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d.docs.live.net/b32f644de1b3b723/Desktop/FINAL DOCS BA/"/>
    </mc:Choice>
  </mc:AlternateContent>
  <xr:revisionPtr revIDLastSave="166" documentId="13_ncr:1_{425C902F-9770-49E6-B274-8F51BBE17F3A}" xr6:coauthVersionLast="47" xr6:coauthVersionMax="47" xr10:uidLastSave="{C2AF6469-20F9-4A1B-9C31-F2D61AD08DA4}"/>
  <bookViews>
    <workbookView xWindow="-110" yWindow="-110" windowWidth="19420" windowHeight="10300" activeTab="2" xr2:uid="{00000000-000D-0000-FFFF-FFFF00000000}"/>
  </bookViews>
  <sheets>
    <sheet name="ProblemStatment" sheetId="1" r:id="rId1"/>
    <sheet name="Mall_Customer_Dataset" sheetId="2" r:id="rId2"/>
    <sheet name="Sheet3" sheetId="5" r:id="rId3"/>
    <sheet name="Sheet1" sheetId="3" r:id="rId4"/>
    <sheet name="Sheet2" sheetId="4" r:id="rId5"/>
  </sheets>
  <externalReferences>
    <externalReference r:id="rId6"/>
    <externalReference r:id="rId7"/>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8" roundtripDataSignature="AMtx7mg/NOGflCjn3wqmW30Ehqet0nMN8A=="/>
    </ext>
  </extLst>
</workbook>
</file>

<file path=xl/calcChain.xml><?xml version="1.0" encoding="utf-8"?>
<calcChain xmlns="http://schemas.openxmlformats.org/spreadsheetml/2006/main">
  <c r="J3" i="5" l="1"/>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J102" i="5"/>
  <c r="J103" i="5"/>
  <c r="J104" i="5"/>
  <c r="J105" i="5"/>
  <c r="J106" i="5"/>
  <c r="J107" i="5"/>
  <c r="J108" i="5"/>
  <c r="J109" i="5"/>
  <c r="J110" i="5"/>
  <c r="J111" i="5"/>
  <c r="J112" i="5"/>
  <c r="J113" i="5"/>
  <c r="J114" i="5"/>
  <c r="J115" i="5"/>
  <c r="J116" i="5"/>
  <c r="J117" i="5"/>
  <c r="J118" i="5"/>
  <c r="J119" i="5"/>
  <c r="J120" i="5"/>
  <c r="J121" i="5"/>
  <c r="J122" i="5"/>
  <c r="J123" i="5"/>
  <c r="J124" i="5"/>
  <c r="J125" i="5"/>
  <c r="J126" i="5"/>
  <c r="J127" i="5"/>
  <c r="J128" i="5"/>
  <c r="J129" i="5"/>
  <c r="J130" i="5"/>
  <c r="J131" i="5"/>
  <c r="J132" i="5"/>
  <c r="J133" i="5"/>
  <c r="J134" i="5"/>
  <c r="J135" i="5"/>
  <c r="J136" i="5"/>
  <c r="J137" i="5"/>
  <c r="J138" i="5"/>
  <c r="J139" i="5"/>
  <c r="J140" i="5"/>
  <c r="J141" i="5"/>
  <c r="J142" i="5"/>
  <c r="J143" i="5"/>
  <c r="J144" i="5"/>
  <c r="J145" i="5"/>
  <c r="J146" i="5"/>
  <c r="J147" i="5"/>
  <c r="J148" i="5"/>
  <c r="J149" i="5"/>
  <c r="J150" i="5"/>
  <c r="J151" i="5"/>
  <c r="J152" i="5"/>
  <c r="J153" i="5"/>
  <c r="J154" i="5"/>
  <c r="J155" i="5"/>
  <c r="J156" i="5"/>
  <c r="J157" i="5"/>
  <c r="J158" i="5"/>
  <c r="J159" i="5"/>
  <c r="J160" i="5"/>
  <c r="J161" i="5"/>
  <c r="J162" i="5"/>
  <c r="J163" i="5"/>
  <c r="J164" i="5"/>
  <c r="J165" i="5"/>
  <c r="J166" i="5"/>
  <c r="J167" i="5"/>
  <c r="J168" i="5"/>
  <c r="J169" i="5"/>
  <c r="J170" i="5"/>
  <c r="J171" i="5"/>
  <c r="J172" i="5"/>
  <c r="J173" i="5"/>
  <c r="J174" i="5"/>
  <c r="J175" i="5"/>
  <c r="J176" i="5"/>
  <c r="J177" i="5"/>
  <c r="J178" i="5"/>
  <c r="J179" i="5"/>
  <c r="J180" i="5"/>
  <c r="J181" i="5"/>
  <c r="J182" i="5"/>
  <c r="J183" i="5"/>
  <c r="J184" i="5"/>
  <c r="J185" i="5"/>
  <c r="J186" i="5"/>
  <c r="J187" i="5"/>
  <c r="J188" i="5"/>
  <c r="J189" i="5"/>
  <c r="J190" i="5"/>
  <c r="J191" i="5"/>
  <c r="J192" i="5"/>
  <c r="J193" i="5"/>
  <c r="J194" i="5"/>
  <c r="J195" i="5"/>
  <c r="J196" i="5"/>
  <c r="J197" i="5"/>
  <c r="J198" i="5"/>
  <c r="J199" i="5"/>
  <c r="J200" i="5"/>
  <c r="J201" i="5"/>
  <c r="J2" i="5"/>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 i="5"/>
  <c r="R15" i="5"/>
  <c r="Y1" i="5"/>
  <c r="Z1" i="5" s="1"/>
  <c r="X1" i="5"/>
  <c r="T1" i="5"/>
  <c r="U1" i="5" s="1"/>
  <c r="S1" i="5"/>
  <c r="N4" i="5"/>
  <c r="N5" i="5"/>
  <c r="N6" i="5"/>
  <c r="N7" i="5"/>
  <c r="N8" i="5"/>
  <c r="N9" i="5"/>
  <c r="N10" i="5" s="1"/>
  <c r="N11" i="5" s="1"/>
  <c r="N12" i="5" s="1"/>
  <c r="N13" i="5" s="1"/>
  <c r="N14" i="5" s="1"/>
  <c r="N15" i="5" s="1"/>
  <c r="N16" i="5" s="1"/>
  <c r="N17" i="5" s="1"/>
  <c r="N18" i="5" s="1"/>
  <c r="N19" i="5" s="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 r="N55" i="5" s="1"/>
  <c r="N56" i="5" s="1"/>
  <c r="N57" i="5" s="1"/>
  <c r="N58" i="5" s="1"/>
  <c r="N59" i="5" s="1"/>
  <c r="N60" i="5" s="1"/>
  <c r="N61" i="5" s="1"/>
  <c r="N62" i="5" s="1"/>
  <c r="N63" i="5" s="1"/>
  <c r="N64" i="5" s="1"/>
  <c r="N65" i="5" s="1"/>
  <c r="N66" i="5" s="1"/>
  <c r="N67" i="5" s="1"/>
  <c r="N68" i="5" s="1"/>
  <c r="N69" i="5" s="1"/>
  <c r="N70" i="5" s="1"/>
  <c r="N71" i="5" s="1"/>
  <c r="N72" i="5" s="1"/>
  <c r="N73" i="5" s="1"/>
  <c r="N74" i="5" s="1"/>
  <c r="N75" i="5" s="1"/>
  <c r="N76" i="5" s="1"/>
  <c r="N77" i="5" s="1"/>
  <c r="N78" i="5" s="1"/>
  <c r="N79" i="5" s="1"/>
  <c r="N80" i="5" s="1"/>
  <c r="N81" i="5" s="1"/>
  <c r="N82" i="5" s="1"/>
  <c r="N83" i="5" s="1"/>
  <c r="N84" i="5" s="1"/>
  <c r="N85" i="5" s="1"/>
  <c r="N86" i="5" s="1"/>
  <c r="N87" i="5" s="1"/>
  <c r="N88" i="5" s="1"/>
  <c r="N89" i="5" s="1"/>
  <c r="N90" i="5" s="1"/>
  <c r="N91" i="5" s="1"/>
  <c r="N92" i="5" s="1"/>
  <c r="N93" i="5" s="1"/>
  <c r="N94" i="5" s="1"/>
  <c r="N95" i="5" s="1"/>
  <c r="N96" i="5" s="1"/>
  <c r="N97" i="5" s="1"/>
  <c r="N98" i="5" s="1"/>
  <c r="N99" i="5" s="1"/>
  <c r="N100" i="5" s="1"/>
  <c r="N101" i="5" s="1"/>
  <c r="N102" i="5" s="1"/>
  <c r="N103" i="5" s="1"/>
  <c r="N104" i="5" s="1"/>
  <c r="N105" i="5" s="1"/>
  <c r="N106" i="5" s="1"/>
  <c r="N107" i="5" s="1"/>
  <c r="N108" i="5" s="1"/>
  <c r="N109" i="5" s="1"/>
  <c r="N110" i="5" s="1"/>
  <c r="N111" i="5" s="1"/>
  <c r="N112" i="5" s="1"/>
  <c r="N113" i="5" s="1"/>
  <c r="N114" i="5" s="1"/>
  <c r="N115" i="5" s="1"/>
  <c r="N116" i="5" s="1"/>
  <c r="N117" i="5" s="1"/>
  <c r="N118" i="5" s="1"/>
  <c r="N119" i="5" s="1"/>
  <c r="N120" i="5" s="1"/>
  <c r="N121" i="5" s="1"/>
  <c r="N122" i="5" s="1"/>
  <c r="N123" i="5" s="1"/>
  <c r="N124" i="5" s="1"/>
  <c r="N125" i="5" s="1"/>
  <c r="N126" i="5" s="1"/>
  <c r="N127" i="5" s="1"/>
  <c r="N128" i="5" s="1"/>
  <c r="N129" i="5" s="1"/>
  <c r="N130" i="5" s="1"/>
  <c r="N131" i="5" s="1"/>
  <c r="N132" i="5" s="1"/>
  <c r="N133" i="5" s="1"/>
  <c r="N134" i="5" s="1"/>
  <c r="N135" i="5" s="1"/>
  <c r="N136" i="5" s="1"/>
  <c r="N137" i="5" s="1"/>
  <c r="N138" i="5" s="1"/>
  <c r="N139" i="5" s="1"/>
  <c r="N140" i="5" s="1"/>
  <c r="N141" i="5" s="1"/>
  <c r="N142" i="5" s="1"/>
  <c r="N143" i="5" s="1"/>
  <c r="N144" i="5" s="1"/>
  <c r="N145" i="5" s="1"/>
  <c r="N146" i="5" s="1"/>
  <c r="N147" i="5" s="1"/>
  <c r="N148" i="5" s="1"/>
  <c r="N149" i="5" s="1"/>
  <c r="N150" i="5" s="1"/>
  <c r="N151" i="5" s="1"/>
  <c r="N152" i="5" s="1"/>
  <c r="N153" i="5" s="1"/>
  <c r="N154" i="5" s="1"/>
  <c r="N155" i="5" s="1"/>
  <c r="N156" i="5" s="1"/>
  <c r="N157" i="5" s="1"/>
  <c r="N158" i="5" s="1"/>
  <c r="N159" i="5" s="1"/>
  <c r="N160" i="5" s="1"/>
  <c r="N161" i="5" s="1"/>
  <c r="N162" i="5" s="1"/>
  <c r="N163" i="5" s="1"/>
  <c r="N164" i="5" s="1"/>
  <c r="N165" i="5" s="1"/>
  <c r="N166" i="5" s="1"/>
  <c r="N167" i="5" s="1"/>
  <c r="N168" i="5" s="1"/>
  <c r="N169" i="5" s="1"/>
  <c r="N170" i="5" s="1"/>
  <c r="N171" i="5" s="1"/>
  <c r="N172" i="5" s="1"/>
  <c r="N173" i="5" s="1"/>
  <c r="N174" i="5" s="1"/>
  <c r="N175" i="5" s="1"/>
  <c r="N176" i="5" s="1"/>
  <c r="N177" i="5" s="1"/>
  <c r="N178" i="5" s="1"/>
  <c r="N179" i="5" s="1"/>
  <c r="N180" i="5" s="1"/>
  <c r="N181" i="5" s="1"/>
  <c r="N182" i="5" s="1"/>
  <c r="N183" i="5" s="1"/>
  <c r="N184" i="5" s="1"/>
  <c r="N185" i="5" s="1"/>
  <c r="N186" i="5" s="1"/>
  <c r="N187" i="5" s="1"/>
  <c r="N188" i="5" s="1"/>
  <c r="N189" i="5" s="1"/>
  <c r="N190" i="5" s="1"/>
  <c r="N191" i="5" s="1"/>
  <c r="N192" i="5" s="1"/>
  <c r="N193" i="5" s="1"/>
  <c r="N194" i="5" s="1"/>
  <c r="N195" i="5" s="1"/>
  <c r="N196" i="5" s="1"/>
  <c r="N197" i="5" s="1"/>
  <c r="N198" i="5" s="1"/>
  <c r="N199" i="5" s="1"/>
  <c r="N200" i="5" s="1"/>
  <c r="N201" i="5" s="1"/>
  <c r="N3" i="5"/>
  <c r="W1" i="4"/>
  <c r="X1" i="4" s="1"/>
  <c r="V1" i="4"/>
  <c r="R1" i="4"/>
  <c r="S1" i="4" s="1"/>
  <c r="Q1" i="4"/>
  <c r="L4" i="4"/>
  <c r="L5" i="4" s="1"/>
  <c r="L6" i="4" s="1"/>
  <c r="L7" i="4" s="1"/>
  <c r="L8" i="4" s="1"/>
  <c r="L9" i="4" s="1"/>
  <c r="L10" i="4" s="1"/>
  <c r="L11" i="4" s="1"/>
  <c r="L12" i="4" s="1"/>
  <c r="L13" i="4" s="1"/>
  <c r="L14" i="4" s="1"/>
  <c r="L15" i="4" s="1"/>
  <c r="L16" i="4" s="1"/>
  <c r="L17" i="4" s="1"/>
  <c r="L18" i="4" s="1"/>
  <c r="L19" i="4" s="1"/>
  <c r="L20" i="4" s="1"/>
  <c r="L21" i="4" s="1"/>
  <c r="L22" i="4" s="1"/>
  <c r="L23" i="4" s="1"/>
  <c r="L24" i="4" s="1"/>
  <c r="L25" i="4" s="1"/>
  <c r="L26" i="4" s="1"/>
  <c r="L27" i="4" s="1"/>
  <c r="L28" i="4" s="1"/>
  <c r="L29" i="4" s="1"/>
  <c r="L30" i="4" s="1"/>
  <c r="L31" i="4" s="1"/>
  <c r="L32" i="4" s="1"/>
  <c r="L33" i="4" s="1"/>
  <c r="L34" i="4" s="1"/>
  <c r="L35" i="4" s="1"/>
  <c r="L36" i="4" s="1"/>
  <c r="L37" i="4" s="1"/>
  <c r="L38" i="4" s="1"/>
  <c r="L39" i="4" s="1"/>
  <c r="L40" i="4" s="1"/>
  <c r="L41" i="4" s="1"/>
  <c r="L42" i="4" s="1"/>
  <c r="L43" i="4" s="1"/>
  <c r="L44" i="4" s="1"/>
  <c r="L45" i="4" s="1"/>
  <c r="L46" i="4" s="1"/>
  <c r="L47" i="4" s="1"/>
  <c r="L48" i="4" s="1"/>
  <c r="L49" i="4" s="1"/>
  <c r="L50" i="4" s="1"/>
  <c r="L51" i="4" s="1"/>
  <c r="L52" i="4" s="1"/>
  <c r="L53" i="4" s="1"/>
  <c r="L54" i="4" s="1"/>
  <c r="L55" i="4" s="1"/>
  <c r="L56" i="4" s="1"/>
  <c r="L57" i="4" s="1"/>
  <c r="L58" i="4" s="1"/>
  <c r="L59" i="4" s="1"/>
  <c r="L60" i="4" s="1"/>
  <c r="L61" i="4" s="1"/>
  <c r="L62" i="4" s="1"/>
  <c r="L63" i="4" s="1"/>
  <c r="L64" i="4" s="1"/>
  <c r="L65" i="4" s="1"/>
  <c r="L66" i="4" s="1"/>
  <c r="L67" i="4" s="1"/>
  <c r="L68" i="4" s="1"/>
  <c r="L69" i="4" s="1"/>
  <c r="L70" i="4" s="1"/>
  <c r="L71" i="4" s="1"/>
  <c r="L72" i="4" s="1"/>
  <c r="L73" i="4" s="1"/>
  <c r="L74" i="4" s="1"/>
  <c r="L75" i="4" s="1"/>
  <c r="L76" i="4" s="1"/>
  <c r="L77" i="4" s="1"/>
  <c r="L78" i="4" s="1"/>
  <c r="L79" i="4" s="1"/>
  <c r="L80" i="4" s="1"/>
  <c r="L81" i="4" s="1"/>
  <c r="L82" i="4" s="1"/>
  <c r="L83" i="4" s="1"/>
  <c r="L84" i="4" s="1"/>
  <c r="L85" i="4" s="1"/>
  <c r="L86" i="4" s="1"/>
  <c r="L87" i="4" s="1"/>
  <c r="L88" i="4" s="1"/>
  <c r="L89" i="4" s="1"/>
  <c r="L90" i="4" s="1"/>
  <c r="L91" i="4" s="1"/>
  <c r="L92" i="4" s="1"/>
  <c r="L93" i="4" s="1"/>
  <c r="L94" i="4" s="1"/>
  <c r="L95" i="4" s="1"/>
  <c r="L96" i="4" s="1"/>
  <c r="L97" i="4" s="1"/>
  <c r="L98" i="4" s="1"/>
  <c r="L99" i="4" s="1"/>
  <c r="L100" i="4" s="1"/>
  <c r="L101" i="4" s="1"/>
  <c r="L102" i="4" s="1"/>
  <c r="L103" i="4" s="1"/>
  <c r="L104" i="4" s="1"/>
  <c r="L105" i="4" s="1"/>
  <c r="L106" i="4" s="1"/>
  <c r="L107" i="4" s="1"/>
  <c r="L108" i="4" s="1"/>
  <c r="L109" i="4" s="1"/>
  <c r="L110" i="4" s="1"/>
  <c r="L111" i="4" s="1"/>
  <c r="L112" i="4" s="1"/>
  <c r="L113" i="4" s="1"/>
  <c r="L114" i="4" s="1"/>
  <c r="L115" i="4" s="1"/>
  <c r="L116" i="4" s="1"/>
  <c r="L117" i="4" s="1"/>
  <c r="L118" i="4" s="1"/>
  <c r="L119" i="4" s="1"/>
  <c r="L120" i="4" s="1"/>
  <c r="L121" i="4" s="1"/>
  <c r="L122" i="4" s="1"/>
  <c r="L123" i="4" s="1"/>
  <c r="L124" i="4" s="1"/>
  <c r="L125" i="4" s="1"/>
  <c r="L126" i="4" s="1"/>
  <c r="L127" i="4" s="1"/>
  <c r="L128" i="4" s="1"/>
  <c r="L129" i="4" s="1"/>
  <c r="L130" i="4" s="1"/>
  <c r="L131" i="4" s="1"/>
  <c r="L132" i="4" s="1"/>
  <c r="L133" i="4" s="1"/>
  <c r="L134" i="4" s="1"/>
  <c r="L135" i="4" s="1"/>
  <c r="L136" i="4" s="1"/>
  <c r="L137" i="4" s="1"/>
  <c r="L138" i="4" s="1"/>
  <c r="L139" i="4" s="1"/>
  <c r="L140" i="4" s="1"/>
  <c r="L141" i="4" s="1"/>
  <c r="L142" i="4" s="1"/>
  <c r="L143" i="4" s="1"/>
  <c r="L144" i="4" s="1"/>
  <c r="L145" i="4" s="1"/>
  <c r="L146" i="4" s="1"/>
  <c r="L147" i="4" s="1"/>
  <c r="L148" i="4" s="1"/>
  <c r="L149" i="4" s="1"/>
  <c r="L150" i="4" s="1"/>
  <c r="L151" i="4" s="1"/>
  <c r="L152" i="4" s="1"/>
  <c r="L153" i="4" s="1"/>
  <c r="L154" i="4" s="1"/>
  <c r="L155" i="4" s="1"/>
  <c r="L156" i="4" s="1"/>
  <c r="L157" i="4" s="1"/>
  <c r="L158" i="4" s="1"/>
  <c r="L159" i="4" s="1"/>
  <c r="L160" i="4" s="1"/>
  <c r="L161" i="4" s="1"/>
  <c r="L162" i="4" s="1"/>
  <c r="L163" i="4" s="1"/>
  <c r="L164" i="4" s="1"/>
  <c r="L165" i="4" s="1"/>
  <c r="L166" i="4" s="1"/>
  <c r="L167" i="4" s="1"/>
  <c r="L168" i="4" s="1"/>
  <c r="L169" i="4" s="1"/>
  <c r="L170" i="4" s="1"/>
  <c r="L171" i="4" s="1"/>
  <c r="L172" i="4" s="1"/>
  <c r="L173" i="4" s="1"/>
  <c r="L174" i="4" s="1"/>
  <c r="L175" i="4" s="1"/>
  <c r="L176" i="4" s="1"/>
  <c r="L177" i="4" s="1"/>
  <c r="L178" i="4" s="1"/>
  <c r="L179" i="4" s="1"/>
  <c r="L180" i="4" s="1"/>
  <c r="L181" i="4" s="1"/>
  <c r="L182" i="4" s="1"/>
  <c r="L183" i="4" s="1"/>
  <c r="L184" i="4" s="1"/>
  <c r="L185" i="4" s="1"/>
  <c r="L186" i="4" s="1"/>
  <c r="L187" i="4" s="1"/>
  <c r="L188" i="4" s="1"/>
  <c r="L189" i="4" s="1"/>
  <c r="L190" i="4" s="1"/>
  <c r="L191" i="4" s="1"/>
  <c r="L192" i="4" s="1"/>
  <c r="L193" i="4" s="1"/>
  <c r="L194" i="4" s="1"/>
  <c r="L195" i="4" s="1"/>
  <c r="L196" i="4" s="1"/>
  <c r="L197" i="4" s="1"/>
  <c r="L198" i="4" s="1"/>
  <c r="L199" i="4" s="1"/>
  <c r="L200" i="4" s="1"/>
  <c r="L201" i="4" s="1"/>
  <c r="L3" i="4"/>
  <c r="R13" i="5"/>
  <c r="O2" i="5" a="1"/>
  <c r="M2" i="4" a="1"/>
  <c r="O2" i="5" l="1"/>
  <c r="O10" i="5"/>
  <c r="O18" i="5"/>
  <c r="O26" i="5"/>
  <c r="O34" i="5"/>
  <c r="O42" i="5"/>
  <c r="O50" i="5"/>
  <c r="O58" i="5"/>
  <c r="O66" i="5"/>
  <c r="O74" i="5"/>
  <c r="O82" i="5"/>
  <c r="O90" i="5"/>
  <c r="O98" i="5"/>
  <c r="O106" i="5"/>
  <c r="O114" i="5"/>
  <c r="O122" i="5"/>
  <c r="O130" i="5"/>
  <c r="O138" i="5"/>
  <c r="O146" i="5"/>
  <c r="O154" i="5"/>
  <c r="O162" i="5"/>
  <c r="O170" i="5"/>
  <c r="O178" i="5"/>
  <c r="O186" i="5"/>
  <c r="O194" i="5"/>
  <c r="O59" i="5"/>
  <c r="O115" i="5"/>
  <c r="O139" i="5"/>
  <c r="O155" i="5"/>
  <c r="O171" i="5"/>
  <c r="O187" i="5"/>
  <c r="O4" i="5"/>
  <c r="O20" i="5"/>
  <c r="O28" i="5"/>
  <c r="O36" i="5"/>
  <c r="O44" i="5"/>
  <c r="O52" i="5"/>
  <c r="O60" i="5"/>
  <c r="O68" i="5"/>
  <c r="O84" i="5"/>
  <c r="O92" i="5"/>
  <c r="O108" i="5"/>
  <c r="O124" i="5"/>
  <c r="O140" i="5"/>
  <c r="O148" i="5"/>
  <c r="O164" i="5"/>
  <c r="O180" i="5"/>
  <c r="O196" i="5"/>
  <c r="O5" i="5"/>
  <c r="O21" i="5"/>
  <c r="O37" i="5"/>
  <c r="O53" i="5"/>
  <c r="O69" i="5"/>
  <c r="O85" i="5"/>
  <c r="O101" i="5"/>
  <c r="O117" i="5"/>
  <c r="O133" i="5"/>
  <c r="O149" i="5"/>
  <c r="O165" i="5"/>
  <c r="O181" i="5"/>
  <c r="O197" i="5"/>
  <c r="O3" i="5"/>
  <c r="O11" i="5"/>
  <c r="O19" i="5"/>
  <c r="O27" i="5"/>
  <c r="O35" i="5"/>
  <c r="O43" i="5"/>
  <c r="O51" i="5"/>
  <c r="O67" i="5"/>
  <c r="O75" i="5"/>
  <c r="O83" i="5"/>
  <c r="O91" i="5"/>
  <c r="O99" i="5"/>
  <c r="O107" i="5"/>
  <c r="O123" i="5"/>
  <c r="O131" i="5"/>
  <c r="O147" i="5"/>
  <c r="O163" i="5"/>
  <c r="O179" i="5"/>
  <c r="O195" i="5"/>
  <c r="O12" i="5"/>
  <c r="O76" i="5"/>
  <c r="O100" i="5"/>
  <c r="O116" i="5"/>
  <c r="O132" i="5"/>
  <c r="O156" i="5"/>
  <c r="O172" i="5"/>
  <c r="O188" i="5"/>
  <c r="O13" i="5"/>
  <c r="O29" i="5"/>
  <c r="O45" i="5"/>
  <c r="O61" i="5"/>
  <c r="O77" i="5"/>
  <c r="O93" i="5"/>
  <c r="O109" i="5"/>
  <c r="O125" i="5"/>
  <c r="O141" i="5"/>
  <c r="O157" i="5"/>
  <c r="O173" i="5"/>
  <c r="O189" i="5"/>
  <c r="O150" i="5"/>
  <c r="O166" i="5"/>
  <c r="O182" i="5"/>
  <c r="O198" i="5"/>
  <c r="O7" i="5"/>
  <c r="O23" i="5"/>
  <c r="O39" i="5"/>
  <c r="O55" i="5"/>
  <c r="O71" i="5"/>
  <c r="O87" i="5"/>
  <c r="O103" i="5"/>
  <c r="O119" i="5"/>
  <c r="O135" i="5"/>
  <c r="O151" i="5"/>
  <c r="O167" i="5"/>
  <c r="O183" i="5"/>
  <c r="O199" i="5"/>
  <c r="O8" i="5"/>
  <c r="O16" i="5"/>
  <c r="O24" i="5"/>
  <c r="O32" i="5"/>
  <c r="O40" i="5"/>
  <c r="O48" i="5"/>
  <c r="O56" i="5"/>
  <c r="O64" i="5"/>
  <c r="O72" i="5"/>
  <c r="O80" i="5"/>
  <c r="O88" i="5"/>
  <c r="O96" i="5"/>
  <c r="O104" i="5"/>
  <c r="O112" i="5"/>
  <c r="O120" i="5"/>
  <c r="O136" i="5"/>
  <c r="O152" i="5"/>
  <c r="O168" i="5"/>
  <c r="O184" i="5"/>
  <c r="O200" i="5"/>
  <c r="O17" i="5"/>
  <c r="O33" i="5"/>
  <c r="O49" i="5"/>
  <c r="O65" i="5"/>
  <c r="O81" i="5"/>
  <c r="O105" i="5"/>
  <c r="O121" i="5"/>
  <c r="O145" i="5"/>
  <c r="O169" i="5"/>
  <c r="O25" i="5"/>
  <c r="O153" i="5"/>
  <c r="O6" i="5"/>
  <c r="O14" i="5"/>
  <c r="O22" i="5"/>
  <c r="O30" i="5"/>
  <c r="O38" i="5"/>
  <c r="O46" i="5"/>
  <c r="O54" i="5"/>
  <c r="O62" i="5"/>
  <c r="O70" i="5"/>
  <c r="O78" i="5"/>
  <c r="O86" i="5"/>
  <c r="O94" i="5"/>
  <c r="O102" i="5"/>
  <c r="O110" i="5"/>
  <c r="O118" i="5"/>
  <c r="O126" i="5"/>
  <c r="O134" i="5"/>
  <c r="O142" i="5"/>
  <c r="O158" i="5"/>
  <c r="O174" i="5"/>
  <c r="O190" i="5"/>
  <c r="O15" i="5"/>
  <c r="O31" i="5"/>
  <c r="O47" i="5"/>
  <c r="O63" i="5"/>
  <c r="O79" i="5"/>
  <c r="O95" i="5"/>
  <c r="O111" i="5"/>
  <c r="O127" i="5"/>
  <c r="O143" i="5"/>
  <c r="O159" i="5"/>
  <c r="O175" i="5"/>
  <c r="O191" i="5"/>
  <c r="O128" i="5"/>
  <c r="O144" i="5"/>
  <c r="O160" i="5"/>
  <c r="O176" i="5"/>
  <c r="O192" i="5"/>
  <c r="O9" i="5"/>
  <c r="O41" i="5"/>
  <c r="O57" i="5"/>
  <c r="O73" i="5"/>
  <c r="O89" i="5"/>
  <c r="O97" i="5"/>
  <c r="O113" i="5"/>
  <c r="O129" i="5"/>
  <c r="O137" i="5"/>
  <c r="O161" i="5"/>
  <c r="O177" i="5"/>
  <c r="O201" i="5"/>
  <c r="O185" i="5"/>
  <c r="O193" i="5"/>
  <c r="M121" i="4"/>
  <c r="M34" i="4"/>
  <c r="M58" i="4"/>
  <c r="M106" i="4"/>
  <c r="M146" i="4"/>
  <c r="M186" i="4"/>
  <c r="M3" i="4"/>
  <c r="M11" i="4"/>
  <c r="M19" i="4"/>
  <c r="M27" i="4"/>
  <c r="M35" i="4"/>
  <c r="M43" i="4"/>
  <c r="M51" i="4"/>
  <c r="M59" i="4"/>
  <c r="M67" i="4"/>
  <c r="M75" i="4"/>
  <c r="M83" i="4"/>
  <c r="M91" i="4"/>
  <c r="M99" i="4"/>
  <c r="M107" i="4"/>
  <c r="M115" i="4"/>
  <c r="M123" i="4"/>
  <c r="M131" i="4"/>
  <c r="M139" i="4"/>
  <c r="M147" i="4"/>
  <c r="M155" i="4"/>
  <c r="M163" i="4"/>
  <c r="M171" i="4"/>
  <c r="M179" i="4"/>
  <c r="M187" i="4"/>
  <c r="M195" i="4"/>
  <c r="M45" i="4"/>
  <c r="M93" i="4"/>
  <c r="M109" i="4"/>
  <c r="M133" i="4"/>
  <c r="M165" i="4"/>
  <c r="M181" i="4"/>
  <c r="M6" i="4"/>
  <c r="M30" i="4"/>
  <c r="M54" i="4"/>
  <c r="M70" i="4"/>
  <c r="M94" i="4"/>
  <c r="M110" i="4"/>
  <c r="M134" i="4"/>
  <c r="M158" i="4"/>
  <c r="M190" i="4"/>
  <c r="M65" i="4"/>
  <c r="M105" i="4"/>
  <c r="M129" i="4"/>
  <c r="M169" i="4"/>
  <c r="M193" i="4"/>
  <c r="M2" i="4"/>
  <c r="M42" i="4"/>
  <c r="M82" i="4"/>
  <c r="M114" i="4"/>
  <c r="M154" i="4"/>
  <c r="M4" i="4"/>
  <c r="M12" i="4"/>
  <c r="M20" i="4"/>
  <c r="M28" i="4"/>
  <c r="M36" i="4"/>
  <c r="M44" i="4"/>
  <c r="M52" i="4"/>
  <c r="M60" i="4"/>
  <c r="M68" i="4"/>
  <c r="M76" i="4"/>
  <c r="M84" i="4"/>
  <c r="M92" i="4"/>
  <c r="M100" i="4"/>
  <c r="M108" i="4"/>
  <c r="M116" i="4"/>
  <c r="M124" i="4"/>
  <c r="M132" i="4"/>
  <c r="M140" i="4"/>
  <c r="M148" i="4"/>
  <c r="M156" i="4"/>
  <c r="M164" i="4"/>
  <c r="M172" i="4"/>
  <c r="M180" i="4"/>
  <c r="M188" i="4"/>
  <c r="M196" i="4"/>
  <c r="M29" i="4"/>
  <c r="M77" i="4"/>
  <c r="M101" i="4"/>
  <c r="M125" i="4"/>
  <c r="M141" i="4"/>
  <c r="M149" i="4"/>
  <c r="M173" i="4"/>
  <c r="M189" i="4"/>
  <c r="M14" i="4"/>
  <c r="M38" i="4"/>
  <c r="M46" i="4"/>
  <c r="M62" i="4"/>
  <c r="M78" i="4"/>
  <c r="M102" i="4"/>
  <c r="M126" i="4"/>
  <c r="M150" i="4"/>
  <c r="M174" i="4"/>
  <c r="M198" i="4"/>
  <c r="M49" i="4"/>
  <c r="M89" i="4"/>
  <c r="M145" i="4"/>
  <c r="M18" i="4"/>
  <c r="M66" i="4"/>
  <c r="M98" i="4"/>
  <c r="M138" i="4"/>
  <c r="M178" i="4"/>
  <c r="M5" i="4"/>
  <c r="M13" i="4"/>
  <c r="M21" i="4"/>
  <c r="M37" i="4"/>
  <c r="M53" i="4"/>
  <c r="M61" i="4"/>
  <c r="M69" i="4"/>
  <c r="M85" i="4"/>
  <c r="M117" i="4"/>
  <c r="M157" i="4"/>
  <c r="M197" i="4"/>
  <c r="M22" i="4"/>
  <c r="M86" i="4"/>
  <c r="M118" i="4"/>
  <c r="M142" i="4"/>
  <c r="M166" i="4"/>
  <c r="M182" i="4"/>
  <c r="M41" i="4"/>
  <c r="M81" i="4"/>
  <c r="M113" i="4"/>
  <c r="M153" i="4"/>
  <c r="M177" i="4"/>
  <c r="M201" i="4"/>
  <c r="M10" i="4"/>
  <c r="M50" i="4"/>
  <c r="M90" i="4"/>
  <c r="M130" i="4"/>
  <c r="M162" i="4"/>
  <c r="M194" i="4"/>
  <c r="M7" i="4"/>
  <c r="M15" i="4"/>
  <c r="M23" i="4"/>
  <c r="M31" i="4"/>
  <c r="M39" i="4"/>
  <c r="M47" i="4"/>
  <c r="M55" i="4"/>
  <c r="M63" i="4"/>
  <c r="M71" i="4"/>
  <c r="M79" i="4"/>
  <c r="M87" i="4"/>
  <c r="M95" i="4"/>
  <c r="M103" i="4"/>
  <c r="M111" i="4"/>
  <c r="M119" i="4"/>
  <c r="M127" i="4"/>
  <c r="M135" i="4"/>
  <c r="M143" i="4"/>
  <c r="M151" i="4"/>
  <c r="M159" i="4"/>
  <c r="M167" i="4"/>
  <c r="M175" i="4"/>
  <c r="M183" i="4"/>
  <c r="M191" i="4"/>
  <c r="M199" i="4"/>
  <c r="M8" i="4"/>
  <c r="M16" i="4"/>
  <c r="M24" i="4"/>
  <c r="M32" i="4"/>
  <c r="M40" i="4"/>
  <c r="M48" i="4"/>
  <c r="M56" i="4"/>
  <c r="M64" i="4"/>
  <c r="M72" i="4"/>
  <c r="M80" i="4"/>
  <c r="M88" i="4"/>
  <c r="M96" i="4"/>
  <c r="M104" i="4"/>
  <c r="M112" i="4"/>
  <c r="M120" i="4"/>
  <c r="M128" i="4"/>
  <c r="M136" i="4"/>
  <c r="M144" i="4"/>
  <c r="M152" i="4"/>
  <c r="M160" i="4"/>
  <c r="M168" i="4"/>
  <c r="M176" i="4"/>
  <c r="M184" i="4"/>
  <c r="M192" i="4"/>
  <c r="M200" i="4"/>
  <c r="M9" i="4"/>
  <c r="M17" i="4"/>
  <c r="M25" i="4"/>
  <c r="M33" i="4"/>
  <c r="M57" i="4"/>
  <c r="M73" i="4"/>
  <c r="M97" i="4"/>
  <c r="M137" i="4"/>
  <c r="M161" i="4"/>
  <c r="M185" i="4"/>
  <c r="M26" i="4"/>
  <c r="M74" i="4"/>
  <c r="M122" i="4"/>
  <c r="M170" i="4"/>
  <c r="P13" i="4"/>
  <c r="R2" i="5" l="1"/>
  <c r="S2" i="5"/>
  <c r="T2" i="5"/>
  <c r="U2" i="5"/>
  <c r="S3" i="5"/>
  <c r="T3" i="5"/>
  <c r="U3" i="5"/>
  <c r="R3" i="5"/>
  <c r="J136" i="4"/>
  <c r="H136" i="4"/>
  <c r="G136" i="4"/>
  <c r="I136" i="4"/>
  <c r="J79" i="4"/>
  <c r="I79" i="4"/>
  <c r="H79" i="4"/>
  <c r="G79" i="4"/>
  <c r="J69" i="4"/>
  <c r="G69" i="4"/>
  <c r="H69" i="4"/>
  <c r="I69" i="4"/>
  <c r="J29" i="4"/>
  <c r="G29" i="4"/>
  <c r="H29" i="4"/>
  <c r="I29" i="4"/>
  <c r="J12" i="4"/>
  <c r="G12" i="4"/>
  <c r="H12" i="4"/>
  <c r="I12" i="4"/>
  <c r="J155" i="4"/>
  <c r="H155" i="4"/>
  <c r="I155" i="4"/>
  <c r="G155" i="4"/>
  <c r="J97" i="4"/>
  <c r="H97" i="4"/>
  <c r="I97" i="4"/>
  <c r="G97" i="4"/>
  <c r="J64" i="4"/>
  <c r="H64" i="4"/>
  <c r="I64" i="4"/>
  <c r="G64" i="4"/>
  <c r="H7" i="4"/>
  <c r="J7" i="4"/>
  <c r="G7" i="4"/>
  <c r="I7" i="4"/>
  <c r="H98" i="4"/>
  <c r="I98" i="4"/>
  <c r="G98" i="4"/>
  <c r="J98" i="4"/>
  <c r="J132" i="4"/>
  <c r="H132" i="4"/>
  <c r="I132" i="4"/>
  <c r="G132" i="4"/>
  <c r="J68" i="4"/>
  <c r="G68" i="4"/>
  <c r="H68" i="4"/>
  <c r="I68" i="4"/>
  <c r="J4" i="4"/>
  <c r="G4" i="4"/>
  <c r="H4" i="4"/>
  <c r="I4" i="4"/>
  <c r="J129" i="4"/>
  <c r="H129" i="4"/>
  <c r="I129" i="4"/>
  <c r="G129" i="4"/>
  <c r="J70" i="4"/>
  <c r="G70" i="4"/>
  <c r="H70" i="4"/>
  <c r="I70" i="4"/>
  <c r="J19" i="4"/>
  <c r="G19" i="4"/>
  <c r="H19" i="4"/>
  <c r="I19" i="4"/>
  <c r="J121" i="4"/>
  <c r="I121" i="4"/>
  <c r="H121" i="4"/>
  <c r="G121" i="4"/>
  <c r="H170" i="4"/>
  <c r="I170" i="4"/>
  <c r="G170" i="4"/>
  <c r="J170" i="4"/>
  <c r="J73" i="4"/>
  <c r="I73" i="4"/>
  <c r="H73" i="4"/>
  <c r="G73" i="4"/>
  <c r="J184" i="4"/>
  <c r="H184" i="4"/>
  <c r="I184" i="4"/>
  <c r="G184" i="4"/>
  <c r="J120" i="4"/>
  <c r="H120" i="4"/>
  <c r="I120" i="4"/>
  <c r="G120" i="4"/>
  <c r="J56" i="4"/>
  <c r="H56" i="4"/>
  <c r="G56" i="4"/>
  <c r="I56" i="4"/>
  <c r="I191" i="4"/>
  <c r="G191" i="4"/>
  <c r="H191" i="4"/>
  <c r="J191" i="4"/>
  <c r="I127" i="4"/>
  <c r="G127" i="4"/>
  <c r="H127" i="4"/>
  <c r="J127" i="4"/>
  <c r="I63" i="4"/>
  <c r="G63" i="4"/>
  <c r="J63" i="4"/>
  <c r="H63" i="4"/>
  <c r="H194" i="4"/>
  <c r="I194" i="4"/>
  <c r="G194" i="4"/>
  <c r="J194" i="4"/>
  <c r="J153" i="4"/>
  <c r="I153" i="4"/>
  <c r="H153" i="4"/>
  <c r="G153" i="4"/>
  <c r="J86" i="4"/>
  <c r="G86" i="4"/>
  <c r="I86" i="4"/>
  <c r="H86" i="4"/>
  <c r="J53" i="4"/>
  <c r="G53" i="4"/>
  <c r="H53" i="4"/>
  <c r="I53" i="4"/>
  <c r="H66" i="4"/>
  <c r="I66" i="4"/>
  <c r="G66" i="4"/>
  <c r="J66" i="4"/>
  <c r="J126" i="4"/>
  <c r="I126" i="4"/>
  <c r="G126" i="4"/>
  <c r="H126" i="4"/>
  <c r="J173" i="4"/>
  <c r="H173" i="4"/>
  <c r="I173" i="4"/>
  <c r="G173" i="4"/>
  <c r="J188" i="4"/>
  <c r="H188" i="4"/>
  <c r="I188" i="4"/>
  <c r="G188" i="4"/>
  <c r="J124" i="4"/>
  <c r="H124" i="4"/>
  <c r="I124" i="4"/>
  <c r="G124" i="4"/>
  <c r="J60" i="4"/>
  <c r="G60" i="4"/>
  <c r="H60" i="4"/>
  <c r="I60" i="4"/>
  <c r="H154" i="4"/>
  <c r="I154" i="4"/>
  <c r="G154" i="4"/>
  <c r="J154" i="4"/>
  <c r="J105" i="4"/>
  <c r="I105" i="4"/>
  <c r="H105" i="4"/>
  <c r="G105" i="4"/>
  <c r="J54" i="4"/>
  <c r="G54" i="4"/>
  <c r="H54" i="4"/>
  <c r="I54" i="4"/>
  <c r="J45" i="4"/>
  <c r="G45" i="4"/>
  <c r="H45" i="4"/>
  <c r="I45" i="4"/>
  <c r="J139" i="4"/>
  <c r="H139" i="4"/>
  <c r="I139" i="4"/>
  <c r="G139" i="4"/>
  <c r="J75" i="4"/>
  <c r="G75" i="4"/>
  <c r="H75" i="4"/>
  <c r="I75" i="4"/>
  <c r="J11" i="4"/>
  <c r="G11" i="4"/>
  <c r="H11" i="4"/>
  <c r="I11" i="4"/>
  <c r="J200" i="4"/>
  <c r="H200" i="4"/>
  <c r="G200" i="4"/>
  <c r="I200" i="4"/>
  <c r="J143" i="4"/>
  <c r="I143" i="4"/>
  <c r="H143" i="4"/>
  <c r="G143" i="4"/>
  <c r="J142" i="4"/>
  <c r="I142" i="4"/>
  <c r="H142" i="4"/>
  <c r="G142" i="4"/>
  <c r="J14" i="4"/>
  <c r="G14" i="4"/>
  <c r="I14" i="4"/>
  <c r="H14" i="4"/>
  <c r="J94" i="4"/>
  <c r="I94" i="4"/>
  <c r="H94" i="4"/>
  <c r="G94" i="4"/>
  <c r="H34" i="4"/>
  <c r="I34" i="4"/>
  <c r="G34" i="4"/>
  <c r="J34" i="4"/>
  <c r="J199" i="4"/>
  <c r="H199" i="4"/>
  <c r="G199" i="4"/>
  <c r="I199" i="4"/>
  <c r="J118" i="4"/>
  <c r="G118" i="4"/>
  <c r="H118" i="4"/>
  <c r="I118" i="4"/>
  <c r="J189" i="4"/>
  <c r="H189" i="4"/>
  <c r="I189" i="4"/>
  <c r="G189" i="4"/>
  <c r="J83" i="4"/>
  <c r="H83" i="4"/>
  <c r="I83" i="4"/>
  <c r="G83" i="4"/>
  <c r="J176" i="4"/>
  <c r="H176" i="4"/>
  <c r="I176" i="4"/>
  <c r="G176" i="4"/>
  <c r="H183" i="4"/>
  <c r="J183" i="4"/>
  <c r="G183" i="4"/>
  <c r="I183" i="4"/>
  <c r="J119" i="4"/>
  <c r="H119" i="4"/>
  <c r="G119" i="4"/>
  <c r="I119" i="4"/>
  <c r="H162" i="4"/>
  <c r="I162" i="4"/>
  <c r="G162" i="4"/>
  <c r="J162" i="4"/>
  <c r="J22" i="4"/>
  <c r="G22" i="4"/>
  <c r="I22" i="4"/>
  <c r="H22" i="4"/>
  <c r="J37" i="4"/>
  <c r="G37" i="4"/>
  <c r="H37" i="4"/>
  <c r="I37" i="4"/>
  <c r="H18" i="4"/>
  <c r="I18" i="4"/>
  <c r="G18" i="4"/>
  <c r="J18" i="4"/>
  <c r="J102" i="4"/>
  <c r="G102" i="4"/>
  <c r="H102" i="4"/>
  <c r="I102" i="4"/>
  <c r="J149" i="4"/>
  <c r="H149" i="4"/>
  <c r="I149" i="4"/>
  <c r="G149" i="4"/>
  <c r="J180" i="4"/>
  <c r="H180" i="4"/>
  <c r="I180" i="4"/>
  <c r="G180" i="4"/>
  <c r="J116" i="4"/>
  <c r="H116" i="4"/>
  <c r="I116" i="4"/>
  <c r="G116" i="4"/>
  <c r="J52" i="4"/>
  <c r="G52" i="4"/>
  <c r="H52" i="4"/>
  <c r="I52" i="4"/>
  <c r="H114" i="4"/>
  <c r="I114" i="4"/>
  <c r="G114" i="4"/>
  <c r="J114" i="4"/>
  <c r="J65" i="4"/>
  <c r="H65" i="4"/>
  <c r="I65" i="4"/>
  <c r="G65" i="4"/>
  <c r="J30" i="4"/>
  <c r="G30" i="4"/>
  <c r="I30" i="4"/>
  <c r="H30" i="4"/>
  <c r="J195" i="4"/>
  <c r="H195" i="4"/>
  <c r="I195" i="4"/>
  <c r="G195" i="4"/>
  <c r="J131" i="4"/>
  <c r="H131" i="4"/>
  <c r="I131" i="4"/>
  <c r="G131" i="4"/>
  <c r="J67" i="4"/>
  <c r="G67" i="4"/>
  <c r="H67" i="4"/>
  <c r="I67" i="4"/>
  <c r="J3" i="4"/>
  <c r="G3" i="4"/>
  <c r="H3" i="4"/>
  <c r="I3" i="4"/>
  <c r="H74" i="4"/>
  <c r="I74" i="4"/>
  <c r="J74" i="4"/>
  <c r="G74" i="4"/>
  <c r="J33" i="4"/>
  <c r="H33" i="4"/>
  <c r="I33" i="4"/>
  <c r="G33" i="4"/>
  <c r="J168" i="4"/>
  <c r="H168" i="4"/>
  <c r="G168" i="4"/>
  <c r="I168" i="4"/>
  <c r="J104" i="4"/>
  <c r="H104" i="4"/>
  <c r="G104" i="4"/>
  <c r="I104" i="4"/>
  <c r="J40" i="4"/>
  <c r="H40" i="4"/>
  <c r="G40" i="4"/>
  <c r="I40" i="4"/>
  <c r="H175" i="4"/>
  <c r="J175" i="4"/>
  <c r="I175" i="4"/>
  <c r="G175" i="4"/>
  <c r="H111" i="4"/>
  <c r="J111" i="4"/>
  <c r="I111" i="4"/>
  <c r="G111" i="4"/>
  <c r="H47" i="4"/>
  <c r="J47" i="4"/>
  <c r="I47" i="4"/>
  <c r="G47" i="4"/>
  <c r="H130" i="4"/>
  <c r="I130" i="4"/>
  <c r="G130" i="4"/>
  <c r="J130" i="4"/>
  <c r="J81" i="4"/>
  <c r="I81" i="4"/>
  <c r="G81" i="4"/>
  <c r="H81" i="4"/>
  <c r="J197" i="4"/>
  <c r="H197" i="4"/>
  <c r="I197" i="4"/>
  <c r="G197" i="4"/>
  <c r="J21" i="4"/>
  <c r="G21" i="4"/>
  <c r="H21" i="4"/>
  <c r="I21" i="4"/>
  <c r="J145" i="4"/>
  <c r="I145" i="4"/>
  <c r="G145" i="4"/>
  <c r="H145" i="4"/>
  <c r="J78" i="4"/>
  <c r="G78" i="4"/>
  <c r="I78" i="4"/>
  <c r="H78" i="4"/>
  <c r="J141" i="4"/>
  <c r="H141" i="4"/>
  <c r="I141" i="4"/>
  <c r="G141" i="4"/>
  <c r="J172" i="4"/>
  <c r="H172" i="4"/>
  <c r="I172" i="4"/>
  <c r="G172" i="4"/>
  <c r="J108" i="4"/>
  <c r="H108" i="4"/>
  <c r="I108" i="4"/>
  <c r="G108" i="4"/>
  <c r="J44" i="4"/>
  <c r="G44" i="4"/>
  <c r="H44" i="4"/>
  <c r="I44" i="4"/>
  <c r="H82" i="4"/>
  <c r="I82" i="4"/>
  <c r="G82" i="4"/>
  <c r="J82" i="4"/>
  <c r="J190" i="4"/>
  <c r="I190" i="4"/>
  <c r="G190" i="4"/>
  <c r="H190" i="4"/>
  <c r="J6" i="4"/>
  <c r="G6" i="4"/>
  <c r="H6" i="4"/>
  <c r="I6" i="4"/>
  <c r="J187" i="4"/>
  <c r="H187" i="4"/>
  <c r="I187" i="4"/>
  <c r="G187" i="4"/>
  <c r="J123" i="4"/>
  <c r="H123" i="4"/>
  <c r="I123" i="4"/>
  <c r="G123" i="4"/>
  <c r="J59" i="4"/>
  <c r="G59" i="4"/>
  <c r="H59" i="4"/>
  <c r="I59" i="4"/>
  <c r="H186" i="4"/>
  <c r="I186" i="4"/>
  <c r="G186" i="4"/>
  <c r="J186" i="4"/>
  <c r="J169" i="4"/>
  <c r="I169" i="4"/>
  <c r="H169" i="4"/>
  <c r="G169" i="4"/>
  <c r="J177" i="4"/>
  <c r="H177" i="4"/>
  <c r="I177" i="4"/>
  <c r="G177" i="4"/>
  <c r="J25" i="4"/>
  <c r="I25" i="4"/>
  <c r="H25" i="4"/>
  <c r="G25" i="4"/>
  <c r="J62" i="4"/>
  <c r="G62" i="4"/>
  <c r="I62" i="4"/>
  <c r="H62" i="4"/>
  <c r="J181" i="4"/>
  <c r="H181" i="4"/>
  <c r="I181" i="4"/>
  <c r="G181" i="4"/>
  <c r="H146" i="4"/>
  <c r="I146" i="4"/>
  <c r="G146" i="4"/>
  <c r="J146" i="4"/>
  <c r="J72" i="4"/>
  <c r="H72" i="4"/>
  <c r="G72" i="4"/>
  <c r="I72" i="4"/>
  <c r="J15" i="4"/>
  <c r="I15" i="4"/>
  <c r="H15" i="4"/>
  <c r="G15" i="4"/>
  <c r="H138" i="4"/>
  <c r="I138" i="4"/>
  <c r="G138" i="4"/>
  <c r="J138" i="4"/>
  <c r="J140" i="4"/>
  <c r="H140" i="4"/>
  <c r="I140" i="4"/>
  <c r="G140" i="4"/>
  <c r="J91" i="4"/>
  <c r="H91" i="4"/>
  <c r="I91" i="4"/>
  <c r="G91" i="4"/>
  <c r="J128" i="4"/>
  <c r="H128" i="4"/>
  <c r="I128" i="4"/>
  <c r="G128" i="4"/>
  <c r="J71" i="4"/>
  <c r="G71" i="4"/>
  <c r="H71" i="4"/>
  <c r="I71" i="4"/>
  <c r="J150" i="4"/>
  <c r="G150" i="4"/>
  <c r="I150" i="4"/>
  <c r="H150" i="4"/>
  <c r="J147" i="4"/>
  <c r="H147" i="4"/>
  <c r="I147" i="4"/>
  <c r="G147" i="4"/>
  <c r="H122" i="4"/>
  <c r="I122" i="4"/>
  <c r="G122" i="4"/>
  <c r="J122" i="4"/>
  <c r="J112" i="4"/>
  <c r="H112" i="4"/>
  <c r="I112" i="4"/>
  <c r="G112" i="4"/>
  <c r="G55" i="4"/>
  <c r="J55" i="4"/>
  <c r="H55" i="4"/>
  <c r="I55" i="4"/>
  <c r="H26" i="4"/>
  <c r="I26" i="4"/>
  <c r="G26" i="4"/>
  <c r="J26" i="4"/>
  <c r="J96" i="4"/>
  <c r="H96" i="4"/>
  <c r="I96" i="4"/>
  <c r="G96" i="4"/>
  <c r="J167" i="4"/>
  <c r="G167" i="4"/>
  <c r="H167" i="4"/>
  <c r="I167" i="4"/>
  <c r="J39" i="4"/>
  <c r="G39" i="4"/>
  <c r="H39" i="4"/>
  <c r="I39" i="4"/>
  <c r="J41" i="4"/>
  <c r="I41" i="4"/>
  <c r="G41" i="4"/>
  <c r="H41" i="4"/>
  <c r="J13" i="4"/>
  <c r="G13" i="4"/>
  <c r="H13" i="4"/>
  <c r="I13" i="4"/>
  <c r="J125" i="4"/>
  <c r="H125" i="4"/>
  <c r="I125" i="4"/>
  <c r="G125" i="4"/>
  <c r="J100" i="4"/>
  <c r="H100" i="4"/>
  <c r="I100" i="4"/>
  <c r="G100" i="4"/>
  <c r="H42" i="4"/>
  <c r="I42" i="4"/>
  <c r="J42" i="4"/>
  <c r="G42" i="4"/>
  <c r="J158" i="4"/>
  <c r="I158" i="4"/>
  <c r="H158" i="4"/>
  <c r="G158" i="4"/>
  <c r="J179" i="4"/>
  <c r="H179" i="4"/>
  <c r="I179" i="4"/>
  <c r="G179" i="4"/>
  <c r="J115" i="4"/>
  <c r="H115" i="4"/>
  <c r="I115" i="4"/>
  <c r="G115" i="4"/>
  <c r="J17" i="4"/>
  <c r="I17" i="4"/>
  <c r="G17" i="4"/>
  <c r="H17" i="4"/>
  <c r="J152" i="4"/>
  <c r="H152" i="4"/>
  <c r="I152" i="4"/>
  <c r="G152" i="4"/>
  <c r="J88" i="4"/>
  <c r="H88" i="4"/>
  <c r="I88" i="4"/>
  <c r="G88" i="4"/>
  <c r="J24" i="4"/>
  <c r="H24" i="4"/>
  <c r="G24" i="4"/>
  <c r="I24" i="4"/>
  <c r="I159" i="4"/>
  <c r="H159" i="4"/>
  <c r="G159" i="4"/>
  <c r="J159" i="4"/>
  <c r="I95" i="4"/>
  <c r="H95" i="4"/>
  <c r="G95" i="4"/>
  <c r="J95" i="4"/>
  <c r="I31" i="4"/>
  <c r="H31" i="4"/>
  <c r="G31" i="4"/>
  <c r="J31" i="4"/>
  <c r="H50" i="4"/>
  <c r="I50" i="4"/>
  <c r="G50" i="4"/>
  <c r="J50" i="4"/>
  <c r="J182" i="4"/>
  <c r="G182" i="4"/>
  <c r="H182" i="4"/>
  <c r="I182" i="4"/>
  <c r="J117" i="4"/>
  <c r="H117" i="4"/>
  <c r="I117" i="4"/>
  <c r="G117" i="4"/>
  <c r="J5" i="4"/>
  <c r="G5" i="4"/>
  <c r="H5" i="4"/>
  <c r="I5" i="4"/>
  <c r="J49" i="4"/>
  <c r="H49" i="4"/>
  <c r="I49" i="4"/>
  <c r="G49" i="4"/>
  <c r="J46" i="4"/>
  <c r="G46" i="4"/>
  <c r="H46" i="4"/>
  <c r="I46" i="4"/>
  <c r="J101" i="4"/>
  <c r="H101" i="4"/>
  <c r="I101" i="4"/>
  <c r="G101" i="4"/>
  <c r="J156" i="4"/>
  <c r="H156" i="4"/>
  <c r="I156" i="4"/>
  <c r="G156" i="4"/>
  <c r="J92" i="4"/>
  <c r="H92" i="4"/>
  <c r="I92" i="4"/>
  <c r="G92" i="4"/>
  <c r="J28" i="4"/>
  <c r="G28" i="4"/>
  <c r="H28" i="4"/>
  <c r="I28" i="4"/>
  <c r="I2" i="4"/>
  <c r="H2" i="4"/>
  <c r="G2" i="4"/>
  <c r="J2" i="4"/>
  <c r="J134" i="4"/>
  <c r="H134" i="4"/>
  <c r="G134" i="4"/>
  <c r="I134" i="4"/>
  <c r="J165" i="4"/>
  <c r="H165" i="4"/>
  <c r="I165" i="4"/>
  <c r="G165" i="4"/>
  <c r="J171" i="4"/>
  <c r="H171" i="4"/>
  <c r="I171" i="4"/>
  <c r="G171" i="4"/>
  <c r="J107" i="4"/>
  <c r="H107" i="4"/>
  <c r="I107" i="4"/>
  <c r="G107" i="4"/>
  <c r="J43" i="4"/>
  <c r="G43" i="4"/>
  <c r="H43" i="4"/>
  <c r="I43" i="4"/>
  <c r="H106" i="4"/>
  <c r="I106" i="4"/>
  <c r="G106" i="4"/>
  <c r="J106" i="4"/>
  <c r="J137" i="4"/>
  <c r="I137" i="4"/>
  <c r="H137" i="4"/>
  <c r="G137" i="4"/>
  <c r="J8" i="4"/>
  <c r="H8" i="4"/>
  <c r="G8" i="4"/>
  <c r="I8" i="4"/>
  <c r="J201" i="4"/>
  <c r="I201" i="4"/>
  <c r="H201" i="4"/>
  <c r="G201" i="4"/>
  <c r="J174" i="4"/>
  <c r="H174" i="4"/>
  <c r="I174" i="4"/>
  <c r="G174" i="4"/>
  <c r="J76" i="4"/>
  <c r="G76" i="4"/>
  <c r="H76" i="4"/>
  <c r="I76" i="4"/>
  <c r="J109" i="4"/>
  <c r="H109" i="4"/>
  <c r="I109" i="4"/>
  <c r="G109" i="4"/>
  <c r="J27" i="4"/>
  <c r="G27" i="4"/>
  <c r="H27" i="4"/>
  <c r="I27" i="4"/>
  <c r="J192" i="4"/>
  <c r="H192" i="4"/>
  <c r="I192" i="4"/>
  <c r="G192" i="4"/>
  <c r="J135" i="4"/>
  <c r="H135" i="4"/>
  <c r="G135" i="4"/>
  <c r="I135" i="4"/>
  <c r="J61" i="4"/>
  <c r="G61" i="4"/>
  <c r="H61" i="4"/>
  <c r="I61" i="4"/>
  <c r="J196" i="4"/>
  <c r="H196" i="4"/>
  <c r="I196" i="4"/>
  <c r="G196" i="4"/>
  <c r="J93" i="4"/>
  <c r="H93" i="4"/>
  <c r="I93" i="4"/>
  <c r="G93" i="4"/>
  <c r="J57" i="4"/>
  <c r="I57" i="4"/>
  <c r="G57" i="4"/>
  <c r="H57" i="4"/>
  <c r="J48" i="4"/>
  <c r="H48" i="4"/>
  <c r="I48" i="4"/>
  <c r="G48" i="4"/>
  <c r="J113" i="4"/>
  <c r="H113" i="4"/>
  <c r="I113" i="4"/>
  <c r="G113" i="4"/>
  <c r="J160" i="4"/>
  <c r="H160" i="4"/>
  <c r="I160" i="4"/>
  <c r="G160" i="4"/>
  <c r="J32" i="4"/>
  <c r="H32" i="4"/>
  <c r="I32" i="4"/>
  <c r="G32" i="4"/>
  <c r="J103" i="4"/>
  <c r="G103" i="4"/>
  <c r="H103" i="4"/>
  <c r="I103" i="4"/>
  <c r="H90" i="4"/>
  <c r="I90" i="4"/>
  <c r="G90" i="4"/>
  <c r="J90" i="4"/>
  <c r="J157" i="4"/>
  <c r="H157" i="4"/>
  <c r="I157" i="4"/>
  <c r="G157" i="4"/>
  <c r="J89" i="4"/>
  <c r="I89" i="4"/>
  <c r="H89" i="4"/>
  <c r="G89" i="4"/>
  <c r="J164" i="4"/>
  <c r="H164" i="4"/>
  <c r="I164" i="4"/>
  <c r="G164" i="4"/>
  <c r="J36" i="4"/>
  <c r="G36" i="4"/>
  <c r="H36" i="4"/>
  <c r="I36" i="4"/>
  <c r="J51" i="4"/>
  <c r="G51" i="4"/>
  <c r="H51" i="4"/>
  <c r="I51" i="4"/>
  <c r="J185" i="4"/>
  <c r="I185" i="4"/>
  <c r="H185" i="4"/>
  <c r="G185" i="4"/>
  <c r="J161" i="4"/>
  <c r="I161" i="4"/>
  <c r="H161" i="4"/>
  <c r="G161" i="4"/>
  <c r="J9" i="4"/>
  <c r="I9" i="4"/>
  <c r="H9" i="4"/>
  <c r="G9" i="4"/>
  <c r="J144" i="4"/>
  <c r="H144" i="4"/>
  <c r="I144" i="4"/>
  <c r="G144" i="4"/>
  <c r="J80" i="4"/>
  <c r="H80" i="4"/>
  <c r="I80" i="4"/>
  <c r="G80" i="4"/>
  <c r="J16" i="4"/>
  <c r="H16" i="4"/>
  <c r="I16" i="4"/>
  <c r="G16" i="4"/>
  <c r="H151" i="4"/>
  <c r="J151" i="4"/>
  <c r="G151" i="4"/>
  <c r="I151" i="4"/>
  <c r="H87" i="4"/>
  <c r="J87" i="4"/>
  <c r="G87" i="4"/>
  <c r="I87" i="4"/>
  <c r="H23" i="4"/>
  <c r="G23" i="4"/>
  <c r="J23" i="4"/>
  <c r="I23" i="4"/>
  <c r="H10" i="4"/>
  <c r="I10" i="4"/>
  <c r="J10" i="4"/>
  <c r="G10" i="4"/>
  <c r="J166" i="4"/>
  <c r="G166" i="4"/>
  <c r="H166" i="4"/>
  <c r="I166" i="4"/>
  <c r="J85" i="4"/>
  <c r="H85" i="4"/>
  <c r="I85" i="4"/>
  <c r="G85" i="4"/>
  <c r="H178" i="4"/>
  <c r="I178" i="4"/>
  <c r="G178" i="4"/>
  <c r="J178" i="4"/>
  <c r="J198" i="4"/>
  <c r="H198" i="4"/>
  <c r="G198" i="4"/>
  <c r="I198" i="4"/>
  <c r="J38" i="4"/>
  <c r="G38" i="4"/>
  <c r="H38" i="4"/>
  <c r="I38" i="4"/>
  <c r="J77" i="4"/>
  <c r="G77" i="4"/>
  <c r="H77" i="4"/>
  <c r="I77" i="4"/>
  <c r="J148" i="4"/>
  <c r="H148" i="4"/>
  <c r="I148" i="4"/>
  <c r="G148" i="4"/>
  <c r="J84" i="4"/>
  <c r="H84" i="4"/>
  <c r="I84" i="4"/>
  <c r="G84" i="4"/>
  <c r="J20" i="4"/>
  <c r="G20" i="4"/>
  <c r="H20" i="4"/>
  <c r="I20" i="4"/>
  <c r="J193" i="4"/>
  <c r="H193" i="4"/>
  <c r="I193" i="4"/>
  <c r="G193" i="4"/>
  <c r="J110" i="4"/>
  <c r="H110" i="4"/>
  <c r="I110" i="4"/>
  <c r="G110" i="4"/>
  <c r="J133" i="4"/>
  <c r="H133" i="4"/>
  <c r="I133" i="4"/>
  <c r="G133" i="4"/>
  <c r="J163" i="4"/>
  <c r="H163" i="4"/>
  <c r="I163" i="4"/>
  <c r="G163" i="4"/>
  <c r="J99" i="4"/>
  <c r="H99" i="4"/>
  <c r="I99" i="4"/>
  <c r="G99" i="4"/>
  <c r="J35" i="4"/>
  <c r="G35" i="4"/>
  <c r="H35" i="4"/>
  <c r="I35" i="4"/>
  <c r="H58" i="4"/>
  <c r="I58" i="4"/>
  <c r="G58" i="4"/>
  <c r="J58" i="4"/>
  <c r="S3" i="4"/>
  <c r="P3" i="4"/>
  <c r="R2" i="4"/>
  <c r="S2" i="4"/>
  <c r="P2" i="4"/>
  <c r="Q3" i="4"/>
  <c r="Q2" i="4"/>
  <c r="R3" i="4"/>
  <c r="Y4" i="5" l="1" a="1"/>
  <c r="Y4" i="5" s="1"/>
  <c r="Y7" i="5" a="1"/>
  <c r="Y7" i="5" s="1"/>
  <c r="Y10" i="5" a="1"/>
  <c r="Y10" i="5" s="1"/>
  <c r="Y15" i="5" a="1"/>
  <c r="Y15" i="5" s="1"/>
  <c r="Y18" i="5" a="1"/>
  <c r="Y18" i="5" s="1"/>
  <c r="Y29" i="5" a="1"/>
  <c r="Y29" i="5" s="1"/>
  <c r="Y46" i="5" a="1"/>
  <c r="Y46" i="5" s="1"/>
  <c r="Y60" i="5" a="1"/>
  <c r="Y60" i="5" s="1"/>
  <c r="Y70" i="5" a="1"/>
  <c r="Y70" i="5" s="1"/>
  <c r="Y78" i="5" a="1"/>
  <c r="Y78" i="5" s="1"/>
  <c r="Y12" i="5" a="1"/>
  <c r="Y12" i="5" s="1"/>
  <c r="Y23" i="5" a="1"/>
  <c r="Y23" i="5" s="1"/>
  <c r="Y26" i="5" a="1"/>
  <c r="Y26" i="5" s="1"/>
  <c r="Y37" i="5" a="1"/>
  <c r="Y37" i="5" s="1"/>
  <c r="Y40" i="5" a="1"/>
  <c r="Y40" i="5" s="1"/>
  <c r="Y43" i="5" a="1"/>
  <c r="Y43" i="5" s="1"/>
  <c r="Y57" i="5" a="1"/>
  <c r="Y57" i="5" s="1"/>
  <c r="Y62" i="5" a="1"/>
  <c r="Y62" i="5" s="1"/>
  <c r="Y67" i="5" a="1"/>
  <c r="Y67" i="5" s="1"/>
  <c r="Y75" i="5" a="1"/>
  <c r="Y75" i="5" s="1"/>
  <c r="Y9" i="5" a="1"/>
  <c r="Y9" i="5" s="1"/>
  <c r="Y17" i="5" a="1"/>
  <c r="Y17" i="5" s="1"/>
  <c r="Y20" i="5" a="1"/>
  <c r="Y20" i="5" s="1"/>
  <c r="Y3" i="5" a="1"/>
  <c r="Y3" i="5" s="1"/>
  <c r="Y6" i="5" a="1"/>
  <c r="Y6" i="5" s="1"/>
  <c r="Y25" i="5" a="1"/>
  <c r="Y25" i="5" s="1"/>
  <c r="Y28" i="5" a="1"/>
  <c r="Y28" i="5" s="1"/>
  <c r="Y11" i="5" a="1"/>
  <c r="Y11" i="5" s="1"/>
  <c r="Y14" i="5" a="1"/>
  <c r="Y14" i="5" s="1"/>
  <c r="Y33" i="5" a="1"/>
  <c r="Y33" i="5" s="1"/>
  <c r="Y36" i="5" a="1"/>
  <c r="Y36" i="5" s="1"/>
  <c r="Y39" i="5" a="1"/>
  <c r="Y39" i="5" s="1"/>
  <c r="Y42" i="5" a="1"/>
  <c r="Y42" i="5" s="1"/>
  <c r="Y53" i="5" a="1"/>
  <c r="Y53" i="5" s="1"/>
  <c r="Y56" i="5" a="1"/>
  <c r="Y56" i="5" s="1"/>
  <c r="Y61" i="5" a="1"/>
  <c r="Y61" i="5" s="1"/>
  <c r="Y66" i="5" a="1"/>
  <c r="Y66" i="5" s="1"/>
  <c r="Y74" i="5" a="1"/>
  <c r="Y74" i="5" s="1"/>
  <c r="Y82" i="5" a="1"/>
  <c r="Y82" i="5" s="1"/>
  <c r="Y90" i="5" a="1"/>
  <c r="Y90" i="5" s="1"/>
  <c r="Y5" i="5" a="1"/>
  <c r="Y5" i="5" s="1"/>
  <c r="Y8" i="5" a="1"/>
  <c r="Y8" i="5" s="1"/>
  <c r="Y16" i="5" a="1"/>
  <c r="Y16" i="5" s="1"/>
  <c r="Y19" i="5" a="1"/>
  <c r="Y19" i="5" s="1"/>
  <c r="Y22" i="5" a="1"/>
  <c r="Y22" i="5" s="1"/>
  <c r="Y50" i="5" a="1"/>
  <c r="Y50" i="5" s="1"/>
  <c r="Y63" i="5" a="1"/>
  <c r="Y63" i="5" s="1"/>
  <c r="Y79" i="5" a="1"/>
  <c r="Y79" i="5" s="1"/>
  <c r="Y87" i="5" a="1"/>
  <c r="Y87" i="5" s="1"/>
  <c r="Y95" i="5" a="1"/>
  <c r="Y95" i="5" s="1"/>
  <c r="Y24" i="5" a="1"/>
  <c r="Y24" i="5" s="1"/>
  <c r="Y32" i="5" a="1"/>
  <c r="Y32" i="5" s="1"/>
  <c r="Y35" i="5" a="1"/>
  <c r="Y35" i="5" s="1"/>
  <c r="Y38" i="5" a="1"/>
  <c r="Y38" i="5" s="1"/>
  <c r="Y73" i="5" a="1"/>
  <c r="Y73" i="5" s="1"/>
  <c r="Y92" i="5" a="1"/>
  <c r="Y92" i="5" s="1"/>
  <c r="Y94" i="5" a="1"/>
  <c r="Y94" i="5" s="1"/>
  <c r="Y96" i="5" a="1"/>
  <c r="Y96" i="5" s="1"/>
  <c r="Y98" i="5" a="1"/>
  <c r="Y98" i="5" s="1"/>
  <c r="Y106" i="5" a="1"/>
  <c r="Y106" i="5" s="1"/>
  <c r="Y114" i="5" a="1"/>
  <c r="Y114" i="5" s="1"/>
  <c r="Y122" i="5" a="1"/>
  <c r="Y122" i="5" s="1"/>
  <c r="Y130" i="5" a="1"/>
  <c r="Y130" i="5" s="1"/>
  <c r="Y138" i="5" a="1"/>
  <c r="Y138" i="5" s="1"/>
  <c r="Y146" i="5" a="1"/>
  <c r="Y146" i="5" s="1"/>
  <c r="Y149" i="5" a="1"/>
  <c r="Y149" i="5" s="1"/>
  <c r="Y45" i="5" a="1"/>
  <c r="Y45" i="5" s="1"/>
  <c r="Y51" i="5" a="1"/>
  <c r="Y51" i="5" s="1"/>
  <c r="Y54" i="5" a="1"/>
  <c r="Y54" i="5" s="1"/>
  <c r="Y64" i="5" a="1"/>
  <c r="Y64" i="5" s="1"/>
  <c r="Y80" i="5" a="1"/>
  <c r="Y80" i="5" s="1"/>
  <c r="Y83" i="5" a="1"/>
  <c r="Y83" i="5" s="1"/>
  <c r="Y103" i="5" a="1"/>
  <c r="Y103" i="5" s="1"/>
  <c r="Y111" i="5" a="1"/>
  <c r="Y111" i="5" s="1"/>
  <c r="Y119" i="5" a="1"/>
  <c r="Y119" i="5" s="1"/>
  <c r="Y127" i="5" a="1"/>
  <c r="Y127" i="5" s="1"/>
  <c r="Y135" i="5" a="1"/>
  <c r="Y135" i="5" s="1"/>
  <c r="Y143" i="5" a="1"/>
  <c r="Y143" i="5" s="1"/>
  <c r="Y152" i="5" a="1"/>
  <c r="Y152" i="5" s="1"/>
  <c r="Y156" i="5" a="1"/>
  <c r="Y156" i="5" s="1"/>
  <c r="Y160" i="5" a="1"/>
  <c r="Y160" i="5" s="1"/>
  <c r="Y164" i="5" a="1"/>
  <c r="Y164" i="5" s="1"/>
  <c r="Y13" i="5" a="1"/>
  <c r="Y13" i="5" s="1"/>
  <c r="Y48" i="5" a="1"/>
  <c r="Y48" i="5" s="1"/>
  <c r="Y77" i="5" a="1"/>
  <c r="Y77" i="5" s="1"/>
  <c r="Y86" i="5" a="1"/>
  <c r="Y86" i="5" s="1"/>
  <c r="Y88" i="5" a="1"/>
  <c r="Y88" i="5" s="1"/>
  <c r="Y97" i="5" a="1"/>
  <c r="Y97" i="5" s="1"/>
  <c r="Y100" i="5" a="1"/>
  <c r="Y100" i="5" s="1"/>
  <c r="Y105" i="5" a="1"/>
  <c r="Y105" i="5" s="1"/>
  <c r="Y108" i="5" a="1"/>
  <c r="Y108" i="5" s="1"/>
  <c r="Y113" i="5" a="1"/>
  <c r="Y113" i="5" s="1"/>
  <c r="Y116" i="5" a="1"/>
  <c r="Y116" i="5" s="1"/>
  <c r="Y121" i="5" a="1"/>
  <c r="Y121" i="5" s="1"/>
  <c r="Y124" i="5" a="1"/>
  <c r="Y124" i="5" s="1"/>
  <c r="Y129" i="5" a="1"/>
  <c r="Y129" i="5" s="1"/>
  <c r="Y132" i="5" a="1"/>
  <c r="Y132" i="5" s="1"/>
  <c r="Y137" i="5" a="1"/>
  <c r="Y137" i="5" s="1"/>
  <c r="Y140" i="5" a="1"/>
  <c r="Y140" i="5" s="1"/>
  <c r="Y145" i="5" a="1"/>
  <c r="Y145" i="5" s="1"/>
  <c r="Y148" i="5" a="1"/>
  <c r="Y148" i="5" s="1"/>
  <c r="Y30" i="5" a="1"/>
  <c r="Y30" i="5" s="1"/>
  <c r="Y68" i="5" a="1"/>
  <c r="Y68" i="5" s="1"/>
  <c r="Y71" i="5" a="1"/>
  <c r="Y71" i="5" s="1"/>
  <c r="Y151" i="5" a="1"/>
  <c r="Y151" i="5" s="1"/>
  <c r="Y155" i="5" a="1"/>
  <c r="Y155" i="5" s="1"/>
  <c r="Y159" i="5" a="1"/>
  <c r="Y159" i="5" s="1"/>
  <c r="Y163" i="5" a="1"/>
  <c r="Y163" i="5" s="1"/>
  <c r="Y167" i="5" a="1"/>
  <c r="Y167" i="5" s="1"/>
  <c r="Y171" i="5" a="1"/>
  <c r="Y171" i="5" s="1"/>
  <c r="Y49" i="5" a="1"/>
  <c r="Y49" i="5" s="1"/>
  <c r="Y55" i="5" a="1"/>
  <c r="Y55" i="5" s="1"/>
  <c r="Y81" i="5" a="1"/>
  <c r="Y81" i="5" s="1"/>
  <c r="Y102" i="5" a="1"/>
  <c r="Y102" i="5" s="1"/>
  <c r="Y118" i="5" a="1"/>
  <c r="Y118" i="5" s="1"/>
  <c r="Y134" i="5" a="1"/>
  <c r="Y134" i="5" s="1"/>
  <c r="Y185" i="5" a="1"/>
  <c r="Y185" i="5" s="1"/>
  <c r="Y193" i="5" a="1"/>
  <c r="Y193" i="5" s="1"/>
  <c r="Y201" i="5" a="1"/>
  <c r="Y201" i="5" s="1"/>
  <c r="Y153" i="5" a="1"/>
  <c r="Y153" i="5" s="1"/>
  <c r="Y172" i="5" a="1"/>
  <c r="Y172" i="5" s="1"/>
  <c r="Y174" i="5" a="1"/>
  <c r="Y174" i="5" s="1"/>
  <c r="Y178" i="5" a="1"/>
  <c r="Y178" i="5" s="1"/>
  <c r="Y21" i="5" a="1"/>
  <c r="Y21" i="5" s="1"/>
  <c r="Y31" i="5" a="1"/>
  <c r="Y31" i="5" s="1"/>
  <c r="Y91" i="5" a="1"/>
  <c r="Y91" i="5" s="1"/>
  <c r="Y99" i="5" a="1"/>
  <c r="Y99" i="5" s="1"/>
  <c r="Y115" i="5" a="1"/>
  <c r="Y115" i="5" s="1"/>
  <c r="Y131" i="5" a="1"/>
  <c r="Y131" i="5" s="1"/>
  <c r="Y147" i="5" a="1"/>
  <c r="Y147" i="5" s="1"/>
  <c r="Y150" i="5" a="1"/>
  <c r="Y150" i="5" s="1"/>
  <c r="Y158" i="5" a="1"/>
  <c r="Y158" i="5" s="1"/>
  <c r="Y166" i="5" a="1"/>
  <c r="Y166" i="5" s="1"/>
  <c r="Y168" i="5" a="1"/>
  <c r="Y168" i="5" s="1"/>
  <c r="Y170" i="5" a="1"/>
  <c r="Y170" i="5" s="1"/>
  <c r="Y175" i="5" a="1"/>
  <c r="Y175" i="5" s="1"/>
  <c r="Y179" i="5" a="1"/>
  <c r="Y179" i="5" s="1"/>
  <c r="Y182" i="5" a="1"/>
  <c r="Y182" i="5" s="1"/>
  <c r="Y190" i="5" a="1"/>
  <c r="Y190" i="5" s="1"/>
  <c r="Y198" i="5" a="1"/>
  <c r="Y198" i="5" s="1"/>
  <c r="Y44" i="5" a="1"/>
  <c r="Y44" i="5" s="1"/>
  <c r="Y76" i="5" a="1"/>
  <c r="Y76" i="5" s="1"/>
  <c r="Y69" i="5" a="1"/>
  <c r="Y69" i="5" s="1"/>
  <c r="Y109" i="5" a="1"/>
  <c r="Y109" i="5" s="1"/>
  <c r="Y112" i="5" a="1"/>
  <c r="Y112" i="5" s="1"/>
  <c r="Y125" i="5" a="1"/>
  <c r="Y125" i="5" s="1"/>
  <c r="Y128" i="5" a="1"/>
  <c r="Y128" i="5" s="1"/>
  <c r="Y141" i="5" a="1"/>
  <c r="Y141" i="5" s="1"/>
  <c r="Y144" i="5" a="1"/>
  <c r="Y144" i="5" s="1"/>
  <c r="Y187" i="5" a="1"/>
  <c r="Y187" i="5" s="1"/>
  <c r="Y195" i="5" a="1"/>
  <c r="Y195" i="5" s="1"/>
  <c r="Y161" i="5" a="1"/>
  <c r="Y161" i="5" s="1"/>
  <c r="Y184" i="5" a="1"/>
  <c r="Y184" i="5" s="1"/>
  <c r="Y27" i="5" a="1"/>
  <c r="Y27" i="5" s="1"/>
  <c r="Y52" i="5" a="1"/>
  <c r="Y52" i="5" s="1"/>
  <c r="Y65" i="5" a="1"/>
  <c r="Y65" i="5" s="1"/>
  <c r="Y89" i="5" a="1"/>
  <c r="Y89" i="5" s="1"/>
  <c r="Y110" i="5" a="1"/>
  <c r="Y110" i="5" s="1"/>
  <c r="Y142" i="5" a="1"/>
  <c r="Y142" i="5" s="1"/>
  <c r="Y181" i="5" a="1"/>
  <c r="Y181" i="5" s="1"/>
  <c r="Y173" i="5" a="1"/>
  <c r="Y173" i="5" s="1"/>
  <c r="Y58" i="5" a="1"/>
  <c r="Y58" i="5" s="1"/>
  <c r="Y197" i="5" a="1"/>
  <c r="Y197" i="5" s="1"/>
  <c r="Y107" i="5" a="1"/>
  <c r="Y107" i="5" s="1"/>
  <c r="Y139" i="5" a="1"/>
  <c r="Y139" i="5" s="1"/>
  <c r="Y162" i="5" a="1"/>
  <c r="Y162" i="5" s="1"/>
  <c r="Y200" i="5" a="1"/>
  <c r="Y200" i="5" s="1"/>
  <c r="Y59" i="5" a="1"/>
  <c r="Y59" i="5" s="1"/>
  <c r="Y120" i="5" a="1"/>
  <c r="Y120" i="5" s="1"/>
  <c r="Y123" i="5" a="1"/>
  <c r="Y123" i="5" s="1"/>
  <c r="Y154" i="5" a="1"/>
  <c r="Y154" i="5" s="1"/>
  <c r="Y169" i="5" a="1"/>
  <c r="Y169" i="5" s="1"/>
  <c r="Y191" i="5" a="1"/>
  <c r="Y191" i="5" s="1"/>
  <c r="Y2" i="5" a="1"/>
  <c r="Y2" i="5" s="1"/>
  <c r="Y165" i="5" a="1"/>
  <c r="Y165" i="5" s="1"/>
  <c r="Y188" i="5" a="1"/>
  <c r="Y188" i="5" s="1"/>
  <c r="Y199" i="5" a="1"/>
  <c r="Y199" i="5" s="1"/>
  <c r="Y93" i="5" a="1"/>
  <c r="Y93" i="5" s="1"/>
  <c r="Y126" i="5" a="1"/>
  <c r="Y126" i="5" s="1"/>
  <c r="Y192" i="5" a="1"/>
  <c r="Y192" i="5" s="1"/>
  <c r="Y34" i="5" a="1"/>
  <c r="Y34" i="5" s="1"/>
  <c r="Y133" i="5" a="1"/>
  <c r="Y133" i="5" s="1"/>
  <c r="Y183" i="5" a="1"/>
  <c r="Y183" i="5" s="1"/>
  <c r="Y104" i="5" a="1"/>
  <c r="Y104" i="5" s="1"/>
  <c r="Y117" i="5" a="1"/>
  <c r="Y117" i="5" s="1"/>
  <c r="Y136" i="5" a="1"/>
  <c r="Y136" i="5" s="1"/>
  <c r="Y196" i="5" a="1"/>
  <c r="Y196" i="5" s="1"/>
  <c r="Y41" i="5" a="1"/>
  <c r="Y41" i="5" s="1"/>
  <c r="Y176" i="5" a="1"/>
  <c r="Y176" i="5" s="1"/>
  <c r="Y194" i="5" a="1"/>
  <c r="Y194" i="5" s="1"/>
  <c r="Y84" i="5" a="1"/>
  <c r="Y84" i="5" s="1"/>
  <c r="Y189" i="5" a="1"/>
  <c r="Y189" i="5" s="1"/>
  <c r="Y177" i="5" a="1"/>
  <c r="Y177" i="5" s="1"/>
  <c r="Y186" i="5" a="1"/>
  <c r="Y186" i="5" s="1"/>
  <c r="Y72" i="5" a="1"/>
  <c r="Y72" i="5" s="1"/>
  <c r="Y101" i="5" a="1"/>
  <c r="Y101" i="5" s="1"/>
  <c r="Y47" i="5" a="1"/>
  <c r="Y47" i="5" s="1"/>
  <c r="Y85" i="5" a="1"/>
  <c r="Y85" i="5" s="1"/>
  <c r="Y157" i="5" a="1"/>
  <c r="Y157" i="5" s="1"/>
  <c r="Y180" i="5" a="1"/>
  <c r="Y180" i="5" s="1"/>
  <c r="Z13" i="5" a="1"/>
  <c r="Z13" i="5" s="1"/>
  <c r="Z27" i="5" a="1"/>
  <c r="Z27" i="5" s="1"/>
  <c r="Z32" i="5" a="1"/>
  <c r="Z32" i="5" s="1"/>
  <c r="Z38" i="5" a="1"/>
  <c r="Z38" i="5" s="1"/>
  <c r="Z41" i="5" a="1"/>
  <c r="Z41" i="5" s="1"/>
  <c r="Z47" i="5" a="1"/>
  <c r="Z47" i="5" s="1"/>
  <c r="Z52" i="5" a="1"/>
  <c r="Z52" i="5" s="1"/>
  <c r="Z58" i="5" a="1"/>
  <c r="Z58" i="5" s="1"/>
  <c r="Z71" i="5" a="1"/>
  <c r="Z71" i="5" s="1"/>
  <c r="Z84" i="5" a="1"/>
  <c r="Z84" i="5" s="1"/>
  <c r="Z4" i="5" a="1"/>
  <c r="Z4" i="5" s="1"/>
  <c r="Z10" i="5" a="1"/>
  <c r="Z10" i="5" s="1"/>
  <c r="Z18" i="5" a="1"/>
  <c r="Z18" i="5" s="1"/>
  <c r="Z21" i="5" a="1"/>
  <c r="Z21" i="5" s="1"/>
  <c r="Z35" i="5" a="1"/>
  <c r="Z35" i="5" s="1"/>
  <c r="Z49" i="5" a="1"/>
  <c r="Z49" i="5" s="1"/>
  <c r="Z55" i="5" a="1"/>
  <c r="Z55" i="5" s="1"/>
  <c r="Z60" i="5" a="1"/>
  <c r="Z60" i="5" s="1"/>
  <c r="Z65" i="5" a="1"/>
  <c r="Z65" i="5" s="1"/>
  <c r="Z73" i="5" a="1"/>
  <c r="Z73" i="5" s="1"/>
  <c r="Z81" i="5" a="1"/>
  <c r="Z81" i="5" s="1"/>
  <c r="Z7" i="5" a="1"/>
  <c r="Z7" i="5" s="1"/>
  <c r="Z12" i="5" a="1"/>
  <c r="Z12" i="5" s="1"/>
  <c r="Z15" i="5" a="1"/>
  <c r="Z15" i="5" s="1"/>
  <c r="Z26" i="5" a="1"/>
  <c r="Z26" i="5" s="1"/>
  <c r="Z20" i="5" a="1"/>
  <c r="Z20" i="5" s="1"/>
  <c r="Z23" i="5" a="1"/>
  <c r="Z23" i="5" s="1"/>
  <c r="Z6" i="5" a="1"/>
  <c r="Z6" i="5" s="1"/>
  <c r="Z9" i="5" a="1"/>
  <c r="Z9" i="5" s="1"/>
  <c r="Z17" i="5" a="1"/>
  <c r="Z17" i="5" s="1"/>
  <c r="Z28" i="5" a="1"/>
  <c r="Z28" i="5" s="1"/>
  <c r="Z31" i="5" a="1"/>
  <c r="Z31" i="5" s="1"/>
  <c r="Z45" i="5" a="1"/>
  <c r="Z45" i="5" s="1"/>
  <c r="Z48" i="5" a="1"/>
  <c r="Z48" i="5" s="1"/>
  <c r="Z51" i="5" a="1"/>
  <c r="Z51" i="5" s="1"/>
  <c r="Z54" i="5" a="1"/>
  <c r="Z54" i="5" s="1"/>
  <c r="Z72" i="5" a="1"/>
  <c r="Z72" i="5" s="1"/>
  <c r="Z83" i="5" a="1"/>
  <c r="Z83" i="5" s="1"/>
  <c r="Z3" i="5" a="1"/>
  <c r="Z3" i="5" s="1"/>
  <c r="Z14" i="5" a="1"/>
  <c r="Z14" i="5" s="1"/>
  <c r="Z25" i="5" a="1"/>
  <c r="Z25" i="5" s="1"/>
  <c r="Z36" i="5" a="1"/>
  <c r="Z36" i="5" s="1"/>
  <c r="Z42" i="5" a="1"/>
  <c r="Z42" i="5" s="1"/>
  <c r="Z56" i="5" a="1"/>
  <c r="Z56" i="5" s="1"/>
  <c r="Z59" i="5" a="1"/>
  <c r="Z59" i="5" s="1"/>
  <c r="Z69" i="5" a="1"/>
  <c r="Z69" i="5" s="1"/>
  <c r="Z74" i="5" a="1"/>
  <c r="Z74" i="5" s="1"/>
  <c r="Z77" i="5" a="1"/>
  <c r="Z77" i="5" s="1"/>
  <c r="Z85" i="5" a="1"/>
  <c r="Z85" i="5" s="1"/>
  <c r="Z90" i="5" a="1"/>
  <c r="Z90" i="5" s="1"/>
  <c r="Z11" i="5" a="1"/>
  <c r="Z11" i="5" s="1"/>
  <c r="Z44" i="5" a="1"/>
  <c r="Z44" i="5" s="1"/>
  <c r="Z63" i="5" a="1"/>
  <c r="Z63" i="5" s="1"/>
  <c r="Z76" i="5" a="1"/>
  <c r="Z76" i="5" s="1"/>
  <c r="Z79" i="5" a="1"/>
  <c r="Z79" i="5" s="1"/>
  <c r="Z153" i="5" a="1"/>
  <c r="Z153" i="5" s="1"/>
  <c r="Z157" i="5" a="1"/>
  <c r="Z157" i="5" s="1"/>
  <c r="Z161" i="5" a="1"/>
  <c r="Z161" i="5" s="1"/>
  <c r="Z165" i="5" a="1"/>
  <c r="Z165" i="5" s="1"/>
  <c r="Z5" i="5" a="1"/>
  <c r="Z5" i="5" s="1"/>
  <c r="Z24" i="5" a="1"/>
  <c r="Z24" i="5" s="1"/>
  <c r="Z29" i="5" a="1"/>
  <c r="Z29" i="5" s="1"/>
  <c r="Z70" i="5" a="1"/>
  <c r="Z70" i="5" s="1"/>
  <c r="Z92" i="5" a="1"/>
  <c r="Z92" i="5" s="1"/>
  <c r="Z94" i="5" a="1"/>
  <c r="Z94" i="5" s="1"/>
  <c r="Z96" i="5" a="1"/>
  <c r="Z96" i="5" s="1"/>
  <c r="Z98" i="5" a="1"/>
  <c r="Z98" i="5" s="1"/>
  <c r="Z106" i="5" a="1"/>
  <c r="Z106" i="5" s="1"/>
  <c r="Z114" i="5" a="1"/>
  <c r="Z114" i="5" s="1"/>
  <c r="Z122" i="5" a="1"/>
  <c r="Z122" i="5" s="1"/>
  <c r="Z130" i="5" a="1"/>
  <c r="Z130" i="5" s="1"/>
  <c r="Z138" i="5" a="1"/>
  <c r="Z138" i="5" s="1"/>
  <c r="Z146" i="5" a="1"/>
  <c r="Z146" i="5" s="1"/>
  <c r="Z57" i="5" a="1"/>
  <c r="Z57" i="5" s="1"/>
  <c r="Z64" i="5" a="1"/>
  <c r="Z64" i="5" s="1"/>
  <c r="Z67" i="5" a="1"/>
  <c r="Z67" i="5" s="1"/>
  <c r="Z80" i="5" a="1"/>
  <c r="Z80" i="5" s="1"/>
  <c r="Z103" i="5" a="1"/>
  <c r="Z103" i="5" s="1"/>
  <c r="Z111" i="5" a="1"/>
  <c r="Z111" i="5" s="1"/>
  <c r="Z119" i="5" a="1"/>
  <c r="Z119" i="5" s="1"/>
  <c r="Z127" i="5" a="1"/>
  <c r="Z127" i="5" s="1"/>
  <c r="Z135" i="5" a="1"/>
  <c r="Z135" i="5" s="1"/>
  <c r="Z143" i="5" a="1"/>
  <c r="Z143" i="5" s="1"/>
  <c r="Z149" i="5" a="1"/>
  <c r="Z149" i="5" s="1"/>
  <c r="Z152" i="5" a="1"/>
  <c r="Z152" i="5" s="1"/>
  <c r="Z156" i="5" a="1"/>
  <c r="Z156" i="5" s="1"/>
  <c r="Z160" i="5" a="1"/>
  <c r="Z160" i="5" s="1"/>
  <c r="Z164" i="5" a="1"/>
  <c r="Z164" i="5" s="1"/>
  <c r="Z168" i="5" a="1"/>
  <c r="Z168" i="5" s="1"/>
  <c r="Z172" i="5" a="1"/>
  <c r="Z172" i="5" s="1"/>
  <c r="Z19" i="5" a="1"/>
  <c r="Z19" i="5" s="1"/>
  <c r="Z33" i="5" a="1"/>
  <c r="Z33" i="5" s="1"/>
  <c r="Z39" i="5" a="1"/>
  <c r="Z39" i="5" s="1"/>
  <c r="Z61" i="5" a="1"/>
  <c r="Z61" i="5" s="1"/>
  <c r="Z86" i="5" a="1"/>
  <c r="Z86" i="5" s="1"/>
  <c r="Z88" i="5" a="1"/>
  <c r="Z88" i="5" s="1"/>
  <c r="Z97" i="5" a="1"/>
  <c r="Z97" i="5" s="1"/>
  <c r="Z100" i="5" a="1"/>
  <c r="Z100" i="5" s="1"/>
  <c r="Z105" i="5" a="1"/>
  <c r="Z105" i="5" s="1"/>
  <c r="Z108" i="5" a="1"/>
  <c r="Z108" i="5" s="1"/>
  <c r="Z113" i="5" a="1"/>
  <c r="Z113" i="5" s="1"/>
  <c r="Z116" i="5" a="1"/>
  <c r="Z116" i="5" s="1"/>
  <c r="Z121" i="5" a="1"/>
  <c r="Z121" i="5" s="1"/>
  <c r="Z124" i="5" a="1"/>
  <c r="Z124" i="5" s="1"/>
  <c r="Z129" i="5" a="1"/>
  <c r="Z129" i="5" s="1"/>
  <c r="Z132" i="5" a="1"/>
  <c r="Z132" i="5" s="1"/>
  <c r="Z137" i="5" a="1"/>
  <c r="Z137" i="5" s="1"/>
  <c r="Z140" i="5" a="1"/>
  <c r="Z140" i="5" s="1"/>
  <c r="Z145" i="5" a="1"/>
  <c r="Z145" i="5" s="1"/>
  <c r="Z8" i="5" a="1"/>
  <c r="Z8" i="5" s="1"/>
  <c r="Z30" i="5" a="1"/>
  <c r="Z30" i="5" s="1"/>
  <c r="Z68" i="5" a="1"/>
  <c r="Z68" i="5" s="1"/>
  <c r="Z95" i="5" a="1"/>
  <c r="Z95" i="5" s="1"/>
  <c r="Z155" i="5" a="1"/>
  <c r="Z155" i="5" s="1"/>
  <c r="Z163" i="5" a="1"/>
  <c r="Z163" i="5" s="1"/>
  <c r="Z173" i="5" a="1"/>
  <c r="Z173" i="5" s="1"/>
  <c r="Z176" i="5" a="1"/>
  <c r="Z176" i="5" s="1"/>
  <c r="Z180" i="5" a="1"/>
  <c r="Z180" i="5" s="1"/>
  <c r="Z188" i="5" a="1"/>
  <c r="Z188" i="5" s="1"/>
  <c r="Z196" i="5" a="1"/>
  <c r="Z196" i="5" s="1"/>
  <c r="Z87" i="5" a="1"/>
  <c r="Z87" i="5" s="1"/>
  <c r="Z112" i="5" a="1"/>
  <c r="Z112" i="5" s="1"/>
  <c r="Z125" i="5" a="1"/>
  <c r="Z125" i="5" s="1"/>
  <c r="Z141" i="5" a="1"/>
  <c r="Z141" i="5" s="1"/>
  <c r="Z187" i="5" a="1"/>
  <c r="Z187" i="5" s="1"/>
  <c r="Z62" i="5" a="1"/>
  <c r="Z62" i="5" s="1"/>
  <c r="Z102" i="5" a="1"/>
  <c r="Z102" i="5" s="1"/>
  <c r="Z118" i="5" a="1"/>
  <c r="Z118" i="5" s="1"/>
  <c r="Z134" i="5" a="1"/>
  <c r="Z134" i="5" s="1"/>
  <c r="Z185" i="5" a="1"/>
  <c r="Z185" i="5" s="1"/>
  <c r="Z193" i="5" a="1"/>
  <c r="Z193" i="5" s="1"/>
  <c r="Z201" i="5" a="1"/>
  <c r="Z201" i="5" s="1"/>
  <c r="Z128" i="5" a="1"/>
  <c r="Z128" i="5" s="1"/>
  <c r="Z22" i="5" a="1"/>
  <c r="Z22" i="5" s="1"/>
  <c r="Z37" i="5" a="1"/>
  <c r="Z37" i="5" s="1"/>
  <c r="Z43" i="5" a="1"/>
  <c r="Z43" i="5" s="1"/>
  <c r="Z75" i="5" a="1"/>
  <c r="Z75" i="5" s="1"/>
  <c r="Z91" i="5" a="1"/>
  <c r="Z91" i="5" s="1"/>
  <c r="Z99" i="5" a="1"/>
  <c r="Z99" i="5" s="1"/>
  <c r="Z115" i="5" a="1"/>
  <c r="Z115" i="5" s="1"/>
  <c r="Z131" i="5" a="1"/>
  <c r="Z131" i="5" s="1"/>
  <c r="Z147" i="5" a="1"/>
  <c r="Z147" i="5" s="1"/>
  <c r="Z150" i="5" a="1"/>
  <c r="Z150" i="5" s="1"/>
  <c r="Z158" i="5" a="1"/>
  <c r="Z158" i="5" s="1"/>
  <c r="Z166" i="5" a="1"/>
  <c r="Z166" i="5" s="1"/>
  <c r="Z170" i="5" a="1"/>
  <c r="Z170" i="5" s="1"/>
  <c r="Z175" i="5" a="1"/>
  <c r="Z175" i="5" s="1"/>
  <c r="Z179" i="5" a="1"/>
  <c r="Z179" i="5" s="1"/>
  <c r="Z182" i="5" a="1"/>
  <c r="Z182" i="5" s="1"/>
  <c r="Z190" i="5" a="1"/>
  <c r="Z190" i="5" s="1"/>
  <c r="Z198" i="5" a="1"/>
  <c r="Z198" i="5" s="1"/>
  <c r="Z50" i="5" a="1"/>
  <c r="Z50" i="5" s="1"/>
  <c r="Z82" i="5" a="1"/>
  <c r="Z82" i="5" s="1"/>
  <c r="Z109" i="5" a="1"/>
  <c r="Z109" i="5" s="1"/>
  <c r="Z144" i="5" a="1"/>
  <c r="Z144" i="5" s="1"/>
  <c r="Z148" i="5" a="1"/>
  <c r="Z148" i="5" s="1"/>
  <c r="Z159" i="5" a="1"/>
  <c r="Z159" i="5" s="1"/>
  <c r="Z178" i="5" a="1"/>
  <c r="Z178" i="5" s="1"/>
  <c r="Z184" i="5" a="1"/>
  <c r="Z184" i="5" s="1"/>
  <c r="Z136" i="5" a="1"/>
  <c r="Z136" i="5" s="1"/>
  <c r="Z191" i="5" a="1"/>
  <c r="Z191" i="5" s="1"/>
  <c r="Z2" i="5" a="1"/>
  <c r="Z2" i="5" s="1"/>
  <c r="Z151" i="5" a="1"/>
  <c r="Z151" i="5" s="1"/>
  <c r="Z167" i="5" a="1"/>
  <c r="Z167" i="5" s="1"/>
  <c r="Z192" i="5" a="1"/>
  <c r="Z192" i="5" s="1"/>
  <c r="Z16" i="5" a="1"/>
  <c r="Z16" i="5" s="1"/>
  <c r="Z107" i="5" a="1"/>
  <c r="Z107" i="5" s="1"/>
  <c r="Z139" i="5" a="1"/>
  <c r="Z139" i="5" s="1"/>
  <c r="Z162" i="5" a="1"/>
  <c r="Z162" i="5" s="1"/>
  <c r="Z101" i="5" a="1"/>
  <c r="Z101" i="5" s="1"/>
  <c r="Z133" i="5" a="1"/>
  <c r="Z133" i="5" s="1"/>
  <c r="Z40" i="5" a="1"/>
  <c r="Z40" i="5" s="1"/>
  <c r="Z78" i="5" a="1"/>
  <c r="Z78" i="5" s="1"/>
  <c r="Z89" i="5" a="1"/>
  <c r="Z89" i="5" s="1"/>
  <c r="Z110" i="5" a="1"/>
  <c r="Z110" i="5" s="1"/>
  <c r="Z142" i="5" a="1"/>
  <c r="Z142" i="5" s="1"/>
  <c r="Z181" i="5" a="1"/>
  <c r="Z181" i="5" s="1"/>
  <c r="Z117" i="5" a="1"/>
  <c r="Z117" i="5" s="1"/>
  <c r="Z93" i="5" a="1"/>
  <c r="Z93" i="5" s="1"/>
  <c r="Z189" i="5" a="1"/>
  <c r="Z189" i="5" s="1"/>
  <c r="Z197" i="5" a="1"/>
  <c r="Z197" i="5" s="1"/>
  <c r="Z195" i="5" a="1"/>
  <c r="Z195" i="5" s="1"/>
  <c r="Z200" i="5" a="1"/>
  <c r="Z200" i="5" s="1"/>
  <c r="Z120" i="5" a="1"/>
  <c r="Z120" i="5" s="1"/>
  <c r="Z123" i="5" a="1"/>
  <c r="Z123" i="5" s="1"/>
  <c r="Z154" i="5" a="1"/>
  <c r="Z154" i="5" s="1"/>
  <c r="Z169" i="5" a="1"/>
  <c r="Z169" i="5" s="1"/>
  <c r="Z53" i="5" a="1"/>
  <c r="Z53" i="5" s="1"/>
  <c r="Z66" i="5" a="1"/>
  <c r="Z66" i="5" s="1"/>
  <c r="Z104" i="5" a="1"/>
  <c r="Z104" i="5" s="1"/>
  <c r="Z199" i="5" a="1"/>
  <c r="Z199" i="5" s="1"/>
  <c r="Z126" i="5" a="1"/>
  <c r="Z126" i="5" s="1"/>
  <c r="Z34" i="5" a="1"/>
  <c r="Z34" i="5" s="1"/>
  <c r="Z171" i="5" a="1"/>
  <c r="Z171" i="5" s="1"/>
  <c r="Z177" i="5" a="1"/>
  <c r="Z177" i="5" s="1"/>
  <c r="Z186" i="5" a="1"/>
  <c r="Z186" i="5" s="1"/>
  <c r="Z174" i="5" a="1"/>
  <c r="Z174" i="5" s="1"/>
  <c r="Z194" i="5" a="1"/>
  <c r="Z194" i="5" s="1"/>
  <c r="Z46" i="5" a="1"/>
  <c r="Z46" i="5" s="1"/>
  <c r="Z183" i="5" a="1"/>
  <c r="Z183" i="5" s="1"/>
  <c r="X12" i="5" a="1"/>
  <c r="X12" i="5" s="1"/>
  <c r="X23" i="5" a="1"/>
  <c r="X23" i="5" s="1"/>
  <c r="X26" i="5" a="1"/>
  <c r="X26" i="5" s="1"/>
  <c r="X37" i="5" a="1"/>
  <c r="X37" i="5" s="1"/>
  <c r="X40" i="5" a="1"/>
  <c r="X40" i="5" s="1"/>
  <c r="X43" i="5" a="1"/>
  <c r="X43" i="5" s="1"/>
  <c r="X57" i="5" a="1"/>
  <c r="X57" i="5" s="1"/>
  <c r="X62" i="5" a="1"/>
  <c r="X62" i="5" s="1"/>
  <c r="X67" i="5" a="1"/>
  <c r="X67" i="5" s="1"/>
  <c r="X75" i="5" a="1"/>
  <c r="X75" i="5" s="1"/>
  <c r="X9" i="5" a="1"/>
  <c r="X9" i="5" s="1"/>
  <c r="X17" i="5" a="1"/>
  <c r="X17" i="5" s="1"/>
  <c r="X20" i="5" a="1"/>
  <c r="X20" i="5" s="1"/>
  <c r="X31" i="5" a="1"/>
  <c r="X31" i="5" s="1"/>
  <c r="X34" i="5" a="1"/>
  <c r="X34" i="5" s="1"/>
  <c r="X45" i="5" a="1"/>
  <c r="X45" i="5" s="1"/>
  <c r="X51" i="5" a="1"/>
  <c r="X51" i="5" s="1"/>
  <c r="X54" i="5" a="1"/>
  <c r="X54" i="5" s="1"/>
  <c r="X64" i="5" a="1"/>
  <c r="X64" i="5" s="1"/>
  <c r="X80" i="5" a="1"/>
  <c r="X80" i="5" s="1"/>
  <c r="X83" i="5" a="1"/>
  <c r="X83" i="5" s="1"/>
  <c r="X3" i="5" a="1"/>
  <c r="X3" i="5" s="1"/>
  <c r="X6" i="5" a="1"/>
  <c r="X6" i="5" s="1"/>
  <c r="X25" i="5" a="1"/>
  <c r="X25" i="5" s="1"/>
  <c r="X11" i="5" a="1"/>
  <c r="X11" i="5" s="1"/>
  <c r="X14" i="5" a="1"/>
  <c r="X14" i="5" s="1"/>
  <c r="X5" i="5" a="1"/>
  <c r="X5" i="5" s="1"/>
  <c r="X8" i="5" a="1"/>
  <c r="X8" i="5" s="1"/>
  <c r="X16" i="5" a="1"/>
  <c r="X16" i="5" s="1"/>
  <c r="X19" i="5" a="1"/>
  <c r="X19" i="5" s="1"/>
  <c r="X22" i="5" a="1"/>
  <c r="X22" i="5" s="1"/>
  <c r="X50" i="5" a="1"/>
  <c r="X50" i="5" s="1"/>
  <c r="X63" i="5" a="1"/>
  <c r="X63" i="5" s="1"/>
  <c r="X79" i="5" a="1"/>
  <c r="X79" i="5" s="1"/>
  <c r="X87" i="5" a="1"/>
  <c r="X87" i="5" s="1"/>
  <c r="X13" i="5" a="1"/>
  <c r="X13" i="5" s="1"/>
  <c r="X24" i="5" a="1"/>
  <c r="X24" i="5" s="1"/>
  <c r="X27" i="5" a="1"/>
  <c r="X27" i="5" s="1"/>
  <c r="X30" i="5" a="1"/>
  <c r="X30" i="5" s="1"/>
  <c r="X41" i="5" a="1"/>
  <c r="X41" i="5" s="1"/>
  <c r="X44" i="5" a="1"/>
  <c r="X44" i="5" s="1"/>
  <c r="X47" i="5" a="1"/>
  <c r="X47" i="5" s="1"/>
  <c r="X68" i="5" a="1"/>
  <c r="X68" i="5" s="1"/>
  <c r="X71" i="5" a="1"/>
  <c r="X71" i="5" s="1"/>
  <c r="X76" i="5" a="1"/>
  <c r="X76" i="5" s="1"/>
  <c r="X89" i="5" a="1"/>
  <c r="X89" i="5" s="1"/>
  <c r="X92" i="5" a="1"/>
  <c r="X92" i="5" s="1"/>
  <c r="X97" i="5" a="1"/>
  <c r="X97" i="5" s="1"/>
  <c r="X29" i="5" a="1"/>
  <c r="X29" i="5" s="1"/>
  <c r="X60" i="5" a="1"/>
  <c r="X60" i="5" s="1"/>
  <c r="X70" i="5" a="1"/>
  <c r="X70" i="5" s="1"/>
  <c r="X90" i="5" a="1"/>
  <c r="X90" i="5" s="1"/>
  <c r="X18" i="5" a="1"/>
  <c r="X18" i="5" s="1"/>
  <c r="X48" i="5" a="1"/>
  <c r="X48" i="5" s="1"/>
  <c r="X77" i="5" a="1"/>
  <c r="X77" i="5" s="1"/>
  <c r="X86" i="5" a="1"/>
  <c r="X86" i="5" s="1"/>
  <c r="X88" i="5" a="1"/>
  <c r="X88" i="5" s="1"/>
  <c r="X100" i="5" a="1"/>
  <c r="X100" i="5" s="1"/>
  <c r="X105" i="5" a="1"/>
  <c r="X105" i="5" s="1"/>
  <c r="X108" i="5" a="1"/>
  <c r="X108" i="5" s="1"/>
  <c r="X113" i="5" a="1"/>
  <c r="X113" i="5" s="1"/>
  <c r="X116" i="5" a="1"/>
  <c r="X116" i="5" s="1"/>
  <c r="X121" i="5" a="1"/>
  <c r="X121" i="5" s="1"/>
  <c r="X124" i="5" a="1"/>
  <c r="X124" i="5" s="1"/>
  <c r="X129" i="5" a="1"/>
  <c r="X129" i="5" s="1"/>
  <c r="X132" i="5" a="1"/>
  <c r="X132" i="5" s="1"/>
  <c r="X137" i="5" a="1"/>
  <c r="X137" i="5" s="1"/>
  <c r="X140" i="5" a="1"/>
  <c r="X140" i="5" s="1"/>
  <c r="X145" i="5" a="1"/>
  <c r="X145" i="5" s="1"/>
  <c r="X148" i="5" a="1"/>
  <c r="X148" i="5" s="1"/>
  <c r="X151" i="5" a="1"/>
  <c r="X151" i="5" s="1"/>
  <c r="X155" i="5" a="1"/>
  <c r="X155" i="5" s="1"/>
  <c r="X159" i="5" a="1"/>
  <c r="X159" i="5" s="1"/>
  <c r="X163" i="5" a="1"/>
  <c r="X163" i="5" s="1"/>
  <c r="X167" i="5" a="1"/>
  <c r="X167" i="5" s="1"/>
  <c r="X33" i="5" a="1"/>
  <c r="X33" i="5" s="1"/>
  <c r="X36" i="5" a="1"/>
  <c r="X36" i="5" s="1"/>
  <c r="X39" i="5" a="1"/>
  <c r="X39" i="5" s="1"/>
  <c r="X42" i="5" a="1"/>
  <c r="X42" i="5" s="1"/>
  <c r="X61" i="5" a="1"/>
  <c r="X61" i="5" s="1"/>
  <c r="X74" i="5" a="1"/>
  <c r="X74" i="5" s="1"/>
  <c r="X102" i="5" a="1"/>
  <c r="X102" i="5" s="1"/>
  <c r="X110" i="5" a="1"/>
  <c r="X110" i="5" s="1"/>
  <c r="X118" i="5" a="1"/>
  <c r="X118" i="5" s="1"/>
  <c r="X126" i="5" a="1"/>
  <c r="X126" i="5" s="1"/>
  <c r="X134" i="5" a="1"/>
  <c r="X134" i="5" s="1"/>
  <c r="X142" i="5" a="1"/>
  <c r="X142" i="5" s="1"/>
  <c r="X7" i="5" a="1"/>
  <c r="X7" i="5" s="1"/>
  <c r="X49" i="5" a="1"/>
  <c r="X49" i="5" s="1"/>
  <c r="X52" i="5" a="1"/>
  <c r="X52" i="5" s="1"/>
  <c r="X55" i="5" a="1"/>
  <c r="X55" i="5" s="1"/>
  <c r="X58" i="5" a="1"/>
  <c r="X58" i="5" s="1"/>
  <c r="X65" i="5" a="1"/>
  <c r="X65" i="5" s="1"/>
  <c r="X81" i="5" a="1"/>
  <c r="X81" i="5" s="1"/>
  <c r="X84" i="5" a="1"/>
  <c r="X84" i="5" s="1"/>
  <c r="X91" i="5" a="1"/>
  <c r="X91" i="5" s="1"/>
  <c r="X93" i="5" a="1"/>
  <c r="X93" i="5" s="1"/>
  <c r="X95" i="5" a="1"/>
  <c r="X95" i="5" s="1"/>
  <c r="X99" i="5" a="1"/>
  <c r="X99" i="5" s="1"/>
  <c r="X107" i="5" a="1"/>
  <c r="X107" i="5" s="1"/>
  <c r="X115" i="5" a="1"/>
  <c r="X115" i="5" s="1"/>
  <c r="X123" i="5" a="1"/>
  <c r="X123" i="5" s="1"/>
  <c r="X131" i="5" a="1"/>
  <c r="X131" i="5" s="1"/>
  <c r="X139" i="5" a="1"/>
  <c r="X139" i="5" s="1"/>
  <c r="X147" i="5" a="1"/>
  <c r="X147" i="5" s="1"/>
  <c r="X154" i="5" a="1"/>
  <c r="X154" i="5" s="1"/>
  <c r="X158" i="5" a="1"/>
  <c r="X158" i="5" s="1"/>
  <c r="X162" i="5" a="1"/>
  <c r="X162" i="5" s="1"/>
  <c r="X166" i="5" a="1"/>
  <c r="X166" i="5" s="1"/>
  <c r="X170" i="5" a="1"/>
  <c r="X170" i="5" s="1"/>
  <c r="X174" i="5" a="1"/>
  <c r="X174" i="5" s="1"/>
  <c r="X21" i="5" a="1"/>
  <c r="X21" i="5" s="1"/>
  <c r="X150" i="5" a="1"/>
  <c r="X150" i="5" s="1"/>
  <c r="X187" i="5" a="1"/>
  <c r="X187" i="5" s="1"/>
  <c r="X195" i="5" a="1"/>
  <c r="X195" i="5" s="1"/>
  <c r="X164" i="5" a="1"/>
  <c r="X164" i="5" s="1"/>
  <c r="X169" i="5" a="1"/>
  <c r="X169" i="5" s="1"/>
  <c r="X69" i="5" a="1"/>
  <c r="X69" i="5" s="1"/>
  <c r="X109" i="5" a="1"/>
  <c r="X109" i="5" s="1"/>
  <c r="X112" i="5" a="1"/>
  <c r="X112" i="5" s="1"/>
  <c r="X125" i="5" a="1"/>
  <c r="X125" i="5" s="1"/>
  <c r="X128" i="5" a="1"/>
  <c r="X128" i="5" s="1"/>
  <c r="X141" i="5" a="1"/>
  <c r="X141" i="5" s="1"/>
  <c r="X144" i="5" a="1"/>
  <c r="X144" i="5" s="1"/>
  <c r="X153" i="5" a="1"/>
  <c r="X153" i="5" s="1"/>
  <c r="X161" i="5" a="1"/>
  <c r="X161" i="5" s="1"/>
  <c r="X172" i="5" a="1"/>
  <c r="X172" i="5" s="1"/>
  <c r="X178" i="5" a="1"/>
  <c r="X178" i="5" s="1"/>
  <c r="X184" i="5" a="1"/>
  <c r="X184" i="5" s="1"/>
  <c r="X192" i="5" a="1"/>
  <c r="X192" i="5" s="1"/>
  <c r="X200" i="5" a="1"/>
  <c r="X200" i="5" s="1"/>
  <c r="X10" i="5" a="1"/>
  <c r="X10" i="5" s="1"/>
  <c r="X32" i="5" a="1"/>
  <c r="X32" i="5" s="1"/>
  <c r="X177" i="5" a="1"/>
  <c r="X177" i="5" s="1"/>
  <c r="X186" i="5" a="1"/>
  <c r="X186" i="5" s="1"/>
  <c r="X56" i="5" a="1"/>
  <c r="X56" i="5" s="1"/>
  <c r="X82" i="5" a="1"/>
  <c r="X82" i="5" s="1"/>
  <c r="X106" i="5" a="1"/>
  <c r="X106" i="5" s="1"/>
  <c r="X122" i="5" a="1"/>
  <c r="X122" i="5" s="1"/>
  <c r="X138" i="5" a="1"/>
  <c r="X138" i="5" s="1"/>
  <c r="X181" i="5" a="1"/>
  <c r="X181" i="5" s="1"/>
  <c r="X189" i="5" a="1"/>
  <c r="X189" i="5" s="1"/>
  <c r="X197" i="5" a="1"/>
  <c r="X197" i="5" s="1"/>
  <c r="X2" i="5" a="1"/>
  <c r="X2" i="5" s="1"/>
  <c r="X38" i="5" a="1"/>
  <c r="X38" i="5" s="1"/>
  <c r="X96" i="5" a="1"/>
  <c r="X96" i="5" s="1"/>
  <c r="X103" i="5" a="1"/>
  <c r="X103" i="5" s="1"/>
  <c r="X119" i="5" a="1"/>
  <c r="X119" i="5" s="1"/>
  <c r="X135" i="5" a="1"/>
  <c r="X135" i="5" s="1"/>
  <c r="X156" i="5" a="1"/>
  <c r="X156" i="5" s="1"/>
  <c r="X78" i="5" a="1"/>
  <c r="X78" i="5" s="1"/>
  <c r="X191" i="5" a="1"/>
  <c r="X191" i="5" s="1"/>
  <c r="X196" i="5" a="1"/>
  <c r="X196" i="5" s="1"/>
  <c r="X201" i="5" a="1"/>
  <c r="X201" i="5" s="1"/>
  <c r="X111" i="5" a="1"/>
  <c r="X111" i="5" s="1"/>
  <c r="X149" i="5" a="1"/>
  <c r="X149" i="5" s="1"/>
  <c r="X182" i="5" a="1"/>
  <c r="X182" i="5" s="1"/>
  <c r="X183" i="5" a="1"/>
  <c r="X183" i="5" s="1"/>
  <c r="X59" i="5" a="1"/>
  <c r="X59" i="5" s="1"/>
  <c r="X120" i="5" a="1"/>
  <c r="X120" i="5" s="1"/>
  <c r="X180" i="5" a="1"/>
  <c r="X180" i="5" s="1"/>
  <c r="X94" i="5" a="1"/>
  <c r="X94" i="5" s="1"/>
  <c r="X35" i="5" a="1"/>
  <c r="X35" i="5" s="1"/>
  <c r="X73" i="5" a="1"/>
  <c r="X73" i="5" s="1"/>
  <c r="X175" i="5" a="1"/>
  <c r="X175" i="5" s="1"/>
  <c r="X104" i="5" a="1"/>
  <c r="X104" i="5" s="1"/>
  <c r="X117" i="5" a="1"/>
  <c r="X117" i="5" s="1"/>
  <c r="X136" i="5" a="1"/>
  <c r="X136" i="5" s="1"/>
  <c r="X165" i="5" a="1"/>
  <c r="X165" i="5" s="1"/>
  <c r="X173" i="5" a="1"/>
  <c r="X173" i="5" s="1"/>
  <c r="X176" i="5" a="1"/>
  <c r="X176" i="5" s="1"/>
  <c r="X188" i="5" a="1"/>
  <c r="X188" i="5" s="1"/>
  <c r="X194" i="5" a="1"/>
  <c r="X194" i="5" s="1"/>
  <c r="X199" i="5" a="1"/>
  <c r="X199" i="5" s="1"/>
  <c r="X179" i="5" a="1"/>
  <c r="X179" i="5" s="1"/>
  <c r="X46" i="5" a="1"/>
  <c r="X46" i="5" s="1"/>
  <c r="X133" i="5" a="1"/>
  <c r="X133" i="5" s="1"/>
  <c r="X157" i="5" a="1"/>
  <c r="X157" i="5" s="1"/>
  <c r="X171" i="5" a="1"/>
  <c r="X171" i="5" s="1"/>
  <c r="X85" i="5" a="1"/>
  <c r="X85" i="5" s="1"/>
  <c r="X114" i="5" a="1"/>
  <c r="X114" i="5" s="1"/>
  <c r="X146" i="5" a="1"/>
  <c r="X146" i="5" s="1"/>
  <c r="X152" i="5" a="1"/>
  <c r="X152" i="5" s="1"/>
  <c r="X168" i="5" a="1"/>
  <c r="X168" i="5" s="1"/>
  <c r="X28" i="5" a="1"/>
  <c r="X28" i="5" s="1"/>
  <c r="X53" i="5" a="1"/>
  <c r="X53" i="5" s="1"/>
  <c r="X66" i="5" a="1"/>
  <c r="X66" i="5" s="1"/>
  <c r="X98" i="5" a="1"/>
  <c r="X98" i="5" s="1"/>
  <c r="X130" i="5" a="1"/>
  <c r="X130" i="5" s="1"/>
  <c r="X185" i="5" a="1"/>
  <c r="X185" i="5" s="1"/>
  <c r="X4" i="5" a="1"/>
  <c r="X4" i="5" s="1"/>
  <c r="X143" i="5" a="1"/>
  <c r="X143" i="5" s="1"/>
  <c r="X160" i="5" a="1"/>
  <c r="X160" i="5" s="1"/>
  <c r="X15" i="5" a="1"/>
  <c r="X15" i="5" s="1"/>
  <c r="X72" i="5" a="1"/>
  <c r="X72" i="5" s="1"/>
  <c r="X101" i="5" a="1"/>
  <c r="X101" i="5" s="1"/>
  <c r="X127" i="5" a="1"/>
  <c r="X127" i="5" s="1"/>
  <c r="X190" i="5" a="1"/>
  <c r="X190" i="5" s="1"/>
  <c r="X198" i="5" a="1"/>
  <c r="X198" i="5" s="1"/>
  <c r="X193" i="5" a="1"/>
  <c r="X193" i="5" s="1"/>
  <c r="W3" i="5" a="1"/>
  <c r="W3" i="5" s="1"/>
  <c r="W6" i="5" a="1"/>
  <c r="W6" i="5" s="1"/>
  <c r="W20" i="5" a="1"/>
  <c r="W20" i="5" s="1"/>
  <c r="W25" i="5" a="1"/>
  <c r="W25" i="5" s="1"/>
  <c r="W31" i="5" a="1"/>
  <c r="W31" i="5" s="1"/>
  <c r="W45" i="5" a="1"/>
  <c r="W45" i="5" s="1"/>
  <c r="W64" i="5" a="1"/>
  <c r="W64" i="5" s="1"/>
  <c r="AA64" i="5" s="1"/>
  <c r="W69" i="5" a="1"/>
  <c r="W69" i="5" s="1"/>
  <c r="AA69" i="5" s="1"/>
  <c r="W77" i="5" a="1"/>
  <c r="W77" i="5" s="1"/>
  <c r="W80" i="5" a="1"/>
  <c r="W80" i="5" s="1"/>
  <c r="W14" i="5" a="1"/>
  <c r="W14" i="5" s="1"/>
  <c r="W28" i="5" a="1"/>
  <c r="W28" i="5" s="1"/>
  <c r="W33" i="5" a="1"/>
  <c r="W33" i="5" s="1"/>
  <c r="AA33" i="5" s="1"/>
  <c r="W39" i="5" a="1"/>
  <c r="W39" i="5" s="1"/>
  <c r="W42" i="5" a="1"/>
  <c r="W42" i="5" s="1"/>
  <c r="AA42" i="5" s="1"/>
  <c r="W48" i="5" a="1"/>
  <c r="W48" i="5" s="1"/>
  <c r="AA48" i="5" s="1"/>
  <c r="W53" i="5" a="1"/>
  <c r="W53" i="5" s="1"/>
  <c r="AA53" i="5" s="1"/>
  <c r="W59" i="5" a="1"/>
  <c r="W59" i="5" s="1"/>
  <c r="W72" i="5" a="1"/>
  <c r="W72" i="5" s="1"/>
  <c r="W5" i="5" a="1"/>
  <c r="W5" i="5" s="1"/>
  <c r="AA5" i="5" s="1"/>
  <c r="W11" i="5" a="1"/>
  <c r="W11" i="5" s="1"/>
  <c r="AA11" i="5" s="1"/>
  <c r="W19" i="5" a="1"/>
  <c r="W19" i="5" s="1"/>
  <c r="AA19" i="5" s="1"/>
  <c r="W22" i="5" a="1"/>
  <c r="W22" i="5" s="1"/>
  <c r="AA22" i="5" s="1"/>
  <c r="W8" i="5" a="1"/>
  <c r="W8" i="5" s="1"/>
  <c r="AA8" i="5" s="1"/>
  <c r="W13" i="5" a="1"/>
  <c r="W13" i="5" s="1"/>
  <c r="AA13" i="5" s="1"/>
  <c r="W16" i="5" a="1"/>
  <c r="W16" i="5" s="1"/>
  <c r="W27" i="5" a="1"/>
  <c r="W27" i="5" s="1"/>
  <c r="AA27" i="5" s="1"/>
  <c r="W21" i="5" a="1"/>
  <c r="W21" i="5" s="1"/>
  <c r="W24" i="5" a="1"/>
  <c r="W24" i="5" s="1"/>
  <c r="AA24" i="5" s="1"/>
  <c r="W35" i="5" a="1"/>
  <c r="W35" i="5" s="1"/>
  <c r="W38" i="5" a="1"/>
  <c r="W38" i="5" s="1"/>
  <c r="AA38" i="5" s="1"/>
  <c r="W44" i="5" a="1"/>
  <c r="W44" i="5" s="1"/>
  <c r="AA44" i="5" s="1"/>
  <c r="W58" i="5" a="1"/>
  <c r="W58" i="5" s="1"/>
  <c r="W65" i="5" a="1"/>
  <c r="W65" i="5" s="1"/>
  <c r="W68" i="5" a="1"/>
  <c r="W68" i="5" s="1"/>
  <c r="W76" i="5" a="1"/>
  <c r="W76" i="5" s="1"/>
  <c r="W81" i="5" a="1"/>
  <c r="W81" i="5" s="1"/>
  <c r="AA81" i="5" s="1"/>
  <c r="W89" i="5" a="1"/>
  <c r="W89" i="5" s="1"/>
  <c r="W92" i="5" a="1"/>
  <c r="W92" i="5" s="1"/>
  <c r="W97" i="5" a="1"/>
  <c r="W97" i="5" s="1"/>
  <c r="AA97" i="5" s="1"/>
  <c r="W7" i="5" a="1"/>
  <c r="W7" i="5" s="1"/>
  <c r="W10" i="5" a="1"/>
  <c r="W10" i="5" s="1"/>
  <c r="W18" i="5" a="1"/>
  <c r="W18" i="5" s="1"/>
  <c r="W29" i="5" a="1"/>
  <c r="W29" i="5" s="1"/>
  <c r="AA29" i="5" s="1"/>
  <c r="W32" i="5" a="1"/>
  <c r="W32" i="5" s="1"/>
  <c r="AA32" i="5" s="1"/>
  <c r="W46" i="5" a="1"/>
  <c r="W46" i="5" s="1"/>
  <c r="W49" i="5" a="1"/>
  <c r="W49" i="5" s="1"/>
  <c r="W52" i="5" a="1"/>
  <c r="W52" i="5" s="1"/>
  <c r="AA52" i="5" s="1"/>
  <c r="W55" i="5" a="1"/>
  <c r="W55" i="5" s="1"/>
  <c r="W73" i="5" a="1"/>
  <c r="W73" i="5" s="1"/>
  <c r="W84" i="5" a="1"/>
  <c r="W84" i="5" s="1"/>
  <c r="W94" i="5" a="1"/>
  <c r="W94" i="5" s="1"/>
  <c r="AA94" i="5" s="1"/>
  <c r="W51" i="5" a="1"/>
  <c r="W51" i="5" s="1"/>
  <c r="AA51" i="5" s="1"/>
  <c r="W54" i="5" a="1"/>
  <c r="W54" i="5" s="1"/>
  <c r="W67" i="5" a="1"/>
  <c r="W67" i="5" s="1"/>
  <c r="AA67" i="5" s="1"/>
  <c r="W83" i="5" a="1"/>
  <c r="W83" i="5" s="1"/>
  <c r="AA83" i="5" s="1"/>
  <c r="W86" i="5" a="1"/>
  <c r="W86" i="5" s="1"/>
  <c r="W88" i="5" a="1"/>
  <c r="W88" i="5" s="1"/>
  <c r="W100" i="5" a="1"/>
  <c r="W100" i="5" s="1"/>
  <c r="AA100" i="5" s="1"/>
  <c r="W105" i="5" a="1"/>
  <c r="W105" i="5" s="1"/>
  <c r="AA105" i="5" s="1"/>
  <c r="W108" i="5" a="1"/>
  <c r="W108" i="5" s="1"/>
  <c r="AA108" i="5" s="1"/>
  <c r="W113" i="5" a="1"/>
  <c r="W113" i="5" s="1"/>
  <c r="W116" i="5" a="1"/>
  <c r="W116" i="5" s="1"/>
  <c r="AA116" i="5" s="1"/>
  <c r="W121" i="5" a="1"/>
  <c r="W121" i="5" s="1"/>
  <c r="AA121" i="5" s="1"/>
  <c r="W124" i="5" a="1"/>
  <c r="W124" i="5" s="1"/>
  <c r="W129" i="5" a="1"/>
  <c r="W129" i="5" s="1"/>
  <c r="W132" i="5" a="1"/>
  <c r="W132" i="5" s="1"/>
  <c r="AA132" i="5" s="1"/>
  <c r="W137" i="5" a="1"/>
  <c r="W137" i="5" s="1"/>
  <c r="AA137" i="5" s="1"/>
  <c r="W140" i="5" a="1"/>
  <c r="W140" i="5" s="1"/>
  <c r="AA140" i="5" s="1"/>
  <c r="W145" i="5" a="1"/>
  <c r="W145" i="5" s="1"/>
  <c r="W148" i="5" a="1"/>
  <c r="W148" i="5" s="1"/>
  <c r="AA148" i="5" s="1"/>
  <c r="W151" i="5" a="1"/>
  <c r="W151" i="5" s="1"/>
  <c r="AA151" i="5" s="1"/>
  <c r="W155" i="5" a="1"/>
  <c r="W155" i="5" s="1"/>
  <c r="W159" i="5" a="1"/>
  <c r="W159" i="5" s="1"/>
  <c r="W163" i="5" a="1"/>
  <c r="W163" i="5" s="1"/>
  <c r="AA163" i="5" s="1"/>
  <c r="W167" i="5" a="1"/>
  <c r="W167" i="5" s="1"/>
  <c r="AA167" i="5" s="1"/>
  <c r="W12" i="5" a="1"/>
  <c r="W12" i="5" s="1"/>
  <c r="AA12" i="5" s="1"/>
  <c r="W36" i="5" a="1"/>
  <c r="W36" i="5" s="1"/>
  <c r="W61" i="5" a="1"/>
  <c r="W61" i="5" s="1"/>
  <c r="W74" i="5" a="1"/>
  <c r="W74" i="5" s="1"/>
  <c r="AA74" i="5" s="1"/>
  <c r="W102" i="5" a="1"/>
  <c r="W102" i="5" s="1"/>
  <c r="W110" i="5" a="1"/>
  <c r="W110" i="5" s="1"/>
  <c r="W118" i="5" a="1"/>
  <c r="W118" i="5" s="1"/>
  <c r="W126" i="5" a="1"/>
  <c r="W126" i="5" s="1"/>
  <c r="W134" i="5" a="1"/>
  <c r="W134" i="5" s="1"/>
  <c r="AA134" i="5" s="1"/>
  <c r="W142" i="5" a="1"/>
  <c r="W142" i="5" s="1"/>
  <c r="W26" i="5" a="1"/>
  <c r="W26" i="5" s="1"/>
  <c r="AA26" i="5" s="1"/>
  <c r="W30" i="5" a="1"/>
  <c r="W30" i="5" s="1"/>
  <c r="AA30" i="5" s="1"/>
  <c r="W71" i="5" a="1"/>
  <c r="W71" i="5" s="1"/>
  <c r="W91" i="5" a="1"/>
  <c r="W91" i="5" s="1"/>
  <c r="W93" i="5" a="1"/>
  <c r="W93" i="5" s="1"/>
  <c r="AA93" i="5" s="1"/>
  <c r="W95" i="5" a="1"/>
  <c r="W95" i="5" s="1"/>
  <c r="AA95" i="5" s="1"/>
  <c r="W99" i="5" a="1"/>
  <c r="W99" i="5" s="1"/>
  <c r="AA99" i="5" s="1"/>
  <c r="W107" i="5" a="1"/>
  <c r="W107" i="5" s="1"/>
  <c r="W115" i="5" a="1"/>
  <c r="W115" i="5" s="1"/>
  <c r="W123" i="5" a="1"/>
  <c r="W123" i="5" s="1"/>
  <c r="AA123" i="5" s="1"/>
  <c r="W131" i="5" a="1"/>
  <c r="W131" i="5" s="1"/>
  <c r="W139" i="5" a="1"/>
  <c r="W139" i="5" s="1"/>
  <c r="W147" i="5" a="1"/>
  <c r="W147" i="5" s="1"/>
  <c r="AA147" i="5" s="1"/>
  <c r="W154" i="5" a="1"/>
  <c r="W154" i="5" s="1"/>
  <c r="AA154" i="5" s="1"/>
  <c r="W158" i="5" a="1"/>
  <c r="W158" i="5" s="1"/>
  <c r="W162" i="5" a="1"/>
  <c r="W162" i="5" s="1"/>
  <c r="W166" i="5" a="1"/>
  <c r="W166" i="5" s="1"/>
  <c r="AA166" i="5" s="1"/>
  <c r="W170" i="5" a="1"/>
  <c r="W170" i="5" s="1"/>
  <c r="AA170" i="5" s="1"/>
  <c r="W174" i="5" a="1"/>
  <c r="W174" i="5" s="1"/>
  <c r="W37" i="5" a="1"/>
  <c r="W37" i="5" s="1"/>
  <c r="W43" i="5" a="1"/>
  <c r="W43" i="5" s="1"/>
  <c r="W75" i="5" a="1"/>
  <c r="W75" i="5" s="1"/>
  <c r="AA75" i="5" s="1"/>
  <c r="W78" i="5" a="1"/>
  <c r="W78" i="5" s="1"/>
  <c r="AA78" i="5" s="1"/>
  <c r="W150" i="5" a="1"/>
  <c r="W150" i="5" s="1"/>
  <c r="W62" i="5" a="1"/>
  <c r="W62" i="5" s="1"/>
  <c r="W87" i="5" a="1"/>
  <c r="W87" i="5" s="1"/>
  <c r="AA87" i="5" s="1"/>
  <c r="W109" i="5" a="1"/>
  <c r="W109" i="5" s="1"/>
  <c r="W112" i="5" a="1"/>
  <c r="W112" i="5" s="1"/>
  <c r="W125" i="5" a="1"/>
  <c r="W125" i="5" s="1"/>
  <c r="AA125" i="5" s="1"/>
  <c r="W128" i="5" a="1"/>
  <c r="W128" i="5" s="1"/>
  <c r="W141" i="5" a="1"/>
  <c r="W141" i="5" s="1"/>
  <c r="AA141" i="5" s="1"/>
  <c r="W144" i="5" a="1"/>
  <c r="W144" i="5" s="1"/>
  <c r="W153" i="5" a="1"/>
  <c r="W153" i="5" s="1"/>
  <c r="W161" i="5" a="1"/>
  <c r="W161" i="5" s="1"/>
  <c r="AA161" i="5" s="1"/>
  <c r="W172" i="5" a="1"/>
  <c r="W172" i="5" s="1"/>
  <c r="W178" i="5" a="1"/>
  <c r="W178" i="5" s="1"/>
  <c r="W184" i="5" a="1"/>
  <c r="W184" i="5" s="1"/>
  <c r="W192" i="5" a="1"/>
  <c r="W192" i="5" s="1"/>
  <c r="W200" i="5" a="1"/>
  <c r="W200" i="5" s="1"/>
  <c r="AA200" i="5" s="1"/>
  <c r="W183" i="5" a="1"/>
  <c r="W183" i="5" s="1"/>
  <c r="W9" i="5" a="1"/>
  <c r="W9" i="5" s="1"/>
  <c r="AA9" i="5" s="1"/>
  <c r="W50" i="5" a="1"/>
  <c r="W50" i="5" s="1"/>
  <c r="AA50" i="5" s="1"/>
  <c r="W56" i="5" a="1"/>
  <c r="W56" i="5" s="1"/>
  <c r="W82" i="5" a="1"/>
  <c r="W82" i="5" s="1"/>
  <c r="AA82" i="5" s="1"/>
  <c r="W106" i="5" a="1"/>
  <c r="W106" i="5" s="1"/>
  <c r="AA106" i="5" s="1"/>
  <c r="W122" i="5" a="1"/>
  <c r="W122" i="5" s="1"/>
  <c r="AA122" i="5" s="1"/>
  <c r="W138" i="5" a="1"/>
  <c r="W138" i="5" s="1"/>
  <c r="W181" i="5" a="1"/>
  <c r="W181" i="5" s="1"/>
  <c r="W189" i="5" a="1"/>
  <c r="W189" i="5" s="1"/>
  <c r="W197" i="5" a="1"/>
  <c r="W197" i="5" s="1"/>
  <c r="AA197" i="5" s="1"/>
  <c r="W57" i="5" a="1"/>
  <c r="W57" i="5" s="1"/>
  <c r="W63" i="5" a="1"/>
  <c r="W63" i="5" s="1"/>
  <c r="W96" i="5" a="1"/>
  <c r="W96" i="5" s="1"/>
  <c r="AA96" i="5" s="1"/>
  <c r="W103" i="5" a="1"/>
  <c r="W103" i="5" s="1"/>
  <c r="AA103" i="5" s="1"/>
  <c r="W119" i="5" a="1"/>
  <c r="W119" i="5" s="1"/>
  <c r="W135" i="5" a="1"/>
  <c r="W135" i="5" s="1"/>
  <c r="W156" i="5" a="1"/>
  <c r="W156" i="5" s="1"/>
  <c r="W164" i="5" a="1"/>
  <c r="W164" i="5" s="1"/>
  <c r="AA164" i="5" s="1"/>
  <c r="W169" i="5" a="1"/>
  <c r="W169" i="5" s="1"/>
  <c r="W177" i="5" a="1"/>
  <c r="W177" i="5" s="1"/>
  <c r="AA177" i="5" s="1"/>
  <c r="W186" i="5" a="1"/>
  <c r="W186" i="5" s="1"/>
  <c r="W194" i="5" a="1"/>
  <c r="W194" i="5" s="1"/>
  <c r="W23" i="5" a="1"/>
  <c r="W23" i="5" s="1"/>
  <c r="AA23" i="5" s="1"/>
  <c r="W70" i="5" a="1"/>
  <c r="W70" i="5" s="1"/>
  <c r="W191" i="5" a="1"/>
  <c r="W191" i="5" s="1"/>
  <c r="W40" i="5" a="1"/>
  <c r="W40" i="5" s="1"/>
  <c r="AA40" i="5" s="1"/>
  <c r="W104" i="5" a="1"/>
  <c r="W104" i="5" s="1"/>
  <c r="W117" i="5" a="1"/>
  <c r="W117" i="5" s="1"/>
  <c r="W136" i="5" a="1"/>
  <c r="W136" i="5" s="1"/>
  <c r="W165" i="5" a="1"/>
  <c r="W165" i="5" s="1"/>
  <c r="AA165" i="5" s="1"/>
  <c r="W173" i="5" a="1"/>
  <c r="W173" i="5" s="1"/>
  <c r="AA173" i="5" s="1"/>
  <c r="W176" i="5" a="1"/>
  <c r="W176" i="5" s="1"/>
  <c r="W188" i="5" a="1"/>
  <c r="W188" i="5" s="1"/>
  <c r="W199" i="5" a="1"/>
  <c r="W199" i="5" s="1"/>
  <c r="AA199" i="5" s="1"/>
  <c r="W15" i="5" a="1"/>
  <c r="W15" i="5" s="1"/>
  <c r="W101" i="5" a="1"/>
  <c r="W101" i="5" s="1"/>
  <c r="AA101" i="5" s="1"/>
  <c r="W85" i="5" a="1"/>
  <c r="W85" i="5" s="1"/>
  <c r="W66" i="5" a="1"/>
  <c r="W66" i="5" s="1"/>
  <c r="W98" i="5" a="1"/>
  <c r="W98" i="5" s="1"/>
  <c r="AA98" i="5" s="1"/>
  <c r="W130" i="5" a="1"/>
  <c r="W130" i="5" s="1"/>
  <c r="W185" i="5" a="1"/>
  <c r="W185" i="5" s="1"/>
  <c r="AA185" i="5" s="1"/>
  <c r="W157" i="5" a="1"/>
  <c r="W157" i="5" s="1"/>
  <c r="AA157" i="5" s="1"/>
  <c r="W180" i="5" a="1"/>
  <c r="W180" i="5" s="1"/>
  <c r="W114" i="5" a="1"/>
  <c r="W114" i="5" s="1"/>
  <c r="W47" i="5" a="1"/>
  <c r="W47" i="5" s="1"/>
  <c r="W168" i="5" a="1"/>
  <c r="W168" i="5" s="1"/>
  <c r="W175" i="5" a="1"/>
  <c r="W175" i="5" s="1"/>
  <c r="W190" i="5" a="1"/>
  <c r="W190" i="5" s="1"/>
  <c r="AA190" i="5" s="1"/>
  <c r="W17" i="5" a="1"/>
  <c r="W17" i="5" s="1"/>
  <c r="AA17" i="5" s="1"/>
  <c r="W60" i="5" a="1"/>
  <c r="W60" i="5" s="1"/>
  <c r="AA60" i="5" s="1"/>
  <c r="W4" i="5" a="1"/>
  <c r="W4" i="5" s="1"/>
  <c r="W41" i="5" a="1"/>
  <c r="W41" i="5" s="1"/>
  <c r="W79" i="5" a="1"/>
  <c r="W79" i="5" s="1"/>
  <c r="W111" i="5" a="1"/>
  <c r="W111" i="5" s="1"/>
  <c r="AA111" i="5" s="1"/>
  <c r="W143" i="5" a="1"/>
  <c r="W143" i="5" s="1"/>
  <c r="W149" i="5" a="1"/>
  <c r="W149" i="5" s="1"/>
  <c r="W160" i="5" a="1"/>
  <c r="W160" i="5" s="1"/>
  <c r="AA160" i="5" s="1"/>
  <c r="W179" i="5" a="1"/>
  <c r="W179" i="5" s="1"/>
  <c r="AA179" i="5" s="1"/>
  <c r="W182" i="5" a="1"/>
  <c r="W182" i="5" s="1"/>
  <c r="W90" i="5" a="1"/>
  <c r="W90" i="5" s="1"/>
  <c r="W34" i="5" a="1"/>
  <c r="W34" i="5" s="1"/>
  <c r="W133" i="5" a="1"/>
  <c r="W133" i="5" s="1"/>
  <c r="AA133" i="5" s="1"/>
  <c r="W171" i="5" a="1"/>
  <c r="W171" i="5" s="1"/>
  <c r="AA171" i="5" s="1"/>
  <c r="W146" i="5" a="1"/>
  <c r="W146" i="5" s="1"/>
  <c r="AA146" i="5" s="1"/>
  <c r="W195" i="5" a="1"/>
  <c r="W195" i="5" s="1"/>
  <c r="AA195" i="5" s="1"/>
  <c r="W2" i="5" a="1"/>
  <c r="W2" i="5" s="1"/>
  <c r="AA2" i="5" s="1"/>
  <c r="W127" i="5" a="1"/>
  <c r="W127" i="5" s="1"/>
  <c r="W152" i="5" a="1"/>
  <c r="W152" i="5" s="1"/>
  <c r="W193" i="5" a="1"/>
  <c r="W193" i="5" s="1"/>
  <c r="W198" i="5" a="1"/>
  <c r="W198" i="5" s="1"/>
  <c r="W120" i="5" a="1"/>
  <c r="W120" i="5" s="1"/>
  <c r="W201" i="5" a="1"/>
  <c r="W201" i="5" s="1"/>
  <c r="AA201" i="5" s="1"/>
  <c r="W187" i="5" a="1"/>
  <c r="W187" i="5" s="1"/>
  <c r="AA187" i="5" s="1"/>
  <c r="W196" i="5" a="1"/>
  <c r="W196" i="5" s="1"/>
  <c r="AA196" i="5" s="1"/>
  <c r="V21" i="4" a="1"/>
  <c r="V21" i="4" s="1"/>
  <c r="V24" i="4" a="1"/>
  <c r="V24" i="4" s="1"/>
  <c r="V27" i="4" a="1"/>
  <c r="V27" i="4" s="1"/>
  <c r="V3" i="4" a="1"/>
  <c r="V3" i="4" s="1"/>
  <c r="V6" i="4" a="1"/>
  <c r="V6" i="4" s="1"/>
  <c r="V29" i="4" a="1"/>
  <c r="V29" i="4" s="1"/>
  <c r="V17" i="4" a="1"/>
  <c r="V17" i="4" s="1"/>
  <c r="V20" i="4" a="1"/>
  <c r="V20" i="4" s="1"/>
  <c r="V23" i="4" a="1"/>
  <c r="V23" i="4" s="1"/>
  <c r="V26" i="4" a="1"/>
  <c r="V26" i="4" s="1"/>
  <c r="V25" i="4" a="1"/>
  <c r="V25" i="4" s="1"/>
  <c r="V28" i="4" a="1"/>
  <c r="V28" i="4" s="1"/>
  <c r="V31" i="4" a="1"/>
  <c r="V31" i="4" s="1"/>
  <c r="V42" i="4" a="1"/>
  <c r="V42" i="4" s="1"/>
  <c r="V53" i="4" a="1"/>
  <c r="V53" i="4" s="1"/>
  <c r="V56" i="4" a="1"/>
  <c r="V56" i="4" s="1"/>
  <c r="V59" i="4" a="1"/>
  <c r="V59" i="4" s="1"/>
  <c r="V67" i="4" a="1"/>
  <c r="V67" i="4" s="1"/>
  <c r="V70" i="4" a="1"/>
  <c r="V70" i="4" s="1"/>
  <c r="V78" i="4" a="1"/>
  <c r="V78" i="4" s="1"/>
  <c r="V93" i="4" a="1"/>
  <c r="V93" i="4" s="1"/>
  <c r="V13" i="4" a="1"/>
  <c r="V13" i="4" s="1"/>
  <c r="V16" i="4" a="1"/>
  <c r="V16" i="4" s="1"/>
  <c r="V19" i="4" a="1"/>
  <c r="V19" i="4" s="1"/>
  <c r="V22" i="4" a="1"/>
  <c r="V22" i="4" s="1"/>
  <c r="V4" i="4" a="1"/>
  <c r="V4" i="4" s="1"/>
  <c r="V7" i="4" a="1"/>
  <c r="V7" i="4" s="1"/>
  <c r="V10" i="4" a="1"/>
  <c r="V10" i="4" s="1"/>
  <c r="V33" i="4" a="1"/>
  <c r="V33" i="4" s="1"/>
  <c r="V44" i="4" a="1"/>
  <c r="V44" i="4" s="1"/>
  <c r="V47" i="4" a="1"/>
  <c r="V47" i="4" s="1"/>
  <c r="V61" i="4" a="1"/>
  <c r="V61" i="4" s="1"/>
  <c r="V69" i="4" a="1"/>
  <c r="V69" i="4" s="1"/>
  <c r="V72" i="4" a="1"/>
  <c r="V72" i="4" s="1"/>
  <c r="V87" i="4" a="1"/>
  <c r="V87" i="4" s="1"/>
  <c r="V9" i="4" a="1"/>
  <c r="V9" i="4" s="1"/>
  <c r="V15" i="4" a="1"/>
  <c r="V15" i="4" s="1"/>
  <c r="V32" i="4" a="1"/>
  <c r="V32" i="4" s="1"/>
  <c r="V34" i="4" a="1"/>
  <c r="V34" i="4" s="1"/>
  <c r="V55" i="4" a="1"/>
  <c r="V55" i="4" s="1"/>
  <c r="V57" i="4" a="1"/>
  <c r="V57" i="4" s="1"/>
  <c r="V30" i="4" a="1"/>
  <c r="V30" i="4" s="1"/>
  <c r="V41" i="4" a="1"/>
  <c r="V41" i="4" s="1"/>
  <c r="V43" i="4" a="1"/>
  <c r="V43" i="4" s="1"/>
  <c r="V45" i="4" a="1"/>
  <c r="V45" i="4" s="1"/>
  <c r="V66" i="4" a="1"/>
  <c r="V66" i="4" s="1"/>
  <c r="V68" i="4" a="1"/>
  <c r="V68" i="4" s="1"/>
  <c r="V74" i="4" a="1"/>
  <c r="V74" i="4" s="1"/>
  <c r="V83" i="4" a="1"/>
  <c r="V83" i="4" s="1"/>
  <c r="V92" i="4" a="1"/>
  <c r="V92" i="4" s="1"/>
  <c r="V94" i="4" a="1"/>
  <c r="V94" i="4" s="1"/>
  <c r="V96" i="4" a="1"/>
  <c r="V96" i="4" s="1"/>
  <c r="V99" i="4" a="1"/>
  <c r="V99" i="4" s="1"/>
  <c r="V102" i="4" a="1"/>
  <c r="V102" i="4" s="1"/>
  <c r="V115" i="4" a="1"/>
  <c r="V115" i="4" s="1"/>
  <c r="V118" i="4" a="1"/>
  <c r="V118" i="4" s="1"/>
  <c r="V5" i="4" a="1"/>
  <c r="V5" i="4" s="1"/>
  <c r="V11" i="4" a="1"/>
  <c r="V11" i="4" s="1"/>
  <c r="V35" i="4" a="1"/>
  <c r="V35" i="4" s="1"/>
  <c r="V37" i="4" a="1"/>
  <c r="V37" i="4" s="1"/>
  <c r="V39" i="4" a="1"/>
  <c r="V39" i="4" s="1"/>
  <c r="V64" i="4" a="1"/>
  <c r="V64" i="4" s="1"/>
  <c r="V79" i="4" a="1"/>
  <c r="V79" i="4" s="1"/>
  <c r="V81" i="4" a="1"/>
  <c r="V81" i="4" s="1"/>
  <c r="V90" i="4" a="1"/>
  <c r="V90" i="4" s="1"/>
  <c r="V105" i="4" a="1"/>
  <c r="V105" i="4" s="1"/>
  <c r="V108" i="4" a="1"/>
  <c r="V108" i="4" s="1"/>
  <c r="V121" i="4" a="1"/>
  <c r="V121" i="4" s="1"/>
  <c r="V124" i="4" a="1"/>
  <c r="V124" i="4" s="1"/>
  <c r="V12" i="4" a="1"/>
  <c r="V12" i="4" s="1"/>
  <c r="V18" i="4" a="1"/>
  <c r="V18" i="4" s="1"/>
  <c r="V52" i="4" a="1"/>
  <c r="V52" i="4" s="1"/>
  <c r="V58" i="4" a="1"/>
  <c r="V58" i="4" s="1"/>
  <c r="V60" i="4" a="1"/>
  <c r="V60" i="4" s="1"/>
  <c r="V62" i="4" a="1"/>
  <c r="V62" i="4" s="1"/>
  <c r="V46" i="4" a="1"/>
  <c r="V46" i="4" s="1"/>
  <c r="V48" i="4" a="1"/>
  <c r="V48" i="4" s="1"/>
  <c r="V71" i="4" a="1"/>
  <c r="V71" i="4" s="1"/>
  <c r="V73" i="4" a="1"/>
  <c r="V73" i="4" s="1"/>
  <c r="V82" i="4" a="1"/>
  <c r="V82" i="4" s="1"/>
  <c r="V95" i="4" a="1"/>
  <c r="V95" i="4" s="1"/>
  <c r="V107" i="4" a="1"/>
  <c r="V107" i="4" s="1"/>
  <c r="V110" i="4" a="1"/>
  <c r="V110" i="4" s="1"/>
  <c r="V123" i="4" a="1"/>
  <c r="V123" i="4" s="1"/>
  <c r="V126" i="4" a="1"/>
  <c r="V126" i="4" s="1"/>
  <c r="V139" i="4" a="1"/>
  <c r="V139" i="4" s="1"/>
  <c r="V142" i="4" a="1"/>
  <c r="V142" i="4" s="1"/>
  <c r="V152" i="4" a="1"/>
  <c r="V152" i="4" s="1"/>
  <c r="V8" i="4" a="1"/>
  <c r="V8" i="4" s="1"/>
  <c r="V14" i="4" a="1"/>
  <c r="V14" i="4" s="1"/>
  <c r="V36" i="4" a="1"/>
  <c r="V36" i="4" s="1"/>
  <c r="V38" i="4" a="1"/>
  <c r="V38" i="4" s="1"/>
  <c r="V40" i="4" a="1"/>
  <c r="V40" i="4" s="1"/>
  <c r="V63" i="4" a="1"/>
  <c r="V63" i="4" s="1"/>
  <c r="V65" i="4" a="1"/>
  <c r="V65" i="4" s="1"/>
  <c r="V80" i="4" a="1"/>
  <c r="V80" i="4" s="1"/>
  <c r="V89" i="4" a="1"/>
  <c r="V89" i="4" s="1"/>
  <c r="V97" i="4" a="1"/>
  <c r="V97" i="4" s="1"/>
  <c r="V100" i="4" a="1"/>
  <c r="V100" i="4" s="1"/>
  <c r="V113" i="4" a="1"/>
  <c r="V113" i="4" s="1"/>
  <c r="V116" i="4" a="1"/>
  <c r="V116" i="4" s="1"/>
  <c r="V129" i="4" a="1"/>
  <c r="V129" i="4" s="1"/>
  <c r="V132" i="4" a="1"/>
  <c r="V132" i="4" s="1"/>
  <c r="V145" i="4" a="1"/>
  <c r="V145" i="4" s="1"/>
  <c r="V148" i="4" a="1"/>
  <c r="V148" i="4" s="1"/>
  <c r="V50" i="4" a="1"/>
  <c r="V50" i="4" s="1"/>
  <c r="V111" i="4" a="1"/>
  <c r="V111" i="4" s="1"/>
  <c r="V135" i="4" a="1"/>
  <c r="V135" i="4" s="1"/>
  <c r="V170" i="4" a="1"/>
  <c r="V170" i="4" s="1"/>
  <c r="V51" i="4" a="1"/>
  <c r="V51" i="4" s="1"/>
  <c r="V75" i="4" a="1"/>
  <c r="V75" i="4" s="1"/>
  <c r="V84" i="4" a="1"/>
  <c r="V84" i="4" s="1"/>
  <c r="V103" i="4" a="1"/>
  <c r="V103" i="4" s="1"/>
  <c r="V106" i="4" a="1"/>
  <c r="V106" i="4" s="1"/>
  <c r="V143" i="4" a="1"/>
  <c r="V143" i="4" s="1"/>
  <c r="V147" i="4" a="1"/>
  <c r="V147" i="4" s="1"/>
  <c r="V151" i="4" a="1"/>
  <c r="V151" i="4" s="1"/>
  <c r="V156" i="4" a="1"/>
  <c r="V156" i="4" s="1"/>
  <c r="V160" i="4" a="1"/>
  <c r="V160" i="4" s="1"/>
  <c r="V169" i="4" a="1"/>
  <c r="V169" i="4" s="1"/>
  <c r="V173" i="4" a="1"/>
  <c r="V173" i="4" s="1"/>
  <c r="V184" i="4" a="1"/>
  <c r="V184" i="4" s="1"/>
  <c r="V201" i="4" a="1"/>
  <c r="V201" i="4" s="1"/>
  <c r="V76" i="4" a="1"/>
  <c r="V76" i="4" s="1"/>
  <c r="V85" i="4" a="1"/>
  <c r="V85" i="4" s="1"/>
  <c r="V109" i="4" a="1"/>
  <c r="V109" i="4" s="1"/>
  <c r="V112" i="4" a="1"/>
  <c r="V112" i="4" s="1"/>
  <c r="V128" i="4" a="1"/>
  <c r="V128" i="4" s="1"/>
  <c r="V149" i="4" a="1"/>
  <c r="V149" i="4" s="1"/>
  <c r="V164" i="4" a="1"/>
  <c r="V164" i="4" s="1"/>
  <c r="V180" i="4" a="1"/>
  <c r="V180" i="4" s="1"/>
  <c r="V187" i="4" a="1"/>
  <c r="V187" i="4" s="1"/>
  <c r="V190" i="4" a="1"/>
  <c r="V190" i="4" s="1"/>
  <c r="V193" i="4" a="1"/>
  <c r="V193" i="4" s="1"/>
  <c r="V197" i="4" a="1"/>
  <c r="V197" i="4" s="1"/>
  <c r="V54" i="4" a="1"/>
  <c r="V54" i="4" s="1"/>
  <c r="V77" i="4" a="1"/>
  <c r="V77" i="4" s="1"/>
  <c r="V98" i="4" a="1"/>
  <c r="V98" i="4" s="1"/>
  <c r="V130" i="4" a="1"/>
  <c r="V130" i="4" s="1"/>
  <c r="V138" i="4" a="1"/>
  <c r="V138" i="4" s="1"/>
  <c r="V86" i="4" a="1"/>
  <c r="V86" i="4" s="1"/>
  <c r="V101" i="4" a="1"/>
  <c r="V101" i="4" s="1"/>
  <c r="V104" i="4" a="1"/>
  <c r="V104" i="4" s="1"/>
  <c r="V91" i="4" a="1"/>
  <c r="V91" i="4" s="1"/>
  <c r="V119" i="4" a="1"/>
  <c r="V119" i="4" s="1"/>
  <c r="V122" i="4" a="1"/>
  <c r="V122" i="4" s="1"/>
  <c r="V146" i="4" a="1"/>
  <c r="V146" i="4" s="1"/>
  <c r="V150" i="4" a="1"/>
  <c r="V150" i="4" s="1"/>
  <c r="V162" i="4" a="1"/>
  <c r="V162" i="4" s="1"/>
  <c r="V167" i="4" a="1"/>
  <c r="V167" i="4" s="1"/>
  <c r="V175" i="4" a="1"/>
  <c r="V175" i="4" s="1"/>
  <c r="V179" i="4" a="1"/>
  <c r="V179" i="4" s="1"/>
  <c r="V192" i="4" a="1"/>
  <c r="V192" i="4" s="1"/>
  <c r="V131" i="4" a="1"/>
  <c r="V131" i="4" s="1"/>
  <c r="V49" i="4" a="1"/>
  <c r="V49" i="4" s="1"/>
  <c r="V166" i="4" a="1"/>
  <c r="V166" i="4" s="1"/>
  <c r="V171" i="4" a="1"/>
  <c r="V171" i="4" s="1"/>
  <c r="V178" i="4" a="1"/>
  <c r="V178" i="4" s="1"/>
  <c r="V182" i="4" a="1"/>
  <c r="V182" i="4" s="1"/>
  <c r="V185" i="4" a="1"/>
  <c r="V185" i="4" s="1"/>
  <c r="V199" i="4" a="1"/>
  <c r="V199" i="4" s="1"/>
  <c r="V2" i="4" a="1"/>
  <c r="V2" i="4" s="1"/>
  <c r="V88" i="4" a="1"/>
  <c r="V88" i="4" s="1"/>
  <c r="V114" i="4" a="1"/>
  <c r="V114" i="4" s="1"/>
  <c r="V127" i="4" a="1"/>
  <c r="V127" i="4" s="1"/>
  <c r="V154" i="4" a="1"/>
  <c r="V154" i="4" s="1"/>
  <c r="V157" i="4" a="1"/>
  <c r="V157" i="4" s="1"/>
  <c r="V161" i="4" a="1"/>
  <c r="V161" i="4" s="1"/>
  <c r="V136" i="4" a="1"/>
  <c r="V136" i="4" s="1"/>
  <c r="V153" i="4" a="1"/>
  <c r="V153" i="4" s="1"/>
  <c r="V196" i="4" a="1"/>
  <c r="V196" i="4" s="1"/>
  <c r="V165" i="4" a="1"/>
  <c r="V165" i="4" s="1"/>
  <c r="V191" i="4" a="1"/>
  <c r="V191" i="4" s="1"/>
  <c r="V125" i="4" a="1"/>
  <c r="V125" i="4" s="1"/>
  <c r="V137" i="4" a="1"/>
  <c r="V137" i="4" s="1"/>
  <c r="V168" i="4" a="1"/>
  <c r="V168" i="4" s="1"/>
  <c r="V174" i="4" a="1"/>
  <c r="V174" i="4" s="1"/>
  <c r="V188" i="4" a="1"/>
  <c r="V188" i="4" s="1"/>
  <c r="V144" i="4" a="1"/>
  <c r="V144" i="4" s="1"/>
  <c r="V158" i="4" a="1"/>
  <c r="V158" i="4" s="1"/>
  <c r="V177" i="4" a="1"/>
  <c r="V177" i="4" s="1"/>
  <c r="V194" i="4" a="1"/>
  <c r="V194" i="4" s="1"/>
  <c r="V133" i="4" a="1"/>
  <c r="V133" i="4" s="1"/>
  <c r="V140" i="4" a="1"/>
  <c r="V140" i="4" s="1"/>
  <c r="V155" i="4" a="1"/>
  <c r="V155" i="4" s="1"/>
  <c r="V159" i="4" a="1"/>
  <c r="V159" i="4" s="1"/>
  <c r="V183" i="4" a="1"/>
  <c r="V183" i="4" s="1"/>
  <c r="V186" i="4" a="1"/>
  <c r="V186" i="4" s="1"/>
  <c r="V189" i="4" a="1"/>
  <c r="V189" i="4" s="1"/>
  <c r="V200" i="4" a="1"/>
  <c r="V200" i="4" s="1"/>
  <c r="V198" i="4" a="1"/>
  <c r="V198" i="4" s="1"/>
  <c r="V120" i="4" a="1"/>
  <c r="V120" i="4" s="1"/>
  <c r="V176" i="4" a="1"/>
  <c r="V176" i="4" s="1"/>
  <c r="V172" i="4" a="1"/>
  <c r="V172" i="4" s="1"/>
  <c r="V117" i="4" a="1"/>
  <c r="V117" i="4" s="1"/>
  <c r="V134" i="4" a="1"/>
  <c r="V134" i="4" s="1"/>
  <c r="V141" i="4" a="1"/>
  <c r="V141" i="4" s="1"/>
  <c r="V195" i="4" a="1"/>
  <c r="V195" i="4" s="1"/>
  <c r="V163" i="4" a="1"/>
  <c r="V163" i="4" s="1"/>
  <c r="V181" i="4" a="1"/>
  <c r="V181" i="4" s="1"/>
  <c r="U3" i="4" a="1"/>
  <c r="U3" i="4" s="1"/>
  <c r="U6" i="4" a="1"/>
  <c r="U6" i="4" s="1"/>
  <c r="U12" i="4" a="1"/>
  <c r="U12" i="4" s="1"/>
  <c r="U5" i="4" a="1"/>
  <c r="U5" i="4" s="1"/>
  <c r="U11" i="4" a="1"/>
  <c r="U11" i="4" s="1"/>
  <c r="U14" i="4" a="1"/>
  <c r="U14" i="4" s="1"/>
  <c r="U20" i="4" a="1"/>
  <c r="U20" i="4" s="1"/>
  <c r="U8" i="4" a="1"/>
  <c r="U8" i="4" s="1"/>
  <c r="U25" i="4" a="1"/>
  <c r="U25" i="4" s="1"/>
  <c r="U7" i="4" a="1"/>
  <c r="U7" i="4" s="1"/>
  <c r="U10" i="4" a="1"/>
  <c r="U10" i="4" s="1"/>
  <c r="U16" i="4" a="1"/>
  <c r="U16" i="4" s="1"/>
  <c r="U33" i="4" a="1"/>
  <c r="U33" i="4" s="1"/>
  <c r="U36" i="4" a="1"/>
  <c r="U36" i="4" s="1"/>
  <c r="U47" i="4" a="1"/>
  <c r="U47" i="4" s="1"/>
  <c r="U50" i="4" a="1"/>
  <c r="U50" i="4" s="1"/>
  <c r="U61" i="4" a="1"/>
  <c r="U61" i="4" s="1"/>
  <c r="U64" i="4" a="1"/>
  <c r="U64" i="4" s="1"/>
  <c r="U69" i="4" a="1"/>
  <c r="U69" i="4" s="1"/>
  <c r="U75" i="4" a="1"/>
  <c r="U75" i="4" s="1"/>
  <c r="U80" i="4" a="1"/>
  <c r="U80" i="4" s="1"/>
  <c r="U90" i="4" a="1"/>
  <c r="U90" i="4" s="1"/>
  <c r="U4" i="4" a="1"/>
  <c r="U4" i="4" s="1"/>
  <c r="U21" i="4" a="1"/>
  <c r="U21" i="4" s="1"/>
  <c r="U9" i="4" a="1"/>
  <c r="U9" i="4" s="1"/>
  <c r="U15" i="4" a="1"/>
  <c r="U15" i="4" s="1"/>
  <c r="U18" i="4" a="1"/>
  <c r="U18" i="4" s="1"/>
  <c r="U24" i="4" a="1"/>
  <c r="U24" i="4" s="1"/>
  <c r="U35" i="4" a="1"/>
  <c r="U35" i="4" s="1"/>
  <c r="U38" i="4" a="1"/>
  <c r="U38" i="4" s="1"/>
  <c r="U49" i="4" a="1"/>
  <c r="U49" i="4" s="1"/>
  <c r="U52" i="4" a="1"/>
  <c r="U52" i="4" s="1"/>
  <c r="U63" i="4" a="1"/>
  <c r="U63" i="4" s="1"/>
  <c r="U66" i="4" a="1"/>
  <c r="U66" i="4" s="1"/>
  <c r="U82" i="4" a="1"/>
  <c r="U82" i="4" s="1"/>
  <c r="U92" i="4" a="1"/>
  <c r="U92" i="4" s="1"/>
  <c r="U95" i="4" a="1"/>
  <c r="U95" i="4" s="1"/>
  <c r="U27" i="4" a="1"/>
  <c r="U27" i="4" s="1"/>
  <c r="U30" i="4" a="1"/>
  <c r="U30" i="4" s="1"/>
  <c r="U43" i="4" a="1"/>
  <c r="U43" i="4" s="1"/>
  <c r="U45" i="4" a="1"/>
  <c r="U45" i="4" s="1"/>
  <c r="U22" i="4" a="1"/>
  <c r="U22" i="4" s="1"/>
  <c r="U17" i="4" a="1"/>
  <c r="U17" i="4" s="1"/>
  <c r="U23" i="4" a="1"/>
  <c r="U23" i="4" s="1"/>
  <c r="U28" i="4" a="1"/>
  <c r="U28" i="4" s="1"/>
  <c r="U39" i="4" a="1"/>
  <c r="U39" i="4" s="1"/>
  <c r="U79" i="4" a="1"/>
  <c r="U79" i="4" s="1"/>
  <c r="U105" i="4" a="1"/>
  <c r="U105" i="4" s="1"/>
  <c r="U108" i="4" a="1"/>
  <c r="U108" i="4" s="1"/>
  <c r="U121" i="4" a="1"/>
  <c r="U121" i="4" s="1"/>
  <c r="U31" i="4" a="1"/>
  <c r="U31" i="4" s="1"/>
  <c r="U54" i="4" a="1"/>
  <c r="U54" i="4" s="1"/>
  <c r="U58" i="4" a="1"/>
  <c r="U58" i="4" s="1"/>
  <c r="U60" i="4" a="1"/>
  <c r="U60" i="4" s="1"/>
  <c r="U62" i="4" a="1"/>
  <c r="U62" i="4" s="1"/>
  <c r="U77" i="4" a="1"/>
  <c r="U77" i="4" s="1"/>
  <c r="U88" i="4" a="1"/>
  <c r="U88" i="4" s="1"/>
  <c r="U98" i="4" a="1"/>
  <c r="U98" i="4" s="1"/>
  <c r="U111" i="4" a="1"/>
  <c r="U111" i="4" s="1"/>
  <c r="U114" i="4" a="1"/>
  <c r="U114" i="4" s="1"/>
  <c r="U127" i="4" a="1"/>
  <c r="U127" i="4" s="1"/>
  <c r="U29" i="4" a="1"/>
  <c r="U29" i="4" s="1"/>
  <c r="U46" i="4" a="1"/>
  <c r="U46" i="4" s="1"/>
  <c r="U56" i="4" a="1"/>
  <c r="U56" i="4" s="1"/>
  <c r="U13" i="4" a="1"/>
  <c r="U13" i="4" s="1"/>
  <c r="U19" i="4" a="1"/>
  <c r="U19" i="4" s="1"/>
  <c r="U26" i="4" a="1"/>
  <c r="U26" i="4" s="1"/>
  <c r="U40" i="4" a="1"/>
  <c r="U40" i="4" s="1"/>
  <c r="U42" i="4" a="1"/>
  <c r="U42" i="4" s="1"/>
  <c r="U57" i="4" a="1"/>
  <c r="U57" i="4" s="1"/>
  <c r="U89" i="4" a="1"/>
  <c r="U89" i="4" s="1"/>
  <c r="U93" i="4" a="1"/>
  <c r="U93" i="4" s="1"/>
  <c r="U97" i="4" a="1"/>
  <c r="U97" i="4" s="1"/>
  <c r="U100" i="4" a="1"/>
  <c r="U100" i="4" s="1"/>
  <c r="U113" i="4" a="1"/>
  <c r="U113" i="4" s="1"/>
  <c r="U116" i="4" a="1"/>
  <c r="U116" i="4" s="1"/>
  <c r="U129" i="4" a="1"/>
  <c r="U129" i="4" s="1"/>
  <c r="U132" i="4" a="1"/>
  <c r="U132" i="4" s="1"/>
  <c r="U145" i="4" a="1"/>
  <c r="U145" i="4" s="1"/>
  <c r="U148" i="4" a="1"/>
  <c r="U148" i="4" s="1"/>
  <c r="U32" i="4" a="1"/>
  <c r="U32" i="4" s="1"/>
  <c r="U34" i="4" a="1"/>
  <c r="U34" i="4" s="1"/>
  <c r="U51" i="4" a="1"/>
  <c r="U51" i="4" s="1"/>
  <c r="U53" i="4" a="1"/>
  <c r="U53" i="4" s="1"/>
  <c r="U55" i="4" a="1"/>
  <c r="U55" i="4" s="1"/>
  <c r="U59" i="4" a="1"/>
  <c r="U59" i="4" s="1"/>
  <c r="U87" i="4" a="1"/>
  <c r="U87" i="4" s="1"/>
  <c r="U91" i="4" a="1"/>
  <c r="U91" i="4" s="1"/>
  <c r="U103" i="4" a="1"/>
  <c r="U103" i="4" s="1"/>
  <c r="U106" i="4" a="1"/>
  <c r="U106" i="4" s="1"/>
  <c r="U119" i="4" a="1"/>
  <c r="U119" i="4" s="1"/>
  <c r="U122" i="4" a="1"/>
  <c r="U122" i="4" s="1"/>
  <c r="U135" i="4" a="1"/>
  <c r="U135" i="4" s="1"/>
  <c r="U138" i="4" a="1"/>
  <c r="U138" i="4" s="1"/>
  <c r="U151" i="4" a="1"/>
  <c r="U151" i="4" s="1"/>
  <c r="U155" i="4" a="1"/>
  <c r="U155" i="4" s="1"/>
  <c r="U71" i="4" a="1"/>
  <c r="U71" i="4" s="1"/>
  <c r="U84" i="4" a="1"/>
  <c r="U84" i="4" s="1"/>
  <c r="U120" i="4" a="1"/>
  <c r="U120" i="4" s="1"/>
  <c r="U67" i="4" a="1"/>
  <c r="U67" i="4" s="1"/>
  <c r="U44" i="4" a="1"/>
  <c r="U44" i="4" s="1"/>
  <c r="U76" i="4" a="1"/>
  <c r="U76" i="4" s="1"/>
  <c r="U85" i="4" a="1"/>
  <c r="U85" i="4" s="1"/>
  <c r="U109" i="4" a="1"/>
  <c r="U109" i="4" s="1"/>
  <c r="U112" i="4" a="1"/>
  <c r="U112" i="4" s="1"/>
  <c r="U123" i="4" a="1"/>
  <c r="U123" i="4" s="1"/>
  <c r="U128" i="4" a="1"/>
  <c r="U128" i="4" s="1"/>
  <c r="U149" i="4" a="1"/>
  <c r="U149" i="4" s="1"/>
  <c r="U153" i="4" a="1"/>
  <c r="U153" i="4" s="1"/>
  <c r="U159" i="4" a="1"/>
  <c r="U159" i="4" s="1"/>
  <c r="U168" i="4" a="1"/>
  <c r="U168" i="4" s="1"/>
  <c r="U172" i="4" a="1"/>
  <c r="U172" i="4" s="1"/>
  <c r="U176" i="4" a="1"/>
  <c r="U176" i="4" s="1"/>
  <c r="U190" i="4" a="1"/>
  <c r="U190" i="4" s="1"/>
  <c r="U193" i="4" a="1"/>
  <c r="U193" i="4" s="1"/>
  <c r="U2" i="4" a="1"/>
  <c r="U2" i="4" s="1"/>
  <c r="U37" i="4" a="1"/>
  <c r="U37" i="4" s="1"/>
  <c r="U68" i="4" a="1"/>
  <c r="U68" i="4" s="1"/>
  <c r="U72" i="4" a="1"/>
  <c r="U72" i="4" s="1"/>
  <c r="U81" i="4" a="1"/>
  <c r="U81" i="4" s="1"/>
  <c r="U94" i="4" a="1"/>
  <c r="U94" i="4" s="1"/>
  <c r="U115" i="4" a="1"/>
  <c r="U115" i="4" s="1"/>
  <c r="U118" i="4" a="1"/>
  <c r="U118" i="4" s="1"/>
  <c r="U130" i="4" a="1"/>
  <c r="U130" i="4" s="1"/>
  <c r="U134" i="4" a="1"/>
  <c r="U134" i="4" s="1"/>
  <c r="U163" i="4" a="1"/>
  <c r="U163" i="4" s="1"/>
  <c r="U183" i="4" a="1"/>
  <c r="U183" i="4" s="1"/>
  <c r="U196" i="4" a="1"/>
  <c r="U196" i="4" s="1"/>
  <c r="U200" i="4" a="1"/>
  <c r="U200" i="4" s="1"/>
  <c r="U73" i="4" a="1"/>
  <c r="U73" i="4" s="1"/>
  <c r="U86" i="4" a="1"/>
  <c r="U86" i="4" s="1"/>
  <c r="U101" i="4" a="1"/>
  <c r="U101" i="4" s="1"/>
  <c r="U104" i="4" a="1"/>
  <c r="U104" i="4" s="1"/>
  <c r="U126" i="4" a="1"/>
  <c r="U126" i="4" s="1"/>
  <c r="U136" i="4" a="1"/>
  <c r="U136" i="4" s="1"/>
  <c r="U140" i="4" a="1"/>
  <c r="U140" i="4" s="1"/>
  <c r="U48" i="4" a="1"/>
  <c r="U48" i="4" s="1"/>
  <c r="U65" i="4" a="1"/>
  <c r="U65" i="4" s="1"/>
  <c r="U74" i="4" a="1"/>
  <c r="U74" i="4" s="1"/>
  <c r="U78" i="4" a="1"/>
  <c r="U78" i="4" s="1"/>
  <c r="U152" i="4" a="1"/>
  <c r="U152" i="4" s="1"/>
  <c r="U157" i="4" a="1"/>
  <c r="U157" i="4" s="1"/>
  <c r="U161" i="4" a="1"/>
  <c r="U161" i="4" s="1"/>
  <c r="U166" i="4" a="1"/>
  <c r="U166" i="4" s="1"/>
  <c r="U178" i="4" a="1"/>
  <c r="U178" i="4" s="1"/>
  <c r="U182" i="4" a="1"/>
  <c r="U182" i="4" s="1"/>
  <c r="U185" i="4" a="1"/>
  <c r="U185" i="4" s="1"/>
  <c r="U188" i="4" a="1"/>
  <c r="U188" i="4" s="1"/>
  <c r="U195" i="4" a="1"/>
  <c r="U195" i="4" s="1"/>
  <c r="U117" i="4" a="1"/>
  <c r="U117" i="4" s="1"/>
  <c r="U125" i="4" a="1"/>
  <c r="U125" i="4" s="1"/>
  <c r="U137" i="4" a="1"/>
  <c r="U137" i="4" s="1"/>
  <c r="U160" i="4" a="1"/>
  <c r="U160" i="4" s="1"/>
  <c r="U169" i="4" a="1"/>
  <c r="U169" i="4" s="1"/>
  <c r="U41" i="4" a="1"/>
  <c r="U41" i="4" s="1"/>
  <c r="U70" i="4" a="1"/>
  <c r="U70" i="4" s="1"/>
  <c r="U83" i="4" a="1"/>
  <c r="U83" i="4" s="1"/>
  <c r="U96" i="4" a="1"/>
  <c r="U96" i="4" s="1"/>
  <c r="U99" i="4" a="1"/>
  <c r="U99" i="4" s="1"/>
  <c r="U102" i="4" a="1"/>
  <c r="U102" i="4" s="1"/>
  <c r="U131" i="4" a="1"/>
  <c r="U131" i="4" s="1"/>
  <c r="U154" i="4" a="1"/>
  <c r="U154" i="4" s="1"/>
  <c r="U165" i="4" a="1"/>
  <c r="U165" i="4" s="1"/>
  <c r="U170" i="4" a="1"/>
  <c r="U170" i="4" s="1"/>
  <c r="U174" i="4" a="1"/>
  <c r="U174" i="4" s="1"/>
  <c r="U181" i="4" a="1"/>
  <c r="U181" i="4" s="1"/>
  <c r="U191" i="4" a="1"/>
  <c r="U191" i="4" s="1"/>
  <c r="U133" i="4" a="1"/>
  <c r="U133" i="4" s="1"/>
  <c r="U141" i="4" a="1"/>
  <c r="U141" i="4" s="1"/>
  <c r="U110" i="4" a="1"/>
  <c r="U110" i="4" s="1"/>
  <c r="U143" i="4" a="1"/>
  <c r="U143" i="4" s="1"/>
  <c r="U171" i="4" a="1"/>
  <c r="U171" i="4" s="1"/>
  <c r="U199" i="4" a="1"/>
  <c r="U199" i="4" s="1"/>
  <c r="U180" i="4" a="1"/>
  <c r="U180" i="4" s="1"/>
  <c r="U197" i="4" a="1"/>
  <c r="U197" i="4" s="1"/>
  <c r="U150" i="4" a="1"/>
  <c r="U150" i="4" s="1"/>
  <c r="U192" i="4" a="1"/>
  <c r="U192" i="4" s="1"/>
  <c r="U144" i="4" a="1"/>
  <c r="U144" i="4" s="1"/>
  <c r="U158" i="4" a="1"/>
  <c r="U158" i="4" s="1"/>
  <c r="U177" i="4" a="1"/>
  <c r="U177" i="4" s="1"/>
  <c r="U194" i="4" a="1"/>
  <c r="U194" i="4" s="1"/>
  <c r="U124" i="4" a="1"/>
  <c r="U124" i="4" s="1"/>
  <c r="U162" i="4" a="1"/>
  <c r="U162" i="4" s="1"/>
  <c r="U147" i="4" a="1"/>
  <c r="U147" i="4" s="1"/>
  <c r="U167" i="4" a="1"/>
  <c r="U167" i="4" s="1"/>
  <c r="U187" i="4" a="1"/>
  <c r="U187" i="4" s="1"/>
  <c r="U164" i="4" a="1"/>
  <c r="U164" i="4" s="1"/>
  <c r="U139" i="4" a="1"/>
  <c r="U139" i="4" s="1"/>
  <c r="U189" i="4" a="1"/>
  <c r="U189" i="4" s="1"/>
  <c r="U146" i="4" a="1"/>
  <c r="U146" i="4" s="1"/>
  <c r="U156" i="4" a="1"/>
  <c r="U156" i="4" s="1"/>
  <c r="U173" i="4" a="1"/>
  <c r="U173" i="4" s="1"/>
  <c r="U184" i="4" a="1"/>
  <c r="U184" i="4" s="1"/>
  <c r="U198" i="4" a="1"/>
  <c r="U198" i="4" s="1"/>
  <c r="U107" i="4" a="1"/>
  <c r="U107" i="4" s="1"/>
  <c r="U201" i="4" a="1"/>
  <c r="U201" i="4" s="1"/>
  <c r="U142" i="4" a="1"/>
  <c r="U142" i="4" s="1"/>
  <c r="U179" i="4" a="1"/>
  <c r="U179" i="4" s="1"/>
  <c r="U175" i="4" a="1"/>
  <c r="U175" i="4" s="1"/>
  <c r="U186" i="4" a="1"/>
  <c r="U186" i="4" s="1"/>
  <c r="X16" i="4" a="1"/>
  <c r="X16" i="4" s="1"/>
  <c r="X22" i="4" a="1"/>
  <c r="X22" i="4" s="1"/>
  <c r="X25" i="4" a="1"/>
  <c r="X25" i="4" s="1"/>
  <c r="X7" i="4" a="1"/>
  <c r="X7" i="4" s="1"/>
  <c r="X24" i="4" a="1"/>
  <c r="X24" i="4" s="1"/>
  <c r="X30" i="4" a="1"/>
  <c r="X30" i="4" s="1"/>
  <c r="X12" i="4" a="1"/>
  <c r="X12" i="4" s="1"/>
  <c r="X18" i="4" a="1"/>
  <c r="X18" i="4" s="1"/>
  <c r="X21" i="4" a="1"/>
  <c r="X21" i="4" s="1"/>
  <c r="X27" i="4" a="1"/>
  <c r="X27" i="4" s="1"/>
  <c r="X3" i="4" a="1"/>
  <c r="X3" i="4" s="1"/>
  <c r="X20" i="4" a="1"/>
  <c r="X20" i="4" s="1"/>
  <c r="X26" i="4" a="1"/>
  <c r="X26" i="4" s="1"/>
  <c r="X29" i="4" a="1"/>
  <c r="X29" i="4" s="1"/>
  <c r="X40" i="4" a="1"/>
  <c r="X40" i="4" s="1"/>
  <c r="X43" i="4" a="1"/>
  <c r="X43" i="4" s="1"/>
  <c r="X54" i="4" a="1"/>
  <c r="X54" i="4" s="1"/>
  <c r="X57" i="4" a="1"/>
  <c r="X57" i="4" s="1"/>
  <c r="X71" i="4" a="1"/>
  <c r="X71" i="4" s="1"/>
  <c r="X76" i="4" a="1"/>
  <c r="X76" i="4" s="1"/>
  <c r="X86" i="4" a="1"/>
  <c r="X86" i="4" s="1"/>
  <c r="X94" i="4" a="1"/>
  <c r="X94" i="4" s="1"/>
  <c r="X8" i="4" a="1"/>
  <c r="X8" i="4" s="1"/>
  <c r="X14" i="4" a="1"/>
  <c r="X14" i="4" s="1"/>
  <c r="X17" i="4" a="1"/>
  <c r="X17" i="4" s="1"/>
  <c r="X23" i="4" a="1"/>
  <c r="X23" i="4" s="1"/>
  <c r="X5" i="4" a="1"/>
  <c r="X5" i="4" s="1"/>
  <c r="X11" i="4" a="1"/>
  <c r="X11" i="4" s="1"/>
  <c r="X28" i="4" a="1"/>
  <c r="X28" i="4" s="1"/>
  <c r="X42" i="4" a="1"/>
  <c r="X42" i="4" s="1"/>
  <c r="X45" i="4" a="1"/>
  <c r="X45" i="4" s="1"/>
  <c r="X56" i="4" a="1"/>
  <c r="X56" i="4" s="1"/>
  <c r="X70" i="4" a="1"/>
  <c r="X70" i="4" s="1"/>
  <c r="X73" i="4" a="1"/>
  <c r="X73" i="4" s="1"/>
  <c r="X78" i="4" a="1"/>
  <c r="X78" i="4" s="1"/>
  <c r="X83" i="4" a="1"/>
  <c r="X83" i="4" s="1"/>
  <c r="X36" i="4" a="1"/>
  <c r="X36" i="4" s="1"/>
  <c r="X46" i="4" a="1"/>
  <c r="X46" i="4" s="1"/>
  <c r="X9" i="4" a="1"/>
  <c r="X9" i="4" s="1"/>
  <c r="X15" i="4" a="1"/>
  <c r="X15" i="4" s="1"/>
  <c r="X4" i="4" a="1"/>
  <c r="X4" i="4" s="1"/>
  <c r="X10" i="4" a="1"/>
  <c r="X10" i="4" s="1"/>
  <c r="X32" i="4" a="1"/>
  <c r="X32" i="4" s="1"/>
  <c r="X53" i="4" a="1"/>
  <c r="X53" i="4" s="1"/>
  <c r="X59" i="4" a="1"/>
  <c r="X59" i="4" s="1"/>
  <c r="X61" i="4" a="1"/>
  <c r="X61" i="4" s="1"/>
  <c r="X63" i="4" a="1"/>
  <c r="X63" i="4" s="1"/>
  <c r="X87" i="4" a="1"/>
  <c r="X87" i="4" s="1"/>
  <c r="X89" i="4" a="1"/>
  <c r="X89" i="4" s="1"/>
  <c r="X97" i="4" a="1"/>
  <c r="X97" i="4" s="1"/>
  <c r="X100" i="4" a="1"/>
  <c r="X100" i="4" s="1"/>
  <c r="X113" i="4" a="1"/>
  <c r="X113" i="4" s="1"/>
  <c r="X116" i="4" a="1"/>
  <c r="X116" i="4" s="1"/>
  <c r="X51" i="4" a="1"/>
  <c r="X51" i="4" s="1"/>
  <c r="X55" i="4" a="1"/>
  <c r="X55" i="4" s="1"/>
  <c r="X72" i="4" a="1"/>
  <c r="X72" i="4" s="1"/>
  <c r="X85" i="4" a="1"/>
  <c r="X85" i="4" s="1"/>
  <c r="X103" i="4" a="1"/>
  <c r="X103" i="4" s="1"/>
  <c r="X106" i="4" a="1"/>
  <c r="X106" i="4" s="1"/>
  <c r="X119" i="4" a="1"/>
  <c r="X119" i="4" s="1"/>
  <c r="X122" i="4" a="1"/>
  <c r="X122" i="4" s="1"/>
  <c r="X47" i="4" a="1"/>
  <c r="X47" i="4" s="1"/>
  <c r="X49" i="4" a="1"/>
  <c r="X49" i="4" s="1"/>
  <c r="X64" i="4" a="1"/>
  <c r="X64" i="4" s="1"/>
  <c r="X6" i="4" a="1"/>
  <c r="X6" i="4" s="1"/>
  <c r="X13" i="4" a="1"/>
  <c r="X13" i="4" s="1"/>
  <c r="X19" i="4" a="1"/>
  <c r="X19" i="4" s="1"/>
  <c r="X31" i="4" a="1"/>
  <c r="X31" i="4" s="1"/>
  <c r="X33" i="4" a="1"/>
  <c r="X33" i="4" s="1"/>
  <c r="X35" i="4" a="1"/>
  <c r="X35" i="4" s="1"/>
  <c r="X50" i="4" a="1"/>
  <c r="X50" i="4" s="1"/>
  <c r="X52" i="4" a="1"/>
  <c r="X52" i="4" s="1"/>
  <c r="X58" i="4" a="1"/>
  <c r="X58" i="4" s="1"/>
  <c r="X60" i="4" a="1"/>
  <c r="X60" i="4" s="1"/>
  <c r="X79" i="4" a="1"/>
  <c r="X79" i="4" s="1"/>
  <c r="X105" i="4" a="1"/>
  <c r="X105" i="4" s="1"/>
  <c r="X108" i="4" a="1"/>
  <c r="X108" i="4" s="1"/>
  <c r="X121" i="4" a="1"/>
  <c r="X121" i="4" s="1"/>
  <c r="X124" i="4" a="1"/>
  <c r="X124" i="4" s="1"/>
  <c r="X137" i="4" a="1"/>
  <c r="X137" i="4" s="1"/>
  <c r="X140" i="4" a="1"/>
  <c r="X140" i="4" s="1"/>
  <c r="X44" i="4" a="1"/>
  <c r="X44" i="4" s="1"/>
  <c r="X48" i="4" a="1"/>
  <c r="X48" i="4" s="1"/>
  <c r="X75" i="4" a="1"/>
  <c r="X75" i="4" s="1"/>
  <c r="X77" i="4" a="1"/>
  <c r="X77" i="4" s="1"/>
  <c r="X84" i="4" a="1"/>
  <c r="X84" i="4" s="1"/>
  <c r="X98" i="4" a="1"/>
  <c r="X98" i="4" s="1"/>
  <c r="X111" i="4" a="1"/>
  <c r="X111" i="4" s="1"/>
  <c r="X114" i="4" a="1"/>
  <c r="X114" i="4" s="1"/>
  <c r="X127" i="4" a="1"/>
  <c r="X127" i="4" s="1"/>
  <c r="X130" i="4" a="1"/>
  <c r="X130" i="4" s="1"/>
  <c r="X143" i="4" a="1"/>
  <c r="X143" i="4" s="1"/>
  <c r="X146" i="4" a="1"/>
  <c r="X146" i="4" s="1"/>
  <c r="X153" i="4" a="1"/>
  <c r="X153" i="4" s="1"/>
  <c r="X41" i="4" a="1"/>
  <c r="X41" i="4" s="1"/>
  <c r="X66" i="4" a="1"/>
  <c r="X66" i="4" s="1"/>
  <c r="X74" i="4" a="1"/>
  <c r="X74" i="4" s="1"/>
  <c r="X92" i="4" a="1"/>
  <c r="X92" i="4" s="1"/>
  <c r="X96" i="4" a="1"/>
  <c r="X96" i="4" s="1"/>
  <c r="X152" i="4" a="1"/>
  <c r="X152" i="4" s="1"/>
  <c r="X158" i="4" a="1"/>
  <c r="X158" i="4" s="1"/>
  <c r="X34" i="4" a="1"/>
  <c r="X34" i="4" s="1"/>
  <c r="X88" i="4" a="1"/>
  <c r="X88" i="4" s="1"/>
  <c r="X99" i="4" a="1"/>
  <c r="X99" i="4" s="1"/>
  <c r="X102" i="4" a="1"/>
  <c r="X102" i="4" s="1"/>
  <c r="X67" i="4" a="1"/>
  <c r="X67" i="4" s="1"/>
  <c r="X80" i="4" a="1"/>
  <c r="X80" i="4" s="1"/>
  <c r="X93" i="4" a="1"/>
  <c r="X93" i="4" s="1"/>
  <c r="X117" i="4" a="1"/>
  <c r="X117" i="4" s="1"/>
  <c r="X120" i="4" a="1"/>
  <c r="X120" i="4" s="1"/>
  <c r="X129" i="4" a="1"/>
  <c r="X129" i="4" s="1"/>
  <c r="X133" i="4" a="1"/>
  <c r="X133" i="4" s="1"/>
  <c r="X157" i="4" a="1"/>
  <c r="X157" i="4" s="1"/>
  <c r="X166" i="4" a="1"/>
  <c r="X166" i="4" s="1"/>
  <c r="X178" i="4" a="1"/>
  <c r="X178" i="4" s="1"/>
  <c r="X182" i="4" a="1"/>
  <c r="X182" i="4" s="1"/>
  <c r="X185" i="4" a="1"/>
  <c r="X185" i="4" s="1"/>
  <c r="X188" i="4" a="1"/>
  <c r="X188" i="4" s="1"/>
  <c r="X195" i="4" a="1"/>
  <c r="X195" i="4" s="1"/>
  <c r="X199" i="4" a="1"/>
  <c r="X199" i="4" s="1"/>
  <c r="X125" i="4" a="1"/>
  <c r="X125" i="4" s="1"/>
  <c r="X131" i="4" a="1"/>
  <c r="X131" i="4" s="1"/>
  <c r="X135" i="4" a="1"/>
  <c r="X135" i="4" s="1"/>
  <c r="X139" i="4" a="1"/>
  <c r="X139" i="4" s="1"/>
  <c r="X154" i="4" a="1"/>
  <c r="X154" i="4" s="1"/>
  <c r="X161" i="4" a="1"/>
  <c r="X161" i="4" s="1"/>
  <c r="X170" i="4" a="1"/>
  <c r="X170" i="4" s="1"/>
  <c r="X174" i="4" a="1"/>
  <c r="X174" i="4" s="1"/>
  <c r="X191" i="4" a="1"/>
  <c r="X191" i="4" s="1"/>
  <c r="X37" i="4" a="1"/>
  <c r="X37" i="4" s="1"/>
  <c r="X62" i="4" a="1"/>
  <c r="X62" i="4" s="1"/>
  <c r="X68" i="4" a="1"/>
  <c r="X68" i="4" s="1"/>
  <c r="X109" i="4" a="1"/>
  <c r="X109" i="4" s="1"/>
  <c r="X112" i="4" a="1"/>
  <c r="X112" i="4" s="1"/>
  <c r="X123" i="4" a="1"/>
  <c r="X123" i="4" s="1"/>
  <c r="X38" i="4" a="1"/>
  <c r="X38" i="4" s="1"/>
  <c r="X81" i="4" a="1"/>
  <c r="X81" i="4" s="1"/>
  <c r="X90" i="4" a="1"/>
  <c r="X90" i="4" s="1"/>
  <c r="X39" i="4" a="1"/>
  <c r="X39" i="4" s="1"/>
  <c r="X69" i="4" a="1"/>
  <c r="X69" i="4" s="1"/>
  <c r="X82" i="4" a="1"/>
  <c r="X82" i="4" s="1"/>
  <c r="X95" i="4" a="1"/>
  <c r="X95" i="4" s="1"/>
  <c r="X101" i="4" a="1"/>
  <c r="X101" i="4" s="1"/>
  <c r="X104" i="4" a="1"/>
  <c r="X104" i="4" s="1"/>
  <c r="X126" i="4" a="1"/>
  <c r="X126" i="4" s="1"/>
  <c r="X128" i="4" a="1"/>
  <c r="X128" i="4" s="1"/>
  <c r="X132" i="4" a="1"/>
  <c r="X132" i="4" s="1"/>
  <c r="X136" i="4" a="1"/>
  <c r="X136" i="4" s="1"/>
  <c r="X168" i="4" a="1"/>
  <c r="X168" i="4" s="1"/>
  <c r="X172" i="4" a="1"/>
  <c r="X172" i="4" s="1"/>
  <c r="X176" i="4" a="1"/>
  <c r="X176" i="4" s="1"/>
  <c r="X190" i="4" a="1"/>
  <c r="X190" i="4" s="1"/>
  <c r="X193" i="4" a="1"/>
  <c r="X193" i="4" s="1"/>
  <c r="X197" i="4" a="1"/>
  <c r="X197" i="4" s="1"/>
  <c r="X144" i="4" a="1"/>
  <c r="X144" i="4" s="1"/>
  <c r="X155" i="4" a="1"/>
  <c r="X155" i="4" s="1"/>
  <c r="X65" i="4" a="1"/>
  <c r="X65" i="4" s="1"/>
  <c r="X91" i="4" a="1"/>
  <c r="X91" i="4" s="1"/>
  <c r="X107" i="4" a="1"/>
  <c r="X107" i="4" s="1"/>
  <c r="X110" i="4" a="1"/>
  <c r="X110" i="4" s="1"/>
  <c r="X134" i="4" a="1"/>
  <c r="X134" i="4" s="1"/>
  <c r="X138" i="4" a="1"/>
  <c r="X138" i="4" s="1"/>
  <c r="X142" i="4" a="1"/>
  <c r="X142" i="4" s="1"/>
  <c r="X159" i="4" a="1"/>
  <c r="X159" i="4" s="1"/>
  <c r="X183" i="4" a="1"/>
  <c r="X183" i="4" s="1"/>
  <c r="X196" i="4" a="1"/>
  <c r="X196" i="4" s="1"/>
  <c r="X200" i="4" a="1"/>
  <c r="X200" i="4" s="1"/>
  <c r="X148" i="4" a="1"/>
  <c r="X148" i="4" s="1"/>
  <c r="X163" i="4" a="1"/>
  <c r="X163" i="4" s="1"/>
  <c r="X147" i="4" a="1"/>
  <c r="X147" i="4" s="1"/>
  <c r="X167" i="4" a="1"/>
  <c r="X167" i="4" s="1"/>
  <c r="X173" i="4" a="1"/>
  <c r="X173" i="4" s="1"/>
  <c r="X187" i="4" a="1"/>
  <c r="X187" i="4" s="1"/>
  <c r="X201" i="4" a="1"/>
  <c r="X201" i="4" s="1"/>
  <c r="X149" i="4" a="1"/>
  <c r="X149" i="4" s="1"/>
  <c r="X171" i="4" a="1"/>
  <c r="X171" i="4" s="1"/>
  <c r="X2" i="4" a="1"/>
  <c r="X2" i="4" s="1"/>
  <c r="X177" i="4" a="1"/>
  <c r="X177" i="4" s="1"/>
  <c r="X164" i="4" a="1"/>
  <c r="X164" i="4" s="1"/>
  <c r="X179" i="4" a="1"/>
  <c r="X179" i="4" s="1"/>
  <c r="X194" i="4" a="1"/>
  <c r="X194" i="4" s="1"/>
  <c r="X115" i="4" a="1"/>
  <c r="X115" i="4" s="1"/>
  <c r="X145" i="4" a="1"/>
  <c r="X145" i="4" s="1"/>
  <c r="X150" i="4" a="1"/>
  <c r="X150" i="4" s="1"/>
  <c r="X162" i="4" a="1"/>
  <c r="X162" i="4" s="1"/>
  <c r="X180" i="4" a="1"/>
  <c r="X180" i="4" s="1"/>
  <c r="X118" i="4" a="1"/>
  <c r="X118" i="4" s="1"/>
  <c r="X156" i="4" a="1"/>
  <c r="X156" i="4" s="1"/>
  <c r="X181" i="4" a="1"/>
  <c r="X181" i="4" s="1"/>
  <c r="X169" i="4" a="1"/>
  <c r="X169" i="4" s="1"/>
  <c r="X186" i="4" a="1"/>
  <c r="X186" i="4" s="1"/>
  <c r="X189" i="4" a="1"/>
  <c r="X189" i="4" s="1"/>
  <c r="X192" i="4" a="1"/>
  <c r="X192" i="4" s="1"/>
  <c r="X141" i="4" a="1"/>
  <c r="X141" i="4" s="1"/>
  <c r="X151" i="4" a="1"/>
  <c r="X151" i="4" s="1"/>
  <c r="X175" i="4" a="1"/>
  <c r="X175" i="4" s="1"/>
  <c r="X160" i="4" a="1"/>
  <c r="X160" i="4" s="1"/>
  <c r="X184" i="4" a="1"/>
  <c r="X184" i="4" s="1"/>
  <c r="X198" i="4" a="1"/>
  <c r="X198" i="4" s="1"/>
  <c r="X165" i="4" a="1"/>
  <c r="X165" i="4" s="1"/>
  <c r="W4" i="4" a="1"/>
  <c r="W4" i="4" s="1"/>
  <c r="W7" i="4" a="1"/>
  <c r="W7" i="4" s="1"/>
  <c r="W10" i="4" a="1"/>
  <c r="W10" i="4" s="1"/>
  <c r="W9" i="4" a="1"/>
  <c r="W9" i="4" s="1"/>
  <c r="W12" i="4" a="1"/>
  <c r="W12" i="4" s="1"/>
  <c r="W15" i="4" a="1"/>
  <c r="W15" i="4" s="1"/>
  <c r="W18" i="4" a="1"/>
  <c r="W18" i="4" s="1"/>
  <c r="W3" i="4" a="1"/>
  <c r="W3" i="4" s="1"/>
  <c r="W6" i="4" a="1"/>
  <c r="W6" i="4" s="1"/>
  <c r="W5" i="4" a="1"/>
  <c r="W5" i="4" s="1"/>
  <c r="W8" i="4" a="1"/>
  <c r="W8" i="4" s="1"/>
  <c r="W11" i="4" a="1"/>
  <c r="W11" i="4" s="1"/>
  <c r="W14" i="4" a="1"/>
  <c r="W14" i="4" s="1"/>
  <c r="W34" i="4" a="1"/>
  <c r="W34" i="4" s="1"/>
  <c r="W45" i="4" a="1"/>
  <c r="W45" i="4" s="1"/>
  <c r="W48" i="4" a="1"/>
  <c r="W48" i="4" s="1"/>
  <c r="W62" i="4" a="1"/>
  <c r="W62" i="4" s="1"/>
  <c r="W73" i="4" a="1"/>
  <c r="W73" i="4" s="1"/>
  <c r="W83" i="4" a="1"/>
  <c r="W83" i="4" s="1"/>
  <c r="W88" i="4" a="1"/>
  <c r="W88" i="4" s="1"/>
  <c r="W91" i="4" a="1"/>
  <c r="W91" i="4" s="1"/>
  <c r="W25" i="4" a="1"/>
  <c r="W25" i="4" s="1"/>
  <c r="W13" i="4" a="1"/>
  <c r="W13" i="4" s="1"/>
  <c r="W16" i="4" a="1"/>
  <c r="W16" i="4" s="1"/>
  <c r="W19" i="4" a="1"/>
  <c r="W19" i="4" s="1"/>
  <c r="W22" i="4" a="1"/>
  <c r="W22" i="4" s="1"/>
  <c r="W36" i="4" a="1"/>
  <c r="W36" i="4" s="1"/>
  <c r="W39" i="4" a="1"/>
  <c r="W39" i="4" s="1"/>
  <c r="W50" i="4" a="1"/>
  <c r="W50" i="4" s="1"/>
  <c r="W64" i="4" a="1"/>
  <c r="W64" i="4" s="1"/>
  <c r="W75" i="4" a="1"/>
  <c r="W75" i="4" s="1"/>
  <c r="W80" i="4" a="1"/>
  <c r="W80" i="4" s="1"/>
  <c r="W85" i="4" a="1"/>
  <c r="W85" i="4" s="1"/>
  <c r="W93" i="4" a="1"/>
  <c r="W93" i="4" s="1"/>
  <c r="W21" i="4" a="1"/>
  <c r="W21" i="4" s="1"/>
  <c r="W38" i="4" a="1"/>
  <c r="W38" i="4" s="1"/>
  <c r="W40" i="4" a="1"/>
  <c r="W40" i="4" s="1"/>
  <c r="W61" i="4" a="1"/>
  <c r="W61" i="4" s="1"/>
  <c r="W63" i="4" a="1"/>
  <c r="W63" i="4" s="1"/>
  <c r="W65" i="4" a="1"/>
  <c r="W65" i="4" s="1"/>
  <c r="W27" i="4" a="1"/>
  <c r="W27" i="4" s="1"/>
  <c r="W30" i="4" a="1"/>
  <c r="W30" i="4" s="1"/>
  <c r="W47" i="4" a="1"/>
  <c r="W47" i="4" s="1"/>
  <c r="W49" i="4" a="1"/>
  <c r="W49" i="4" s="1"/>
  <c r="W51" i="4" a="1"/>
  <c r="W51" i="4" s="1"/>
  <c r="W72" i="4" a="1"/>
  <c r="W72" i="4" s="1"/>
  <c r="W76" i="4" a="1"/>
  <c r="W76" i="4" s="1"/>
  <c r="W103" i="4" a="1"/>
  <c r="W103" i="4" s="1"/>
  <c r="W106" i="4" a="1"/>
  <c r="W106" i="4" s="1"/>
  <c r="W119" i="4" a="1"/>
  <c r="W119" i="4" s="1"/>
  <c r="W17" i="4" a="1"/>
  <c r="W17" i="4" s="1"/>
  <c r="W23" i="4" a="1"/>
  <c r="W23" i="4" s="1"/>
  <c r="W28" i="4" a="1"/>
  <c r="W28" i="4" s="1"/>
  <c r="W41" i="4" a="1"/>
  <c r="W41" i="4" s="1"/>
  <c r="W43" i="4" a="1"/>
  <c r="W43" i="4" s="1"/>
  <c r="W66" i="4" a="1"/>
  <c r="W66" i="4" s="1"/>
  <c r="W68" i="4" a="1"/>
  <c r="W68" i="4" s="1"/>
  <c r="W70" i="4" a="1"/>
  <c r="W70" i="4" s="1"/>
  <c r="W74" i="4" a="1"/>
  <c r="W74" i="4" s="1"/>
  <c r="W92" i="4" a="1"/>
  <c r="W92" i="4" s="1"/>
  <c r="W96" i="4" a="1"/>
  <c r="W96" i="4" s="1"/>
  <c r="W109" i="4" a="1"/>
  <c r="W109" i="4" s="1"/>
  <c r="W112" i="4" a="1"/>
  <c r="W112" i="4" s="1"/>
  <c r="W125" i="4" a="1"/>
  <c r="W125" i="4" s="1"/>
  <c r="W24" i="4" a="1"/>
  <c r="W24" i="4" s="1"/>
  <c r="W33" i="4" a="1"/>
  <c r="W33" i="4" s="1"/>
  <c r="W35" i="4" a="1"/>
  <c r="W35" i="4" s="1"/>
  <c r="W37" i="4" a="1"/>
  <c r="W37" i="4" s="1"/>
  <c r="W31" i="4" a="1"/>
  <c r="W31" i="4" s="1"/>
  <c r="W29" i="4" a="1"/>
  <c r="W29" i="4" s="1"/>
  <c r="W44" i="4" a="1"/>
  <c r="W44" i="4" s="1"/>
  <c r="W54" i="4" a="1"/>
  <c r="W54" i="4" s="1"/>
  <c r="W69" i="4" a="1"/>
  <c r="W69" i="4" s="1"/>
  <c r="W84" i="4" a="1"/>
  <c r="W84" i="4" s="1"/>
  <c r="W86" i="4" a="1"/>
  <c r="W86" i="4" s="1"/>
  <c r="W98" i="4" a="1"/>
  <c r="W98" i="4" s="1"/>
  <c r="W111" i="4" a="1"/>
  <c r="W111" i="4" s="1"/>
  <c r="W114" i="4" a="1"/>
  <c r="W114" i="4" s="1"/>
  <c r="W127" i="4" a="1"/>
  <c r="W127" i="4" s="1"/>
  <c r="W130" i="4" a="1"/>
  <c r="W130" i="4" s="1"/>
  <c r="W143" i="4" a="1"/>
  <c r="W143" i="4" s="1"/>
  <c r="W146" i="4" a="1"/>
  <c r="W146" i="4" s="1"/>
  <c r="W153" i="4" a="1"/>
  <c r="W153" i="4" s="1"/>
  <c r="W20" i="4" a="1"/>
  <c r="W20" i="4" s="1"/>
  <c r="W26" i="4" a="1"/>
  <c r="W26" i="4" s="1"/>
  <c r="W42" i="4" a="1"/>
  <c r="W42" i="4" s="1"/>
  <c r="W46" i="4" a="1"/>
  <c r="W46" i="4" s="1"/>
  <c r="W67" i="4" a="1"/>
  <c r="W67" i="4" s="1"/>
  <c r="W71" i="4" a="1"/>
  <c r="W71" i="4" s="1"/>
  <c r="W82" i="4" a="1"/>
  <c r="W82" i="4" s="1"/>
  <c r="W95" i="4" a="1"/>
  <c r="W95" i="4" s="1"/>
  <c r="W101" i="4" a="1"/>
  <c r="W101" i="4" s="1"/>
  <c r="W104" i="4" a="1"/>
  <c r="W104" i="4" s="1"/>
  <c r="W117" i="4" a="1"/>
  <c r="W117" i="4" s="1"/>
  <c r="W120" i="4" a="1"/>
  <c r="W120" i="4" s="1"/>
  <c r="W133" i="4" a="1"/>
  <c r="W133" i="4" s="1"/>
  <c r="W136" i="4" a="1"/>
  <c r="W136" i="4" s="1"/>
  <c r="W149" i="4" a="1"/>
  <c r="W149" i="4" s="1"/>
  <c r="W152" i="4" a="1"/>
  <c r="W152" i="4" s="1"/>
  <c r="W32" i="4" a="1"/>
  <c r="W32" i="4" s="1"/>
  <c r="W58" i="4" a="1"/>
  <c r="W58" i="4" s="1"/>
  <c r="W99" i="4" a="1"/>
  <c r="W99" i="4" s="1"/>
  <c r="W102" i="4" a="1"/>
  <c r="W102" i="4" s="1"/>
  <c r="W59" i="4" a="1"/>
  <c r="W59" i="4" s="1"/>
  <c r="W105" i="4" a="1"/>
  <c r="W105" i="4" s="1"/>
  <c r="W52" i="4" a="1"/>
  <c r="W52" i="4" s="1"/>
  <c r="W60" i="4" a="1"/>
  <c r="W60" i="4" s="1"/>
  <c r="W131" i="4" a="1"/>
  <c r="W131" i="4" s="1"/>
  <c r="W135" i="4" a="1"/>
  <c r="W135" i="4" s="1"/>
  <c r="W139" i="4" a="1"/>
  <c r="W139" i="4" s="1"/>
  <c r="W154" i="4" a="1"/>
  <c r="W154" i="4" s="1"/>
  <c r="W161" i="4" a="1"/>
  <c r="W161" i="4" s="1"/>
  <c r="W170" i="4" a="1"/>
  <c r="W170" i="4" s="1"/>
  <c r="W174" i="4" a="1"/>
  <c r="W174" i="4" s="1"/>
  <c r="W191" i="4" a="1"/>
  <c r="W191" i="4" s="1"/>
  <c r="W53" i="4" a="1"/>
  <c r="W53" i="4" s="1"/>
  <c r="W89" i="4" a="1"/>
  <c r="W89" i="4" s="1"/>
  <c r="W97" i="4" a="1"/>
  <c r="W97" i="4" s="1"/>
  <c r="W100" i="4" a="1"/>
  <c r="W100" i="4" s="1"/>
  <c r="W123" i="4" a="1"/>
  <c r="W123" i="4" s="1"/>
  <c r="W137" i="4" a="1"/>
  <c r="W137" i="4" s="1"/>
  <c r="W141" i="4" a="1"/>
  <c r="W141" i="4" s="1"/>
  <c r="W145" i="4" a="1"/>
  <c r="W145" i="4" s="1"/>
  <c r="W156" i="4" a="1"/>
  <c r="W156" i="4" s="1"/>
  <c r="W160" i="4" a="1"/>
  <c r="W160" i="4" s="1"/>
  <c r="W165" i="4" a="1"/>
  <c r="W165" i="4" s="1"/>
  <c r="W177" i="4" a="1"/>
  <c r="W177" i="4" s="1"/>
  <c r="W181" i="4" a="1"/>
  <c r="W181" i="4" s="1"/>
  <c r="W184" i="4" a="1"/>
  <c r="W184" i="4" s="1"/>
  <c r="W194" i="4" a="1"/>
  <c r="W194" i="4" s="1"/>
  <c r="W198" i="4" a="1"/>
  <c r="W198" i="4" s="1"/>
  <c r="W81" i="4" a="1"/>
  <c r="W81" i="4" s="1"/>
  <c r="W90" i="4" a="1"/>
  <c r="W90" i="4" s="1"/>
  <c r="W94" i="4" a="1"/>
  <c r="W94" i="4" s="1"/>
  <c r="W115" i="4" a="1"/>
  <c r="W115" i="4" s="1"/>
  <c r="W118" i="4" a="1"/>
  <c r="W118" i="4" s="1"/>
  <c r="W55" i="4" a="1"/>
  <c r="W55" i="4" s="1"/>
  <c r="W77" i="4" a="1"/>
  <c r="W77" i="4" s="1"/>
  <c r="W56" i="4" a="1"/>
  <c r="W56" i="4" s="1"/>
  <c r="W87" i="4" a="1"/>
  <c r="W87" i="4" s="1"/>
  <c r="W107" i="4" a="1"/>
  <c r="W107" i="4" s="1"/>
  <c r="W110" i="4" a="1"/>
  <c r="W110" i="4" s="1"/>
  <c r="W134" i="4" a="1"/>
  <c r="W134" i="4" s="1"/>
  <c r="W138" i="4" a="1"/>
  <c r="W138" i="4" s="1"/>
  <c r="W142" i="4" a="1"/>
  <c r="W142" i="4" s="1"/>
  <c r="W159" i="4" a="1"/>
  <c r="W159" i="4" s="1"/>
  <c r="W183" i="4" a="1"/>
  <c r="W183" i="4" s="1"/>
  <c r="W196" i="4" a="1"/>
  <c r="W196" i="4" s="1"/>
  <c r="W200" i="4" a="1"/>
  <c r="W200" i="4" s="1"/>
  <c r="W79" i="4" a="1"/>
  <c r="W79" i="4" s="1"/>
  <c r="W150" i="4" a="1"/>
  <c r="W150" i="4" s="1"/>
  <c r="W162" i="4" a="1"/>
  <c r="W162" i="4" s="1"/>
  <c r="W57" i="4" a="1"/>
  <c r="W57" i="4" s="1"/>
  <c r="W78" i="4" a="1"/>
  <c r="W78" i="4" s="1"/>
  <c r="W113" i="4" a="1"/>
  <c r="W113" i="4" s="1"/>
  <c r="W116" i="4" a="1"/>
  <c r="W116" i="4" s="1"/>
  <c r="W124" i="4" a="1"/>
  <c r="W124" i="4" s="1"/>
  <c r="W140" i="4" a="1"/>
  <c r="W140" i="4" s="1"/>
  <c r="W144" i="4" a="1"/>
  <c r="W144" i="4" s="1"/>
  <c r="W148" i="4" a="1"/>
  <c r="W148" i="4" s="1"/>
  <c r="W155" i="4" a="1"/>
  <c r="W155" i="4" s="1"/>
  <c r="W158" i="4" a="1"/>
  <c r="W158" i="4" s="1"/>
  <c r="W163" i="4" a="1"/>
  <c r="W163" i="4" s="1"/>
  <c r="W179" i="4" a="1"/>
  <c r="W179" i="4" s="1"/>
  <c r="W186" i="4" a="1"/>
  <c r="W186" i="4" s="1"/>
  <c r="W189" i="4" a="1"/>
  <c r="W189" i="4" s="1"/>
  <c r="W192" i="4" a="1"/>
  <c r="W192" i="4" s="1"/>
  <c r="W122" i="4" a="1"/>
  <c r="W122" i="4" s="1"/>
  <c r="W167" i="4" a="1"/>
  <c r="W167" i="4" s="1"/>
  <c r="W121" i="4" a="1"/>
  <c r="W121" i="4" s="1"/>
  <c r="W157" i="4" a="1"/>
  <c r="W157" i="4" s="1"/>
  <c r="W164" i="4" a="1"/>
  <c r="W164" i="4" s="1"/>
  <c r="W176" i="4" a="1"/>
  <c r="W176" i="4" s="1"/>
  <c r="W190" i="4" a="1"/>
  <c r="W190" i="4" s="1"/>
  <c r="W193" i="4" a="1"/>
  <c r="W193" i="4" s="1"/>
  <c r="W185" i="4" a="1"/>
  <c r="W185" i="4" s="1"/>
  <c r="W171" i="4" a="1"/>
  <c r="W171" i="4" s="1"/>
  <c r="W2" i="4" a="1"/>
  <c r="W2" i="4" s="1"/>
  <c r="W168" i="4" a="1"/>
  <c r="W168" i="4" s="1"/>
  <c r="W182" i="4" a="1"/>
  <c r="W182" i="4" s="1"/>
  <c r="W188" i="4" a="1"/>
  <c r="W188" i="4" s="1"/>
  <c r="W199" i="4" a="1"/>
  <c r="W199" i="4" s="1"/>
  <c r="W132" i="4" a="1"/>
  <c r="W132" i="4" s="1"/>
  <c r="W180" i="4" a="1"/>
  <c r="W180" i="4" s="1"/>
  <c r="W126" i="4" a="1"/>
  <c r="W126" i="4" s="1"/>
  <c r="W169" i="4" a="1"/>
  <c r="W169" i="4" s="1"/>
  <c r="W172" i="4" a="1"/>
  <c r="W172" i="4" s="1"/>
  <c r="W197" i="4" a="1"/>
  <c r="W197" i="4" s="1"/>
  <c r="W128" i="4" a="1"/>
  <c r="W128" i="4" s="1"/>
  <c r="W178" i="4" a="1"/>
  <c r="W178" i="4" s="1"/>
  <c r="W129" i="4" a="1"/>
  <c r="W129" i="4" s="1"/>
  <c r="W147" i="4" a="1"/>
  <c r="W147" i="4" s="1"/>
  <c r="W187" i="4" a="1"/>
  <c r="W187" i="4" s="1"/>
  <c r="W201" i="4" a="1"/>
  <c r="W201" i="4" s="1"/>
  <c r="W151" i="4" a="1"/>
  <c r="W151" i="4" s="1"/>
  <c r="W166" i="4" a="1"/>
  <c r="W166" i="4" s="1"/>
  <c r="W175" i="4" a="1"/>
  <c r="W175" i="4" s="1"/>
  <c r="W195" i="4" a="1"/>
  <c r="W195" i="4" s="1"/>
  <c r="W108" i="4" a="1"/>
  <c r="W108" i="4" s="1"/>
  <c r="W173" i="4" a="1"/>
  <c r="W173" i="4" s="1"/>
  <c r="AA188" i="5" l="1"/>
  <c r="AA62" i="5"/>
  <c r="AA49" i="5"/>
  <c r="AA153" i="5"/>
  <c r="AA115" i="5"/>
  <c r="AA92" i="5"/>
  <c r="AA149" i="5"/>
  <c r="AA130" i="5"/>
  <c r="AA176" i="5"/>
  <c r="AA70" i="5"/>
  <c r="AA135" i="5"/>
  <c r="AA181" i="5"/>
  <c r="AA183" i="5"/>
  <c r="AA144" i="5"/>
  <c r="AA150" i="5"/>
  <c r="AA162" i="5"/>
  <c r="AA107" i="5"/>
  <c r="AA142" i="5"/>
  <c r="AA36" i="5"/>
  <c r="AA145" i="5"/>
  <c r="AA113" i="5"/>
  <c r="AA54" i="5"/>
  <c r="AA46" i="5"/>
  <c r="AA89" i="5"/>
  <c r="AA35" i="5"/>
  <c r="AA39" i="5"/>
  <c r="AA45" i="5"/>
  <c r="AA31" i="5"/>
  <c r="AA120" i="5"/>
  <c r="AA194" i="5"/>
  <c r="AA192" i="5"/>
  <c r="AA126" i="5"/>
  <c r="AA76" i="5"/>
  <c r="AA21" i="5"/>
  <c r="AA28" i="5"/>
  <c r="AA25" i="5"/>
  <c r="AA191" i="5"/>
  <c r="AA61" i="5"/>
  <c r="AA175" i="5"/>
  <c r="AA138" i="5"/>
  <c r="AA168" i="5"/>
  <c r="AA128" i="5"/>
  <c r="AA193" i="5"/>
  <c r="AA34" i="5"/>
  <c r="AA79" i="5"/>
  <c r="AA47" i="5"/>
  <c r="AA85" i="5"/>
  <c r="AA136" i="5"/>
  <c r="AA186" i="5"/>
  <c r="AA184" i="5"/>
  <c r="AA43" i="5"/>
  <c r="AA118" i="5"/>
  <c r="AA84" i="5"/>
  <c r="AA18" i="5"/>
  <c r="AA68" i="5"/>
  <c r="AA72" i="5"/>
  <c r="AA14" i="5"/>
  <c r="AA20" i="5"/>
  <c r="AA189" i="5"/>
  <c r="AA143" i="5"/>
  <c r="AA152" i="5"/>
  <c r="AA90" i="5"/>
  <c r="AA41" i="5"/>
  <c r="AA114" i="5"/>
  <c r="AA117" i="5"/>
  <c r="AA63" i="5"/>
  <c r="AA178" i="5"/>
  <c r="AA112" i="5"/>
  <c r="AA37" i="5"/>
  <c r="AA139" i="5"/>
  <c r="AA91" i="5"/>
  <c r="AA110" i="5"/>
  <c r="AA159" i="5"/>
  <c r="AA129" i="5"/>
  <c r="AA88" i="5"/>
  <c r="AA73" i="5"/>
  <c r="AA10" i="5"/>
  <c r="AA65" i="5"/>
  <c r="AA16" i="5"/>
  <c r="AA59" i="5"/>
  <c r="AA80" i="5"/>
  <c r="AA6" i="5"/>
  <c r="AA156" i="5"/>
  <c r="AA119" i="5"/>
  <c r="AA158" i="5"/>
  <c r="AA198" i="5"/>
  <c r="AA66" i="5"/>
  <c r="AA127" i="5"/>
  <c r="AA182" i="5"/>
  <c r="AA4" i="5"/>
  <c r="AA180" i="5"/>
  <c r="AA15" i="5"/>
  <c r="AA104" i="5"/>
  <c r="AA169" i="5"/>
  <c r="AA57" i="5"/>
  <c r="AA56" i="5"/>
  <c r="AA172" i="5"/>
  <c r="AA109" i="5"/>
  <c r="AA174" i="5"/>
  <c r="AA131" i="5"/>
  <c r="AA71" i="5"/>
  <c r="AA102" i="5"/>
  <c r="AA155" i="5"/>
  <c r="AA124" i="5"/>
  <c r="AA86" i="5"/>
  <c r="AA55" i="5"/>
  <c r="AA7" i="5"/>
  <c r="AA58" i="5"/>
  <c r="AA77" i="5"/>
  <c r="AA3" i="5"/>
  <c r="Y48" i="4"/>
  <c r="Y45" i="4"/>
  <c r="Y160" i="4"/>
  <c r="Y186" i="4"/>
  <c r="Y173" i="4"/>
  <c r="Y147" i="4"/>
  <c r="Y150" i="4"/>
  <c r="Y133" i="4"/>
  <c r="Y102" i="4"/>
  <c r="Y137" i="4"/>
  <c r="Y166" i="4"/>
  <c r="Y140" i="4"/>
  <c r="Y196" i="4"/>
  <c r="Y81" i="4"/>
  <c r="Y172" i="4"/>
  <c r="Y109" i="4"/>
  <c r="Y155" i="4"/>
  <c r="Y91" i="4"/>
  <c r="Y148" i="4"/>
  <c r="Y93" i="4"/>
  <c r="Y56" i="4"/>
  <c r="Y77" i="4"/>
  <c r="Y105" i="4"/>
  <c r="Y43" i="4"/>
  <c r="Y52" i="4"/>
  <c r="Y21" i="4"/>
  <c r="Y50" i="4"/>
  <c r="Y8" i="4"/>
  <c r="Y184" i="4"/>
  <c r="Y131" i="4"/>
  <c r="Y175" i="4"/>
  <c r="Y156" i="4"/>
  <c r="Y162" i="4"/>
  <c r="Y197" i="4"/>
  <c r="Y191" i="4"/>
  <c r="Y99" i="4"/>
  <c r="Y125" i="4"/>
  <c r="Y161" i="4"/>
  <c r="Y136" i="4"/>
  <c r="Y183" i="4"/>
  <c r="Y72" i="4"/>
  <c r="Y168" i="4"/>
  <c r="Y85" i="4"/>
  <c r="Y151" i="4"/>
  <c r="Y87" i="4"/>
  <c r="Y145" i="4"/>
  <c r="Y89" i="4"/>
  <c r="Y46" i="4"/>
  <c r="Y62" i="4"/>
  <c r="Y79" i="4"/>
  <c r="Y30" i="4"/>
  <c r="Y49" i="4"/>
  <c r="Y4" i="4"/>
  <c r="Y47" i="4"/>
  <c r="Y20" i="4"/>
  <c r="Y179" i="4"/>
  <c r="Y146" i="4"/>
  <c r="Y124" i="4"/>
  <c r="Y180" i="4"/>
  <c r="Y181" i="4"/>
  <c r="Y96" i="4"/>
  <c r="Y117" i="4"/>
  <c r="Y157" i="4"/>
  <c r="Y126" i="4"/>
  <c r="Y163" i="4"/>
  <c r="Y68" i="4"/>
  <c r="Y159" i="4"/>
  <c r="Y76" i="4"/>
  <c r="Y138" i="4"/>
  <c r="Y59" i="4"/>
  <c r="Y132" i="4"/>
  <c r="Y57" i="4"/>
  <c r="Y29" i="4"/>
  <c r="Y60" i="4"/>
  <c r="Y39" i="4"/>
  <c r="Y27" i="4"/>
  <c r="Y38" i="4"/>
  <c r="Y90" i="4"/>
  <c r="Y36" i="4"/>
  <c r="Y14" i="4"/>
  <c r="Y142" i="4"/>
  <c r="Y189" i="4"/>
  <c r="Y194" i="4"/>
  <c r="Y199" i="4"/>
  <c r="Y174" i="4"/>
  <c r="Y83" i="4"/>
  <c r="Y195" i="4"/>
  <c r="Y152" i="4"/>
  <c r="Y104" i="4"/>
  <c r="Y134" i="4"/>
  <c r="Y37" i="4"/>
  <c r="Y153" i="4"/>
  <c r="Y44" i="4"/>
  <c r="Y135" i="4"/>
  <c r="Y55" i="4"/>
  <c r="Y129" i="4"/>
  <c r="Y42" i="4"/>
  <c r="Y127" i="4"/>
  <c r="Y58" i="4"/>
  <c r="Y28" i="4"/>
  <c r="Y95" i="4"/>
  <c r="Y35" i="4"/>
  <c r="Y80" i="4"/>
  <c r="Y33" i="4"/>
  <c r="Y11" i="4"/>
  <c r="Y201" i="4"/>
  <c r="Y139" i="4"/>
  <c r="Y177" i="4"/>
  <c r="Y171" i="4"/>
  <c r="Y170" i="4"/>
  <c r="Y70" i="4"/>
  <c r="Y188" i="4"/>
  <c r="Y78" i="4"/>
  <c r="Y101" i="4"/>
  <c r="Y130" i="4"/>
  <c r="Y2" i="4"/>
  <c r="Y149" i="4"/>
  <c r="Y67" i="4"/>
  <c r="Y122" i="4"/>
  <c r="Y53" i="4"/>
  <c r="Y116" i="4"/>
  <c r="Y40" i="4"/>
  <c r="Y114" i="4"/>
  <c r="Y54" i="4"/>
  <c r="Y23" i="4"/>
  <c r="Y92" i="4"/>
  <c r="Y24" i="4"/>
  <c r="Y75" i="4"/>
  <c r="Y16" i="4"/>
  <c r="Y5" i="4"/>
  <c r="Y107" i="4"/>
  <c r="Y164" i="4"/>
  <c r="Y158" i="4"/>
  <c r="Y143" i="4"/>
  <c r="Y165" i="4"/>
  <c r="Y41" i="4"/>
  <c r="Y185" i="4"/>
  <c r="Y74" i="4"/>
  <c r="Y86" i="4"/>
  <c r="Y118" i="4"/>
  <c r="Y193" i="4"/>
  <c r="Y128" i="4"/>
  <c r="Y120" i="4"/>
  <c r="Y119" i="4"/>
  <c r="Y51" i="4"/>
  <c r="Y113" i="4"/>
  <c r="Y26" i="4"/>
  <c r="Y111" i="4"/>
  <c r="Y31" i="4"/>
  <c r="Y17" i="4"/>
  <c r="Y82" i="4"/>
  <c r="Y18" i="4"/>
  <c r="Y69" i="4"/>
  <c r="Y10" i="4"/>
  <c r="Y12" i="4"/>
  <c r="Y198" i="4"/>
  <c r="Y187" i="4"/>
  <c r="Y144" i="4"/>
  <c r="Y110" i="4"/>
  <c r="Y154" i="4"/>
  <c r="Y169" i="4"/>
  <c r="Y182" i="4"/>
  <c r="Y65" i="4"/>
  <c r="Y73" i="4"/>
  <c r="Y115" i="4"/>
  <c r="Y190" i="4"/>
  <c r="Y123" i="4"/>
  <c r="Y84" i="4"/>
  <c r="Y106" i="4"/>
  <c r="Y34" i="4"/>
  <c r="Y100" i="4"/>
  <c r="Y19" i="4"/>
  <c r="Y98" i="4"/>
  <c r="Y121" i="4"/>
  <c r="Y22" i="4"/>
  <c r="Y66" i="4"/>
  <c r="Y15" i="4"/>
  <c r="Y64" i="4"/>
  <c r="Y7" i="4"/>
  <c r="Y6" i="4"/>
  <c r="Y167" i="4"/>
  <c r="Y192" i="4"/>
  <c r="Y141" i="4"/>
  <c r="Y178" i="4"/>
  <c r="Y200" i="4"/>
  <c r="Y94" i="4"/>
  <c r="Y176" i="4"/>
  <c r="Y112" i="4"/>
  <c r="Y71" i="4"/>
  <c r="Y103" i="4"/>
  <c r="Y32" i="4"/>
  <c r="Y97" i="4"/>
  <c r="Y13" i="4"/>
  <c r="Y88" i="4"/>
  <c r="Y108" i="4"/>
  <c r="Y63" i="4"/>
  <c r="Y9" i="4"/>
  <c r="Y61" i="4"/>
  <c r="Y25" i="4"/>
  <c r="Y3" i="4"/>
  <c r="P15" i="4" l="1"/>
  <c r="P2" i="2"/>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J2" i="3"/>
  <c r="I2" i="3"/>
  <c r="H2" i="3"/>
  <c r="G2" i="3"/>
  <c r="W1" i="3"/>
  <c r="T1" i="3"/>
  <c r="M3" i="3"/>
  <c r="M4" i="3" s="1"/>
  <c r="M5" i="3" s="1"/>
  <c r="M6" i="3" s="1"/>
  <c r="M7" i="3" s="1"/>
  <c r="M8" i="3" s="1"/>
  <c r="M9" i="3" s="1"/>
  <c r="M10" i="3" s="1"/>
  <c r="M11" i="3" s="1"/>
  <c r="M12" i="3" s="1"/>
  <c r="M13" i="3" s="1"/>
  <c r="M14" i="3" s="1"/>
  <c r="M15" i="3" s="1"/>
  <c r="M16" i="3" s="1"/>
  <c r="M17" i="3" s="1"/>
  <c r="M18" i="3" s="1"/>
  <c r="M19" i="3" s="1"/>
  <c r="M20" i="3" s="1"/>
  <c r="M21" i="3" s="1"/>
  <c r="M22" i="3" s="1"/>
  <c r="M23" i="3" s="1"/>
  <c r="M24" i="3" s="1"/>
  <c r="M25" i="3" s="1"/>
  <c r="M26" i="3" s="1"/>
  <c r="M27" i="3" s="1"/>
  <c r="M28" i="3" s="1"/>
  <c r="M29" i="3" s="1"/>
  <c r="M30" i="3" s="1"/>
  <c r="M31" i="3" s="1"/>
  <c r="M32" i="3" s="1"/>
  <c r="M33" i="3" s="1"/>
  <c r="M34" i="3" s="1"/>
  <c r="M35" i="3" s="1"/>
  <c r="M36" i="3" s="1"/>
  <c r="M37" i="3" s="1"/>
  <c r="M38" i="3" s="1"/>
  <c r="M39" i="3" s="1"/>
  <c r="M40" i="3" s="1"/>
  <c r="M41" i="3" s="1"/>
  <c r="M42" i="3" s="1"/>
  <c r="M43" i="3" s="1"/>
  <c r="M44" i="3" s="1"/>
  <c r="M45" i="3" s="1"/>
  <c r="M46" i="3" s="1"/>
  <c r="M47" i="3" s="1"/>
  <c r="M48" i="3" s="1"/>
  <c r="M49" i="3" s="1"/>
  <c r="M50" i="3" s="1"/>
  <c r="M51" i="3" s="1"/>
  <c r="M52" i="3" s="1"/>
  <c r="M53" i="3" s="1"/>
  <c r="M54" i="3" s="1"/>
  <c r="M55" i="3" s="1"/>
  <c r="M56" i="3" s="1"/>
  <c r="M57" i="3" s="1"/>
  <c r="M58" i="3" s="1"/>
  <c r="M59" i="3" s="1"/>
  <c r="M60" i="3" s="1"/>
  <c r="M61" i="3" s="1"/>
  <c r="M62" i="3" s="1"/>
  <c r="M63" i="3" s="1"/>
  <c r="M64" i="3" s="1"/>
  <c r="M65" i="3" s="1"/>
  <c r="M66" i="3" s="1"/>
  <c r="M67" i="3" s="1"/>
  <c r="M68" i="3" s="1"/>
  <c r="M69" i="3" s="1"/>
  <c r="M70" i="3" s="1"/>
  <c r="M71" i="3" s="1"/>
  <c r="M72" i="3" s="1"/>
  <c r="M73" i="3" s="1"/>
  <c r="M74" i="3" s="1"/>
  <c r="M75" i="3" s="1"/>
  <c r="M76" i="3" s="1"/>
  <c r="M77" i="3" s="1"/>
  <c r="M78" i="3" s="1"/>
  <c r="M79" i="3" s="1"/>
  <c r="M80" i="3" s="1"/>
  <c r="M81" i="3" s="1"/>
  <c r="M82" i="3" s="1"/>
  <c r="M83" i="3" s="1"/>
  <c r="M84" i="3" s="1"/>
  <c r="M85" i="3" s="1"/>
  <c r="M86" i="3" s="1"/>
  <c r="M87" i="3" s="1"/>
  <c r="M88" i="3" s="1"/>
  <c r="M89" i="3" s="1"/>
  <c r="M90" i="3" s="1"/>
  <c r="M91" i="3" s="1"/>
  <c r="M92" i="3" s="1"/>
  <c r="M93" i="3" s="1"/>
  <c r="M94" i="3" s="1"/>
  <c r="M95" i="3" s="1"/>
  <c r="M96" i="3" s="1"/>
  <c r="M97" i="3" s="1"/>
  <c r="M98" i="3" s="1"/>
  <c r="M99" i="3" s="1"/>
  <c r="M100" i="3" s="1"/>
  <c r="M101" i="3" s="1"/>
  <c r="M102" i="3" s="1"/>
  <c r="M103" i="3" s="1"/>
  <c r="M104" i="3" s="1"/>
  <c r="M105" i="3" s="1"/>
  <c r="M106" i="3" s="1"/>
  <c r="M107" i="3" s="1"/>
  <c r="M108" i="3" s="1"/>
  <c r="M109" i="3" s="1"/>
  <c r="M110" i="3" s="1"/>
  <c r="M111" i="3" s="1"/>
  <c r="M112" i="3" s="1"/>
  <c r="M113" i="3" s="1"/>
  <c r="M114" i="3" s="1"/>
  <c r="M115" i="3" s="1"/>
  <c r="M116" i="3" s="1"/>
  <c r="M117" i="3" s="1"/>
  <c r="M118" i="3" s="1"/>
  <c r="M119" i="3" s="1"/>
  <c r="M120" i="3" s="1"/>
  <c r="M121" i="3" s="1"/>
  <c r="M122" i="3" s="1"/>
  <c r="M123" i="3" s="1"/>
  <c r="M124" i="3" s="1"/>
  <c r="M125" i="3" s="1"/>
  <c r="M126" i="3" s="1"/>
  <c r="M127" i="3" s="1"/>
  <c r="M128" i="3" s="1"/>
  <c r="M129" i="3" s="1"/>
  <c r="M130" i="3" s="1"/>
  <c r="M131" i="3" s="1"/>
  <c r="M132" i="3" s="1"/>
  <c r="M133" i="3" s="1"/>
  <c r="M134" i="3" s="1"/>
  <c r="M135" i="3" s="1"/>
  <c r="M136" i="3" s="1"/>
  <c r="M137" i="3" s="1"/>
  <c r="M138" i="3" s="1"/>
  <c r="M139" i="3" s="1"/>
  <c r="M140" i="3" s="1"/>
  <c r="M141" i="3" s="1"/>
  <c r="M142" i="3" s="1"/>
  <c r="M143" i="3" s="1"/>
  <c r="M144" i="3" s="1"/>
  <c r="M145" i="3" s="1"/>
  <c r="M146" i="3" s="1"/>
  <c r="M147" i="3" s="1"/>
  <c r="M148" i="3" s="1"/>
  <c r="M149" i="3" s="1"/>
  <c r="M150" i="3" s="1"/>
  <c r="M151" i="3" s="1"/>
  <c r="M152" i="3" s="1"/>
  <c r="M153" i="3" s="1"/>
  <c r="M154" i="3" s="1"/>
  <c r="M155" i="3" s="1"/>
  <c r="M156" i="3" s="1"/>
  <c r="M157" i="3" s="1"/>
  <c r="M158" i="3" s="1"/>
  <c r="M159" i="3" s="1"/>
  <c r="M160" i="3" s="1"/>
  <c r="M161" i="3" s="1"/>
  <c r="M162" i="3" s="1"/>
  <c r="M163" i="3" s="1"/>
  <c r="M164" i="3" s="1"/>
  <c r="M165" i="3" s="1"/>
  <c r="M166" i="3" s="1"/>
  <c r="M167" i="3" s="1"/>
  <c r="M168" i="3" s="1"/>
  <c r="M169" i="3" s="1"/>
  <c r="M170" i="3" s="1"/>
  <c r="M171" i="3" s="1"/>
  <c r="M172" i="3" s="1"/>
  <c r="M173" i="3" s="1"/>
  <c r="M174" i="3" s="1"/>
  <c r="M175" i="3" s="1"/>
  <c r="M176" i="3" s="1"/>
  <c r="M177" i="3" s="1"/>
  <c r="M178" i="3" s="1"/>
  <c r="M179" i="3" s="1"/>
  <c r="M180" i="3" s="1"/>
  <c r="M181" i="3" s="1"/>
  <c r="M182" i="3" s="1"/>
  <c r="M183" i="3" s="1"/>
  <c r="M184" i="3" s="1"/>
  <c r="M185" i="3" s="1"/>
  <c r="M186" i="3" s="1"/>
  <c r="M187" i="3" s="1"/>
  <c r="M188" i="3" s="1"/>
  <c r="M189" i="3" s="1"/>
  <c r="M190" i="3" s="1"/>
  <c r="M191" i="3" s="1"/>
  <c r="M192" i="3" s="1"/>
  <c r="M193" i="3" s="1"/>
  <c r="M194" i="3" s="1"/>
  <c r="M195" i="3" s="1"/>
  <c r="M196" i="3" s="1"/>
  <c r="M197" i="3" s="1"/>
  <c r="M198" i="3" s="1"/>
  <c r="M199" i="3" s="1"/>
  <c r="M200" i="3" s="1"/>
  <c r="M201" i="3" s="1"/>
  <c r="V1" i="2"/>
  <c r="U1" i="2"/>
  <c r="R1" i="2"/>
  <c r="Q1" i="2"/>
  <c r="L4" i="2"/>
  <c r="L5" i="2"/>
  <c r="L6" i="2" s="1"/>
  <c r="L7" i="2" s="1"/>
  <c r="L8" i="2" s="1"/>
  <c r="L9" i="2" s="1"/>
  <c r="L10" i="2" s="1"/>
  <c r="L11" i="2" s="1"/>
  <c r="L12" i="2" s="1"/>
  <c r="L13" i="2" s="1"/>
  <c r="L14" i="2" s="1"/>
  <c r="L15" i="2" s="1"/>
  <c r="L16" i="2" s="1"/>
  <c r="L17" i="2" s="1"/>
  <c r="L18" i="2" s="1"/>
  <c r="L19" i="2" s="1"/>
  <c r="L20" i="2" s="1"/>
  <c r="L21" i="2" s="1"/>
  <c r="L22" i="2" s="1"/>
  <c r="L23" i="2" s="1"/>
  <c r="L24" i="2" s="1"/>
  <c r="L25" i="2" s="1"/>
  <c r="L26" i="2" s="1"/>
  <c r="L27" i="2" s="1"/>
  <c r="L28" i="2" s="1"/>
  <c r="L29" i="2" s="1"/>
  <c r="L30" i="2" s="1"/>
  <c r="L31" i="2" s="1"/>
  <c r="L32" i="2" s="1"/>
  <c r="L33" i="2" s="1"/>
  <c r="L34" i="2" s="1"/>
  <c r="L35" i="2" s="1"/>
  <c r="L36" i="2" s="1"/>
  <c r="L37" i="2" s="1"/>
  <c r="L38" i="2" s="1"/>
  <c r="L39" i="2" s="1"/>
  <c r="L40" i="2" s="1"/>
  <c r="L41" i="2" s="1"/>
  <c r="L42" i="2" s="1"/>
  <c r="L43" i="2" s="1"/>
  <c r="L44" i="2" s="1"/>
  <c r="L45" i="2" s="1"/>
  <c r="L46" i="2" s="1"/>
  <c r="L47" i="2" s="1"/>
  <c r="L48" i="2" s="1"/>
  <c r="L49" i="2" s="1"/>
  <c r="L50" i="2" s="1"/>
  <c r="L51" i="2" s="1"/>
  <c r="L52" i="2" s="1"/>
  <c r="L53" i="2" s="1"/>
  <c r="L54" i="2" s="1"/>
  <c r="L55" i="2" s="1"/>
  <c r="L56" i="2" s="1"/>
  <c r="L57" i="2" s="1"/>
  <c r="L58" i="2" s="1"/>
  <c r="L59" i="2" s="1"/>
  <c r="L60" i="2" s="1"/>
  <c r="L61" i="2" s="1"/>
  <c r="L62" i="2" s="1"/>
  <c r="L63" i="2" s="1"/>
  <c r="L64" i="2" s="1"/>
  <c r="L65" i="2" s="1"/>
  <c r="L66" i="2" s="1"/>
  <c r="L67" i="2" s="1"/>
  <c r="L68" i="2" s="1"/>
  <c r="L69" i="2" s="1"/>
  <c r="L70" i="2" s="1"/>
  <c r="L71" i="2" s="1"/>
  <c r="L72" i="2" s="1"/>
  <c r="L73" i="2" s="1"/>
  <c r="L74" i="2" s="1"/>
  <c r="L75" i="2" s="1"/>
  <c r="L76" i="2" s="1"/>
  <c r="L77" i="2" s="1"/>
  <c r="L78" i="2" s="1"/>
  <c r="L79" i="2" s="1"/>
  <c r="L80" i="2" s="1"/>
  <c r="L81" i="2" s="1"/>
  <c r="L82" i="2" s="1"/>
  <c r="L83" i="2" s="1"/>
  <c r="L84" i="2" s="1"/>
  <c r="L85" i="2" s="1"/>
  <c r="L86" i="2" s="1"/>
  <c r="L87" i="2" s="1"/>
  <c r="L88" i="2" s="1"/>
  <c r="L89" i="2" s="1"/>
  <c r="L90" i="2" s="1"/>
  <c r="L91" i="2" s="1"/>
  <c r="L92" i="2" s="1"/>
  <c r="L93" i="2" s="1"/>
  <c r="L94" i="2" s="1"/>
  <c r="L95" i="2" s="1"/>
  <c r="L96" i="2" s="1"/>
  <c r="L97" i="2" s="1"/>
  <c r="L98" i="2" s="1"/>
  <c r="L99" i="2" s="1"/>
  <c r="L100" i="2" s="1"/>
  <c r="L101" i="2" s="1"/>
  <c r="L102" i="2" s="1"/>
  <c r="L103" i="2" s="1"/>
  <c r="L104" i="2" s="1"/>
  <c r="L105" i="2" s="1"/>
  <c r="L106" i="2" s="1"/>
  <c r="L107" i="2" s="1"/>
  <c r="L108" i="2" s="1"/>
  <c r="L109" i="2" s="1"/>
  <c r="L110" i="2" s="1"/>
  <c r="L111" i="2" s="1"/>
  <c r="L112" i="2" s="1"/>
  <c r="L113" i="2" s="1"/>
  <c r="L114" i="2" s="1"/>
  <c r="L115" i="2" s="1"/>
  <c r="L116" i="2" s="1"/>
  <c r="L117" i="2" s="1"/>
  <c r="L118" i="2" s="1"/>
  <c r="L119" i="2" s="1"/>
  <c r="L120" i="2" s="1"/>
  <c r="L121" i="2" s="1"/>
  <c r="L122" i="2" s="1"/>
  <c r="L123" i="2" s="1"/>
  <c r="L124" i="2" s="1"/>
  <c r="L125" i="2" s="1"/>
  <c r="L126" i="2" s="1"/>
  <c r="L127" i="2" s="1"/>
  <c r="L128" i="2" s="1"/>
  <c r="L129" i="2" s="1"/>
  <c r="L130" i="2" s="1"/>
  <c r="L131" i="2" s="1"/>
  <c r="L132" i="2" s="1"/>
  <c r="L133" i="2" s="1"/>
  <c r="L134" i="2" s="1"/>
  <c r="L135" i="2" s="1"/>
  <c r="L136" i="2" s="1"/>
  <c r="L137" i="2" s="1"/>
  <c r="L138" i="2" s="1"/>
  <c r="L139" i="2" s="1"/>
  <c r="L140" i="2" s="1"/>
  <c r="L141" i="2" s="1"/>
  <c r="L142" i="2" s="1"/>
  <c r="L143" i="2" s="1"/>
  <c r="L144" i="2" s="1"/>
  <c r="L145" i="2" s="1"/>
  <c r="L146" i="2" s="1"/>
  <c r="L147" i="2" s="1"/>
  <c r="L148" i="2" s="1"/>
  <c r="L149" i="2" s="1"/>
  <c r="L150" i="2" s="1"/>
  <c r="L151" i="2" s="1"/>
  <c r="L152" i="2" s="1"/>
  <c r="L153" i="2" s="1"/>
  <c r="L154" i="2" s="1"/>
  <c r="L155" i="2" s="1"/>
  <c r="L156" i="2" s="1"/>
  <c r="L157" i="2" s="1"/>
  <c r="L158" i="2" s="1"/>
  <c r="L159" i="2" s="1"/>
  <c r="L160" i="2" s="1"/>
  <c r="L161" i="2" s="1"/>
  <c r="L162" i="2" s="1"/>
  <c r="L163" i="2" s="1"/>
  <c r="L164" i="2" s="1"/>
  <c r="L165" i="2" s="1"/>
  <c r="L166" i="2" s="1"/>
  <c r="L167" i="2" s="1"/>
  <c r="L168" i="2" s="1"/>
  <c r="L169" i="2" s="1"/>
  <c r="L170" i="2" s="1"/>
  <c r="L171" i="2" s="1"/>
  <c r="L172" i="2" s="1"/>
  <c r="L173" i="2" s="1"/>
  <c r="L174" i="2" s="1"/>
  <c r="L175" i="2" s="1"/>
  <c r="L176" i="2" s="1"/>
  <c r="L177" i="2" s="1"/>
  <c r="L178" i="2" s="1"/>
  <c r="L179" i="2" s="1"/>
  <c r="L180" i="2" s="1"/>
  <c r="L181" i="2" s="1"/>
  <c r="L182" i="2" s="1"/>
  <c r="L183" i="2" s="1"/>
  <c r="L184" i="2" s="1"/>
  <c r="L185" i="2" s="1"/>
  <c r="L186" i="2" s="1"/>
  <c r="L187" i="2" s="1"/>
  <c r="L188" i="2" s="1"/>
  <c r="L189" i="2" s="1"/>
  <c r="L190" i="2" s="1"/>
  <c r="L191" i="2" s="1"/>
  <c r="L192" i="2" s="1"/>
  <c r="L193" i="2" s="1"/>
  <c r="L194" i="2" s="1"/>
  <c r="L195" i="2" s="1"/>
  <c r="L196" i="2" s="1"/>
  <c r="L197" i="2" s="1"/>
  <c r="L198" i="2" s="1"/>
  <c r="L199" i="2" s="1"/>
  <c r="L200" i="2" s="1"/>
  <c r="L201" i="2" s="1"/>
  <c r="L3" i="2"/>
  <c r="N2" i="3" a="1"/>
  <c r="P13" i="2"/>
  <c r="M2" i="2" a="1"/>
  <c r="N2" i="3" l="1"/>
  <c r="N10" i="3"/>
  <c r="N18" i="3"/>
  <c r="N26" i="3"/>
  <c r="N34" i="3"/>
  <c r="N42" i="3"/>
  <c r="N50" i="3"/>
  <c r="N58" i="3"/>
  <c r="N66" i="3"/>
  <c r="N74" i="3"/>
  <c r="N82" i="3"/>
  <c r="N90" i="3"/>
  <c r="N98" i="3"/>
  <c r="N106" i="3"/>
  <c r="N114" i="3"/>
  <c r="N122" i="3"/>
  <c r="N130" i="3"/>
  <c r="N138" i="3"/>
  <c r="N146" i="3"/>
  <c r="N154" i="3"/>
  <c r="N162" i="3"/>
  <c r="N170" i="3"/>
  <c r="N178" i="3"/>
  <c r="N186" i="3"/>
  <c r="N194" i="3"/>
  <c r="N3" i="3"/>
  <c r="N11" i="3"/>
  <c r="N19" i="3"/>
  <c r="N27" i="3"/>
  <c r="N35" i="3"/>
  <c r="N43" i="3"/>
  <c r="N51" i="3"/>
  <c r="N59" i="3"/>
  <c r="N67" i="3"/>
  <c r="N75" i="3"/>
  <c r="N83" i="3"/>
  <c r="N91" i="3"/>
  <c r="N99" i="3"/>
  <c r="N107" i="3"/>
  <c r="N115" i="3"/>
  <c r="N123" i="3"/>
  <c r="N131" i="3"/>
  <c r="N139" i="3"/>
  <c r="N147" i="3"/>
  <c r="N155" i="3"/>
  <c r="N163" i="3"/>
  <c r="N171" i="3"/>
  <c r="N179" i="3"/>
  <c r="N187" i="3"/>
  <c r="N195" i="3"/>
  <c r="N4" i="3"/>
  <c r="N12" i="3"/>
  <c r="N20" i="3"/>
  <c r="N28" i="3"/>
  <c r="N36" i="3"/>
  <c r="N44" i="3"/>
  <c r="N52" i="3"/>
  <c r="N60" i="3"/>
  <c r="N68" i="3"/>
  <c r="N76" i="3"/>
  <c r="N84" i="3"/>
  <c r="N92" i="3"/>
  <c r="N100" i="3"/>
  <c r="N108" i="3"/>
  <c r="N116" i="3"/>
  <c r="N124" i="3"/>
  <c r="N132" i="3"/>
  <c r="N140" i="3"/>
  <c r="N148" i="3"/>
  <c r="N156" i="3"/>
  <c r="N164" i="3"/>
  <c r="N172" i="3"/>
  <c r="N180" i="3"/>
  <c r="N188" i="3"/>
  <c r="N196" i="3"/>
  <c r="N5" i="3"/>
  <c r="N13" i="3"/>
  <c r="N21" i="3"/>
  <c r="N29" i="3"/>
  <c r="N37" i="3"/>
  <c r="N45" i="3"/>
  <c r="N53" i="3"/>
  <c r="N61" i="3"/>
  <c r="N69" i="3"/>
  <c r="N77" i="3"/>
  <c r="N7" i="3"/>
  <c r="N15" i="3"/>
  <c r="N23" i="3"/>
  <c r="N31" i="3"/>
  <c r="N39" i="3"/>
  <c r="N47" i="3"/>
  <c r="N55" i="3"/>
  <c r="N63" i="3"/>
  <c r="N71" i="3"/>
  <c r="N79" i="3"/>
  <c r="N87" i="3"/>
  <c r="N95" i="3"/>
  <c r="N103" i="3"/>
  <c r="N111" i="3"/>
  <c r="N119" i="3"/>
  <c r="N127" i="3"/>
  <c r="N135" i="3"/>
  <c r="N143" i="3"/>
  <c r="N151" i="3"/>
  <c r="N159" i="3"/>
  <c r="N167" i="3"/>
  <c r="N175" i="3"/>
  <c r="N183" i="3"/>
  <c r="N191" i="3"/>
  <c r="N199" i="3"/>
  <c r="N8" i="3"/>
  <c r="N16" i="3"/>
  <c r="N9" i="3"/>
  <c r="N33" i="3"/>
  <c r="N56" i="3"/>
  <c r="N78" i="3"/>
  <c r="N94" i="3"/>
  <c r="N110" i="3"/>
  <c r="N126" i="3"/>
  <c r="N142" i="3"/>
  <c r="N158" i="3"/>
  <c r="N174" i="3"/>
  <c r="N190" i="3"/>
  <c r="N14" i="3"/>
  <c r="N38" i="3"/>
  <c r="N57" i="3"/>
  <c r="N80" i="3"/>
  <c r="N96" i="3"/>
  <c r="N112" i="3"/>
  <c r="N128" i="3"/>
  <c r="N144" i="3"/>
  <c r="N160" i="3"/>
  <c r="N176" i="3"/>
  <c r="N192" i="3"/>
  <c r="N17" i="3"/>
  <c r="N40" i="3"/>
  <c r="N62" i="3"/>
  <c r="N81" i="3"/>
  <c r="N97" i="3"/>
  <c r="N113" i="3"/>
  <c r="N129" i="3"/>
  <c r="N145" i="3"/>
  <c r="N161" i="3"/>
  <c r="N177" i="3"/>
  <c r="N193" i="3"/>
  <c r="N22" i="3"/>
  <c r="N41" i="3"/>
  <c r="N64" i="3"/>
  <c r="N85" i="3"/>
  <c r="N101" i="3"/>
  <c r="N117" i="3"/>
  <c r="N133" i="3"/>
  <c r="N149" i="3"/>
  <c r="N165" i="3"/>
  <c r="N181" i="3"/>
  <c r="N197" i="3"/>
  <c r="N48" i="3"/>
  <c r="N88" i="3"/>
  <c r="N120" i="3"/>
  <c r="N152" i="3"/>
  <c r="N184" i="3"/>
  <c r="N30" i="3"/>
  <c r="N49" i="3"/>
  <c r="N72" i="3"/>
  <c r="N89" i="3"/>
  <c r="N105" i="3"/>
  <c r="N121" i="3"/>
  <c r="N137" i="3"/>
  <c r="N153" i="3"/>
  <c r="N169" i="3"/>
  <c r="N185" i="3"/>
  <c r="N201" i="3"/>
  <c r="N6" i="3"/>
  <c r="N32" i="3"/>
  <c r="N54" i="3"/>
  <c r="N73" i="3"/>
  <c r="N93" i="3"/>
  <c r="N109" i="3"/>
  <c r="N125" i="3"/>
  <c r="N141" i="3"/>
  <c r="N157" i="3"/>
  <c r="N173" i="3"/>
  <c r="N189" i="3"/>
  <c r="N24" i="3"/>
  <c r="N46" i="3"/>
  <c r="N65" i="3"/>
  <c r="N86" i="3"/>
  <c r="N102" i="3"/>
  <c r="N118" i="3"/>
  <c r="N134" i="3"/>
  <c r="N150" i="3"/>
  <c r="N166" i="3"/>
  <c r="N182" i="3"/>
  <c r="N198" i="3"/>
  <c r="N25" i="3"/>
  <c r="N70" i="3"/>
  <c r="N104" i="3"/>
  <c r="N136" i="3"/>
  <c r="N168" i="3"/>
  <c r="N200" i="3"/>
  <c r="M9" i="2"/>
  <c r="M17" i="2"/>
  <c r="M25" i="2"/>
  <c r="M33" i="2"/>
  <c r="M41" i="2"/>
  <c r="M49" i="2"/>
  <c r="M57" i="2"/>
  <c r="M65" i="2"/>
  <c r="M73" i="2"/>
  <c r="M81" i="2"/>
  <c r="M89" i="2"/>
  <c r="M97" i="2"/>
  <c r="M105" i="2"/>
  <c r="M113" i="2"/>
  <c r="M121" i="2"/>
  <c r="M129" i="2"/>
  <c r="M137" i="2"/>
  <c r="M145" i="2"/>
  <c r="M153" i="2"/>
  <c r="M161" i="2"/>
  <c r="M169" i="2"/>
  <c r="M177" i="2"/>
  <c r="M185" i="2"/>
  <c r="M193" i="2"/>
  <c r="M201" i="2"/>
  <c r="M2" i="2"/>
  <c r="M10" i="2"/>
  <c r="M18" i="2"/>
  <c r="M26" i="2"/>
  <c r="M34" i="2"/>
  <c r="M42" i="2"/>
  <c r="M50" i="2"/>
  <c r="M58" i="2"/>
  <c r="M66" i="2"/>
  <c r="M74" i="2"/>
  <c r="M82" i="2"/>
  <c r="M90" i="2"/>
  <c r="M98" i="2"/>
  <c r="M106" i="2"/>
  <c r="M114" i="2"/>
  <c r="M122" i="2"/>
  <c r="M130" i="2"/>
  <c r="M138" i="2"/>
  <c r="M146" i="2"/>
  <c r="M154" i="2"/>
  <c r="M162" i="2"/>
  <c r="M170" i="2"/>
  <c r="M178" i="2"/>
  <c r="M186" i="2"/>
  <c r="M194" i="2"/>
  <c r="M52" i="2"/>
  <c r="M92" i="2"/>
  <c r="M116" i="2"/>
  <c r="M132" i="2"/>
  <c r="M148" i="2"/>
  <c r="M164" i="2"/>
  <c r="M180" i="2"/>
  <c r="M196" i="2"/>
  <c r="M13" i="2"/>
  <c r="M29" i="2"/>
  <c r="M37" i="2"/>
  <c r="M53" i="2"/>
  <c r="M69" i="2"/>
  <c r="M85" i="2"/>
  <c r="M101" i="2"/>
  <c r="M117" i="2"/>
  <c r="M133" i="2"/>
  <c r="M149" i="2"/>
  <c r="M165" i="2"/>
  <c r="M181" i="2"/>
  <c r="M197" i="2"/>
  <c r="M14" i="2"/>
  <c r="M30" i="2"/>
  <c r="M46" i="2"/>
  <c r="M62" i="2"/>
  <c r="M78" i="2"/>
  <c r="M94" i="2"/>
  <c r="M110" i="2"/>
  <c r="M118" i="2"/>
  <c r="M134" i="2"/>
  <c r="M150" i="2"/>
  <c r="M166" i="2"/>
  <c r="M182" i="2"/>
  <c r="M198" i="2"/>
  <c r="M3" i="2"/>
  <c r="M11" i="2"/>
  <c r="M19" i="2"/>
  <c r="M27" i="2"/>
  <c r="M35" i="2"/>
  <c r="M43" i="2"/>
  <c r="M51" i="2"/>
  <c r="M59" i="2"/>
  <c r="M67" i="2"/>
  <c r="M75" i="2"/>
  <c r="M83" i="2"/>
  <c r="M91" i="2"/>
  <c r="M99" i="2"/>
  <c r="M107" i="2"/>
  <c r="M115" i="2"/>
  <c r="M123" i="2"/>
  <c r="M131" i="2"/>
  <c r="M139" i="2"/>
  <c r="M147" i="2"/>
  <c r="M155" i="2"/>
  <c r="M163" i="2"/>
  <c r="M171" i="2"/>
  <c r="M179" i="2"/>
  <c r="M187" i="2"/>
  <c r="M195" i="2"/>
  <c r="M4" i="2"/>
  <c r="M12" i="2"/>
  <c r="M20" i="2"/>
  <c r="M28" i="2"/>
  <c r="M36" i="2"/>
  <c r="M44" i="2"/>
  <c r="M60" i="2"/>
  <c r="M68" i="2"/>
  <c r="M76" i="2"/>
  <c r="M84" i="2"/>
  <c r="M100" i="2"/>
  <c r="M108" i="2"/>
  <c r="M124" i="2"/>
  <c r="M140" i="2"/>
  <c r="M156" i="2"/>
  <c r="M172" i="2"/>
  <c r="M188" i="2"/>
  <c r="M5" i="2"/>
  <c r="M21" i="2"/>
  <c r="M45" i="2"/>
  <c r="M61" i="2"/>
  <c r="M77" i="2"/>
  <c r="M93" i="2"/>
  <c r="M109" i="2"/>
  <c r="M125" i="2"/>
  <c r="M141" i="2"/>
  <c r="M157" i="2"/>
  <c r="M173" i="2"/>
  <c r="M189" i="2"/>
  <c r="M6" i="2"/>
  <c r="M22" i="2"/>
  <c r="M38" i="2"/>
  <c r="M54" i="2"/>
  <c r="M70" i="2"/>
  <c r="M86" i="2"/>
  <c r="M102" i="2"/>
  <c r="M126" i="2"/>
  <c r="M142" i="2"/>
  <c r="M158" i="2"/>
  <c r="M174" i="2"/>
  <c r="M190" i="2"/>
  <c r="M7" i="2"/>
  <c r="M39" i="2"/>
  <c r="M71" i="2"/>
  <c r="M103" i="2"/>
  <c r="M135" i="2"/>
  <c r="M167" i="2"/>
  <c r="M199" i="2"/>
  <c r="M8" i="2"/>
  <c r="M40" i="2"/>
  <c r="M72" i="2"/>
  <c r="M104" i="2"/>
  <c r="M136" i="2"/>
  <c r="M168" i="2"/>
  <c r="M200" i="2"/>
  <c r="M15" i="2"/>
  <c r="M79" i="2"/>
  <c r="M111" i="2"/>
  <c r="M175" i="2"/>
  <c r="M16" i="2"/>
  <c r="M80" i="2"/>
  <c r="M144" i="2"/>
  <c r="M184" i="2"/>
  <c r="M63" i="2"/>
  <c r="M127" i="2"/>
  <c r="M191" i="2"/>
  <c r="M32" i="2"/>
  <c r="M96" i="2"/>
  <c r="M160" i="2"/>
  <c r="M47" i="2"/>
  <c r="M143" i="2"/>
  <c r="M48" i="2"/>
  <c r="M112" i="2"/>
  <c r="M176" i="2"/>
  <c r="M23" i="2"/>
  <c r="M55" i="2"/>
  <c r="M87" i="2"/>
  <c r="M119" i="2"/>
  <c r="M151" i="2"/>
  <c r="M183" i="2"/>
  <c r="M24" i="2"/>
  <c r="M56" i="2"/>
  <c r="M88" i="2"/>
  <c r="M120" i="2"/>
  <c r="M152" i="2"/>
  <c r="M31" i="2"/>
  <c r="M95" i="2"/>
  <c r="M159" i="2"/>
  <c r="M64" i="2"/>
  <c r="M128" i="2"/>
  <c r="M192" i="2"/>
  <c r="Q13" i="3"/>
  <c r="Q3" i="3" l="1"/>
  <c r="R2" i="3"/>
  <c r="R3" i="3"/>
  <c r="Q2" i="3"/>
  <c r="Q3" i="2"/>
  <c r="Q2" i="2"/>
  <c r="R3" i="2"/>
  <c r="R2" i="2"/>
  <c r="P3" i="2"/>
  <c r="U3" i="3" l="1" a="1"/>
  <c r="U3" i="3" s="1"/>
  <c r="U21" i="3" a="1"/>
  <c r="U21" i="3" s="1"/>
  <c r="U38" i="3" a="1"/>
  <c r="U38" i="3" s="1"/>
  <c r="U41" i="3" a="1"/>
  <c r="U41" i="3" s="1"/>
  <c r="U58" i="3" a="1"/>
  <c r="U58" i="3" s="1"/>
  <c r="U72" i="3" a="1"/>
  <c r="U72" i="3" s="1"/>
  <c r="U80" i="3" a="1"/>
  <c r="U80" i="3" s="1"/>
  <c r="U99" i="3" a="1"/>
  <c r="U99" i="3" s="1"/>
  <c r="U107" i="3" a="1"/>
  <c r="U107" i="3" s="1"/>
  <c r="U110" i="3" a="1"/>
  <c r="U110" i="3" s="1"/>
  <c r="U113" i="3" a="1"/>
  <c r="U113" i="3" s="1"/>
  <c r="U118" i="3" a="1"/>
  <c r="U118" i="3" s="1"/>
  <c r="U121" i="3" a="1"/>
  <c r="U121" i="3" s="1"/>
  <c r="U140" i="3" a="1"/>
  <c r="U140" i="3" s="1"/>
  <c r="U148" i="3" a="1"/>
  <c r="U148" i="3" s="1"/>
  <c r="U159" i="3" a="1"/>
  <c r="U159" i="3" s="1"/>
  <c r="U7" i="3" a="1"/>
  <c r="U7" i="3" s="1"/>
  <c r="U12" i="3" a="1"/>
  <c r="U12" i="3" s="1"/>
  <c r="U17" i="3" a="1"/>
  <c r="U17" i="3" s="1"/>
  <c r="U22" i="3" a="1"/>
  <c r="U22" i="3" s="1"/>
  <c r="U27" i="3" a="1"/>
  <c r="U27" i="3" s="1"/>
  <c r="U32" i="3" a="1"/>
  <c r="U32" i="3" s="1"/>
  <c r="U37" i="3" a="1"/>
  <c r="U37" i="3" s="1"/>
  <c r="U42" i="3" a="1"/>
  <c r="U42" i="3" s="1"/>
  <c r="U48" i="3" a="1"/>
  <c r="U48" i="3" s="1"/>
  <c r="U51" i="3" a="1"/>
  <c r="U51" i="3" s="1"/>
  <c r="U57" i="3" a="1"/>
  <c r="U57" i="3" s="1"/>
  <c r="U76" i="3" a="1"/>
  <c r="U76" i="3" s="1"/>
  <c r="U84" i="3" a="1"/>
  <c r="U84" i="3" s="1"/>
  <c r="U95" i="3" a="1"/>
  <c r="U95" i="3" s="1"/>
  <c r="U103" i="3" a="1"/>
  <c r="U103" i="3" s="1"/>
  <c r="U109" i="3" a="1"/>
  <c r="U109" i="3" s="1"/>
  <c r="U114" i="3" a="1"/>
  <c r="U114" i="3" s="1"/>
  <c r="U117" i="3" a="1"/>
  <c r="U117" i="3" s="1"/>
  <c r="U122" i="3" a="1"/>
  <c r="U122" i="3" s="1"/>
  <c r="U15" i="3" a="1"/>
  <c r="U15" i="3" s="1"/>
  <c r="U46" i="3" a="1"/>
  <c r="U46" i="3" s="1"/>
  <c r="U50" i="3" a="1"/>
  <c r="U50" i="3" s="1"/>
  <c r="U65" i="3" a="1"/>
  <c r="U65" i="3" s="1"/>
  <c r="U83" i="3" a="1"/>
  <c r="U83" i="3" s="1"/>
  <c r="U90" i="3" a="1"/>
  <c r="U90" i="3" s="1"/>
  <c r="U94" i="3" a="1"/>
  <c r="U94" i="3" s="1"/>
  <c r="U105" i="3" a="1"/>
  <c r="U105" i="3" s="1"/>
  <c r="U112" i="3" a="1"/>
  <c r="U112" i="3" s="1"/>
  <c r="U119" i="3" a="1"/>
  <c r="U119" i="3" s="1"/>
  <c r="U130" i="3" a="1"/>
  <c r="U130" i="3" s="1"/>
  <c r="U139" i="3" a="1"/>
  <c r="U139" i="3" s="1"/>
  <c r="U149" i="3" a="1"/>
  <c r="U149" i="3" s="1"/>
  <c r="U152" i="3" a="1"/>
  <c r="U152" i="3" s="1"/>
  <c r="U158" i="3" a="1"/>
  <c r="U158" i="3" s="1"/>
  <c r="U164" i="3" a="1"/>
  <c r="U164" i="3" s="1"/>
  <c r="U182" i="3" a="1"/>
  <c r="U182" i="3" s="1"/>
  <c r="U185" i="3" a="1"/>
  <c r="U185" i="3" s="1"/>
  <c r="U198" i="3" a="1"/>
  <c r="U198" i="3" s="1"/>
  <c r="U201" i="3" a="1"/>
  <c r="U201" i="3" s="1"/>
  <c r="U192" i="3" a="1"/>
  <c r="U192" i="3" s="1"/>
  <c r="U2" i="3" a="1"/>
  <c r="U2" i="3" s="1"/>
  <c r="U23" i="3" a="1"/>
  <c r="U23" i="3" s="1"/>
  <c r="U9" i="3" a="1"/>
  <c r="U9" i="3" s="1"/>
  <c r="U19" i="3" a="1"/>
  <c r="U19" i="3" s="1"/>
  <c r="U29" i="3" a="1"/>
  <c r="U29" i="3" s="1"/>
  <c r="U54" i="3" a="1"/>
  <c r="U54" i="3" s="1"/>
  <c r="U69" i="3" a="1"/>
  <c r="U69" i="3" s="1"/>
  <c r="U87" i="3" a="1"/>
  <c r="U87" i="3" s="1"/>
  <c r="U98" i="3" a="1"/>
  <c r="U98" i="3" s="1"/>
  <c r="U116" i="3" a="1"/>
  <c r="U116" i="3" s="1"/>
  <c r="U120" i="3" a="1"/>
  <c r="U120" i="3" s="1"/>
  <c r="U123" i="3" a="1"/>
  <c r="U123" i="3" s="1"/>
  <c r="U127" i="3" a="1"/>
  <c r="U127" i="3" s="1"/>
  <c r="U143" i="3" a="1"/>
  <c r="U143" i="3" s="1"/>
  <c r="U146" i="3" a="1"/>
  <c r="U146" i="3" s="1"/>
  <c r="U155" i="3" a="1"/>
  <c r="U155" i="3" s="1"/>
  <c r="U167" i="3" a="1"/>
  <c r="U167" i="3" s="1"/>
  <c r="U176" i="3" a="1"/>
  <c r="U176" i="3" s="1"/>
  <c r="U179" i="3" a="1"/>
  <c r="U179" i="3" s="1"/>
  <c r="U195" i="3" a="1"/>
  <c r="U195" i="3" s="1"/>
  <c r="U162" i="3" a="1"/>
  <c r="U162" i="3" s="1"/>
  <c r="U170" i="3" a="1"/>
  <c r="U170" i="3" s="1"/>
  <c r="U189" i="3" a="1"/>
  <c r="U189" i="3" s="1"/>
  <c r="U40" i="3" a="1"/>
  <c r="U40" i="3" s="1"/>
  <c r="U6" i="3" a="1"/>
  <c r="U6" i="3" s="1"/>
  <c r="U16" i="3" a="1"/>
  <c r="U16" i="3" s="1"/>
  <c r="U26" i="3" a="1"/>
  <c r="U26" i="3" s="1"/>
  <c r="U36" i="3" a="1"/>
  <c r="U36" i="3" s="1"/>
  <c r="U39" i="3" a="1"/>
  <c r="U39" i="3" s="1"/>
  <c r="U47" i="3" a="1"/>
  <c r="U47" i="3" s="1"/>
  <c r="U62" i="3" a="1"/>
  <c r="U62" i="3" s="1"/>
  <c r="U73" i="3" a="1"/>
  <c r="U73" i="3" s="1"/>
  <c r="U77" i="3" a="1"/>
  <c r="U77" i="3" s="1"/>
  <c r="U91" i="3" a="1"/>
  <c r="U91" i="3" s="1"/>
  <c r="U102" i="3" a="1"/>
  <c r="U102" i="3" s="1"/>
  <c r="U124" i="3" a="1"/>
  <c r="U124" i="3" s="1"/>
  <c r="U137" i="3" a="1"/>
  <c r="U137" i="3" s="1"/>
  <c r="U165" i="3" a="1"/>
  <c r="U165" i="3" s="1"/>
  <c r="U173" i="3" a="1"/>
  <c r="U173" i="3" s="1"/>
  <c r="U186" i="3" a="1"/>
  <c r="U186" i="3" s="1"/>
  <c r="U13" i="3" a="1"/>
  <c r="U13" i="3" s="1"/>
  <c r="U20" i="3" a="1"/>
  <c r="U20" i="3" s="1"/>
  <c r="U33" i="3" a="1"/>
  <c r="U33" i="3" s="1"/>
  <c r="U11" i="3" a="1"/>
  <c r="U11" i="3" s="1"/>
  <c r="U14" i="3" a="1"/>
  <c r="U14" i="3" s="1"/>
  <c r="U31" i="3" a="1"/>
  <c r="U31" i="3" s="1"/>
  <c r="U45" i="3" a="1"/>
  <c r="U45" i="3" s="1"/>
  <c r="U49" i="3" a="1"/>
  <c r="U49" i="3" s="1"/>
  <c r="U53" i="3" a="1"/>
  <c r="U53" i="3" s="1"/>
  <c r="U64" i="3" a="1"/>
  <c r="U64" i="3" s="1"/>
  <c r="U71" i="3" a="1"/>
  <c r="U71" i="3" s="1"/>
  <c r="U82" i="3" a="1"/>
  <c r="U82" i="3" s="1"/>
  <c r="U97" i="3" a="1"/>
  <c r="U97" i="3" s="1"/>
  <c r="U100" i="3" a="1"/>
  <c r="U100" i="3" s="1"/>
  <c r="U104" i="3" a="1"/>
  <c r="U104" i="3" s="1"/>
  <c r="U111" i="3" a="1"/>
  <c r="U111" i="3" s="1"/>
  <c r="U145" i="3" a="1"/>
  <c r="U145" i="3" s="1"/>
  <c r="U151" i="3" a="1"/>
  <c r="U151" i="3" s="1"/>
  <c r="U154" i="3" a="1"/>
  <c r="U154" i="3" s="1"/>
  <c r="U166" i="3" a="1"/>
  <c r="U166" i="3" s="1"/>
  <c r="U169" i="3" a="1"/>
  <c r="U169" i="3" s="1"/>
  <c r="U178" i="3" a="1"/>
  <c r="U178" i="3" s="1"/>
  <c r="U181" i="3" a="1"/>
  <c r="U181" i="3" s="1"/>
  <c r="U194" i="3" a="1"/>
  <c r="U194" i="3" s="1"/>
  <c r="U197" i="3" a="1"/>
  <c r="U197" i="3" s="1"/>
  <c r="U25" i="3" a="1"/>
  <c r="U25" i="3" s="1"/>
  <c r="U34" i="3" a="1"/>
  <c r="U34" i="3" s="1"/>
  <c r="U43" i="3" a="1"/>
  <c r="U43" i="3" s="1"/>
  <c r="U59" i="3" a="1"/>
  <c r="U59" i="3" s="1"/>
  <c r="U125" i="3" a="1"/>
  <c r="U125" i="3" s="1"/>
  <c r="U144" i="3" a="1"/>
  <c r="U144" i="3" s="1"/>
  <c r="U150" i="3" a="1"/>
  <c r="U150" i="3" s="1"/>
  <c r="U157" i="3" a="1"/>
  <c r="U157" i="3" s="1"/>
  <c r="U174" i="3" a="1"/>
  <c r="U174" i="3" s="1"/>
  <c r="U193" i="3" a="1"/>
  <c r="U193" i="3" s="1"/>
  <c r="U28" i="3" a="1"/>
  <c r="U28" i="3" s="1"/>
  <c r="U106" i="3" a="1"/>
  <c r="U106" i="3" s="1"/>
  <c r="U128" i="3" a="1"/>
  <c r="U128" i="3" s="1"/>
  <c r="U141" i="3" a="1"/>
  <c r="U141" i="3" s="1"/>
  <c r="U153" i="3" a="1"/>
  <c r="U153" i="3" s="1"/>
  <c r="U30" i="3" a="1"/>
  <c r="U30" i="3" s="1"/>
  <c r="U56" i="3" a="1"/>
  <c r="U56" i="3" s="1"/>
  <c r="U85" i="3" a="1"/>
  <c r="U85" i="3" s="1"/>
  <c r="U147" i="3" a="1"/>
  <c r="U147" i="3" s="1"/>
  <c r="U190" i="3" a="1"/>
  <c r="U190" i="3" s="1"/>
  <c r="U93" i="3" a="1"/>
  <c r="U93" i="3" s="1"/>
  <c r="U129" i="3" a="1"/>
  <c r="U129" i="3" s="1"/>
  <c r="U8" i="3" a="1"/>
  <c r="U8" i="3" s="1"/>
  <c r="U35" i="3" a="1"/>
  <c r="U35" i="3" s="1"/>
  <c r="U44" i="3" a="1"/>
  <c r="U44" i="3" s="1"/>
  <c r="U52" i="3" a="1"/>
  <c r="U52" i="3" s="1"/>
  <c r="U60" i="3" a="1"/>
  <c r="U60" i="3" s="1"/>
  <c r="U67" i="3" a="1"/>
  <c r="U67" i="3" s="1"/>
  <c r="U74" i="3" a="1"/>
  <c r="U74" i="3" s="1"/>
  <c r="U89" i="3" a="1"/>
  <c r="U89" i="3" s="1"/>
  <c r="U96" i="3" a="1"/>
  <c r="U96" i="3" s="1"/>
  <c r="U132" i="3" a="1"/>
  <c r="U132" i="3" s="1"/>
  <c r="U138" i="3" a="1"/>
  <c r="U138" i="3" s="1"/>
  <c r="U163" i="3" a="1"/>
  <c r="U163" i="3" s="1"/>
  <c r="U187" i="3" a="1"/>
  <c r="U187" i="3" s="1"/>
  <c r="U200" i="3" a="1"/>
  <c r="U200" i="3" s="1"/>
  <c r="U175" i="3" a="1"/>
  <c r="U175" i="3" s="1"/>
  <c r="U188" i="3" a="1"/>
  <c r="U188" i="3" s="1"/>
  <c r="U63" i="3" a="1"/>
  <c r="U63" i="3" s="1"/>
  <c r="U92" i="3" a="1"/>
  <c r="U92" i="3" s="1"/>
  <c r="U4" i="3" a="1"/>
  <c r="U4" i="3" s="1"/>
  <c r="U135" i="3" a="1"/>
  <c r="U135" i="3" s="1"/>
  <c r="U160" i="3" a="1"/>
  <c r="U160" i="3" s="1"/>
  <c r="U10" i="3" a="1"/>
  <c r="U10" i="3" s="1"/>
  <c r="U18" i="3" a="1"/>
  <c r="U18" i="3" s="1"/>
  <c r="U61" i="3" a="1"/>
  <c r="U61" i="3" s="1"/>
  <c r="U68" i="3" a="1"/>
  <c r="U68" i="3" s="1"/>
  <c r="U75" i="3" a="1"/>
  <c r="U75" i="3" s="1"/>
  <c r="U126" i="3" a="1"/>
  <c r="U126" i="3" s="1"/>
  <c r="U133" i="3" a="1"/>
  <c r="U133" i="3" s="1"/>
  <c r="U55" i="3" a="1"/>
  <c r="U55" i="3" s="1"/>
  <c r="U134" i="3" a="1"/>
  <c r="U134" i="3" s="1"/>
  <c r="U183" i="3" a="1"/>
  <c r="U183" i="3" s="1"/>
  <c r="U196" i="3" a="1"/>
  <c r="U196" i="3" s="1"/>
  <c r="U70" i="3" a="1"/>
  <c r="U70" i="3" s="1"/>
  <c r="U177" i="3" a="1"/>
  <c r="U177" i="3" s="1"/>
  <c r="U184" i="3" a="1"/>
  <c r="U184" i="3" s="1"/>
  <c r="U5" i="3" a="1"/>
  <c r="U5" i="3" s="1"/>
  <c r="U79" i="3" a="1"/>
  <c r="U79" i="3" s="1"/>
  <c r="U86" i="3" a="1"/>
  <c r="U86" i="3" s="1"/>
  <c r="U101" i="3" a="1"/>
  <c r="U101" i="3" s="1"/>
  <c r="U108" i="3" a="1"/>
  <c r="U108" i="3" s="1"/>
  <c r="U115" i="3" a="1"/>
  <c r="U115" i="3" s="1"/>
  <c r="U136" i="3" a="1"/>
  <c r="U136" i="3" s="1"/>
  <c r="U142" i="3" a="1"/>
  <c r="U142" i="3" s="1"/>
  <c r="U161" i="3" a="1"/>
  <c r="U161" i="3" s="1"/>
  <c r="U172" i="3" a="1"/>
  <c r="U172" i="3" s="1"/>
  <c r="U191" i="3" a="1"/>
  <c r="U191" i="3" s="1"/>
  <c r="U24" i="3" a="1"/>
  <c r="U24" i="3" s="1"/>
  <c r="U66" i="3" a="1"/>
  <c r="U66" i="3" s="1"/>
  <c r="U81" i="3" a="1"/>
  <c r="U81" i="3" s="1"/>
  <c r="U88" i="3" a="1"/>
  <c r="U88" i="3" s="1"/>
  <c r="U131" i="3" a="1"/>
  <c r="U131" i="3" s="1"/>
  <c r="U156" i="3" a="1"/>
  <c r="U156" i="3" s="1"/>
  <c r="U168" i="3" a="1"/>
  <c r="U168" i="3" s="1"/>
  <c r="U180" i="3" a="1"/>
  <c r="U180" i="3" s="1"/>
  <c r="U199" i="3" a="1"/>
  <c r="U199" i="3" s="1"/>
  <c r="U78" i="3" a="1"/>
  <c r="U78" i="3" s="1"/>
  <c r="U171" i="3" a="1"/>
  <c r="U171" i="3" s="1"/>
  <c r="T3" i="3" a="1"/>
  <c r="T3" i="3" s="1"/>
  <c r="V3" i="3" s="1"/>
  <c r="T11" i="3" a="1"/>
  <c r="T11" i="3" s="1"/>
  <c r="T16" i="3" a="1"/>
  <c r="T16" i="3" s="1"/>
  <c r="T31" i="3" a="1"/>
  <c r="T31" i="3" s="1"/>
  <c r="T44" i="3" a="1"/>
  <c r="T44" i="3" s="1"/>
  <c r="T47" i="3" a="1"/>
  <c r="T47" i="3" s="1"/>
  <c r="V47" i="3" s="1"/>
  <c r="T50" i="3" a="1"/>
  <c r="T50" i="3" s="1"/>
  <c r="T53" i="3" a="1"/>
  <c r="T53" i="3" s="1"/>
  <c r="T56" i="3" a="1"/>
  <c r="T56" i="3" s="1"/>
  <c r="T64" i="3" a="1"/>
  <c r="T64" i="3" s="1"/>
  <c r="V64" i="3" s="1"/>
  <c r="T78" i="3" a="1"/>
  <c r="T78" i="3" s="1"/>
  <c r="T83" i="3" a="1"/>
  <c r="T83" i="3" s="1"/>
  <c r="T86" i="3" a="1"/>
  <c r="T86" i="3" s="1"/>
  <c r="V86" i="3" s="1"/>
  <c r="T91" i="3" a="1"/>
  <c r="T91" i="3" s="1"/>
  <c r="V91" i="3" s="1"/>
  <c r="T97" i="3" a="1"/>
  <c r="T97" i="3" s="1"/>
  <c r="T105" i="3" a="1"/>
  <c r="T105" i="3" s="1"/>
  <c r="V105" i="3" s="1"/>
  <c r="T116" i="3" a="1"/>
  <c r="T116" i="3" s="1"/>
  <c r="V116" i="3" s="1"/>
  <c r="T124" i="3" a="1"/>
  <c r="T124" i="3" s="1"/>
  <c r="T143" i="3" a="1"/>
  <c r="T143" i="3" s="1"/>
  <c r="T146" i="3" a="1"/>
  <c r="T146" i="3" s="1"/>
  <c r="T151" i="3" a="1"/>
  <c r="T151" i="3" s="1"/>
  <c r="V151" i="3" s="1"/>
  <c r="T154" i="3" a="1"/>
  <c r="T154" i="3" s="1"/>
  <c r="V154" i="3" s="1"/>
  <c r="T157" i="3" a="1"/>
  <c r="T157" i="3" s="1"/>
  <c r="T5" i="3" a="1"/>
  <c r="T5" i="3" s="1"/>
  <c r="T10" i="3" a="1"/>
  <c r="T10" i="3" s="1"/>
  <c r="T20" i="3" a="1"/>
  <c r="T20" i="3" s="1"/>
  <c r="V20" i="3" s="1"/>
  <c r="T25" i="3" a="1"/>
  <c r="T25" i="3" s="1"/>
  <c r="T30" i="3" a="1"/>
  <c r="T30" i="3" s="1"/>
  <c r="T35" i="3" a="1"/>
  <c r="T35" i="3" s="1"/>
  <c r="V35" i="3" s="1"/>
  <c r="T40" i="3" a="1"/>
  <c r="T40" i="3" s="1"/>
  <c r="T46" i="3" a="1"/>
  <c r="T46" i="3" s="1"/>
  <c r="T60" i="3" a="1"/>
  <c r="T60" i="3" s="1"/>
  <c r="V60" i="3" s="1"/>
  <c r="T79" i="3" a="1"/>
  <c r="T79" i="3" s="1"/>
  <c r="T82" i="3" a="1"/>
  <c r="T82" i="3" s="1"/>
  <c r="T87" i="3" a="1"/>
  <c r="T87" i="3" s="1"/>
  <c r="T90" i="3" a="1"/>
  <c r="T90" i="3" s="1"/>
  <c r="T93" i="3" a="1"/>
  <c r="T93" i="3" s="1"/>
  <c r="T101" i="3" a="1"/>
  <c r="T101" i="3" s="1"/>
  <c r="V101" i="3" s="1"/>
  <c r="T120" i="3" a="1"/>
  <c r="T120" i="3" s="1"/>
  <c r="V120" i="3" s="1"/>
  <c r="T128" i="3" a="1"/>
  <c r="T128" i="3" s="1"/>
  <c r="T9" i="3" a="1"/>
  <c r="T9" i="3" s="1"/>
  <c r="V9" i="3" s="1"/>
  <c r="T12" i="3" a="1"/>
  <c r="T12" i="3" s="1"/>
  <c r="V12" i="3" s="1"/>
  <c r="T19" i="3" a="1"/>
  <c r="T19" i="3" s="1"/>
  <c r="T29" i="3" a="1"/>
  <c r="T29" i="3" s="1"/>
  <c r="T32" i="3" a="1"/>
  <c r="T32" i="3" s="1"/>
  <c r="V32" i="3" s="1"/>
  <c r="T54" i="3" a="1"/>
  <c r="T54" i="3" s="1"/>
  <c r="V54" i="3" s="1"/>
  <c r="T58" i="3" a="1"/>
  <c r="T58" i="3" s="1"/>
  <c r="T62" i="3" a="1"/>
  <c r="T62" i="3" s="1"/>
  <c r="V62" i="3" s="1"/>
  <c r="T69" i="3" a="1"/>
  <c r="T69" i="3" s="1"/>
  <c r="T76" i="3" a="1"/>
  <c r="T76" i="3" s="1"/>
  <c r="V76" i="3" s="1"/>
  <c r="T98" i="3" a="1"/>
  <c r="T98" i="3" s="1"/>
  <c r="T109" i="3" a="1"/>
  <c r="T109" i="3" s="1"/>
  <c r="T123" i="3" a="1"/>
  <c r="T123" i="3" s="1"/>
  <c r="V123" i="3" s="1"/>
  <c r="T127" i="3" a="1"/>
  <c r="T127" i="3" s="1"/>
  <c r="V127" i="3" s="1"/>
  <c r="T155" i="3" a="1"/>
  <c r="T155" i="3" s="1"/>
  <c r="T167" i="3" a="1"/>
  <c r="T167" i="3" s="1"/>
  <c r="T170" i="3" a="1"/>
  <c r="T170" i="3" s="1"/>
  <c r="T173" i="3" a="1"/>
  <c r="T173" i="3" s="1"/>
  <c r="T176" i="3" a="1"/>
  <c r="T176" i="3" s="1"/>
  <c r="T189" i="3" a="1"/>
  <c r="T189" i="3" s="1"/>
  <c r="T192" i="3" a="1"/>
  <c r="T192" i="3" s="1"/>
  <c r="T199" i="3" a="1"/>
  <c r="T199" i="3" s="1"/>
  <c r="V199" i="3" s="1"/>
  <c r="T168" i="3" a="1"/>
  <c r="T168" i="3" s="1"/>
  <c r="T177" i="3" a="1"/>
  <c r="T177" i="3" s="1"/>
  <c r="T180" i="3" a="1"/>
  <c r="T180" i="3" s="1"/>
  <c r="T193" i="3" a="1"/>
  <c r="T193" i="3" s="1"/>
  <c r="V193" i="3" s="1"/>
  <c r="T2" i="3" a="1"/>
  <c r="T2" i="3" s="1"/>
  <c r="T6" i="3" a="1"/>
  <c r="T6" i="3" s="1"/>
  <c r="T26" i="3" a="1"/>
  <c r="T26" i="3" s="1"/>
  <c r="V26" i="3" s="1"/>
  <c r="T36" i="3" a="1"/>
  <c r="T36" i="3" s="1"/>
  <c r="V36" i="3" s="1"/>
  <c r="T39" i="3" a="1"/>
  <c r="T39" i="3" s="1"/>
  <c r="T66" i="3" a="1"/>
  <c r="T66" i="3" s="1"/>
  <c r="V66" i="3" s="1"/>
  <c r="T73" i="3" a="1"/>
  <c r="T73" i="3" s="1"/>
  <c r="T77" i="3" a="1"/>
  <c r="T77" i="3" s="1"/>
  <c r="T80" i="3" a="1"/>
  <c r="T80" i="3" s="1"/>
  <c r="T84" i="3" a="1"/>
  <c r="T84" i="3" s="1"/>
  <c r="T102" i="3" a="1"/>
  <c r="T102" i="3" s="1"/>
  <c r="V102" i="3" s="1"/>
  <c r="T113" i="3" a="1"/>
  <c r="T113" i="3" s="1"/>
  <c r="V113" i="3" s="1"/>
  <c r="T134" i="3" a="1"/>
  <c r="T134" i="3" s="1"/>
  <c r="T137" i="3" a="1"/>
  <c r="T137" i="3" s="1"/>
  <c r="T140" i="3" a="1"/>
  <c r="T140" i="3" s="1"/>
  <c r="V140" i="3" s="1"/>
  <c r="T162" i="3" a="1"/>
  <c r="T162" i="3" s="1"/>
  <c r="T165" i="3" a="1"/>
  <c r="T165" i="3" s="1"/>
  <c r="T183" i="3" a="1"/>
  <c r="T183" i="3" s="1"/>
  <c r="T186" i="3" a="1"/>
  <c r="T186" i="3" s="1"/>
  <c r="T196" i="3" a="1"/>
  <c r="T196" i="3" s="1"/>
  <c r="T13" i="3" a="1"/>
  <c r="T13" i="3" s="1"/>
  <c r="T23" i="3" a="1"/>
  <c r="T23" i="3" s="1"/>
  <c r="V23" i="3" s="1"/>
  <c r="T33" i="3" a="1"/>
  <c r="T33" i="3" s="1"/>
  <c r="V33" i="3" s="1"/>
  <c r="T43" i="3" a="1"/>
  <c r="T43" i="3" s="1"/>
  <c r="V43" i="3" s="1"/>
  <c r="T51" i="3" a="1"/>
  <c r="T51" i="3" s="1"/>
  <c r="T55" i="3" a="1"/>
  <c r="T55" i="3" s="1"/>
  <c r="V55" i="3" s="1"/>
  <c r="T70" i="3" a="1"/>
  <c r="T70" i="3" s="1"/>
  <c r="T81" i="3" a="1"/>
  <c r="T81" i="3" s="1"/>
  <c r="T88" i="3" a="1"/>
  <c r="T88" i="3" s="1"/>
  <c r="T95" i="3" a="1"/>
  <c r="T95" i="3" s="1"/>
  <c r="T106" i="3" a="1"/>
  <c r="T106" i="3" s="1"/>
  <c r="T110" i="3" a="1"/>
  <c r="T110" i="3" s="1"/>
  <c r="V110" i="3" s="1"/>
  <c r="T117" i="3" a="1"/>
  <c r="T117" i="3" s="1"/>
  <c r="T131" i="3" a="1"/>
  <c r="T131" i="3" s="1"/>
  <c r="T141" i="3" a="1"/>
  <c r="T141" i="3" s="1"/>
  <c r="T150" i="3" a="1"/>
  <c r="T150" i="3" s="1"/>
  <c r="T153" i="3" a="1"/>
  <c r="T153" i="3" s="1"/>
  <c r="T156" i="3" a="1"/>
  <c r="T156" i="3" s="1"/>
  <c r="V156" i="3" s="1"/>
  <c r="T159" i="3" a="1"/>
  <c r="T159" i="3" s="1"/>
  <c r="T8" i="3" a="1"/>
  <c r="T8" i="3" s="1"/>
  <c r="T18" i="3" a="1"/>
  <c r="T18" i="3" s="1"/>
  <c r="T28" i="3" a="1"/>
  <c r="T28" i="3" s="1"/>
  <c r="V28" i="3" s="1"/>
  <c r="T38" i="3" a="1"/>
  <c r="T38" i="3" s="1"/>
  <c r="V38" i="3" s="1"/>
  <c r="T57" i="3" a="1"/>
  <c r="T57" i="3" s="1"/>
  <c r="V57" i="3" s="1"/>
  <c r="T61" i="3" a="1"/>
  <c r="T61" i="3" s="1"/>
  <c r="V61" i="3" s="1"/>
  <c r="T68" i="3" a="1"/>
  <c r="T68" i="3" s="1"/>
  <c r="V68" i="3" s="1"/>
  <c r="T75" i="3" a="1"/>
  <c r="T75" i="3" s="1"/>
  <c r="V75" i="3" s="1"/>
  <c r="T108" i="3" a="1"/>
  <c r="T108" i="3" s="1"/>
  <c r="T115" i="3" a="1"/>
  <c r="T115" i="3" s="1"/>
  <c r="T130" i="3" a="1"/>
  <c r="T130" i="3" s="1"/>
  <c r="T133" i="3" a="1"/>
  <c r="T133" i="3" s="1"/>
  <c r="V133" i="3" s="1"/>
  <c r="T136" i="3" a="1"/>
  <c r="T136" i="3" s="1"/>
  <c r="V136" i="3" s="1"/>
  <c r="T158" i="3" a="1"/>
  <c r="T158" i="3" s="1"/>
  <c r="T161" i="3" a="1"/>
  <c r="T161" i="3" s="1"/>
  <c r="V161" i="3" s="1"/>
  <c r="T164" i="3" a="1"/>
  <c r="T164" i="3" s="1"/>
  <c r="V164" i="3" s="1"/>
  <c r="T172" i="3" a="1"/>
  <c r="T172" i="3" s="1"/>
  <c r="T185" i="3" a="1"/>
  <c r="T185" i="3" s="1"/>
  <c r="T188" i="3" a="1"/>
  <c r="T188" i="3" s="1"/>
  <c r="T201" i="3" a="1"/>
  <c r="T201" i="3" s="1"/>
  <c r="T17" i="3" a="1"/>
  <c r="T17" i="3" s="1"/>
  <c r="V17" i="3" s="1"/>
  <c r="T67" i="3" a="1"/>
  <c r="T67" i="3" s="1"/>
  <c r="T89" i="3" a="1"/>
  <c r="T89" i="3" s="1"/>
  <c r="V89" i="3" s="1"/>
  <c r="T96" i="3" a="1"/>
  <c r="T96" i="3" s="1"/>
  <c r="T103" i="3" a="1"/>
  <c r="T103" i="3" s="1"/>
  <c r="T118" i="3" a="1"/>
  <c r="T118" i="3" s="1"/>
  <c r="V118" i="3" s="1"/>
  <c r="T132" i="3" a="1"/>
  <c r="T132" i="3" s="1"/>
  <c r="T163" i="3" a="1"/>
  <c r="T163" i="3" s="1"/>
  <c r="V163" i="3" s="1"/>
  <c r="T181" i="3" a="1"/>
  <c r="T181" i="3" s="1"/>
  <c r="T200" i="3" a="1"/>
  <c r="T200" i="3" s="1"/>
  <c r="T85" i="3" a="1"/>
  <c r="T85" i="3" s="1"/>
  <c r="V85" i="3" s="1"/>
  <c r="T190" i="3" a="1"/>
  <c r="T190" i="3" s="1"/>
  <c r="T4" i="3" a="1"/>
  <c r="T4" i="3" s="1"/>
  <c r="V4" i="3" s="1"/>
  <c r="T129" i="3" a="1"/>
  <c r="T129" i="3" s="1"/>
  <c r="T171" i="3" a="1"/>
  <c r="T171" i="3" s="1"/>
  <c r="T22" i="3" a="1"/>
  <c r="T22" i="3" s="1"/>
  <c r="V22" i="3" s="1"/>
  <c r="T178" i="3" a="1"/>
  <c r="T178" i="3" s="1"/>
  <c r="V178" i="3" s="1"/>
  <c r="T191" i="3" a="1"/>
  <c r="T191" i="3" s="1"/>
  <c r="T27" i="3" a="1"/>
  <c r="T27" i="3" s="1"/>
  <c r="T104" i="3" a="1"/>
  <c r="T104" i="3" s="1"/>
  <c r="T111" i="3" a="1"/>
  <c r="T111" i="3" s="1"/>
  <c r="T126" i="3" a="1"/>
  <c r="T126" i="3" s="1"/>
  <c r="T145" i="3" a="1"/>
  <c r="T145" i="3" s="1"/>
  <c r="T169" i="3" a="1"/>
  <c r="T169" i="3" s="1"/>
  <c r="V169" i="3" s="1"/>
  <c r="T175" i="3" a="1"/>
  <c r="T175" i="3" s="1"/>
  <c r="V175" i="3" s="1"/>
  <c r="T194" i="3" a="1"/>
  <c r="T194" i="3" s="1"/>
  <c r="T63" i="3" a="1"/>
  <c r="T63" i="3" s="1"/>
  <c r="V63" i="3" s="1"/>
  <c r="T99" i="3" a="1"/>
  <c r="T99" i="3" s="1"/>
  <c r="T121" i="3" a="1"/>
  <c r="T121" i="3" s="1"/>
  <c r="V121" i="3" s="1"/>
  <c r="T147" i="3" a="1"/>
  <c r="T147" i="3" s="1"/>
  <c r="T135" i="3" a="1"/>
  <c r="T135" i="3" s="1"/>
  <c r="V135" i="3" s="1"/>
  <c r="T166" i="3" a="1"/>
  <c r="T166" i="3" s="1"/>
  <c r="V166" i="3" s="1"/>
  <c r="T184" i="3" a="1"/>
  <c r="T184" i="3" s="1"/>
  <c r="V184" i="3" s="1"/>
  <c r="T49" i="3" a="1"/>
  <c r="T49" i="3" s="1"/>
  <c r="T107" i="3" a="1"/>
  <c r="T107" i="3" s="1"/>
  <c r="T37" i="3" a="1"/>
  <c r="T37" i="3" s="1"/>
  <c r="T45" i="3" a="1"/>
  <c r="T45" i="3" s="1"/>
  <c r="T112" i="3" a="1"/>
  <c r="T112" i="3" s="1"/>
  <c r="V112" i="3" s="1"/>
  <c r="T119" i="3" a="1"/>
  <c r="T119" i="3" s="1"/>
  <c r="T139" i="3" a="1"/>
  <c r="T139" i="3" s="1"/>
  <c r="T152" i="3" a="1"/>
  <c r="T152" i="3" s="1"/>
  <c r="V152" i="3" s="1"/>
  <c r="T182" i="3" a="1"/>
  <c r="T182" i="3" s="1"/>
  <c r="T195" i="3" a="1"/>
  <c r="T195" i="3" s="1"/>
  <c r="V195" i="3" s="1"/>
  <c r="T92" i="3" a="1"/>
  <c r="T92" i="3" s="1"/>
  <c r="V92" i="3" s="1"/>
  <c r="T114" i="3" a="1"/>
  <c r="T114" i="3" s="1"/>
  <c r="V114" i="3" s="1"/>
  <c r="T21" i="3" a="1"/>
  <c r="T21" i="3" s="1"/>
  <c r="V21" i="3" s="1"/>
  <c r="T48" i="3" a="1"/>
  <c r="T48" i="3" s="1"/>
  <c r="T100" i="3" a="1"/>
  <c r="T100" i="3" s="1"/>
  <c r="T160" i="3" a="1"/>
  <c r="T160" i="3" s="1"/>
  <c r="V160" i="3" s="1"/>
  <c r="T197" i="3" a="1"/>
  <c r="T197" i="3" s="1"/>
  <c r="T14" i="3" a="1"/>
  <c r="T14" i="3" s="1"/>
  <c r="T71" i="3" a="1"/>
  <c r="T71" i="3" s="1"/>
  <c r="V71" i="3" s="1"/>
  <c r="T122" i="3" a="1"/>
  <c r="T122" i="3" s="1"/>
  <c r="V122" i="3" s="1"/>
  <c r="T148" i="3" a="1"/>
  <c r="T148" i="3" s="1"/>
  <c r="T24" i="3" a="1"/>
  <c r="T24" i="3" s="1"/>
  <c r="T41" i="3" a="1"/>
  <c r="T41" i="3" s="1"/>
  <c r="V41" i="3" s="1"/>
  <c r="T65" i="3" a="1"/>
  <c r="T65" i="3" s="1"/>
  <c r="T72" i="3" a="1"/>
  <c r="T72" i="3" s="1"/>
  <c r="V72" i="3" s="1"/>
  <c r="T94" i="3" a="1"/>
  <c r="T94" i="3" s="1"/>
  <c r="V94" i="3" s="1"/>
  <c r="T149" i="3" a="1"/>
  <c r="T149" i="3" s="1"/>
  <c r="T179" i="3" a="1"/>
  <c r="T179" i="3" s="1"/>
  <c r="V179" i="3" s="1"/>
  <c r="T198" i="3" a="1"/>
  <c r="T198" i="3" s="1"/>
  <c r="T7" i="3" a="1"/>
  <c r="T7" i="3" s="1"/>
  <c r="T15" i="3" a="1"/>
  <c r="T15" i="3" s="1"/>
  <c r="V15" i="3" s="1"/>
  <c r="T34" i="3" a="1"/>
  <c r="T34" i="3" s="1"/>
  <c r="V34" i="3" s="1"/>
  <c r="T42" i="3" a="1"/>
  <c r="T42" i="3" s="1"/>
  <c r="T52" i="3" a="1"/>
  <c r="T52" i="3" s="1"/>
  <c r="V52" i="3" s="1"/>
  <c r="T59" i="3" a="1"/>
  <c r="T59" i="3" s="1"/>
  <c r="T74" i="3" a="1"/>
  <c r="T74" i="3" s="1"/>
  <c r="T125" i="3" a="1"/>
  <c r="T125" i="3" s="1"/>
  <c r="T138" i="3" a="1"/>
  <c r="T138" i="3" s="1"/>
  <c r="T144" i="3" a="1"/>
  <c r="T144" i="3" s="1"/>
  <c r="T174" i="3" a="1"/>
  <c r="T174" i="3" s="1"/>
  <c r="V174" i="3" s="1"/>
  <c r="T187" i="3" a="1"/>
  <c r="T187" i="3" s="1"/>
  <c r="T142" i="3" a="1"/>
  <c r="T142" i="3" s="1"/>
  <c r="T7" i="2" a="1"/>
  <c r="T7" i="2" s="1"/>
  <c r="T16" i="2" a="1"/>
  <c r="T16" i="2" s="1"/>
  <c r="T23" i="2" a="1"/>
  <c r="T23" i="2" s="1"/>
  <c r="T32" i="2" a="1"/>
  <c r="T32" i="2" s="1"/>
  <c r="T39" i="2" a="1"/>
  <c r="T39" i="2" s="1"/>
  <c r="T48" i="2" a="1"/>
  <c r="T48" i="2" s="1"/>
  <c r="T55" i="2" a="1"/>
  <c r="T55" i="2" s="1"/>
  <c r="T64" i="2" a="1"/>
  <c r="T64" i="2" s="1"/>
  <c r="W64" i="2" s="1"/>
  <c r="T72" i="2" a="1"/>
  <c r="T72" i="2" s="1"/>
  <c r="T80" i="2" a="1"/>
  <c r="T80" i="2" s="1"/>
  <c r="T93" i="2" a="1"/>
  <c r="T93" i="2" s="1"/>
  <c r="T101" i="2" a="1"/>
  <c r="T101" i="2" s="1"/>
  <c r="T8" i="2" a="1"/>
  <c r="T8" i="2" s="1"/>
  <c r="T15" i="2" a="1"/>
  <c r="T15" i="2" s="1"/>
  <c r="T24" i="2" a="1"/>
  <c r="T24" i="2" s="1"/>
  <c r="T31" i="2" a="1"/>
  <c r="T31" i="2" s="1"/>
  <c r="W31" i="2" s="1"/>
  <c r="T40" i="2" a="1"/>
  <c r="T40" i="2" s="1"/>
  <c r="T47" i="2" a="1"/>
  <c r="T47" i="2" s="1"/>
  <c r="T56" i="2" a="1"/>
  <c r="T56" i="2" s="1"/>
  <c r="T63" i="2" a="1"/>
  <c r="T63" i="2" s="1"/>
  <c r="W63" i="2" s="1"/>
  <c r="T68" i="2" a="1"/>
  <c r="T68" i="2" s="1"/>
  <c r="T76" i="2" a="1"/>
  <c r="T76" i="2" s="1"/>
  <c r="T84" i="2" a="1"/>
  <c r="T84" i="2" s="1"/>
  <c r="T89" i="2" a="1"/>
  <c r="T89" i="2" s="1"/>
  <c r="T97" i="2" a="1"/>
  <c r="T97" i="2" s="1"/>
  <c r="T9" i="2" a="1"/>
  <c r="T9" i="2" s="1"/>
  <c r="T28" i="2" a="1"/>
  <c r="T28" i="2" s="1"/>
  <c r="T35" i="2" a="1"/>
  <c r="T35" i="2" s="1"/>
  <c r="T54" i="2" a="1"/>
  <c r="T54" i="2" s="1"/>
  <c r="T61" i="2" a="1"/>
  <c r="T61" i="2" s="1"/>
  <c r="T70" i="2" a="1"/>
  <c r="T70" i="2" s="1"/>
  <c r="T85" i="2" a="1"/>
  <c r="T85" i="2" s="1"/>
  <c r="T87" i="2" a="1"/>
  <c r="T87" i="2" s="1"/>
  <c r="T98" i="2" a="1"/>
  <c r="T98" i="2" s="1"/>
  <c r="T121" i="2" a="1"/>
  <c r="T121" i="2" s="1"/>
  <c r="T124" i="2" a="1"/>
  <c r="T124" i="2" s="1"/>
  <c r="T131" i="2" a="1"/>
  <c r="T131" i="2" s="1"/>
  <c r="T3" i="2" a="1"/>
  <c r="T3" i="2" s="1"/>
  <c r="T22" i="2" a="1"/>
  <c r="T22" i="2" s="1"/>
  <c r="T29" i="2" a="1"/>
  <c r="T29" i="2" s="1"/>
  <c r="T34" i="2" a="1"/>
  <c r="T34" i="2" s="1"/>
  <c r="T41" i="2" a="1"/>
  <c r="T41" i="2" s="1"/>
  <c r="T60" i="2" a="1"/>
  <c r="T60" i="2" s="1"/>
  <c r="T69" i="2" a="1"/>
  <c r="T69" i="2" s="1"/>
  <c r="T71" i="2" a="1"/>
  <c r="T71" i="2" s="1"/>
  <c r="T82" i="2" a="1"/>
  <c r="T82" i="2" s="1"/>
  <c r="T106" i="2" a="1"/>
  <c r="T106" i="2" s="1"/>
  <c r="T114" i="2" a="1"/>
  <c r="T114" i="2" s="1"/>
  <c r="T125" i="2" a="1"/>
  <c r="T125" i="2" s="1"/>
  <c r="T130" i="2" a="1"/>
  <c r="T130" i="2" s="1"/>
  <c r="T139" i="2" a="1"/>
  <c r="T139" i="2" s="1"/>
  <c r="T6" i="2" a="1"/>
  <c r="T6" i="2" s="1"/>
  <c r="T25" i="2" a="1"/>
  <c r="T25" i="2" s="1"/>
  <c r="T19" i="2" a="1"/>
  <c r="T19" i="2" s="1"/>
  <c r="T10" i="2" a="1"/>
  <c r="T10" i="2" s="1"/>
  <c r="T13" i="2" a="1"/>
  <c r="T13" i="2" s="1"/>
  <c r="W13" i="2" s="1"/>
  <c r="T26" i="2" a="1"/>
  <c r="T26" i="2" s="1"/>
  <c r="T51" i="2" a="1"/>
  <c r="T51" i="2" s="1"/>
  <c r="W51" i="2" s="1"/>
  <c r="T75" i="2" a="1"/>
  <c r="T75" i="2" s="1"/>
  <c r="T81" i="2" a="1"/>
  <c r="T81" i="2" s="1"/>
  <c r="T95" i="2" a="1"/>
  <c r="T95" i="2" s="1"/>
  <c r="T103" i="2" a="1"/>
  <c r="T103" i="2" s="1"/>
  <c r="T116" i="2" a="1"/>
  <c r="T116" i="2" s="1"/>
  <c r="T118" i="2" a="1"/>
  <c r="T118" i="2" s="1"/>
  <c r="T120" i="2" a="1"/>
  <c r="T120" i="2" s="1"/>
  <c r="T122" i="2" a="1"/>
  <c r="T122" i="2" s="1"/>
  <c r="T143" i="2" a="1"/>
  <c r="T143" i="2" s="1"/>
  <c r="T150" i="2" a="1"/>
  <c r="T150" i="2" s="1"/>
  <c r="T152" i="2" a="1"/>
  <c r="T152" i="2" s="1"/>
  <c r="T154" i="2" a="1"/>
  <c r="T154" i="2" s="1"/>
  <c r="T167" i="2" a="1"/>
  <c r="T167" i="2" s="1"/>
  <c r="T169" i="2" a="1"/>
  <c r="T169" i="2" s="1"/>
  <c r="T184" i="2" a="1"/>
  <c r="T184" i="2" s="1"/>
  <c r="T186" i="2" a="1"/>
  <c r="T186" i="2" s="1"/>
  <c r="W186" i="2" s="1"/>
  <c r="T199" i="2" a="1"/>
  <c r="T199" i="2" s="1"/>
  <c r="T201" i="2" a="1"/>
  <c r="T201" i="2" s="1"/>
  <c r="T4" i="2" a="1"/>
  <c r="T4" i="2" s="1"/>
  <c r="T20" i="2" a="1"/>
  <c r="T20" i="2" s="1"/>
  <c r="T42" i="2" a="1"/>
  <c r="T42" i="2" s="1"/>
  <c r="T45" i="2" a="1"/>
  <c r="T45" i="2" s="1"/>
  <c r="T58" i="2" a="1"/>
  <c r="T58" i="2" s="1"/>
  <c r="W58" i="2" s="1"/>
  <c r="T67" i="2" a="1"/>
  <c r="T67" i="2" s="1"/>
  <c r="T90" i="2" a="1"/>
  <c r="T90" i="2" s="1"/>
  <c r="T110" i="2" a="1"/>
  <c r="T110" i="2" s="1"/>
  <c r="T112" i="2" a="1"/>
  <c r="T112" i="2" s="1"/>
  <c r="T14" i="2" a="1"/>
  <c r="T14" i="2" s="1"/>
  <c r="T17" i="2" a="1"/>
  <c r="T17" i="2" s="1"/>
  <c r="T11" i="2" a="1"/>
  <c r="T11" i="2" s="1"/>
  <c r="T5" i="2" a="1"/>
  <c r="T5" i="2" s="1"/>
  <c r="T18" i="2" a="1"/>
  <c r="T18" i="2" s="1"/>
  <c r="W18" i="2" s="1"/>
  <c r="T21" i="2" a="1"/>
  <c r="T21" i="2" s="1"/>
  <c r="T43" i="2" a="1"/>
  <c r="T43" i="2" s="1"/>
  <c r="T59" i="2" a="1"/>
  <c r="T59" i="2" s="1"/>
  <c r="T62" i="2" a="1"/>
  <c r="T62" i="2" s="1"/>
  <c r="T88" i="2" a="1"/>
  <c r="T88" i="2" s="1"/>
  <c r="T94" i="2" a="1"/>
  <c r="T94" i="2" s="1"/>
  <c r="T104" i="2" a="1"/>
  <c r="T104" i="2" s="1"/>
  <c r="T115" i="2" a="1"/>
  <c r="T115" i="2" s="1"/>
  <c r="W115" i="2" s="1"/>
  <c r="T117" i="2" a="1"/>
  <c r="T117" i="2" s="1"/>
  <c r="T119" i="2" a="1"/>
  <c r="T119" i="2" s="1"/>
  <c r="T123" i="2" a="1"/>
  <c r="T123" i="2" s="1"/>
  <c r="T142" i="2" a="1"/>
  <c r="T142" i="2" s="1"/>
  <c r="T151" i="2" a="1"/>
  <c r="T151" i="2" s="1"/>
  <c r="T153" i="2" a="1"/>
  <c r="T153" i="2" s="1"/>
  <c r="W153" i="2" s="1"/>
  <c r="T168" i="2" a="1"/>
  <c r="T168" i="2" s="1"/>
  <c r="W168" i="2" s="1"/>
  <c r="T170" i="2" a="1"/>
  <c r="T170" i="2" s="1"/>
  <c r="W170" i="2" s="1"/>
  <c r="T183" i="2" a="1"/>
  <c r="T183" i="2" s="1"/>
  <c r="T185" i="2" a="1"/>
  <c r="T185" i="2" s="1"/>
  <c r="T200" i="2" a="1"/>
  <c r="T200" i="2" s="1"/>
  <c r="T12" i="2" a="1"/>
  <c r="T12" i="2" s="1"/>
  <c r="T37" i="2" a="1"/>
  <c r="T37" i="2" s="1"/>
  <c r="T50" i="2" a="1"/>
  <c r="T50" i="2" s="1"/>
  <c r="T53" i="2" a="1"/>
  <c r="T53" i="2" s="1"/>
  <c r="W53" i="2" s="1"/>
  <c r="T74" i="2" a="1"/>
  <c r="T74" i="2" s="1"/>
  <c r="W74" i="2" s="1"/>
  <c r="T77" i="2" a="1"/>
  <c r="T77" i="2" s="1"/>
  <c r="T91" i="2" a="1"/>
  <c r="T91" i="2" s="1"/>
  <c r="W91" i="2" s="1"/>
  <c r="T102" i="2" a="1"/>
  <c r="T102" i="2" s="1"/>
  <c r="T111" i="2" a="1"/>
  <c r="T111" i="2" s="1"/>
  <c r="T113" i="2" a="1"/>
  <c r="T113" i="2" s="1"/>
  <c r="T144" i="2" a="1"/>
  <c r="T144" i="2" s="1"/>
  <c r="T33" i="2" a="1"/>
  <c r="T33" i="2" s="1"/>
  <c r="W33" i="2" s="1"/>
  <c r="T52" i="2" a="1"/>
  <c r="T52" i="2" s="1"/>
  <c r="T108" i="2" a="1"/>
  <c r="T108" i="2" s="1"/>
  <c r="T129" i="2" a="1"/>
  <c r="T129" i="2" s="1"/>
  <c r="T145" i="2" a="1"/>
  <c r="T145" i="2" s="1"/>
  <c r="T157" i="2" a="1"/>
  <c r="T157" i="2" s="1"/>
  <c r="T166" i="2" a="1"/>
  <c r="T166" i="2" s="1"/>
  <c r="T2" i="2" a="1"/>
  <c r="T2" i="2" s="1"/>
  <c r="T105" i="2" a="1"/>
  <c r="T105" i="2" s="1"/>
  <c r="W105" i="2" s="1"/>
  <c r="T126" i="2" a="1"/>
  <c r="T126" i="2" s="1"/>
  <c r="W126" i="2" s="1"/>
  <c r="T140" i="2" a="1"/>
  <c r="T140" i="2" s="1"/>
  <c r="T173" i="2" a="1"/>
  <c r="T173" i="2" s="1"/>
  <c r="T196" i="2" a="1"/>
  <c r="T196" i="2" s="1"/>
  <c r="T141" i="2" a="1"/>
  <c r="T141" i="2" s="1"/>
  <c r="T162" i="2" a="1"/>
  <c r="T162" i="2" s="1"/>
  <c r="T46" i="2" a="1"/>
  <c r="T46" i="2" s="1"/>
  <c r="T65" i="2" a="1"/>
  <c r="T65" i="2" s="1"/>
  <c r="W65" i="2" s="1"/>
  <c r="T99" i="2" a="1"/>
  <c r="T99" i="2" s="1"/>
  <c r="W99" i="2" s="1"/>
  <c r="T133" i="2" a="1"/>
  <c r="T133" i="2" s="1"/>
  <c r="T136" i="2" a="1"/>
  <c r="T136" i="2" s="1"/>
  <c r="T148" i="2" a="1"/>
  <c r="T148" i="2" s="1"/>
  <c r="T172" i="2" a="1"/>
  <c r="T172" i="2" s="1"/>
  <c r="T175" i="2" a="1"/>
  <c r="T175" i="2" s="1"/>
  <c r="T189" i="2" a="1"/>
  <c r="T189" i="2" s="1"/>
  <c r="T192" i="2" a="1"/>
  <c r="T192" i="2" s="1"/>
  <c r="T195" i="2" a="1"/>
  <c r="T195" i="2" s="1"/>
  <c r="W195" i="2" s="1"/>
  <c r="T78" i="2" a="1"/>
  <c r="T78" i="2" s="1"/>
  <c r="T187" i="2" a="1"/>
  <c r="T187" i="2" s="1"/>
  <c r="T159" i="2" a="1"/>
  <c r="T159" i="2" s="1"/>
  <c r="T179" i="2" a="1"/>
  <c r="T179" i="2" s="1"/>
  <c r="T27" i="2" a="1"/>
  <c r="T27" i="2" s="1"/>
  <c r="T66" i="2" a="1"/>
  <c r="T66" i="2" s="1"/>
  <c r="T83" i="2" a="1"/>
  <c r="T83" i="2" s="1"/>
  <c r="T100" i="2" a="1"/>
  <c r="T100" i="2" s="1"/>
  <c r="W100" i="2" s="1"/>
  <c r="T109" i="2" a="1"/>
  <c r="T109" i="2" s="1"/>
  <c r="T158" i="2" a="1"/>
  <c r="T158" i="2" s="1"/>
  <c r="T161" i="2" a="1"/>
  <c r="T161" i="2" s="1"/>
  <c r="T164" i="2" a="1"/>
  <c r="T164" i="2" s="1"/>
  <c r="T178" i="2" a="1"/>
  <c r="T178" i="2" s="1"/>
  <c r="T181" i="2" a="1"/>
  <c r="T181" i="2" s="1"/>
  <c r="T198" i="2" a="1"/>
  <c r="T198" i="2" s="1"/>
  <c r="W198" i="2" s="1"/>
  <c r="T137" i="2" a="1"/>
  <c r="T137" i="2" s="1"/>
  <c r="W137" i="2" s="1"/>
  <c r="T146" i="2" a="1"/>
  <c r="T146" i="2" s="1"/>
  <c r="T155" i="2" a="1"/>
  <c r="T155" i="2" s="1"/>
  <c r="T36" i="2" a="1"/>
  <c r="T36" i="2" s="1"/>
  <c r="T73" i="2" a="1"/>
  <c r="T73" i="2" s="1"/>
  <c r="T96" i="2" a="1"/>
  <c r="T96" i="2" s="1"/>
  <c r="T127" i="2" a="1"/>
  <c r="T127" i="2" s="1"/>
  <c r="T149" i="2" a="1"/>
  <c r="T149" i="2" s="1"/>
  <c r="W149" i="2" s="1"/>
  <c r="T193" i="2" a="1"/>
  <c r="T193" i="2" s="1"/>
  <c r="W193" i="2" s="1"/>
  <c r="T182" i="2" a="1"/>
  <c r="T182" i="2" s="1"/>
  <c r="T134" i="2" a="1"/>
  <c r="T134" i="2" s="1"/>
  <c r="T176" i="2" a="1"/>
  <c r="T176" i="2" s="1"/>
  <c r="T190" i="2" a="1"/>
  <c r="T190" i="2" s="1"/>
  <c r="T165" i="2" a="1"/>
  <c r="T165" i="2" s="1"/>
  <c r="T30" i="2" a="1"/>
  <c r="T30" i="2" s="1"/>
  <c r="T49" i="2" a="1"/>
  <c r="T49" i="2" s="1"/>
  <c r="W49" i="2" s="1"/>
  <c r="T79" i="2" a="1"/>
  <c r="T79" i="2" s="1"/>
  <c r="W79" i="2" s="1"/>
  <c r="T156" i="2" a="1"/>
  <c r="T156" i="2" s="1"/>
  <c r="T44" i="2" a="1"/>
  <c r="T44" i="2" s="1"/>
  <c r="T86" i="2" a="1"/>
  <c r="T86" i="2" s="1"/>
  <c r="T107" i="2" a="1"/>
  <c r="T107" i="2" s="1"/>
  <c r="T128" i="2" a="1"/>
  <c r="T128" i="2" s="1"/>
  <c r="T135" i="2" a="1"/>
  <c r="T135" i="2" s="1"/>
  <c r="T138" i="2" a="1"/>
  <c r="T138" i="2" s="1"/>
  <c r="T147" i="2" a="1"/>
  <c r="T147" i="2" s="1"/>
  <c r="W147" i="2" s="1"/>
  <c r="T171" i="2" a="1"/>
  <c r="T171" i="2" s="1"/>
  <c r="T188" i="2" a="1"/>
  <c r="T188" i="2" s="1"/>
  <c r="W188" i="2" s="1"/>
  <c r="T191" i="2" a="1"/>
  <c r="T191" i="2" s="1"/>
  <c r="T38" i="2" a="1"/>
  <c r="T38" i="2" s="1"/>
  <c r="T57" i="2" a="1"/>
  <c r="T57" i="2" s="1"/>
  <c r="T92" i="2" a="1"/>
  <c r="T92" i="2" s="1"/>
  <c r="T132" i="2" a="1"/>
  <c r="T132" i="2" s="1"/>
  <c r="W132" i="2" s="1"/>
  <c r="T160" i="2" a="1"/>
  <c r="T160" i="2" s="1"/>
  <c r="W160" i="2" s="1"/>
  <c r="T163" i="2" a="1"/>
  <c r="T163" i="2" s="1"/>
  <c r="T174" i="2" a="1"/>
  <c r="T174" i="2" s="1"/>
  <c r="T177" i="2" a="1"/>
  <c r="T177" i="2" s="1"/>
  <c r="T180" i="2" a="1"/>
  <c r="T180" i="2" s="1"/>
  <c r="T194" i="2" a="1"/>
  <c r="T194" i="2" s="1"/>
  <c r="T197" i="2" a="1"/>
  <c r="T197" i="2" s="1"/>
  <c r="U5" i="2" a="1"/>
  <c r="U5" i="2" s="1"/>
  <c r="U12" i="2" a="1"/>
  <c r="U12" i="2" s="1"/>
  <c r="U21" i="2" a="1"/>
  <c r="U21" i="2" s="1"/>
  <c r="U28" i="2" a="1"/>
  <c r="U28" i="2" s="1"/>
  <c r="U37" i="2" a="1"/>
  <c r="U37" i="2" s="1"/>
  <c r="U44" i="2" a="1"/>
  <c r="U44" i="2" s="1"/>
  <c r="U53" i="2" a="1"/>
  <c r="U53" i="2" s="1"/>
  <c r="U60" i="2" a="1"/>
  <c r="U60" i="2" s="1"/>
  <c r="U67" i="2" a="1"/>
  <c r="U67" i="2" s="1"/>
  <c r="U70" i="2" a="1"/>
  <c r="U70" i="2" s="1"/>
  <c r="U75" i="2" a="1"/>
  <c r="U75" i="2" s="1"/>
  <c r="U83" i="2" a="1"/>
  <c r="U83" i="2" s="1"/>
  <c r="U91" i="2" a="1"/>
  <c r="U91" i="2" s="1"/>
  <c r="U4" i="2" a="1"/>
  <c r="U4" i="2" s="1"/>
  <c r="U13" i="2" a="1"/>
  <c r="U13" i="2" s="1"/>
  <c r="U20" i="2" a="1"/>
  <c r="U20" i="2" s="1"/>
  <c r="U29" i="2" a="1"/>
  <c r="U29" i="2" s="1"/>
  <c r="U36" i="2" a="1"/>
  <c r="U36" i="2" s="1"/>
  <c r="U45" i="2" a="1"/>
  <c r="U45" i="2" s="1"/>
  <c r="U52" i="2" a="1"/>
  <c r="U52" i="2" s="1"/>
  <c r="U61" i="2" a="1"/>
  <c r="U61" i="2" s="1"/>
  <c r="U66" i="2" a="1"/>
  <c r="U66" i="2" s="1"/>
  <c r="U71" i="2" a="1"/>
  <c r="U71" i="2" s="1"/>
  <c r="U74" i="2" a="1"/>
  <c r="U74" i="2" s="1"/>
  <c r="U79" i="2" a="1"/>
  <c r="U79" i="2" s="1"/>
  <c r="U87" i="2" a="1"/>
  <c r="U87" i="2" s="1"/>
  <c r="U95" i="2" a="1"/>
  <c r="U95" i="2" s="1"/>
  <c r="U11" i="2" a="1"/>
  <c r="U11" i="2" s="1"/>
  <c r="U18" i="2" a="1"/>
  <c r="U18" i="2" s="1"/>
  <c r="U23" i="2" a="1"/>
  <c r="U23" i="2" s="1"/>
  <c r="U30" i="2" a="1"/>
  <c r="U30" i="2" s="1"/>
  <c r="U49" i="2" a="1"/>
  <c r="U49" i="2" s="1"/>
  <c r="U56" i="2" a="1"/>
  <c r="U56" i="2" s="1"/>
  <c r="U76" i="2" a="1"/>
  <c r="U76" i="2" s="1"/>
  <c r="U89" i="2" a="1"/>
  <c r="U89" i="2" s="1"/>
  <c r="U108" i="2" a="1"/>
  <c r="U108" i="2" s="1"/>
  <c r="U116" i="2" a="1"/>
  <c r="U116" i="2" s="1"/>
  <c r="U119" i="2" a="1"/>
  <c r="U119" i="2" s="1"/>
  <c r="U127" i="2" a="1"/>
  <c r="U127" i="2" s="1"/>
  <c r="U17" i="2" a="1"/>
  <c r="U17" i="2" s="1"/>
  <c r="U24" i="2" a="1"/>
  <c r="U24" i="2" s="1"/>
  <c r="U43" i="2" a="1"/>
  <c r="U43" i="2" s="1"/>
  <c r="U50" i="2" a="1"/>
  <c r="U50" i="2" s="1"/>
  <c r="U55" i="2" a="1"/>
  <c r="U55" i="2" s="1"/>
  <c r="U62" i="2" a="1"/>
  <c r="U62" i="2" s="1"/>
  <c r="U88" i="2" a="1"/>
  <c r="U88" i="2" s="1"/>
  <c r="U90" i="2" a="1"/>
  <c r="U90" i="2" s="1"/>
  <c r="U102" i="2" a="1"/>
  <c r="U102" i="2" s="1"/>
  <c r="U104" i="2" a="1"/>
  <c r="U104" i="2" s="1"/>
  <c r="U109" i="2" a="1"/>
  <c r="U109" i="2" s="1"/>
  <c r="U112" i="2" a="1"/>
  <c r="U112" i="2" s="1"/>
  <c r="U128" i="2" a="1"/>
  <c r="U128" i="2" s="1"/>
  <c r="U135" i="2" a="1"/>
  <c r="U135" i="2" s="1"/>
  <c r="U9" i="2" a="1"/>
  <c r="U9" i="2" s="1"/>
  <c r="U3" i="2" a="1"/>
  <c r="U3" i="2" s="1"/>
  <c r="U6" i="2" a="1"/>
  <c r="U6" i="2" s="1"/>
  <c r="U22" i="2" a="1"/>
  <c r="U22" i="2" s="1"/>
  <c r="U16" i="2" a="1"/>
  <c r="U16" i="2" s="1"/>
  <c r="U19" i="2" a="1"/>
  <c r="U19" i="2" s="1"/>
  <c r="U35" i="2" a="1"/>
  <c r="U35" i="2" s="1"/>
  <c r="U38" i="2" a="1"/>
  <c r="U38" i="2" s="1"/>
  <c r="U54" i="2" a="1"/>
  <c r="U54" i="2" s="1"/>
  <c r="U57" i="2" a="1"/>
  <c r="U57" i="2" s="1"/>
  <c r="U69" i="2" a="1"/>
  <c r="U69" i="2" s="1"/>
  <c r="U72" i="2" a="1"/>
  <c r="U72" i="2" s="1"/>
  <c r="U92" i="2" a="1"/>
  <c r="U92" i="2" s="1"/>
  <c r="U100" i="2" a="1"/>
  <c r="U100" i="2" s="1"/>
  <c r="U105" i="2" a="1"/>
  <c r="U105" i="2" s="1"/>
  <c r="U124" i="2" a="1"/>
  <c r="U124" i="2" s="1"/>
  <c r="U126" i="2" a="1"/>
  <c r="U126" i="2" s="1"/>
  <c r="U137" i="2" a="1"/>
  <c r="U137" i="2" s="1"/>
  <c r="U139" i="2" a="1"/>
  <c r="U139" i="2" s="1"/>
  <c r="U148" i="2" a="1"/>
  <c r="U148" i="2" s="1"/>
  <c r="U156" i="2" a="1"/>
  <c r="U156" i="2" s="1"/>
  <c r="U158" i="2" a="1"/>
  <c r="U158" i="2" s="1"/>
  <c r="U173" i="2" a="1"/>
  <c r="U173" i="2" s="1"/>
  <c r="U175" i="2" a="1"/>
  <c r="U175" i="2" s="1"/>
  <c r="U188" i="2" a="1"/>
  <c r="U188" i="2" s="1"/>
  <c r="U190" i="2" a="1"/>
  <c r="U190" i="2" s="1"/>
  <c r="U7" i="2" a="1"/>
  <c r="U7" i="2" s="1"/>
  <c r="U10" i="2" a="1"/>
  <c r="U10" i="2" s="1"/>
  <c r="U32" i="2" a="1"/>
  <c r="U32" i="2" s="1"/>
  <c r="U48" i="2" a="1"/>
  <c r="U48" i="2" s="1"/>
  <c r="U51" i="2" a="1"/>
  <c r="U51" i="2" s="1"/>
  <c r="U78" i="2" a="1"/>
  <c r="U78" i="2" s="1"/>
  <c r="U81" i="2" a="1"/>
  <c r="U81" i="2" s="1"/>
  <c r="U98" i="2" a="1"/>
  <c r="U98" i="2" s="1"/>
  <c r="U103" i="2" a="1"/>
  <c r="U103" i="2" s="1"/>
  <c r="U114" i="2" a="1"/>
  <c r="U114" i="2" s="1"/>
  <c r="U118" i="2" a="1"/>
  <c r="U118" i="2" s="1"/>
  <c r="U120" i="2" a="1"/>
  <c r="U120" i="2" s="1"/>
  <c r="U122" i="2" a="1"/>
  <c r="U122" i="2" s="1"/>
  <c r="U14" i="2" a="1"/>
  <c r="U14" i="2" s="1"/>
  <c r="U8" i="2" a="1"/>
  <c r="U8" i="2" s="1"/>
  <c r="U27" i="2" a="1"/>
  <c r="U27" i="2" s="1"/>
  <c r="U46" i="2" a="1"/>
  <c r="U46" i="2" s="1"/>
  <c r="U82" i="2" a="1"/>
  <c r="U82" i="2" s="1"/>
  <c r="U85" i="2" a="1"/>
  <c r="U85" i="2" s="1"/>
  <c r="U99" i="2" a="1"/>
  <c r="U99" i="2" s="1"/>
  <c r="U106" i="2" a="1"/>
  <c r="U106" i="2" s="1"/>
  <c r="U125" i="2" a="1"/>
  <c r="U125" i="2" s="1"/>
  <c r="U132" i="2" a="1"/>
  <c r="U132" i="2" s="1"/>
  <c r="U134" i="2" a="1"/>
  <c r="U134" i="2" s="1"/>
  <c r="U136" i="2" a="1"/>
  <c r="U136" i="2" s="1"/>
  <c r="U138" i="2" a="1"/>
  <c r="U138" i="2" s="1"/>
  <c r="U140" i="2" a="1"/>
  <c r="U140" i="2" s="1"/>
  <c r="U147" i="2" a="1"/>
  <c r="U147" i="2" s="1"/>
  <c r="U157" i="2" a="1"/>
  <c r="U157" i="2" s="1"/>
  <c r="U159" i="2" a="1"/>
  <c r="U159" i="2" s="1"/>
  <c r="U172" i="2" a="1"/>
  <c r="U172" i="2" s="1"/>
  <c r="U174" i="2" a="1"/>
  <c r="U174" i="2" s="1"/>
  <c r="U189" i="2" a="1"/>
  <c r="U189" i="2" s="1"/>
  <c r="U191" i="2" a="1"/>
  <c r="U191" i="2" s="1"/>
  <c r="U2" i="2" a="1"/>
  <c r="U2" i="2" s="1"/>
  <c r="U15" i="2" a="1"/>
  <c r="U15" i="2" s="1"/>
  <c r="U40" i="2" a="1"/>
  <c r="U40" i="2" s="1"/>
  <c r="U59" i="2" a="1"/>
  <c r="U59" i="2" s="1"/>
  <c r="U65" i="2" a="1"/>
  <c r="U65" i="2" s="1"/>
  <c r="U68" i="2" a="1"/>
  <c r="U68" i="2" s="1"/>
  <c r="U115" i="2" a="1"/>
  <c r="U115" i="2" s="1"/>
  <c r="U117" i="2" a="1"/>
  <c r="U117" i="2" s="1"/>
  <c r="U121" i="2" a="1"/>
  <c r="U121" i="2" s="1"/>
  <c r="U123" i="2" a="1"/>
  <c r="U123" i="2" s="1"/>
  <c r="U130" i="2" a="1"/>
  <c r="U130" i="2" s="1"/>
  <c r="U142" i="2" a="1"/>
  <c r="U142" i="2" s="1"/>
  <c r="U149" i="2" a="1"/>
  <c r="U149" i="2" s="1"/>
  <c r="U153" i="2" a="1"/>
  <c r="U153" i="2" s="1"/>
  <c r="U155" i="2" a="1"/>
  <c r="U155" i="2" s="1"/>
  <c r="U25" i="2" a="1"/>
  <c r="U25" i="2" s="1"/>
  <c r="U39" i="2" a="1"/>
  <c r="U39" i="2" s="1"/>
  <c r="U64" i="2" a="1"/>
  <c r="U64" i="2" s="1"/>
  <c r="U160" i="2" a="1"/>
  <c r="U160" i="2" s="1"/>
  <c r="U177" i="2" a="1"/>
  <c r="U177" i="2" s="1"/>
  <c r="U180" i="2" a="1"/>
  <c r="U180" i="2" s="1"/>
  <c r="U194" i="2" a="1"/>
  <c r="U194" i="2" s="1"/>
  <c r="U197" i="2" a="1"/>
  <c r="U197" i="2" s="1"/>
  <c r="U200" i="2" a="1"/>
  <c r="U200" i="2" s="1"/>
  <c r="U161" i="2" a="1"/>
  <c r="U161" i="2" s="1"/>
  <c r="U184" i="2" a="1"/>
  <c r="U184" i="2" s="1"/>
  <c r="U198" i="2" a="1"/>
  <c r="U198" i="2" s="1"/>
  <c r="U84" i="2" a="1"/>
  <c r="U84" i="2" s="1"/>
  <c r="U146" i="2" a="1"/>
  <c r="U146" i="2" s="1"/>
  <c r="U152" i="2" a="1"/>
  <c r="U152" i="2" s="1"/>
  <c r="U187" i="2" a="1"/>
  <c r="U187" i="2" s="1"/>
  <c r="U101" i="2" a="1"/>
  <c r="U101" i="2" s="1"/>
  <c r="U176" i="2" a="1"/>
  <c r="U176" i="2" s="1"/>
  <c r="U196" i="2" a="1"/>
  <c r="U196" i="2" s="1"/>
  <c r="U26" i="2" a="1"/>
  <c r="U26" i="2" s="1"/>
  <c r="U33" i="2" a="1"/>
  <c r="U33" i="2" s="1"/>
  <c r="U58" i="2" a="1"/>
  <c r="U58" i="2" s="1"/>
  <c r="U93" i="2" a="1"/>
  <c r="U93" i="2" s="1"/>
  <c r="U129" i="2" a="1"/>
  <c r="U129" i="2" s="1"/>
  <c r="U154" i="2" a="1"/>
  <c r="U154" i="2" s="1"/>
  <c r="U163" i="2" a="1"/>
  <c r="U163" i="2" s="1"/>
  <c r="U166" i="2" a="1"/>
  <c r="U166" i="2" s="1"/>
  <c r="U169" i="2" a="1"/>
  <c r="U169" i="2" s="1"/>
  <c r="U183" i="2" a="1"/>
  <c r="U183" i="2" s="1"/>
  <c r="U186" i="2" a="1"/>
  <c r="U186" i="2" s="1"/>
  <c r="U41" i="2" a="1"/>
  <c r="U41" i="2" s="1"/>
  <c r="U178" i="2" a="1"/>
  <c r="U178" i="2" s="1"/>
  <c r="U143" i="2" a="1"/>
  <c r="U143" i="2" s="1"/>
  <c r="U34" i="2" a="1"/>
  <c r="U34" i="2" s="1"/>
  <c r="U47" i="2" a="1"/>
  <c r="U47" i="2" s="1"/>
  <c r="U77" i="2" a="1"/>
  <c r="U77" i="2" s="1"/>
  <c r="U94" i="2" a="1"/>
  <c r="U94" i="2" s="1"/>
  <c r="U113" i="2" a="1"/>
  <c r="U113" i="2" s="1"/>
  <c r="U133" i="2" a="1"/>
  <c r="U133" i="2" s="1"/>
  <c r="U145" i="2" a="1"/>
  <c r="U145" i="2" s="1"/>
  <c r="U151" i="2" a="1"/>
  <c r="U151" i="2" s="1"/>
  <c r="U192" i="2" a="1"/>
  <c r="U192" i="2" s="1"/>
  <c r="U181" i="2" a="1"/>
  <c r="U181" i="2" s="1"/>
  <c r="U195" i="2" a="1"/>
  <c r="U195" i="2" s="1"/>
  <c r="U201" i="2" a="1"/>
  <c r="U201" i="2" s="1"/>
  <c r="U167" i="2" a="1"/>
  <c r="U167" i="2" s="1"/>
  <c r="U131" i="2" a="1"/>
  <c r="U131" i="2" s="1"/>
  <c r="U164" i="2" a="1"/>
  <c r="U164" i="2" s="1"/>
  <c r="U96" i="2" a="1"/>
  <c r="U96" i="2" s="1"/>
  <c r="U42" i="2" a="1"/>
  <c r="U42" i="2" s="1"/>
  <c r="U110" i="2" a="1"/>
  <c r="U110" i="2" s="1"/>
  <c r="U170" i="2" a="1"/>
  <c r="U170" i="2" s="1"/>
  <c r="U193" i="2" a="1"/>
  <c r="U193" i="2" s="1"/>
  <c r="U73" i="2" a="1"/>
  <c r="U73" i="2" s="1"/>
  <c r="U31" i="2" a="1"/>
  <c r="U31" i="2" s="1"/>
  <c r="U97" i="2" a="1"/>
  <c r="U97" i="2" s="1"/>
  <c r="U111" i="2" a="1"/>
  <c r="U111" i="2" s="1"/>
  <c r="U141" i="2" a="1"/>
  <c r="U141" i="2" s="1"/>
  <c r="U144" i="2" a="1"/>
  <c r="U144" i="2" s="1"/>
  <c r="U162" i="2" a="1"/>
  <c r="U162" i="2" s="1"/>
  <c r="U165" i="2" a="1"/>
  <c r="U165" i="2" s="1"/>
  <c r="U168" i="2" a="1"/>
  <c r="U168" i="2" s="1"/>
  <c r="U179" i="2" a="1"/>
  <c r="U179" i="2" s="1"/>
  <c r="U182" i="2" a="1"/>
  <c r="U182" i="2" s="1"/>
  <c r="U185" i="2" a="1"/>
  <c r="U185" i="2" s="1"/>
  <c r="U199" i="2" a="1"/>
  <c r="U199" i="2" s="1"/>
  <c r="U63" i="2" a="1"/>
  <c r="U63" i="2" s="1"/>
  <c r="U80" i="2" a="1"/>
  <c r="U80" i="2" s="1"/>
  <c r="U86" i="2" a="1"/>
  <c r="U86" i="2" s="1"/>
  <c r="U107" i="2" a="1"/>
  <c r="U107" i="2" s="1"/>
  <c r="U150" i="2" a="1"/>
  <c r="U150" i="2" s="1"/>
  <c r="U171" i="2" a="1"/>
  <c r="U171" i="2" s="1"/>
  <c r="V10" i="2" a="1"/>
  <c r="V10" i="2" s="1"/>
  <c r="V17" i="2" a="1"/>
  <c r="V17" i="2" s="1"/>
  <c r="V26" i="2" a="1"/>
  <c r="V26" i="2" s="1"/>
  <c r="V33" i="2" a="1"/>
  <c r="V33" i="2" s="1"/>
  <c r="V42" i="2" a="1"/>
  <c r="V42" i="2" s="1"/>
  <c r="V49" i="2" a="1"/>
  <c r="V49" i="2" s="1"/>
  <c r="V58" i="2" a="1"/>
  <c r="V58" i="2" s="1"/>
  <c r="V81" i="2" a="1"/>
  <c r="V81" i="2" s="1"/>
  <c r="V89" i="2" a="1"/>
  <c r="V89" i="2" s="1"/>
  <c r="V97" i="2" a="1"/>
  <c r="V97" i="2" s="1"/>
  <c r="V102" i="2" a="1"/>
  <c r="V102" i="2" s="1"/>
  <c r="V9" i="2" a="1"/>
  <c r="V9" i="2" s="1"/>
  <c r="V18" i="2" a="1"/>
  <c r="V18" i="2" s="1"/>
  <c r="V25" i="2" a="1"/>
  <c r="V25" i="2" s="1"/>
  <c r="V34" i="2" a="1"/>
  <c r="V34" i="2" s="1"/>
  <c r="V41" i="2" a="1"/>
  <c r="V41" i="2" s="1"/>
  <c r="V50" i="2" a="1"/>
  <c r="V50" i="2" s="1"/>
  <c r="V57" i="2" a="1"/>
  <c r="V57" i="2" s="1"/>
  <c r="V77" i="2" a="1"/>
  <c r="V77" i="2" s="1"/>
  <c r="V85" i="2" a="1"/>
  <c r="V85" i="2" s="1"/>
  <c r="V93" i="2" a="1"/>
  <c r="V93" i="2" s="1"/>
  <c r="V6" i="2" a="1"/>
  <c r="V6" i="2" s="1"/>
  <c r="V13" i="2" a="1"/>
  <c r="V13" i="2" s="1"/>
  <c r="V32" i="2" a="1"/>
  <c r="V32" i="2" s="1"/>
  <c r="V39" i="2" a="1"/>
  <c r="V39" i="2" s="1"/>
  <c r="V44" i="2" a="1"/>
  <c r="V44" i="2" s="1"/>
  <c r="V51" i="2" a="1"/>
  <c r="V51" i="2" s="1"/>
  <c r="V65" i="2" a="1"/>
  <c r="V65" i="2" s="1"/>
  <c r="V78" i="2" a="1"/>
  <c r="V78" i="2" s="1"/>
  <c r="V80" i="2" a="1"/>
  <c r="V80" i="2" s="1"/>
  <c r="V95" i="2" a="1"/>
  <c r="V95" i="2" s="1"/>
  <c r="V111" i="2" a="1"/>
  <c r="V111" i="2" s="1"/>
  <c r="V125" i="2" a="1"/>
  <c r="V125" i="2" s="1"/>
  <c r="V7" i="2" a="1"/>
  <c r="V7" i="2" s="1"/>
  <c r="V12" i="2" a="1"/>
  <c r="V12" i="2" s="1"/>
  <c r="V19" i="2" a="1"/>
  <c r="V19" i="2" s="1"/>
  <c r="V38" i="2" a="1"/>
  <c r="V38" i="2" s="1"/>
  <c r="V45" i="2" a="1"/>
  <c r="V45" i="2" s="1"/>
  <c r="V64" i="2" a="1"/>
  <c r="V64" i="2" s="1"/>
  <c r="V79" i="2" a="1"/>
  <c r="V79" i="2" s="1"/>
  <c r="V92" i="2" a="1"/>
  <c r="V92" i="2" s="1"/>
  <c r="V94" i="2" a="1"/>
  <c r="V94" i="2" s="1"/>
  <c r="V100" i="2" a="1"/>
  <c r="V100" i="2" s="1"/>
  <c r="V107" i="2" a="1"/>
  <c r="V107" i="2" s="1"/>
  <c r="V115" i="2" a="1"/>
  <c r="V115" i="2" s="1"/>
  <c r="V118" i="2" a="1"/>
  <c r="V118" i="2" s="1"/>
  <c r="V121" i="2" a="1"/>
  <c r="V121" i="2" s="1"/>
  <c r="V133" i="2" a="1"/>
  <c r="V133" i="2" s="1"/>
  <c r="V21" i="2" a="1"/>
  <c r="V21" i="2" s="1"/>
  <c r="V15" i="2" a="1"/>
  <c r="V15" i="2" s="1"/>
  <c r="V3" i="2" a="1"/>
  <c r="V3" i="2" s="1"/>
  <c r="V22" i="2" a="1"/>
  <c r="V22" i="2" s="1"/>
  <c r="V47" i="2" a="1"/>
  <c r="V47" i="2" s="1"/>
  <c r="V60" i="2" a="1"/>
  <c r="V60" i="2" s="1"/>
  <c r="V63" i="2" a="1"/>
  <c r="V63" i="2" s="1"/>
  <c r="V66" i="2" a="1"/>
  <c r="V66" i="2" s="1"/>
  <c r="V83" i="2" a="1"/>
  <c r="V83" i="2" s="1"/>
  <c r="V86" i="2" a="1"/>
  <c r="V86" i="2" s="1"/>
  <c r="V109" i="2" a="1"/>
  <c r="V109" i="2" s="1"/>
  <c r="V113" i="2" a="1"/>
  <c r="V113" i="2" s="1"/>
  <c r="V128" i="2" a="1"/>
  <c r="V128" i="2" s="1"/>
  <c r="V144" i="2" a="1"/>
  <c r="V144" i="2" s="1"/>
  <c r="V162" i="2" a="1"/>
  <c r="V162" i="2" s="1"/>
  <c r="V164" i="2" a="1"/>
  <c r="V164" i="2" s="1"/>
  <c r="V177" i="2" a="1"/>
  <c r="V177" i="2" s="1"/>
  <c r="V179" i="2" a="1"/>
  <c r="V179" i="2" s="1"/>
  <c r="V194" i="2" a="1"/>
  <c r="V194" i="2" s="1"/>
  <c r="V196" i="2" a="1"/>
  <c r="V196" i="2" s="1"/>
  <c r="V16" i="2" a="1"/>
  <c r="V16" i="2" s="1"/>
  <c r="V35" i="2" a="1"/>
  <c r="V35" i="2" s="1"/>
  <c r="V54" i="2" a="1"/>
  <c r="V54" i="2" s="1"/>
  <c r="V72" i="2" a="1"/>
  <c r="V72" i="2" s="1"/>
  <c r="V75" i="2" a="1"/>
  <c r="V75" i="2" s="1"/>
  <c r="V69" i="2" a="1"/>
  <c r="V69" i="2" s="1"/>
  <c r="V126" i="2" a="1"/>
  <c r="V126" i="2" s="1"/>
  <c r="V4" i="2" a="1"/>
  <c r="V4" i="2" s="1"/>
  <c r="V20" i="2" a="1"/>
  <c r="V20" i="2" s="1"/>
  <c r="V23" i="2" a="1"/>
  <c r="V23" i="2" s="1"/>
  <c r="V11" i="2" a="1"/>
  <c r="V11" i="2" s="1"/>
  <c r="V14" i="2" a="1"/>
  <c r="V14" i="2" s="1"/>
  <c r="V30" i="2" a="1"/>
  <c r="V30" i="2" s="1"/>
  <c r="V52" i="2" a="1"/>
  <c r="V52" i="2" s="1"/>
  <c r="V55" i="2" a="1"/>
  <c r="V55" i="2" s="1"/>
  <c r="V73" i="2" a="1"/>
  <c r="V73" i="2" s="1"/>
  <c r="V76" i="2" a="1"/>
  <c r="V76" i="2" s="1"/>
  <c r="V96" i="2" a="1"/>
  <c r="V96" i="2" s="1"/>
  <c r="V101" i="2" a="1"/>
  <c r="V101" i="2" s="1"/>
  <c r="V108" i="2" a="1"/>
  <c r="V108" i="2" s="1"/>
  <c r="V110" i="2" a="1"/>
  <c r="V110" i="2" s="1"/>
  <c r="V127" i="2" a="1"/>
  <c r="V127" i="2" s="1"/>
  <c r="V145" i="2" a="1"/>
  <c r="V145" i="2" s="1"/>
  <c r="V161" i="2" a="1"/>
  <c r="V161" i="2" s="1"/>
  <c r="V163" i="2" a="1"/>
  <c r="V163" i="2" s="1"/>
  <c r="V178" i="2" a="1"/>
  <c r="V178" i="2" s="1"/>
  <c r="V180" i="2" a="1"/>
  <c r="V180" i="2" s="1"/>
  <c r="V193" i="2" a="1"/>
  <c r="V193" i="2" s="1"/>
  <c r="V195" i="2" a="1"/>
  <c r="V195" i="2" s="1"/>
  <c r="V5" i="2" a="1"/>
  <c r="V5" i="2" s="1"/>
  <c r="V8" i="2" a="1"/>
  <c r="V8" i="2" s="1"/>
  <c r="V24" i="2" a="1"/>
  <c r="V24" i="2" s="1"/>
  <c r="V27" i="2" a="1"/>
  <c r="V27" i="2" s="1"/>
  <c r="V43" i="2" a="1"/>
  <c r="V43" i="2" s="1"/>
  <c r="V46" i="2" a="1"/>
  <c r="V46" i="2" s="1"/>
  <c r="V62" i="2" a="1"/>
  <c r="V62" i="2" s="1"/>
  <c r="V82" i="2" a="1"/>
  <c r="V82" i="2" s="1"/>
  <c r="V88" i="2" a="1"/>
  <c r="V88" i="2" s="1"/>
  <c r="V99" i="2" a="1"/>
  <c r="V99" i="2" s="1"/>
  <c r="V104" i="2" a="1"/>
  <c r="V104" i="2" s="1"/>
  <c r="V106" i="2" a="1"/>
  <c r="V106" i="2" s="1"/>
  <c r="V147" i="2" a="1"/>
  <c r="V147" i="2" s="1"/>
  <c r="V157" i="2" a="1"/>
  <c r="V157" i="2" s="1"/>
  <c r="V98" i="2" a="1"/>
  <c r="V98" i="2" s="1"/>
  <c r="V103" i="2" a="1"/>
  <c r="V103" i="2" s="1"/>
  <c r="V124" i="2" a="1"/>
  <c r="V124" i="2" s="1"/>
  <c r="V132" i="2" a="1"/>
  <c r="V132" i="2" s="1"/>
  <c r="V168" i="2" a="1"/>
  <c r="V168" i="2" s="1"/>
  <c r="V171" i="2" a="1"/>
  <c r="V171" i="2" s="1"/>
  <c r="V174" i="2" a="1"/>
  <c r="V174" i="2" s="1"/>
  <c r="V188" i="2" a="1"/>
  <c r="V188" i="2" s="1"/>
  <c r="V191" i="2" a="1"/>
  <c r="V191" i="2" s="1"/>
  <c r="V151" i="2" a="1"/>
  <c r="V151" i="2" s="1"/>
  <c r="V175" i="2" a="1"/>
  <c r="V175" i="2" s="1"/>
  <c r="V192" i="2" a="1"/>
  <c r="V192" i="2" s="1"/>
  <c r="V105" i="2" a="1"/>
  <c r="V105" i="2" s="1"/>
  <c r="V130" i="2" a="1"/>
  <c r="V130" i="2" s="1"/>
  <c r="V70" i="2" a="1"/>
  <c r="V70" i="2" s="1"/>
  <c r="V87" i="2" a="1"/>
  <c r="V87" i="2" s="1"/>
  <c r="V112" i="2" a="1"/>
  <c r="V112" i="2" s="1"/>
  <c r="V116" i="2" a="1"/>
  <c r="V116" i="2" s="1"/>
  <c r="V120" i="2" a="1"/>
  <c r="V120" i="2" s="1"/>
  <c r="V139" i="2" a="1"/>
  <c r="V139" i="2" s="1"/>
  <c r="V150" i="2" a="1"/>
  <c r="V150" i="2" s="1"/>
  <c r="V160" i="2" a="1"/>
  <c r="V160" i="2" s="1"/>
  <c r="V197" i="2" a="1"/>
  <c r="V197" i="2" s="1"/>
  <c r="V53" i="2" a="1"/>
  <c r="V53" i="2" s="1"/>
  <c r="V117" i="2" a="1"/>
  <c r="V117" i="2" s="1"/>
  <c r="V148" i="2" a="1"/>
  <c r="V148" i="2" s="1"/>
  <c r="V158" i="2" a="1"/>
  <c r="V158" i="2" s="1"/>
  <c r="V48" i="2" a="1"/>
  <c r="V48" i="2" s="1"/>
  <c r="V122" i="2" a="1"/>
  <c r="V122" i="2" s="1"/>
  <c r="V201" i="2" a="1"/>
  <c r="V201" i="2" s="1"/>
  <c r="V143" i="2" a="1"/>
  <c r="V143" i="2" s="1"/>
  <c r="V170" i="2" a="1"/>
  <c r="V170" i="2" s="1"/>
  <c r="V190" i="2" a="1"/>
  <c r="V190" i="2" s="1"/>
  <c r="V40" i="2" a="1"/>
  <c r="V40" i="2" s="1"/>
  <c r="V59" i="2" a="1"/>
  <c r="V59" i="2" s="1"/>
  <c r="V71" i="2" a="1"/>
  <c r="V71" i="2" s="1"/>
  <c r="V129" i="2" a="1"/>
  <c r="V129" i="2" s="1"/>
  <c r="V136" i="2" a="1"/>
  <c r="V136" i="2" s="1"/>
  <c r="V142" i="2" a="1"/>
  <c r="V142" i="2" s="1"/>
  <c r="V154" i="2" a="1"/>
  <c r="V154" i="2" s="1"/>
  <c r="V166" i="2" a="1"/>
  <c r="V166" i="2" s="1"/>
  <c r="V169" i="2" a="1"/>
  <c r="V169" i="2" s="1"/>
  <c r="V183" i="2" a="1"/>
  <c r="V183" i="2" s="1"/>
  <c r="V186" i="2" a="1"/>
  <c r="V186" i="2" s="1"/>
  <c r="V189" i="2" a="1"/>
  <c r="V189" i="2" s="1"/>
  <c r="V200" i="2" a="1"/>
  <c r="V200" i="2" s="1"/>
  <c r="V28" i="2" a="1"/>
  <c r="V28" i="2" s="1"/>
  <c r="V172" i="2" a="1"/>
  <c r="V172" i="2" s="1"/>
  <c r="V137" i="2" a="1"/>
  <c r="V137" i="2" s="1"/>
  <c r="V181" i="2" a="1"/>
  <c r="V181" i="2" s="1"/>
  <c r="V146" i="2" a="1"/>
  <c r="V146" i="2" s="1"/>
  <c r="V167" i="2" a="1"/>
  <c r="V167" i="2" s="1"/>
  <c r="V155" i="2" a="1"/>
  <c r="V155" i="2" s="1"/>
  <c r="V198" i="2" a="1"/>
  <c r="V198" i="2" s="1"/>
  <c r="V149" i="2" a="1"/>
  <c r="V149" i="2" s="1"/>
  <c r="V173" i="2" a="1"/>
  <c r="V173" i="2" s="1"/>
  <c r="V184" i="2" a="1"/>
  <c r="V184" i="2" s="1"/>
  <c r="V29" i="2" a="1"/>
  <c r="V29" i="2" s="1"/>
  <c r="V140" i="2" a="1"/>
  <c r="V140" i="2" s="1"/>
  <c r="V36" i="2" a="1"/>
  <c r="V36" i="2" s="1"/>
  <c r="V61" i="2" a="1"/>
  <c r="V61" i="2" s="1"/>
  <c r="V67" i="2" a="1"/>
  <c r="V67" i="2" s="1"/>
  <c r="V84" i="2" a="1"/>
  <c r="V84" i="2" s="1"/>
  <c r="V90" i="2" a="1"/>
  <c r="V90" i="2" s="1"/>
  <c r="V114" i="2" a="1"/>
  <c r="V114" i="2" s="1"/>
  <c r="V134" i="2" a="1"/>
  <c r="V134" i="2" s="1"/>
  <c r="V187" i="2" a="1"/>
  <c r="V187" i="2" s="1"/>
  <c r="V37" i="2" a="1"/>
  <c r="V37" i="2" s="1"/>
  <c r="V56" i="2" a="1"/>
  <c r="V56" i="2" s="1"/>
  <c r="V68" i="2" a="1"/>
  <c r="V68" i="2" s="1"/>
  <c r="V74" i="2" a="1"/>
  <c r="V74" i="2" s="1"/>
  <c r="V91" i="2" a="1"/>
  <c r="V91" i="2" s="1"/>
  <c r="V119" i="2" a="1"/>
  <c r="V119" i="2" s="1"/>
  <c r="V123" i="2" a="1"/>
  <c r="V123" i="2" s="1"/>
  <c r="V131" i="2" a="1"/>
  <c r="V131" i="2" s="1"/>
  <c r="V152" i="2" a="1"/>
  <c r="V152" i="2" s="1"/>
  <c r="V159" i="2" a="1"/>
  <c r="V159" i="2" s="1"/>
  <c r="V176" i="2" a="1"/>
  <c r="V176" i="2" s="1"/>
  <c r="V2" i="2" a="1"/>
  <c r="V2" i="2" s="1"/>
  <c r="V31" i="2" a="1"/>
  <c r="V31" i="2" s="1"/>
  <c r="V135" i="2" a="1"/>
  <c r="V135" i="2" s="1"/>
  <c r="V138" i="2" a="1"/>
  <c r="V138" i="2" s="1"/>
  <c r="V141" i="2" a="1"/>
  <c r="V141" i="2" s="1"/>
  <c r="V153" i="2" a="1"/>
  <c r="V153" i="2" s="1"/>
  <c r="V156" i="2" a="1"/>
  <c r="V156" i="2" s="1"/>
  <c r="V165" i="2" a="1"/>
  <c r="V165" i="2" s="1"/>
  <c r="V182" i="2" a="1"/>
  <c r="V182" i="2" s="1"/>
  <c r="V185" i="2" a="1"/>
  <c r="V185" i="2" s="1"/>
  <c r="V199" i="2" a="1"/>
  <c r="V199" i="2" s="1"/>
  <c r="U202" i="2" a="1"/>
  <c r="U202" i="2" s="1"/>
  <c r="T202" i="2" a="1"/>
  <c r="T202" i="2" s="1"/>
  <c r="S16" i="2" a="1"/>
  <c r="S16" i="2" s="1"/>
  <c r="S21" i="2" a="1"/>
  <c r="S21" i="2" s="1"/>
  <c r="S31" i="2" a="1"/>
  <c r="S31" i="2" s="1"/>
  <c r="S34" i="2" a="1"/>
  <c r="S34" i="2" s="1"/>
  <c r="S39" i="2" a="1"/>
  <c r="S39" i="2" s="1"/>
  <c r="S58" i="2" a="1"/>
  <c r="S58" i="2" s="1"/>
  <c r="S60" i="2" a="1"/>
  <c r="S60" i="2" s="1"/>
  <c r="S71" i="2" a="1"/>
  <c r="S71" i="2" s="1"/>
  <c r="S73" i="2" a="1"/>
  <c r="S73" i="2" s="1"/>
  <c r="S75" i="2" a="1"/>
  <c r="S75" i="2" s="1"/>
  <c r="S93" i="2" a="1"/>
  <c r="S93" i="2" s="1"/>
  <c r="S100" i="2" a="1"/>
  <c r="S100" i="2" s="1"/>
  <c r="S102" i="2" a="1"/>
  <c r="S102" i="2" s="1"/>
  <c r="S7" i="2" a="1"/>
  <c r="S7" i="2" s="1"/>
  <c r="S20" i="2" a="1"/>
  <c r="S20" i="2" s="1"/>
  <c r="S25" i="2" a="1"/>
  <c r="S25" i="2" s="1"/>
  <c r="S30" i="2" a="1"/>
  <c r="S30" i="2" s="1"/>
  <c r="S35" i="2" a="1"/>
  <c r="S35" i="2" s="1"/>
  <c r="S48" i="2" a="1"/>
  <c r="S48" i="2" s="1"/>
  <c r="S57" i="2" a="1"/>
  <c r="S57" i="2" s="1"/>
  <c r="S61" i="2" a="1"/>
  <c r="S61" i="2" s="1"/>
  <c r="S72" i="2" a="1"/>
  <c r="S72" i="2" s="1"/>
  <c r="S74" i="2" a="1"/>
  <c r="S74" i="2" s="1"/>
  <c r="S81" i="2" a="1"/>
  <c r="S81" i="2" s="1"/>
  <c r="S101" i="2" a="1"/>
  <c r="S101" i="2" s="1"/>
  <c r="S4" i="2" a="1"/>
  <c r="S4" i="2" s="1"/>
  <c r="S13" i="2" a="1"/>
  <c r="S13" i="2" s="1"/>
  <c r="S26" i="2" a="1"/>
  <c r="S26" i="2" s="1"/>
  <c r="S28" i="2" a="1"/>
  <c r="S28" i="2" s="1"/>
  <c r="S37" i="2" a="1"/>
  <c r="S37" i="2" s="1"/>
  <c r="S50" i="2" a="1"/>
  <c r="S50" i="2" s="1"/>
  <c r="S55" i="2" a="1"/>
  <c r="S55" i="2" s="1"/>
  <c r="S70" i="2" a="1"/>
  <c r="S70" i="2" s="1"/>
  <c r="S11" i="2" a="1"/>
  <c r="S11" i="2" s="1"/>
  <c r="S22" i="2" a="1"/>
  <c r="S22" i="2" s="1"/>
  <c r="S24" i="2" a="1"/>
  <c r="S24" i="2" s="1"/>
  <c r="S46" i="2" a="1"/>
  <c r="S46" i="2" s="1"/>
  <c r="S9" i="2" a="1"/>
  <c r="S9" i="2" s="1"/>
  <c r="S33" i="2" a="1"/>
  <c r="S33" i="2" s="1"/>
  <c r="S42" i="2" a="1"/>
  <c r="S42" i="2" s="1"/>
  <c r="S44" i="2" a="1"/>
  <c r="S44" i="2" s="1"/>
  <c r="S53" i="2" a="1"/>
  <c r="S53" i="2" s="1"/>
  <c r="S63" i="2" a="1"/>
  <c r="S63" i="2" s="1"/>
  <c r="S66" i="2" a="1"/>
  <c r="S66" i="2" s="1"/>
  <c r="S68" i="2" a="1"/>
  <c r="S68" i="2" s="1"/>
  <c r="S78" i="2" a="1"/>
  <c r="S78" i="2" s="1"/>
  <c r="S85" i="2" a="1"/>
  <c r="S85" i="2" s="1"/>
  <c r="S90" i="2" a="1"/>
  <c r="S90" i="2" s="1"/>
  <c r="S95" i="2" a="1"/>
  <c r="S95" i="2" s="1"/>
  <c r="S104" i="2" a="1"/>
  <c r="S104" i="2" s="1"/>
  <c r="S106" i="2" a="1"/>
  <c r="S106" i="2" s="1"/>
  <c r="S112" i="2" a="1"/>
  <c r="S112" i="2" s="1"/>
  <c r="S131" i="2" a="1"/>
  <c r="S131" i="2" s="1"/>
  <c r="S133" i="2" a="1"/>
  <c r="S133" i="2" s="1"/>
  <c r="S135" i="2" a="1"/>
  <c r="S135" i="2" s="1"/>
  <c r="S137" i="2" a="1"/>
  <c r="S137" i="2" s="1"/>
  <c r="S166" i="2" a="1"/>
  <c r="S166" i="2" s="1"/>
  <c r="S8" i="2" a="1"/>
  <c r="S8" i="2" s="1"/>
  <c r="S10" i="2" a="1"/>
  <c r="S10" i="2" s="1"/>
  <c r="S19" i="2" a="1"/>
  <c r="S19" i="2" s="1"/>
  <c r="S32" i="2" a="1"/>
  <c r="S32" i="2" s="1"/>
  <c r="S41" i="2" a="1"/>
  <c r="S41" i="2" s="1"/>
  <c r="S43" i="2" a="1"/>
  <c r="S43" i="2" s="1"/>
  <c r="S62" i="2" a="1"/>
  <c r="S62" i="2" s="1"/>
  <c r="S79" i="2" a="1"/>
  <c r="S79" i="2" s="1"/>
  <c r="S103" i="2" a="1"/>
  <c r="S103" i="2" s="1"/>
  <c r="S111" i="2" a="1"/>
  <c r="S111" i="2" s="1"/>
  <c r="S134" i="2" a="1"/>
  <c r="S134" i="2" s="1"/>
  <c r="S136" i="2" a="1"/>
  <c r="S136" i="2" s="1"/>
  <c r="S138" i="2" a="1"/>
  <c r="S138" i="2" s="1"/>
  <c r="S140" i="2" a="1"/>
  <c r="S140" i="2" s="1"/>
  <c r="S29" i="2" a="1"/>
  <c r="S29" i="2" s="1"/>
  <c r="S51" i="2" a="1"/>
  <c r="S51" i="2" s="1"/>
  <c r="S56" i="2" a="1"/>
  <c r="S56" i="2" s="1"/>
  <c r="S121" i="2" a="1"/>
  <c r="S121" i="2" s="1"/>
  <c r="S126" i="2" a="1"/>
  <c r="S126" i="2" s="1"/>
  <c r="S139" i="2" a="1"/>
  <c r="S139" i="2" s="1"/>
  <c r="S152" i="2" a="1"/>
  <c r="S152" i="2" s="1"/>
  <c r="S157" i="2" a="1"/>
  <c r="S157" i="2" s="1"/>
  <c r="S162" i="2" a="1"/>
  <c r="S162" i="2" s="1"/>
  <c r="S182" i="2" a="1"/>
  <c r="S182" i="2" s="1"/>
  <c r="S184" i="2" a="1"/>
  <c r="S184" i="2" s="1"/>
  <c r="S186" i="2" a="1"/>
  <c r="S186" i="2" s="1"/>
  <c r="S188" i="2" a="1"/>
  <c r="S188" i="2" s="1"/>
  <c r="S169" i="2" a="1"/>
  <c r="S169" i="2" s="1"/>
  <c r="S38" i="2" a="1"/>
  <c r="S38" i="2" s="1"/>
  <c r="S94" i="2" a="1"/>
  <c r="S94" i="2" s="1"/>
  <c r="S97" i="2" a="1"/>
  <c r="S97" i="2" s="1"/>
  <c r="S109" i="2" a="1"/>
  <c r="S109" i="2" s="1"/>
  <c r="S116" i="2" a="1"/>
  <c r="S116" i="2" s="1"/>
  <c r="S124" i="2" a="1"/>
  <c r="S124" i="2" s="1"/>
  <c r="S129" i="2" a="1"/>
  <c r="S129" i="2" s="1"/>
  <c r="S142" i="2" a="1"/>
  <c r="S142" i="2" s="1"/>
  <c r="S147" i="2" a="1"/>
  <c r="S147" i="2" s="1"/>
  <c r="S160" i="2" a="1"/>
  <c r="S160" i="2" s="1"/>
  <c r="S190" i="2" a="1"/>
  <c r="S190" i="2" s="1"/>
  <c r="S192" i="2" a="1"/>
  <c r="S192" i="2" s="1"/>
  <c r="S194" i="2" a="1"/>
  <c r="S194" i="2" s="1"/>
  <c r="S196" i="2" a="1"/>
  <c r="S196" i="2" s="1"/>
  <c r="S12" i="2" a="1"/>
  <c r="S12" i="2" s="1"/>
  <c r="S47" i="2" a="1"/>
  <c r="S47" i="2" s="1"/>
  <c r="S67" i="2" a="1"/>
  <c r="S67" i="2" s="1"/>
  <c r="S84" i="2" a="1"/>
  <c r="S84" i="2" s="1"/>
  <c r="S88" i="2" a="1"/>
  <c r="S88" i="2" s="1"/>
  <c r="S91" i="2" a="1"/>
  <c r="S91" i="2" s="1"/>
  <c r="S114" i="2" a="1"/>
  <c r="S114" i="2" s="1"/>
  <c r="S119" i="2" a="1"/>
  <c r="S119" i="2" s="1"/>
  <c r="S132" i="2" a="1"/>
  <c r="S132" i="2" s="1"/>
  <c r="S145" i="2" a="1"/>
  <c r="S145" i="2" s="1"/>
  <c r="S150" i="2" a="1"/>
  <c r="S150" i="2" s="1"/>
  <c r="S155" i="2" a="1"/>
  <c r="S155" i="2" s="1"/>
  <c r="S167" i="2" a="1"/>
  <c r="S167" i="2" s="1"/>
  <c r="S23" i="2" a="1"/>
  <c r="S23" i="2" s="1"/>
  <c r="S45" i="2" a="1"/>
  <c r="S45" i="2" s="1"/>
  <c r="S69" i="2" a="1"/>
  <c r="S69" i="2" s="1"/>
  <c r="S83" i="2" a="1"/>
  <c r="S83" i="2" s="1"/>
  <c r="S96" i="2" a="1"/>
  <c r="S96" i="2" s="1"/>
  <c r="S108" i="2" a="1"/>
  <c r="S108" i="2" s="1"/>
  <c r="S128" i="2" a="1"/>
  <c r="S128" i="2" s="1"/>
  <c r="S141" i="2" a="1"/>
  <c r="S141" i="2" s="1"/>
  <c r="S154" i="2" a="1"/>
  <c r="S154" i="2" s="1"/>
  <c r="S159" i="2" a="1"/>
  <c r="S159" i="2" s="1"/>
  <c r="S168" i="2" a="1"/>
  <c r="S168" i="2" s="1"/>
  <c r="S170" i="2" a="1"/>
  <c r="S170" i="2" s="1"/>
  <c r="S172" i="2" a="1"/>
  <c r="S172" i="2" s="1"/>
  <c r="S122" i="2" a="1"/>
  <c r="S122" i="2" s="1"/>
  <c r="S127" i="2" a="1"/>
  <c r="S127" i="2" s="1"/>
  <c r="S148" i="2" a="1"/>
  <c r="S148" i="2" s="1"/>
  <c r="S153" i="2" a="1"/>
  <c r="S153" i="2" s="1"/>
  <c r="S158" i="2" a="1"/>
  <c r="S158" i="2" s="1"/>
  <c r="S171" i="2" a="1"/>
  <c r="S171" i="2" s="1"/>
  <c r="S175" i="2" a="1"/>
  <c r="S175" i="2" s="1"/>
  <c r="S185" i="2" a="1"/>
  <c r="S185" i="2" s="1"/>
  <c r="S191" i="2" a="1"/>
  <c r="S191" i="2" s="1"/>
  <c r="S197" i="2" a="1"/>
  <c r="S197" i="2" s="1"/>
  <c r="S200" i="2" a="1"/>
  <c r="S200" i="2" s="1"/>
  <c r="S198" i="2" a="1"/>
  <c r="S198" i="2" s="1"/>
  <c r="S6" i="2" a="1"/>
  <c r="S6" i="2" s="1"/>
  <c r="S77" i="2" a="1"/>
  <c r="S77" i="2" s="1"/>
  <c r="S123" i="2" a="1"/>
  <c r="S123" i="2" s="1"/>
  <c r="S164" i="2" a="1"/>
  <c r="S164" i="2" s="1"/>
  <c r="S183" i="2" a="1"/>
  <c r="S183" i="2" s="1"/>
  <c r="S189" i="2" a="1"/>
  <c r="S189" i="2" s="1"/>
  <c r="S173" i="2" a="1"/>
  <c r="S173" i="2" s="1"/>
  <c r="S193" i="2" a="1"/>
  <c r="S193" i="2" s="1"/>
  <c r="S5" i="2" a="1"/>
  <c r="S5" i="2" s="1"/>
  <c r="S40" i="2" a="1"/>
  <c r="S40" i="2" s="1"/>
  <c r="S82" i="2" a="1"/>
  <c r="S82" i="2" s="1"/>
  <c r="S107" i="2" a="1"/>
  <c r="S107" i="2" s="1"/>
  <c r="S117" i="2" a="1"/>
  <c r="S117" i="2" s="1"/>
  <c r="S143" i="2" a="1"/>
  <c r="S143" i="2" s="1"/>
  <c r="S163" i="2" a="1"/>
  <c r="S163" i="2" s="1"/>
  <c r="S179" i="2" a="1"/>
  <c r="S179" i="2" s="1"/>
  <c r="S15" i="2" a="1"/>
  <c r="S15" i="2" s="1"/>
  <c r="S113" i="2" a="1"/>
  <c r="S113" i="2" s="1"/>
  <c r="S149" i="2" a="1"/>
  <c r="S149" i="2" s="1"/>
  <c r="S177" i="2" a="1"/>
  <c r="S177" i="2" s="1"/>
  <c r="S18" i="2" a="1"/>
  <c r="S18" i="2" s="1"/>
  <c r="S98" i="2" a="1"/>
  <c r="S98" i="2" s="1"/>
  <c r="S14" i="2" a="1"/>
  <c r="S14" i="2" s="1"/>
  <c r="S49" i="2" a="1"/>
  <c r="S49" i="2" s="1"/>
  <c r="S59" i="2" a="1"/>
  <c r="S59" i="2" s="1"/>
  <c r="S76" i="2" a="1"/>
  <c r="S76" i="2" s="1"/>
  <c r="S89" i="2" a="1"/>
  <c r="S89" i="2" s="1"/>
  <c r="S118" i="2" a="1"/>
  <c r="S118" i="2" s="1"/>
  <c r="S144" i="2" a="1"/>
  <c r="S144" i="2" s="1"/>
  <c r="S176" i="2" a="1"/>
  <c r="S176" i="2" s="1"/>
  <c r="S195" i="2" a="1"/>
  <c r="S195" i="2" s="1"/>
  <c r="S17" i="2" a="1"/>
  <c r="S17" i="2" s="1"/>
  <c r="S52" i="2" a="1"/>
  <c r="S52" i="2" s="1"/>
  <c r="S165" i="2" a="1"/>
  <c r="S165" i="2" s="1"/>
  <c r="S180" i="2" a="1"/>
  <c r="S180" i="2" s="1"/>
  <c r="S27" i="2" a="1"/>
  <c r="S27" i="2" s="1"/>
  <c r="S161" i="2" a="1"/>
  <c r="S161" i="2" s="1"/>
  <c r="S201" i="2" a="1"/>
  <c r="S201" i="2" s="1"/>
  <c r="S130" i="2" a="1"/>
  <c r="S130" i="2" s="1"/>
  <c r="S36" i="2" a="1"/>
  <c r="S36" i="2" s="1"/>
  <c r="S54" i="2" a="1"/>
  <c r="S54" i="2" s="1"/>
  <c r="S64" i="2" a="1"/>
  <c r="S64" i="2" s="1"/>
  <c r="S86" i="2" a="1"/>
  <c r="S86" i="2" s="1"/>
  <c r="S92" i="2" a="1"/>
  <c r="S92" i="2" s="1"/>
  <c r="S99" i="2" a="1"/>
  <c r="S99" i="2" s="1"/>
  <c r="S110" i="2" a="1"/>
  <c r="S110" i="2" s="1"/>
  <c r="S115" i="2" a="1"/>
  <c r="S115" i="2" s="1"/>
  <c r="S120" i="2" a="1"/>
  <c r="S120" i="2" s="1"/>
  <c r="S125" i="2" a="1"/>
  <c r="S125" i="2" s="1"/>
  <c r="S146" i="2" a="1"/>
  <c r="S146" i="2" s="1"/>
  <c r="S151" i="2" a="1"/>
  <c r="S151" i="2" s="1"/>
  <c r="S181" i="2" a="1"/>
  <c r="S181" i="2" s="1"/>
  <c r="S187" i="2" a="1"/>
  <c r="S187" i="2" s="1"/>
  <c r="S199" i="2" a="1"/>
  <c r="S199" i="2" s="1"/>
  <c r="S3" i="2" a="1"/>
  <c r="S3" i="2" s="1"/>
  <c r="S65" i="2" a="1"/>
  <c r="S65" i="2" s="1"/>
  <c r="S80" i="2" a="1"/>
  <c r="S80" i="2" s="1"/>
  <c r="S87" i="2" a="1"/>
  <c r="S87" i="2" s="1"/>
  <c r="S105" i="2" a="1"/>
  <c r="S105" i="2" s="1"/>
  <c r="S174" i="2" a="1"/>
  <c r="S174" i="2" s="1"/>
  <c r="S178" i="2" a="1"/>
  <c r="S178" i="2" s="1"/>
  <c r="S202" i="2" a="1"/>
  <c r="S202" i="2" s="1"/>
  <c r="V202" i="2" s="1"/>
  <c r="S156" i="2" a="1"/>
  <c r="S156" i="2" s="1"/>
  <c r="T204" i="2" a="1"/>
  <c r="T204" i="2" s="1"/>
  <c r="T203" i="2" a="1"/>
  <c r="T203" i="2" s="1"/>
  <c r="U203" i="2" a="1"/>
  <c r="U203" i="2" s="1"/>
  <c r="U204" i="2" a="1"/>
  <c r="U204" i="2" s="1"/>
  <c r="V204" i="2" a="1"/>
  <c r="V204" i="2" s="1"/>
  <c r="V203" i="2" a="1"/>
  <c r="V203" i="2" s="1"/>
  <c r="V142" i="3" l="1"/>
  <c r="V14" i="3"/>
  <c r="V107" i="3"/>
  <c r="V27" i="3"/>
  <c r="V95" i="3"/>
  <c r="V137" i="3"/>
  <c r="V177" i="3"/>
  <c r="V167" i="3"/>
  <c r="V128" i="3"/>
  <c r="V5" i="3"/>
  <c r="V53" i="3"/>
  <c r="V7" i="3"/>
  <c r="V48" i="3"/>
  <c r="V145" i="3"/>
  <c r="V6" i="3"/>
  <c r="V90" i="3"/>
  <c r="V100" i="3"/>
  <c r="V77" i="3"/>
  <c r="V56" i="3"/>
  <c r="V187" i="3"/>
  <c r="V182" i="3"/>
  <c r="V196" i="3"/>
  <c r="V181" i="3"/>
  <c r="V139" i="3"/>
  <c r="V146" i="3"/>
  <c r="V188" i="3"/>
  <c r="V189" i="3"/>
  <c r="V148" i="3"/>
  <c r="V147" i="3"/>
  <c r="V129" i="3"/>
  <c r="V80" i="3"/>
  <c r="V78" i="3"/>
  <c r="V65" i="3"/>
  <c r="V144" i="3"/>
  <c r="V45" i="3"/>
  <c r="V103" i="3"/>
  <c r="V172" i="3"/>
  <c r="V108" i="3"/>
  <c r="V173" i="3"/>
  <c r="V82" i="3"/>
  <c r="V124" i="3"/>
  <c r="V11" i="3"/>
  <c r="V201" i="3"/>
  <c r="V141" i="3"/>
  <c r="V59" i="3"/>
  <c r="V37" i="3"/>
  <c r="V104" i="3"/>
  <c r="V69" i="3"/>
  <c r="V150" i="3"/>
  <c r="V192" i="3"/>
  <c r="V79" i="3"/>
  <c r="V58" i="3"/>
  <c r="V93" i="3"/>
  <c r="V24" i="3"/>
  <c r="V119" i="3"/>
  <c r="V130" i="3"/>
  <c r="V84" i="3"/>
  <c r="V29" i="3"/>
  <c r="V31" i="3"/>
  <c r="V186" i="3"/>
  <c r="V125" i="3"/>
  <c r="V198" i="3"/>
  <c r="V185" i="3"/>
  <c r="V74" i="3"/>
  <c r="V111" i="3"/>
  <c r="V8" i="3"/>
  <c r="V162" i="3"/>
  <c r="V149" i="3"/>
  <c r="V99" i="3"/>
  <c r="V190" i="3"/>
  <c r="V96" i="3"/>
  <c r="V159" i="3"/>
  <c r="V106" i="3"/>
  <c r="V73" i="3"/>
  <c r="V180" i="3"/>
  <c r="V170" i="3"/>
  <c r="V10" i="3"/>
  <c r="V42" i="3"/>
  <c r="V197" i="3"/>
  <c r="V49" i="3"/>
  <c r="V194" i="3"/>
  <c r="V191" i="3"/>
  <c r="V200" i="3"/>
  <c r="V67" i="3"/>
  <c r="V158" i="3"/>
  <c r="V153" i="3"/>
  <c r="V88" i="3"/>
  <c r="V13" i="3"/>
  <c r="V134" i="3"/>
  <c r="V39" i="3"/>
  <c r="V168" i="3"/>
  <c r="V155" i="3"/>
  <c r="V46" i="3"/>
  <c r="V157" i="3"/>
  <c r="V97" i="3"/>
  <c r="V50" i="3"/>
  <c r="V81" i="3"/>
  <c r="V40" i="3"/>
  <c r="V70" i="3"/>
  <c r="V44" i="3"/>
  <c r="V138" i="3"/>
  <c r="V171" i="3"/>
  <c r="V132" i="3"/>
  <c r="V131" i="3"/>
  <c r="V183" i="3"/>
  <c r="V109" i="3"/>
  <c r="V30" i="3"/>
  <c r="V83" i="3"/>
  <c r="V126" i="3"/>
  <c r="V115" i="3"/>
  <c r="V18" i="3"/>
  <c r="V117" i="3"/>
  <c r="V51" i="3"/>
  <c r="V165" i="3"/>
  <c r="V2" i="3"/>
  <c r="V176" i="3"/>
  <c r="V98" i="3"/>
  <c r="V19" i="3"/>
  <c r="V87" i="3"/>
  <c r="V25" i="3"/>
  <c r="V143" i="3"/>
  <c r="V16" i="3"/>
  <c r="W197" i="2"/>
  <c r="W92" i="2"/>
  <c r="W135" i="2"/>
  <c r="W30" i="2"/>
  <c r="W127" i="2"/>
  <c r="W181" i="2"/>
  <c r="W66" i="2"/>
  <c r="W189" i="2"/>
  <c r="W46" i="2"/>
  <c r="W2" i="2"/>
  <c r="W144" i="2"/>
  <c r="W50" i="2"/>
  <c r="W94" i="2"/>
  <c r="W11" i="2"/>
  <c r="W45" i="2"/>
  <c r="W169" i="2"/>
  <c r="W118" i="2"/>
  <c r="W114" i="2"/>
  <c r="W29" i="2"/>
  <c r="W85" i="2"/>
  <c r="W89" i="2"/>
  <c r="W194" i="2"/>
  <c r="W57" i="2"/>
  <c r="W128" i="2"/>
  <c r="W165" i="2"/>
  <c r="W96" i="2"/>
  <c r="W178" i="2"/>
  <c r="W27" i="2"/>
  <c r="W175" i="2"/>
  <c r="W162" i="2"/>
  <c r="W166" i="2"/>
  <c r="W113" i="2"/>
  <c r="W37" i="2"/>
  <c r="W151" i="2"/>
  <c r="W88" i="2"/>
  <c r="W17" i="2"/>
  <c r="W42" i="2"/>
  <c r="W167" i="2"/>
  <c r="W116" i="2"/>
  <c r="W10" i="2"/>
  <c r="W106" i="2"/>
  <c r="W22" i="2"/>
  <c r="W70" i="2"/>
  <c r="W84" i="2"/>
  <c r="W24" i="2"/>
  <c r="W55" i="2"/>
  <c r="W180" i="2"/>
  <c r="W38" i="2"/>
  <c r="W107" i="2"/>
  <c r="W190" i="2"/>
  <c r="W73" i="2"/>
  <c r="W164" i="2"/>
  <c r="W179" i="2"/>
  <c r="W172" i="2"/>
  <c r="W141" i="2"/>
  <c r="W157" i="2"/>
  <c r="W111" i="2"/>
  <c r="W12" i="2"/>
  <c r="W142" i="2"/>
  <c r="W62" i="2"/>
  <c r="W14" i="2"/>
  <c r="W20" i="2"/>
  <c r="W154" i="2"/>
  <c r="W103" i="2"/>
  <c r="W19" i="2"/>
  <c r="W82" i="2"/>
  <c r="W3" i="2"/>
  <c r="W61" i="2"/>
  <c r="W76" i="2"/>
  <c r="W15" i="2"/>
  <c r="W48" i="2"/>
  <c r="W192" i="2"/>
  <c r="W177" i="2"/>
  <c r="W191" i="2"/>
  <c r="W86" i="2"/>
  <c r="W176" i="2"/>
  <c r="W36" i="2"/>
  <c r="W161" i="2"/>
  <c r="W159" i="2"/>
  <c r="W148" i="2"/>
  <c r="W196" i="2"/>
  <c r="W145" i="2"/>
  <c r="W102" i="2"/>
  <c r="W200" i="2"/>
  <c r="W123" i="2"/>
  <c r="W59" i="2"/>
  <c r="W112" i="2"/>
  <c r="W4" i="2"/>
  <c r="W152" i="2"/>
  <c r="W95" i="2"/>
  <c r="W25" i="2"/>
  <c r="W71" i="2"/>
  <c r="W131" i="2"/>
  <c r="W54" i="2"/>
  <c r="W68" i="2"/>
  <c r="W8" i="2"/>
  <c r="W39" i="2"/>
  <c r="W83" i="2"/>
  <c r="W134" i="2"/>
  <c r="W129" i="2"/>
  <c r="W110" i="2"/>
  <c r="W6" i="2"/>
  <c r="W124" i="2"/>
  <c r="W35" i="2"/>
  <c r="W101" i="2"/>
  <c r="W32" i="2"/>
  <c r="W138" i="2"/>
  <c r="W174" i="2"/>
  <c r="W44" i="2"/>
  <c r="W155" i="2"/>
  <c r="W158" i="2"/>
  <c r="W187" i="2"/>
  <c r="W136" i="2"/>
  <c r="W173" i="2"/>
  <c r="W185" i="2"/>
  <c r="W119" i="2"/>
  <c r="W43" i="2"/>
  <c r="W201" i="2"/>
  <c r="W150" i="2"/>
  <c r="W81" i="2"/>
  <c r="W69" i="2"/>
  <c r="W163" i="2"/>
  <c r="W171" i="2"/>
  <c r="W156" i="2"/>
  <c r="W182" i="2"/>
  <c r="W146" i="2"/>
  <c r="W109" i="2"/>
  <c r="W78" i="2"/>
  <c r="W133" i="2"/>
  <c r="W140" i="2"/>
  <c r="W108" i="2"/>
  <c r="W77" i="2"/>
  <c r="W183" i="2"/>
  <c r="W117" i="2"/>
  <c r="W21" i="2"/>
  <c r="W90" i="2"/>
  <c r="W199" i="2"/>
  <c r="W143" i="2"/>
  <c r="W75" i="2"/>
  <c r="W139" i="2"/>
  <c r="W60" i="2"/>
  <c r="W121" i="2"/>
  <c r="W28" i="2"/>
  <c r="W56" i="2"/>
  <c r="W93" i="2"/>
  <c r="W23" i="2"/>
  <c r="W52" i="2"/>
  <c r="W67" i="2"/>
  <c r="W122" i="2"/>
  <c r="W130" i="2"/>
  <c r="W41" i="2"/>
  <c r="W98" i="2"/>
  <c r="W9" i="2"/>
  <c r="W47" i="2"/>
  <c r="W80" i="2"/>
  <c r="W16" i="2"/>
  <c r="W104" i="2"/>
  <c r="W5" i="2"/>
  <c r="W184" i="2"/>
  <c r="W120" i="2"/>
  <c r="W26" i="2"/>
  <c r="W125" i="2"/>
  <c r="W34" i="2"/>
  <c r="W87" i="2"/>
  <c r="W97" i="2"/>
  <c r="W40" i="2"/>
  <c r="W72" i="2"/>
  <c r="W7" i="2"/>
  <c r="W203" i="2"/>
  <c r="W202" i="2"/>
  <c r="W204" i="2"/>
  <c r="P15" i="2" l="1"/>
  <c r="Q15" i="3"/>
</calcChain>
</file>

<file path=xl/sharedStrings.xml><?xml version="1.0" encoding="utf-8"?>
<sst xmlns="http://schemas.openxmlformats.org/spreadsheetml/2006/main" count="873" uniqueCount="23">
  <si>
    <t>CustomerID</t>
  </si>
  <si>
    <t>Gender</t>
  </si>
  <si>
    <t>Age</t>
  </si>
  <si>
    <t>Spending Score (1-100)</t>
  </si>
  <si>
    <t>Annual Income (k$)</t>
  </si>
  <si>
    <t>Male</t>
  </si>
  <si>
    <t>Female</t>
  </si>
  <si>
    <t>Random Cluster</t>
  </si>
  <si>
    <t>Cluster</t>
  </si>
  <si>
    <t>Centroid</t>
  </si>
  <si>
    <t># of clusters</t>
  </si>
  <si>
    <t>Minkowski p</t>
  </si>
  <si>
    <t># of runs</t>
  </si>
  <si>
    <t>N/A</t>
  </si>
  <si>
    <t>X 1</t>
  </si>
  <si>
    <t>X 2</t>
  </si>
  <si>
    <t>Dist^p</t>
  </si>
  <si>
    <t># of iter</t>
  </si>
  <si>
    <t>Converge</t>
  </si>
  <si>
    <t>Error</t>
  </si>
  <si>
    <t xml:space="preserve">Cluster </t>
  </si>
  <si>
    <t xml:space="preserve">Random Cluster </t>
  </si>
  <si>
    <t>Random Clusters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</si>
</sst>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amily val="2"/>
    </font>
    <font>
      <sz val="11"/>
      <color theme="1"/>
      <name val="Calibri"/>
      <family val="2"/>
    </font>
    <font>
      <sz val="11"/>
      <color theme="1"/>
      <name val="Arial"/>
      <family val="2"/>
    </font>
    <font>
      <b/>
      <sz val="11"/>
      <color theme="1"/>
      <name val="Arial"/>
      <family val="2"/>
    </font>
  </fonts>
  <fills count="6">
    <fill>
      <patternFill patternType="none"/>
    </fill>
    <fill>
      <patternFill patternType="gray125"/>
    </fill>
    <fill>
      <patternFill patternType="solid">
        <fgColor rgb="FFFFFF00"/>
        <bgColor rgb="FFFFFF00"/>
      </patternFill>
    </fill>
    <fill>
      <patternFill patternType="solid">
        <fgColor theme="0"/>
        <bgColor rgb="FFFFFF00"/>
      </patternFill>
    </fill>
    <fill>
      <patternFill patternType="solid">
        <fgColor rgb="FFFFFF00"/>
        <bgColor indexed="64"/>
      </patternFill>
    </fill>
    <fill>
      <patternFill patternType="solid">
        <fgColor theme="9"/>
        <bgColor indexed="64"/>
      </patternFill>
    </fill>
  </fills>
  <borders count="17">
    <border>
      <left/>
      <right/>
      <top/>
      <bottom/>
      <diagonal/>
    </border>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top/>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33">
    <xf numFmtId="0" fontId="0" fillId="0" borderId="0" xfId="0" applyFont="1" applyAlignment="1"/>
    <xf numFmtId="0" fontId="1" fillId="2" borderId="1" xfId="0" applyFont="1" applyFill="1" applyBorder="1"/>
    <xf numFmtId="0" fontId="2" fillId="0" borderId="0" xfId="0" applyFont="1"/>
    <xf numFmtId="0" fontId="1" fillId="2" borderId="1" xfId="0" applyFont="1" applyFill="1" applyBorder="1" applyAlignment="1"/>
    <xf numFmtId="0" fontId="1" fillId="3" borderId="1" xfId="0" applyFont="1" applyFill="1" applyBorder="1" applyAlignment="1"/>
    <xf numFmtId="0" fontId="0" fillId="0" borderId="0" xfId="0" applyFont="1" applyAlignment="1">
      <alignment horizontal="center"/>
    </xf>
    <xf numFmtId="0" fontId="0" fillId="0" borderId="2" xfId="0" applyFont="1" applyBorder="1" applyAlignment="1"/>
    <xf numFmtId="0" fontId="0" fillId="0" borderId="0" xfId="0" applyFont="1" applyAlignment="1">
      <alignment horizontal="right"/>
    </xf>
    <xf numFmtId="0" fontId="0" fillId="0" borderId="2" xfId="0" applyFont="1" applyBorder="1" applyAlignment="1">
      <alignment horizontal="center"/>
    </xf>
    <xf numFmtId="0" fontId="0" fillId="0" borderId="3" xfId="0" applyFont="1" applyBorder="1" applyAlignment="1"/>
    <xf numFmtId="0" fontId="0" fillId="0" borderId="4"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10" xfId="0" applyFont="1" applyBorder="1" applyAlignment="1"/>
    <xf numFmtId="0" fontId="0" fillId="0" borderId="11" xfId="0" applyFont="1" applyBorder="1" applyAlignment="1"/>
    <xf numFmtId="0" fontId="0" fillId="0" borderId="12" xfId="0" applyFont="1" applyBorder="1" applyAlignment="1"/>
    <xf numFmtId="0" fontId="0" fillId="0" borderId="1" xfId="0" applyFont="1" applyBorder="1" applyAlignment="1"/>
    <xf numFmtId="0" fontId="0" fillId="0" borderId="13" xfId="0" applyFont="1" applyBorder="1" applyAlignment="1"/>
    <xf numFmtId="0" fontId="0" fillId="0" borderId="3" xfId="0" applyFont="1" applyBorder="1" applyAlignment="1">
      <alignment horizontal="right"/>
    </xf>
    <xf numFmtId="0" fontId="0" fillId="0" borderId="4" xfId="0" applyFont="1" applyBorder="1" applyAlignment="1">
      <alignment horizontal="center"/>
    </xf>
    <xf numFmtId="0" fontId="0" fillId="0" borderId="14" xfId="0" applyFont="1" applyBorder="1" applyAlignment="1"/>
    <xf numFmtId="0" fontId="0" fillId="0" borderId="15" xfId="0" applyFont="1" applyBorder="1" applyAlignment="1"/>
    <xf numFmtId="0" fontId="0" fillId="0" borderId="16" xfId="0" applyFont="1" applyBorder="1" applyAlignment="1"/>
    <xf numFmtId="0" fontId="3" fillId="0" borderId="0" xfId="0" applyFont="1" applyAlignment="1"/>
    <xf numFmtId="0" fontId="0" fillId="4" borderId="0" xfId="0" applyFont="1" applyFill="1" applyAlignment="1"/>
    <xf numFmtId="0" fontId="0" fillId="5" borderId="3" xfId="0" applyFont="1" applyFill="1" applyBorder="1" applyAlignment="1"/>
    <xf numFmtId="0" fontId="0" fillId="5" borderId="4" xfId="0" applyFont="1" applyFill="1" applyBorder="1" applyAlignment="1"/>
    <xf numFmtId="0" fontId="0" fillId="5" borderId="5" xfId="0" applyFont="1" applyFill="1" applyBorder="1" applyAlignment="1"/>
    <xf numFmtId="0" fontId="4" fillId="5" borderId="0" xfId="0" applyFont="1" applyFill="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Sheet3!$O$1</c:f>
              <c:strCache>
                <c:ptCount val="1"/>
                <c:pt idx="0">
                  <c:v>Cluster</c:v>
                </c:pt>
              </c:strCache>
            </c:strRef>
          </c:tx>
          <c:spPr>
            <a:ln w="19050" cap="rnd">
              <a:noFill/>
              <a:round/>
            </a:ln>
            <a:effectLst/>
          </c:spPr>
          <c:marker>
            <c:symbol val="circle"/>
            <c:size val="5"/>
            <c:spPr>
              <a:solidFill>
                <a:schemeClr val="accent1"/>
              </a:solidFill>
              <a:ln w="9525">
                <a:solidFill>
                  <a:schemeClr val="accent1"/>
                </a:solidFill>
              </a:ln>
              <a:effectLst/>
            </c:spPr>
          </c:marker>
          <c:xVal>
            <c:numRef>
              <c:f>Sheet3!$N$2:$N$201</c:f>
              <c:numCache>
                <c:formatCode>General</c:formatCode>
                <c:ptCount val="2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numCache>
            </c:numRef>
          </c:xVal>
          <c:yVal>
            <c:numRef>
              <c:f>Sheet3!$O$2:$O$201</c:f>
              <c:numCache>
                <c:formatCode>General</c:formatCode>
                <c:ptCount val="200"/>
                <c:pt idx="0">
                  <c:v>2</c:v>
                </c:pt>
                <c:pt idx="1">
                  <c:v>4</c:v>
                </c:pt>
                <c:pt idx="2">
                  <c:v>3</c:v>
                </c:pt>
                <c:pt idx="3">
                  <c:v>4</c:v>
                </c:pt>
                <c:pt idx="4">
                  <c:v>2</c:v>
                </c:pt>
                <c:pt idx="5">
                  <c:v>4</c:v>
                </c:pt>
                <c:pt idx="6">
                  <c:v>3</c:v>
                </c:pt>
                <c:pt idx="7">
                  <c:v>4</c:v>
                </c:pt>
                <c:pt idx="8">
                  <c:v>3</c:v>
                </c:pt>
                <c:pt idx="9">
                  <c:v>4</c:v>
                </c:pt>
                <c:pt idx="10">
                  <c:v>3</c:v>
                </c:pt>
                <c:pt idx="11">
                  <c:v>4</c:v>
                </c:pt>
                <c:pt idx="12">
                  <c:v>3</c:v>
                </c:pt>
                <c:pt idx="13">
                  <c:v>4</c:v>
                </c:pt>
                <c:pt idx="14">
                  <c:v>3</c:v>
                </c:pt>
                <c:pt idx="15">
                  <c:v>4</c:v>
                </c:pt>
                <c:pt idx="16">
                  <c:v>2</c:v>
                </c:pt>
                <c:pt idx="17">
                  <c:v>2</c:v>
                </c:pt>
                <c:pt idx="18">
                  <c:v>3</c:v>
                </c:pt>
                <c:pt idx="19">
                  <c:v>4</c:v>
                </c:pt>
                <c:pt idx="20">
                  <c:v>2</c:v>
                </c:pt>
                <c:pt idx="21">
                  <c:v>4</c:v>
                </c:pt>
                <c:pt idx="22">
                  <c:v>3</c:v>
                </c:pt>
                <c:pt idx="23">
                  <c:v>4</c:v>
                </c:pt>
                <c:pt idx="24">
                  <c:v>3</c:v>
                </c:pt>
                <c:pt idx="25">
                  <c:v>4</c:v>
                </c:pt>
                <c:pt idx="26">
                  <c:v>3</c:v>
                </c:pt>
                <c:pt idx="27">
                  <c:v>2</c:v>
                </c:pt>
                <c:pt idx="28">
                  <c:v>3</c:v>
                </c:pt>
                <c:pt idx="29">
                  <c:v>4</c:v>
                </c:pt>
                <c:pt idx="30">
                  <c:v>3</c:v>
                </c:pt>
                <c:pt idx="31">
                  <c:v>4</c:v>
                </c:pt>
                <c:pt idx="32">
                  <c:v>3</c:v>
                </c:pt>
                <c:pt idx="33">
                  <c:v>4</c:v>
                </c:pt>
                <c:pt idx="34">
                  <c:v>3</c:v>
                </c:pt>
                <c:pt idx="35">
                  <c:v>4</c:v>
                </c:pt>
                <c:pt idx="36">
                  <c:v>3</c:v>
                </c:pt>
                <c:pt idx="37">
                  <c:v>4</c:v>
                </c:pt>
                <c:pt idx="38">
                  <c:v>3</c:v>
                </c:pt>
                <c:pt idx="39">
                  <c:v>4</c:v>
                </c:pt>
                <c:pt idx="40">
                  <c:v>1</c:v>
                </c:pt>
                <c:pt idx="41">
                  <c:v>4</c:v>
                </c:pt>
                <c:pt idx="42">
                  <c:v>1</c:v>
                </c:pt>
                <c:pt idx="43">
                  <c:v>2</c:v>
                </c:pt>
                <c:pt idx="44">
                  <c:v>3</c:v>
                </c:pt>
                <c:pt idx="45">
                  <c:v>2</c:v>
                </c:pt>
                <c:pt idx="46">
                  <c:v>1</c:v>
                </c:pt>
                <c:pt idx="47">
                  <c:v>2</c:v>
                </c:pt>
                <c:pt idx="48">
                  <c:v>2</c:v>
                </c:pt>
                <c:pt idx="49">
                  <c:v>2</c:v>
                </c:pt>
                <c:pt idx="50">
                  <c:v>1</c:v>
                </c:pt>
                <c:pt idx="51">
                  <c:v>2</c:v>
                </c:pt>
                <c:pt idx="52">
                  <c:v>2</c:v>
                </c:pt>
                <c:pt idx="53">
                  <c:v>1</c:v>
                </c:pt>
                <c:pt idx="54">
                  <c:v>1</c:v>
                </c:pt>
                <c:pt idx="55">
                  <c:v>1</c:v>
                </c:pt>
                <c:pt idx="56">
                  <c:v>1</c:v>
                </c:pt>
                <c:pt idx="57">
                  <c:v>1</c:v>
                </c:pt>
                <c:pt idx="58">
                  <c:v>2</c:v>
                </c:pt>
                <c:pt idx="59">
                  <c:v>1</c:v>
                </c:pt>
                <c:pt idx="60">
                  <c:v>1</c:v>
                </c:pt>
                <c:pt idx="61">
                  <c:v>2</c:v>
                </c:pt>
                <c:pt idx="62">
                  <c:v>1</c:v>
                </c:pt>
                <c:pt idx="63">
                  <c:v>1</c:v>
                </c:pt>
                <c:pt idx="64">
                  <c:v>1</c:v>
                </c:pt>
                <c:pt idx="65">
                  <c:v>2</c:v>
                </c:pt>
                <c:pt idx="66">
                  <c:v>1</c:v>
                </c:pt>
                <c:pt idx="67">
                  <c:v>1</c:v>
                </c:pt>
                <c:pt idx="68">
                  <c:v>2</c:v>
                </c:pt>
                <c:pt idx="69">
                  <c:v>2</c:v>
                </c:pt>
                <c:pt idx="70">
                  <c:v>1</c:v>
                </c:pt>
                <c:pt idx="71">
                  <c:v>1</c:v>
                </c:pt>
                <c:pt idx="72">
                  <c:v>1</c:v>
                </c:pt>
                <c:pt idx="73">
                  <c:v>1</c:v>
                </c:pt>
                <c:pt idx="74">
                  <c:v>1</c:v>
                </c:pt>
                <c:pt idx="75">
                  <c:v>2</c:v>
                </c:pt>
                <c:pt idx="76">
                  <c:v>1</c:v>
                </c:pt>
                <c:pt idx="77">
                  <c:v>2</c:v>
                </c:pt>
                <c:pt idx="78">
                  <c:v>2</c:v>
                </c:pt>
                <c:pt idx="79">
                  <c:v>1</c:v>
                </c:pt>
                <c:pt idx="80">
                  <c:v>1</c:v>
                </c:pt>
                <c:pt idx="81">
                  <c:v>2</c:v>
                </c:pt>
                <c:pt idx="82">
                  <c:v>1</c:v>
                </c:pt>
                <c:pt idx="83">
                  <c:v>1</c:v>
                </c:pt>
                <c:pt idx="84">
                  <c:v>2</c:v>
                </c:pt>
                <c:pt idx="85">
                  <c:v>1</c:v>
                </c:pt>
                <c:pt idx="86">
                  <c:v>1</c:v>
                </c:pt>
                <c:pt idx="87">
                  <c:v>2</c:v>
                </c:pt>
                <c:pt idx="88">
                  <c:v>2</c:v>
                </c:pt>
                <c:pt idx="89">
                  <c:v>1</c:v>
                </c:pt>
                <c:pt idx="90">
                  <c:v>1</c:v>
                </c:pt>
                <c:pt idx="91">
                  <c:v>2</c:v>
                </c:pt>
                <c:pt idx="92">
                  <c:v>1</c:v>
                </c:pt>
                <c:pt idx="93">
                  <c:v>2</c:v>
                </c:pt>
                <c:pt idx="94">
                  <c:v>2</c:v>
                </c:pt>
                <c:pt idx="95">
                  <c:v>2</c:v>
                </c:pt>
                <c:pt idx="96">
                  <c:v>1</c:v>
                </c:pt>
                <c:pt idx="97">
                  <c:v>2</c:v>
                </c:pt>
                <c:pt idx="98">
                  <c:v>1</c:v>
                </c:pt>
                <c:pt idx="99">
                  <c:v>2</c:v>
                </c:pt>
                <c:pt idx="100">
                  <c:v>2</c:v>
                </c:pt>
                <c:pt idx="101">
                  <c:v>1</c:v>
                </c:pt>
                <c:pt idx="102">
                  <c:v>1</c:v>
                </c:pt>
                <c:pt idx="103">
                  <c:v>2</c:v>
                </c:pt>
                <c:pt idx="104">
                  <c:v>1</c:v>
                </c:pt>
                <c:pt idx="105">
                  <c:v>2</c:v>
                </c:pt>
                <c:pt idx="106">
                  <c:v>1</c:v>
                </c:pt>
                <c:pt idx="107">
                  <c:v>1</c:v>
                </c:pt>
                <c:pt idx="108">
                  <c:v>1</c:v>
                </c:pt>
                <c:pt idx="109">
                  <c:v>1</c:v>
                </c:pt>
                <c:pt idx="110">
                  <c:v>1</c:v>
                </c:pt>
                <c:pt idx="111">
                  <c:v>2</c:v>
                </c:pt>
                <c:pt idx="112">
                  <c:v>2</c:v>
                </c:pt>
                <c:pt idx="113">
                  <c:v>2</c:v>
                </c:pt>
                <c:pt idx="114">
                  <c:v>2</c:v>
                </c:pt>
                <c:pt idx="115">
                  <c:v>2</c:v>
                </c:pt>
                <c:pt idx="116">
                  <c:v>1</c:v>
                </c:pt>
                <c:pt idx="117">
                  <c:v>1</c:v>
                </c:pt>
                <c:pt idx="118">
                  <c:v>1</c:v>
                </c:pt>
                <c:pt idx="119">
                  <c:v>1</c:v>
                </c:pt>
                <c:pt idx="120">
                  <c:v>2</c:v>
                </c:pt>
                <c:pt idx="121">
                  <c:v>2</c:v>
                </c:pt>
                <c:pt idx="122">
                  <c:v>2</c:v>
                </c:pt>
                <c:pt idx="123">
                  <c:v>4</c:v>
                </c:pt>
                <c:pt idx="124">
                  <c:v>2</c:v>
                </c:pt>
                <c:pt idx="125">
                  <c:v>4</c:v>
                </c:pt>
                <c:pt idx="126">
                  <c:v>1</c:v>
                </c:pt>
                <c:pt idx="127">
                  <c:v>4</c:v>
                </c:pt>
                <c:pt idx="128">
                  <c:v>3</c:v>
                </c:pt>
                <c:pt idx="129">
                  <c:v>4</c:v>
                </c:pt>
                <c:pt idx="130">
                  <c:v>3</c:v>
                </c:pt>
                <c:pt idx="131">
                  <c:v>4</c:v>
                </c:pt>
                <c:pt idx="132">
                  <c:v>2</c:v>
                </c:pt>
                <c:pt idx="133">
                  <c:v>4</c:v>
                </c:pt>
                <c:pt idx="134">
                  <c:v>3</c:v>
                </c:pt>
                <c:pt idx="135">
                  <c:v>4</c:v>
                </c:pt>
                <c:pt idx="136">
                  <c:v>3</c:v>
                </c:pt>
                <c:pt idx="137">
                  <c:v>4</c:v>
                </c:pt>
                <c:pt idx="138">
                  <c:v>3</c:v>
                </c:pt>
                <c:pt idx="139">
                  <c:v>4</c:v>
                </c:pt>
                <c:pt idx="140">
                  <c:v>3</c:v>
                </c:pt>
                <c:pt idx="141">
                  <c:v>4</c:v>
                </c:pt>
                <c:pt idx="142">
                  <c:v>2</c:v>
                </c:pt>
                <c:pt idx="143">
                  <c:v>4</c:v>
                </c:pt>
                <c:pt idx="144">
                  <c:v>3</c:v>
                </c:pt>
                <c:pt idx="145">
                  <c:v>4</c:v>
                </c:pt>
                <c:pt idx="146">
                  <c:v>1</c:v>
                </c:pt>
                <c:pt idx="147">
                  <c:v>4</c:v>
                </c:pt>
                <c:pt idx="148">
                  <c:v>3</c:v>
                </c:pt>
                <c:pt idx="149">
                  <c:v>4</c:v>
                </c:pt>
                <c:pt idx="150">
                  <c:v>3</c:v>
                </c:pt>
                <c:pt idx="151">
                  <c:v>4</c:v>
                </c:pt>
                <c:pt idx="152">
                  <c:v>3</c:v>
                </c:pt>
                <c:pt idx="153">
                  <c:v>4</c:v>
                </c:pt>
                <c:pt idx="154">
                  <c:v>3</c:v>
                </c:pt>
                <c:pt idx="155">
                  <c:v>4</c:v>
                </c:pt>
                <c:pt idx="156">
                  <c:v>3</c:v>
                </c:pt>
                <c:pt idx="157">
                  <c:v>4</c:v>
                </c:pt>
                <c:pt idx="158">
                  <c:v>3</c:v>
                </c:pt>
                <c:pt idx="159">
                  <c:v>4</c:v>
                </c:pt>
                <c:pt idx="160">
                  <c:v>1</c:v>
                </c:pt>
                <c:pt idx="161">
                  <c:v>4</c:v>
                </c:pt>
                <c:pt idx="162">
                  <c:v>3</c:v>
                </c:pt>
                <c:pt idx="163">
                  <c:v>4</c:v>
                </c:pt>
                <c:pt idx="164">
                  <c:v>3</c:v>
                </c:pt>
                <c:pt idx="165">
                  <c:v>4</c:v>
                </c:pt>
                <c:pt idx="166">
                  <c:v>3</c:v>
                </c:pt>
                <c:pt idx="167">
                  <c:v>4</c:v>
                </c:pt>
                <c:pt idx="168">
                  <c:v>3</c:v>
                </c:pt>
                <c:pt idx="169">
                  <c:v>2</c:v>
                </c:pt>
                <c:pt idx="170">
                  <c:v>3</c:v>
                </c:pt>
                <c:pt idx="171">
                  <c:v>4</c:v>
                </c:pt>
                <c:pt idx="172">
                  <c:v>3</c:v>
                </c:pt>
                <c:pt idx="173">
                  <c:v>4</c:v>
                </c:pt>
                <c:pt idx="174">
                  <c:v>3</c:v>
                </c:pt>
                <c:pt idx="175">
                  <c:v>4</c:v>
                </c:pt>
                <c:pt idx="176">
                  <c:v>3</c:v>
                </c:pt>
                <c:pt idx="177">
                  <c:v>4</c:v>
                </c:pt>
                <c:pt idx="178">
                  <c:v>3</c:v>
                </c:pt>
                <c:pt idx="179">
                  <c:v>4</c:v>
                </c:pt>
                <c:pt idx="180">
                  <c:v>3</c:v>
                </c:pt>
                <c:pt idx="181">
                  <c:v>4</c:v>
                </c:pt>
                <c:pt idx="182">
                  <c:v>3</c:v>
                </c:pt>
                <c:pt idx="183">
                  <c:v>4</c:v>
                </c:pt>
                <c:pt idx="184">
                  <c:v>1</c:v>
                </c:pt>
                <c:pt idx="185">
                  <c:v>4</c:v>
                </c:pt>
                <c:pt idx="186">
                  <c:v>3</c:v>
                </c:pt>
                <c:pt idx="187">
                  <c:v>4</c:v>
                </c:pt>
                <c:pt idx="188">
                  <c:v>3</c:v>
                </c:pt>
                <c:pt idx="189">
                  <c:v>4</c:v>
                </c:pt>
                <c:pt idx="190">
                  <c:v>3</c:v>
                </c:pt>
                <c:pt idx="191">
                  <c:v>4</c:v>
                </c:pt>
                <c:pt idx="192">
                  <c:v>3</c:v>
                </c:pt>
                <c:pt idx="193">
                  <c:v>4</c:v>
                </c:pt>
                <c:pt idx="194">
                  <c:v>3</c:v>
                </c:pt>
                <c:pt idx="195">
                  <c:v>4</c:v>
                </c:pt>
                <c:pt idx="196">
                  <c:v>3</c:v>
                </c:pt>
                <c:pt idx="197">
                  <c:v>4</c:v>
                </c:pt>
                <c:pt idx="198">
                  <c:v>3</c:v>
                </c:pt>
                <c:pt idx="199">
                  <c:v>4</c:v>
                </c:pt>
              </c:numCache>
            </c:numRef>
          </c:yVal>
          <c:smooth val="0"/>
          <c:extLst>
            <c:ext xmlns:c16="http://schemas.microsoft.com/office/drawing/2014/chart" uri="{C3380CC4-5D6E-409C-BE32-E72D297353CC}">
              <c16:uniqueId val="{00000000-A9FA-4C51-881A-6A7E6F2A68FB}"/>
            </c:ext>
          </c:extLst>
        </c:ser>
        <c:dLbls>
          <c:showLegendKey val="0"/>
          <c:showVal val="0"/>
          <c:showCatName val="0"/>
          <c:showSerName val="0"/>
          <c:showPercent val="0"/>
          <c:showBubbleSize val="0"/>
        </c:dLbls>
        <c:axId val="1672826911"/>
        <c:axId val="1672824831"/>
      </c:scatterChart>
      <c:valAx>
        <c:axId val="16728269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824831"/>
        <c:crosses val="autoZero"/>
        <c:crossBetween val="midCat"/>
      </c:valAx>
      <c:valAx>
        <c:axId val="1672824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8269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3136482939632545E-2"/>
          <c:y val="7.407407407407407E-2"/>
          <c:w val="0.87753018372703417"/>
          <c:h val="0.8416746864975212"/>
        </c:manualLayout>
      </c:layout>
      <c:scatterChart>
        <c:scatterStyle val="lineMarker"/>
        <c:varyColors val="0"/>
        <c:ser>
          <c:idx val="0"/>
          <c:order val="0"/>
          <c:tx>
            <c:v>Cluster-1</c:v>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Sheet3!$G$2:$G$201</c:f>
              <c:numCache>
                <c:formatCode>General</c:formatCode>
                <c:ptCount val="2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65</c:v>
                </c:pt>
                <c:pt idx="41">
                  <c:v>#N/A</c:v>
                </c:pt>
                <c:pt idx="42">
                  <c:v>48</c:v>
                </c:pt>
                <c:pt idx="43">
                  <c:v>#N/A</c:v>
                </c:pt>
                <c:pt idx="44">
                  <c:v>#N/A</c:v>
                </c:pt>
                <c:pt idx="45">
                  <c:v>#N/A</c:v>
                </c:pt>
                <c:pt idx="46">
                  <c:v>50</c:v>
                </c:pt>
                <c:pt idx="47">
                  <c:v>#N/A</c:v>
                </c:pt>
                <c:pt idx="48">
                  <c:v>#N/A</c:v>
                </c:pt>
                <c:pt idx="49">
                  <c:v>#N/A</c:v>
                </c:pt>
                <c:pt idx="50">
                  <c:v>49</c:v>
                </c:pt>
                <c:pt idx="51">
                  <c:v>#N/A</c:v>
                </c:pt>
                <c:pt idx="52">
                  <c:v>#N/A</c:v>
                </c:pt>
                <c:pt idx="53">
                  <c:v>59</c:v>
                </c:pt>
                <c:pt idx="54">
                  <c:v>50</c:v>
                </c:pt>
                <c:pt idx="55">
                  <c:v>47</c:v>
                </c:pt>
                <c:pt idx="56">
                  <c:v>51</c:v>
                </c:pt>
                <c:pt idx="57">
                  <c:v>69</c:v>
                </c:pt>
                <c:pt idx="58">
                  <c:v>#N/A</c:v>
                </c:pt>
                <c:pt idx="59">
                  <c:v>53</c:v>
                </c:pt>
                <c:pt idx="60">
                  <c:v>70</c:v>
                </c:pt>
                <c:pt idx="61">
                  <c:v>#N/A</c:v>
                </c:pt>
                <c:pt idx="62">
                  <c:v>67</c:v>
                </c:pt>
                <c:pt idx="63">
                  <c:v>54</c:v>
                </c:pt>
                <c:pt idx="64">
                  <c:v>63</c:v>
                </c:pt>
                <c:pt idx="65">
                  <c:v>#N/A</c:v>
                </c:pt>
                <c:pt idx="66">
                  <c:v>43</c:v>
                </c:pt>
                <c:pt idx="67">
                  <c:v>68</c:v>
                </c:pt>
                <c:pt idx="68">
                  <c:v>#N/A</c:v>
                </c:pt>
                <c:pt idx="69">
                  <c:v>#N/A</c:v>
                </c:pt>
                <c:pt idx="70">
                  <c:v>70</c:v>
                </c:pt>
                <c:pt idx="71">
                  <c:v>47</c:v>
                </c:pt>
                <c:pt idx="72">
                  <c:v>60</c:v>
                </c:pt>
                <c:pt idx="73">
                  <c:v>60</c:v>
                </c:pt>
                <c:pt idx="74">
                  <c:v>59</c:v>
                </c:pt>
                <c:pt idx="75">
                  <c:v>#N/A</c:v>
                </c:pt>
                <c:pt idx="76">
                  <c:v>45</c:v>
                </c:pt>
                <c:pt idx="77">
                  <c:v>#N/A</c:v>
                </c:pt>
                <c:pt idx="78">
                  <c:v>#N/A</c:v>
                </c:pt>
                <c:pt idx="79">
                  <c:v>49</c:v>
                </c:pt>
                <c:pt idx="80">
                  <c:v>57</c:v>
                </c:pt>
                <c:pt idx="81">
                  <c:v>#N/A</c:v>
                </c:pt>
                <c:pt idx="82">
                  <c:v>67</c:v>
                </c:pt>
                <c:pt idx="83">
                  <c:v>46</c:v>
                </c:pt>
                <c:pt idx="84">
                  <c:v>#N/A</c:v>
                </c:pt>
                <c:pt idx="85">
                  <c:v>48</c:v>
                </c:pt>
                <c:pt idx="86">
                  <c:v>55</c:v>
                </c:pt>
                <c:pt idx="87">
                  <c:v>#N/A</c:v>
                </c:pt>
                <c:pt idx="88">
                  <c:v>#N/A</c:v>
                </c:pt>
                <c:pt idx="89">
                  <c:v>50</c:v>
                </c:pt>
                <c:pt idx="90">
                  <c:v>68</c:v>
                </c:pt>
                <c:pt idx="91">
                  <c:v>#N/A</c:v>
                </c:pt>
                <c:pt idx="92">
                  <c:v>48</c:v>
                </c:pt>
                <c:pt idx="93">
                  <c:v>#N/A</c:v>
                </c:pt>
                <c:pt idx="94">
                  <c:v>#N/A</c:v>
                </c:pt>
                <c:pt idx="95">
                  <c:v>#N/A</c:v>
                </c:pt>
                <c:pt idx="96">
                  <c:v>47</c:v>
                </c:pt>
                <c:pt idx="97">
                  <c:v>#N/A</c:v>
                </c:pt>
                <c:pt idx="98">
                  <c:v>48</c:v>
                </c:pt>
                <c:pt idx="99">
                  <c:v>#N/A</c:v>
                </c:pt>
                <c:pt idx="100">
                  <c:v>#N/A</c:v>
                </c:pt>
                <c:pt idx="101">
                  <c:v>49</c:v>
                </c:pt>
                <c:pt idx="102">
                  <c:v>67</c:v>
                </c:pt>
                <c:pt idx="103">
                  <c:v>#N/A</c:v>
                </c:pt>
                <c:pt idx="104">
                  <c:v>49</c:v>
                </c:pt>
                <c:pt idx="105">
                  <c:v>#N/A</c:v>
                </c:pt>
                <c:pt idx="106">
                  <c:v>66</c:v>
                </c:pt>
                <c:pt idx="107">
                  <c:v>54</c:v>
                </c:pt>
                <c:pt idx="108">
                  <c:v>68</c:v>
                </c:pt>
                <c:pt idx="109">
                  <c:v>66</c:v>
                </c:pt>
                <c:pt idx="110">
                  <c:v>65</c:v>
                </c:pt>
                <c:pt idx="111">
                  <c:v>#N/A</c:v>
                </c:pt>
                <c:pt idx="112">
                  <c:v>#N/A</c:v>
                </c:pt>
                <c:pt idx="113">
                  <c:v>#N/A</c:v>
                </c:pt>
                <c:pt idx="114">
                  <c:v>#N/A</c:v>
                </c:pt>
                <c:pt idx="115">
                  <c:v>#N/A</c:v>
                </c:pt>
                <c:pt idx="116">
                  <c:v>63</c:v>
                </c:pt>
                <c:pt idx="117">
                  <c:v>49</c:v>
                </c:pt>
                <c:pt idx="118">
                  <c:v>51</c:v>
                </c:pt>
                <c:pt idx="119">
                  <c:v>50</c:v>
                </c:pt>
                <c:pt idx="120">
                  <c:v>#N/A</c:v>
                </c:pt>
                <c:pt idx="121">
                  <c:v>#N/A</c:v>
                </c:pt>
                <c:pt idx="122">
                  <c:v>#N/A</c:v>
                </c:pt>
                <c:pt idx="123">
                  <c:v>#N/A</c:v>
                </c:pt>
                <c:pt idx="124">
                  <c:v>#N/A</c:v>
                </c:pt>
                <c:pt idx="125">
                  <c:v>#N/A</c:v>
                </c:pt>
                <c:pt idx="126">
                  <c:v>43</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48</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56</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41</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numCache>
            </c:numRef>
          </c:xVal>
          <c:yVal>
            <c:numRef>
              <c:f>Sheet3!$D$2:$D$201</c:f>
              <c:numCache>
                <c:formatCode>General</c:formatCode>
                <c:ptCount val="200"/>
                <c:pt idx="0">
                  <c:v>39</c:v>
                </c:pt>
                <c:pt idx="1">
                  <c:v>81</c:v>
                </c:pt>
                <c:pt idx="2">
                  <c:v>6</c:v>
                </c:pt>
                <c:pt idx="3">
                  <c:v>77</c:v>
                </c:pt>
                <c:pt idx="4">
                  <c:v>40</c:v>
                </c:pt>
                <c:pt idx="5">
                  <c:v>76</c:v>
                </c:pt>
                <c:pt idx="6">
                  <c:v>6</c:v>
                </c:pt>
                <c:pt idx="7">
                  <c:v>94</c:v>
                </c:pt>
                <c:pt idx="8">
                  <c:v>3</c:v>
                </c:pt>
                <c:pt idx="9">
                  <c:v>72</c:v>
                </c:pt>
                <c:pt idx="10">
                  <c:v>14</c:v>
                </c:pt>
                <c:pt idx="11">
                  <c:v>99</c:v>
                </c:pt>
                <c:pt idx="12">
                  <c:v>15</c:v>
                </c:pt>
                <c:pt idx="13">
                  <c:v>77</c:v>
                </c:pt>
                <c:pt idx="14">
                  <c:v>13</c:v>
                </c:pt>
                <c:pt idx="15">
                  <c:v>79</c:v>
                </c:pt>
                <c:pt idx="16">
                  <c:v>35</c:v>
                </c:pt>
                <c:pt idx="17">
                  <c:v>66</c:v>
                </c:pt>
                <c:pt idx="18">
                  <c:v>29</c:v>
                </c:pt>
                <c:pt idx="19">
                  <c:v>98</c:v>
                </c:pt>
                <c:pt idx="20">
                  <c:v>35</c:v>
                </c:pt>
                <c:pt idx="21">
                  <c:v>73</c:v>
                </c:pt>
                <c:pt idx="22">
                  <c:v>5</c:v>
                </c:pt>
                <c:pt idx="23">
                  <c:v>73</c:v>
                </c:pt>
                <c:pt idx="24">
                  <c:v>14</c:v>
                </c:pt>
                <c:pt idx="25">
                  <c:v>82</c:v>
                </c:pt>
                <c:pt idx="26">
                  <c:v>32</c:v>
                </c:pt>
                <c:pt idx="27">
                  <c:v>61</c:v>
                </c:pt>
                <c:pt idx="28">
                  <c:v>31</c:v>
                </c:pt>
                <c:pt idx="29">
                  <c:v>87</c:v>
                </c:pt>
                <c:pt idx="30">
                  <c:v>4</c:v>
                </c:pt>
                <c:pt idx="31">
                  <c:v>73</c:v>
                </c:pt>
                <c:pt idx="32">
                  <c:v>4</c:v>
                </c:pt>
                <c:pt idx="33">
                  <c:v>92</c:v>
                </c:pt>
                <c:pt idx="34">
                  <c:v>14</c:v>
                </c:pt>
                <c:pt idx="35">
                  <c:v>81</c:v>
                </c:pt>
                <c:pt idx="36">
                  <c:v>17</c:v>
                </c:pt>
                <c:pt idx="37">
                  <c:v>73</c:v>
                </c:pt>
                <c:pt idx="38">
                  <c:v>26</c:v>
                </c:pt>
                <c:pt idx="39">
                  <c:v>75</c:v>
                </c:pt>
                <c:pt idx="40">
                  <c:v>35</c:v>
                </c:pt>
                <c:pt idx="41">
                  <c:v>92</c:v>
                </c:pt>
                <c:pt idx="42">
                  <c:v>36</c:v>
                </c:pt>
                <c:pt idx="43">
                  <c:v>61</c:v>
                </c:pt>
                <c:pt idx="44">
                  <c:v>28</c:v>
                </c:pt>
                <c:pt idx="45">
                  <c:v>65</c:v>
                </c:pt>
                <c:pt idx="46">
                  <c:v>55</c:v>
                </c:pt>
                <c:pt idx="47">
                  <c:v>47</c:v>
                </c:pt>
                <c:pt idx="48">
                  <c:v>42</c:v>
                </c:pt>
                <c:pt idx="49">
                  <c:v>42</c:v>
                </c:pt>
                <c:pt idx="50">
                  <c:v>52</c:v>
                </c:pt>
                <c:pt idx="51">
                  <c:v>60</c:v>
                </c:pt>
                <c:pt idx="52">
                  <c:v>54</c:v>
                </c:pt>
                <c:pt idx="53">
                  <c:v>60</c:v>
                </c:pt>
                <c:pt idx="54">
                  <c:v>45</c:v>
                </c:pt>
                <c:pt idx="55">
                  <c:v>41</c:v>
                </c:pt>
                <c:pt idx="56">
                  <c:v>50</c:v>
                </c:pt>
                <c:pt idx="57">
                  <c:v>46</c:v>
                </c:pt>
                <c:pt idx="58">
                  <c:v>51</c:v>
                </c:pt>
                <c:pt idx="59">
                  <c:v>46</c:v>
                </c:pt>
                <c:pt idx="60">
                  <c:v>56</c:v>
                </c:pt>
                <c:pt idx="61">
                  <c:v>55</c:v>
                </c:pt>
                <c:pt idx="62">
                  <c:v>52</c:v>
                </c:pt>
                <c:pt idx="63">
                  <c:v>59</c:v>
                </c:pt>
                <c:pt idx="64">
                  <c:v>51</c:v>
                </c:pt>
                <c:pt idx="65">
                  <c:v>59</c:v>
                </c:pt>
                <c:pt idx="66">
                  <c:v>50</c:v>
                </c:pt>
                <c:pt idx="67">
                  <c:v>48</c:v>
                </c:pt>
                <c:pt idx="68">
                  <c:v>59</c:v>
                </c:pt>
                <c:pt idx="69">
                  <c:v>47</c:v>
                </c:pt>
                <c:pt idx="70">
                  <c:v>55</c:v>
                </c:pt>
                <c:pt idx="71">
                  <c:v>42</c:v>
                </c:pt>
                <c:pt idx="72">
                  <c:v>49</c:v>
                </c:pt>
                <c:pt idx="73">
                  <c:v>56</c:v>
                </c:pt>
                <c:pt idx="74">
                  <c:v>47</c:v>
                </c:pt>
                <c:pt idx="75">
                  <c:v>54</c:v>
                </c:pt>
                <c:pt idx="76">
                  <c:v>53</c:v>
                </c:pt>
                <c:pt idx="77">
                  <c:v>48</c:v>
                </c:pt>
                <c:pt idx="78">
                  <c:v>52</c:v>
                </c:pt>
                <c:pt idx="79">
                  <c:v>42</c:v>
                </c:pt>
                <c:pt idx="80">
                  <c:v>51</c:v>
                </c:pt>
                <c:pt idx="81">
                  <c:v>55</c:v>
                </c:pt>
                <c:pt idx="82">
                  <c:v>41</c:v>
                </c:pt>
                <c:pt idx="83">
                  <c:v>44</c:v>
                </c:pt>
                <c:pt idx="84">
                  <c:v>57</c:v>
                </c:pt>
                <c:pt idx="85">
                  <c:v>46</c:v>
                </c:pt>
                <c:pt idx="86">
                  <c:v>58</c:v>
                </c:pt>
                <c:pt idx="87">
                  <c:v>55</c:v>
                </c:pt>
                <c:pt idx="88">
                  <c:v>60</c:v>
                </c:pt>
                <c:pt idx="89">
                  <c:v>46</c:v>
                </c:pt>
                <c:pt idx="90">
                  <c:v>55</c:v>
                </c:pt>
                <c:pt idx="91">
                  <c:v>41</c:v>
                </c:pt>
                <c:pt idx="92">
                  <c:v>49</c:v>
                </c:pt>
                <c:pt idx="93">
                  <c:v>40</c:v>
                </c:pt>
                <c:pt idx="94">
                  <c:v>42</c:v>
                </c:pt>
                <c:pt idx="95">
                  <c:v>52</c:v>
                </c:pt>
                <c:pt idx="96">
                  <c:v>47</c:v>
                </c:pt>
                <c:pt idx="97">
                  <c:v>50</c:v>
                </c:pt>
                <c:pt idx="98">
                  <c:v>42</c:v>
                </c:pt>
                <c:pt idx="99">
                  <c:v>49</c:v>
                </c:pt>
                <c:pt idx="100">
                  <c:v>41</c:v>
                </c:pt>
                <c:pt idx="101">
                  <c:v>48</c:v>
                </c:pt>
                <c:pt idx="102">
                  <c:v>59</c:v>
                </c:pt>
                <c:pt idx="103">
                  <c:v>55</c:v>
                </c:pt>
                <c:pt idx="104">
                  <c:v>56</c:v>
                </c:pt>
                <c:pt idx="105">
                  <c:v>42</c:v>
                </c:pt>
                <c:pt idx="106">
                  <c:v>50</c:v>
                </c:pt>
                <c:pt idx="107">
                  <c:v>46</c:v>
                </c:pt>
                <c:pt idx="108">
                  <c:v>43</c:v>
                </c:pt>
                <c:pt idx="109">
                  <c:v>48</c:v>
                </c:pt>
                <c:pt idx="110">
                  <c:v>52</c:v>
                </c:pt>
                <c:pt idx="111">
                  <c:v>54</c:v>
                </c:pt>
                <c:pt idx="112">
                  <c:v>42</c:v>
                </c:pt>
                <c:pt idx="113">
                  <c:v>46</c:v>
                </c:pt>
                <c:pt idx="114">
                  <c:v>48</c:v>
                </c:pt>
                <c:pt idx="115">
                  <c:v>50</c:v>
                </c:pt>
                <c:pt idx="116">
                  <c:v>43</c:v>
                </c:pt>
                <c:pt idx="117">
                  <c:v>59</c:v>
                </c:pt>
                <c:pt idx="118">
                  <c:v>43</c:v>
                </c:pt>
                <c:pt idx="119">
                  <c:v>57</c:v>
                </c:pt>
                <c:pt idx="120">
                  <c:v>56</c:v>
                </c:pt>
                <c:pt idx="121">
                  <c:v>40</c:v>
                </c:pt>
                <c:pt idx="122">
                  <c:v>58</c:v>
                </c:pt>
                <c:pt idx="123">
                  <c:v>91</c:v>
                </c:pt>
                <c:pt idx="124">
                  <c:v>29</c:v>
                </c:pt>
                <c:pt idx="125">
                  <c:v>77</c:v>
                </c:pt>
                <c:pt idx="126">
                  <c:v>35</c:v>
                </c:pt>
                <c:pt idx="127">
                  <c:v>95</c:v>
                </c:pt>
                <c:pt idx="128">
                  <c:v>11</c:v>
                </c:pt>
                <c:pt idx="129">
                  <c:v>75</c:v>
                </c:pt>
                <c:pt idx="130">
                  <c:v>9</c:v>
                </c:pt>
                <c:pt idx="131">
                  <c:v>75</c:v>
                </c:pt>
                <c:pt idx="132">
                  <c:v>34</c:v>
                </c:pt>
                <c:pt idx="133">
                  <c:v>71</c:v>
                </c:pt>
                <c:pt idx="134">
                  <c:v>5</c:v>
                </c:pt>
                <c:pt idx="135">
                  <c:v>88</c:v>
                </c:pt>
                <c:pt idx="136">
                  <c:v>7</c:v>
                </c:pt>
                <c:pt idx="137">
                  <c:v>73</c:v>
                </c:pt>
                <c:pt idx="138">
                  <c:v>10</c:v>
                </c:pt>
                <c:pt idx="139">
                  <c:v>72</c:v>
                </c:pt>
                <c:pt idx="140">
                  <c:v>5</c:v>
                </c:pt>
                <c:pt idx="141">
                  <c:v>93</c:v>
                </c:pt>
                <c:pt idx="142">
                  <c:v>40</c:v>
                </c:pt>
                <c:pt idx="143">
                  <c:v>87</c:v>
                </c:pt>
                <c:pt idx="144">
                  <c:v>12</c:v>
                </c:pt>
                <c:pt idx="145">
                  <c:v>97</c:v>
                </c:pt>
                <c:pt idx="146">
                  <c:v>36</c:v>
                </c:pt>
                <c:pt idx="147">
                  <c:v>74</c:v>
                </c:pt>
                <c:pt idx="148">
                  <c:v>22</c:v>
                </c:pt>
                <c:pt idx="149">
                  <c:v>90</c:v>
                </c:pt>
                <c:pt idx="150">
                  <c:v>17</c:v>
                </c:pt>
                <c:pt idx="151">
                  <c:v>88</c:v>
                </c:pt>
                <c:pt idx="152">
                  <c:v>20</c:v>
                </c:pt>
                <c:pt idx="153">
                  <c:v>76</c:v>
                </c:pt>
                <c:pt idx="154">
                  <c:v>16</c:v>
                </c:pt>
                <c:pt idx="155">
                  <c:v>89</c:v>
                </c:pt>
                <c:pt idx="156">
                  <c:v>1</c:v>
                </c:pt>
                <c:pt idx="157">
                  <c:v>78</c:v>
                </c:pt>
                <c:pt idx="158">
                  <c:v>1</c:v>
                </c:pt>
                <c:pt idx="159">
                  <c:v>73</c:v>
                </c:pt>
                <c:pt idx="160">
                  <c:v>35</c:v>
                </c:pt>
                <c:pt idx="161">
                  <c:v>83</c:v>
                </c:pt>
                <c:pt idx="162">
                  <c:v>5</c:v>
                </c:pt>
                <c:pt idx="163">
                  <c:v>93</c:v>
                </c:pt>
                <c:pt idx="164">
                  <c:v>26</c:v>
                </c:pt>
                <c:pt idx="165">
                  <c:v>75</c:v>
                </c:pt>
                <c:pt idx="166">
                  <c:v>20</c:v>
                </c:pt>
                <c:pt idx="167">
                  <c:v>95</c:v>
                </c:pt>
                <c:pt idx="168">
                  <c:v>27</c:v>
                </c:pt>
                <c:pt idx="169">
                  <c:v>63</c:v>
                </c:pt>
                <c:pt idx="170">
                  <c:v>13</c:v>
                </c:pt>
                <c:pt idx="171">
                  <c:v>75</c:v>
                </c:pt>
                <c:pt idx="172">
                  <c:v>10</c:v>
                </c:pt>
                <c:pt idx="173">
                  <c:v>92</c:v>
                </c:pt>
                <c:pt idx="174">
                  <c:v>13</c:v>
                </c:pt>
                <c:pt idx="175">
                  <c:v>86</c:v>
                </c:pt>
                <c:pt idx="176">
                  <c:v>15</c:v>
                </c:pt>
                <c:pt idx="177">
                  <c:v>69</c:v>
                </c:pt>
                <c:pt idx="178">
                  <c:v>14</c:v>
                </c:pt>
                <c:pt idx="179">
                  <c:v>90</c:v>
                </c:pt>
                <c:pt idx="180">
                  <c:v>32</c:v>
                </c:pt>
                <c:pt idx="181">
                  <c:v>86</c:v>
                </c:pt>
                <c:pt idx="182">
                  <c:v>15</c:v>
                </c:pt>
                <c:pt idx="183">
                  <c:v>88</c:v>
                </c:pt>
                <c:pt idx="184">
                  <c:v>39</c:v>
                </c:pt>
                <c:pt idx="185">
                  <c:v>97</c:v>
                </c:pt>
                <c:pt idx="186">
                  <c:v>24</c:v>
                </c:pt>
                <c:pt idx="187">
                  <c:v>68</c:v>
                </c:pt>
                <c:pt idx="188">
                  <c:v>17</c:v>
                </c:pt>
                <c:pt idx="189">
                  <c:v>85</c:v>
                </c:pt>
                <c:pt idx="190">
                  <c:v>23</c:v>
                </c:pt>
                <c:pt idx="191">
                  <c:v>69</c:v>
                </c:pt>
                <c:pt idx="192">
                  <c:v>8</c:v>
                </c:pt>
                <c:pt idx="193">
                  <c:v>91</c:v>
                </c:pt>
                <c:pt idx="194">
                  <c:v>16</c:v>
                </c:pt>
                <c:pt idx="195">
                  <c:v>79</c:v>
                </c:pt>
                <c:pt idx="196">
                  <c:v>28</c:v>
                </c:pt>
                <c:pt idx="197">
                  <c:v>74</c:v>
                </c:pt>
                <c:pt idx="198">
                  <c:v>18</c:v>
                </c:pt>
                <c:pt idx="199">
                  <c:v>83</c:v>
                </c:pt>
              </c:numCache>
            </c:numRef>
          </c:yVal>
          <c:smooth val="0"/>
          <c:extLst>
            <c:ext xmlns:c16="http://schemas.microsoft.com/office/drawing/2014/chart" uri="{C3380CC4-5D6E-409C-BE32-E72D297353CC}">
              <c16:uniqueId val="{00000000-7035-49B5-ADD9-6B50817CB351}"/>
            </c:ext>
          </c:extLst>
        </c:ser>
        <c:ser>
          <c:idx val="1"/>
          <c:order val="1"/>
          <c:tx>
            <c:v>Cluster-2</c:v>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Sheet3!$H$2:$H$201</c:f>
              <c:numCache>
                <c:formatCode>General</c:formatCode>
                <c:ptCount val="200"/>
                <c:pt idx="0">
                  <c:v>19</c:v>
                </c:pt>
                <c:pt idx="1">
                  <c:v>#N/A</c:v>
                </c:pt>
                <c:pt idx="2">
                  <c:v>#N/A</c:v>
                </c:pt>
                <c:pt idx="3">
                  <c:v>#N/A</c:v>
                </c:pt>
                <c:pt idx="4">
                  <c:v>31</c:v>
                </c:pt>
                <c:pt idx="5">
                  <c:v>#N/A</c:v>
                </c:pt>
                <c:pt idx="6">
                  <c:v>#N/A</c:v>
                </c:pt>
                <c:pt idx="7">
                  <c:v>#N/A</c:v>
                </c:pt>
                <c:pt idx="8">
                  <c:v>#N/A</c:v>
                </c:pt>
                <c:pt idx="9">
                  <c:v>#N/A</c:v>
                </c:pt>
                <c:pt idx="10">
                  <c:v>#N/A</c:v>
                </c:pt>
                <c:pt idx="11">
                  <c:v>#N/A</c:v>
                </c:pt>
                <c:pt idx="12">
                  <c:v>#N/A</c:v>
                </c:pt>
                <c:pt idx="13">
                  <c:v>#N/A</c:v>
                </c:pt>
                <c:pt idx="14">
                  <c:v>#N/A</c:v>
                </c:pt>
                <c:pt idx="15">
                  <c:v>#N/A</c:v>
                </c:pt>
                <c:pt idx="16">
                  <c:v>35</c:v>
                </c:pt>
                <c:pt idx="17">
                  <c:v>20</c:v>
                </c:pt>
                <c:pt idx="18">
                  <c:v>#N/A</c:v>
                </c:pt>
                <c:pt idx="19">
                  <c:v>#N/A</c:v>
                </c:pt>
                <c:pt idx="20">
                  <c:v>35</c:v>
                </c:pt>
                <c:pt idx="21">
                  <c:v>#N/A</c:v>
                </c:pt>
                <c:pt idx="22">
                  <c:v>#N/A</c:v>
                </c:pt>
                <c:pt idx="23">
                  <c:v>#N/A</c:v>
                </c:pt>
                <c:pt idx="24">
                  <c:v>#N/A</c:v>
                </c:pt>
                <c:pt idx="25">
                  <c:v>#N/A</c:v>
                </c:pt>
                <c:pt idx="26">
                  <c:v>#N/A</c:v>
                </c:pt>
                <c:pt idx="27">
                  <c:v>35</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31</c:v>
                </c:pt>
                <c:pt idx="44">
                  <c:v>#N/A</c:v>
                </c:pt>
                <c:pt idx="45">
                  <c:v>24</c:v>
                </c:pt>
                <c:pt idx="46">
                  <c:v>#N/A</c:v>
                </c:pt>
                <c:pt idx="47">
                  <c:v>27</c:v>
                </c:pt>
                <c:pt idx="48">
                  <c:v>29</c:v>
                </c:pt>
                <c:pt idx="49">
                  <c:v>31</c:v>
                </c:pt>
                <c:pt idx="50">
                  <c:v>#N/A</c:v>
                </c:pt>
                <c:pt idx="51">
                  <c:v>33</c:v>
                </c:pt>
                <c:pt idx="52">
                  <c:v>31</c:v>
                </c:pt>
                <c:pt idx="53">
                  <c:v>#N/A</c:v>
                </c:pt>
                <c:pt idx="54">
                  <c:v>#N/A</c:v>
                </c:pt>
                <c:pt idx="55">
                  <c:v>#N/A</c:v>
                </c:pt>
                <c:pt idx="56">
                  <c:v>#N/A</c:v>
                </c:pt>
                <c:pt idx="57">
                  <c:v>#N/A</c:v>
                </c:pt>
                <c:pt idx="58">
                  <c:v>27</c:v>
                </c:pt>
                <c:pt idx="59">
                  <c:v>#N/A</c:v>
                </c:pt>
                <c:pt idx="60">
                  <c:v>#N/A</c:v>
                </c:pt>
                <c:pt idx="61">
                  <c:v>19</c:v>
                </c:pt>
                <c:pt idx="62">
                  <c:v>#N/A</c:v>
                </c:pt>
                <c:pt idx="63">
                  <c:v>#N/A</c:v>
                </c:pt>
                <c:pt idx="64">
                  <c:v>#N/A</c:v>
                </c:pt>
                <c:pt idx="65">
                  <c:v>18</c:v>
                </c:pt>
                <c:pt idx="66">
                  <c:v>#N/A</c:v>
                </c:pt>
                <c:pt idx="67">
                  <c:v>#N/A</c:v>
                </c:pt>
                <c:pt idx="68">
                  <c:v>19</c:v>
                </c:pt>
                <c:pt idx="69">
                  <c:v>32</c:v>
                </c:pt>
                <c:pt idx="70">
                  <c:v>#N/A</c:v>
                </c:pt>
                <c:pt idx="71">
                  <c:v>#N/A</c:v>
                </c:pt>
                <c:pt idx="72">
                  <c:v>#N/A</c:v>
                </c:pt>
                <c:pt idx="73">
                  <c:v>#N/A</c:v>
                </c:pt>
                <c:pt idx="74">
                  <c:v>#N/A</c:v>
                </c:pt>
                <c:pt idx="75">
                  <c:v>26</c:v>
                </c:pt>
                <c:pt idx="76">
                  <c:v>#N/A</c:v>
                </c:pt>
                <c:pt idx="77">
                  <c:v>40</c:v>
                </c:pt>
                <c:pt idx="78">
                  <c:v>23</c:v>
                </c:pt>
                <c:pt idx="79">
                  <c:v>#N/A</c:v>
                </c:pt>
                <c:pt idx="80">
                  <c:v>#N/A</c:v>
                </c:pt>
                <c:pt idx="81">
                  <c:v>38</c:v>
                </c:pt>
                <c:pt idx="82">
                  <c:v>#N/A</c:v>
                </c:pt>
                <c:pt idx="83">
                  <c:v>#N/A</c:v>
                </c:pt>
                <c:pt idx="84">
                  <c:v>21</c:v>
                </c:pt>
                <c:pt idx="85">
                  <c:v>#N/A</c:v>
                </c:pt>
                <c:pt idx="86">
                  <c:v>#N/A</c:v>
                </c:pt>
                <c:pt idx="87">
                  <c:v>22</c:v>
                </c:pt>
                <c:pt idx="88">
                  <c:v>34</c:v>
                </c:pt>
                <c:pt idx="89">
                  <c:v>#N/A</c:v>
                </c:pt>
                <c:pt idx="90">
                  <c:v>#N/A</c:v>
                </c:pt>
                <c:pt idx="91">
                  <c:v>18</c:v>
                </c:pt>
                <c:pt idx="92">
                  <c:v>#N/A</c:v>
                </c:pt>
                <c:pt idx="93">
                  <c:v>40</c:v>
                </c:pt>
                <c:pt idx="94">
                  <c:v>32</c:v>
                </c:pt>
                <c:pt idx="95">
                  <c:v>24</c:v>
                </c:pt>
                <c:pt idx="96">
                  <c:v>#N/A</c:v>
                </c:pt>
                <c:pt idx="97">
                  <c:v>27</c:v>
                </c:pt>
                <c:pt idx="98">
                  <c:v>#N/A</c:v>
                </c:pt>
                <c:pt idx="99">
                  <c:v>20</c:v>
                </c:pt>
                <c:pt idx="100">
                  <c:v>23</c:v>
                </c:pt>
                <c:pt idx="101">
                  <c:v>#N/A</c:v>
                </c:pt>
                <c:pt idx="102">
                  <c:v>#N/A</c:v>
                </c:pt>
                <c:pt idx="103">
                  <c:v>26</c:v>
                </c:pt>
                <c:pt idx="104">
                  <c:v>#N/A</c:v>
                </c:pt>
                <c:pt idx="105">
                  <c:v>21</c:v>
                </c:pt>
                <c:pt idx="106">
                  <c:v>#N/A</c:v>
                </c:pt>
                <c:pt idx="107">
                  <c:v>#N/A</c:v>
                </c:pt>
                <c:pt idx="108">
                  <c:v>#N/A</c:v>
                </c:pt>
                <c:pt idx="109">
                  <c:v>#N/A</c:v>
                </c:pt>
                <c:pt idx="110">
                  <c:v>#N/A</c:v>
                </c:pt>
                <c:pt idx="111">
                  <c:v>19</c:v>
                </c:pt>
                <c:pt idx="112">
                  <c:v>38</c:v>
                </c:pt>
                <c:pt idx="113">
                  <c:v>19</c:v>
                </c:pt>
                <c:pt idx="114">
                  <c:v>18</c:v>
                </c:pt>
                <c:pt idx="115">
                  <c:v>19</c:v>
                </c:pt>
                <c:pt idx="116">
                  <c:v>#N/A</c:v>
                </c:pt>
                <c:pt idx="117">
                  <c:v>#N/A</c:v>
                </c:pt>
                <c:pt idx="118">
                  <c:v>#N/A</c:v>
                </c:pt>
                <c:pt idx="119">
                  <c:v>#N/A</c:v>
                </c:pt>
                <c:pt idx="120">
                  <c:v>27</c:v>
                </c:pt>
                <c:pt idx="121">
                  <c:v>38</c:v>
                </c:pt>
                <c:pt idx="122">
                  <c:v>40</c:v>
                </c:pt>
                <c:pt idx="123">
                  <c:v>#N/A</c:v>
                </c:pt>
                <c:pt idx="124">
                  <c:v>23</c:v>
                </c:pt>
                <c:pt idx="125">
                  <c:v>#N/A</c:v>
                </c:pt>
                <c:pt idx="126">
                  <c:v>#N/A</c:v>
                </c:pt>
                <c:pt idx="127">
                  <c:v>#N/A</c:v>
                </c:pt>
                <c:pt idx="128">
                  <c:v>#N/A</c:v>
                </c:pt>
                <c:pt idx="129">
                  <c:v>#N/A</c:v>
                </c:pt>
                <c:pt idx="130">
                  <c:v>#N/A</c:v>
                </c:pt>
                <c:pt idx="131">
                  <c:v>#N/A</c:v>
                </c:pt>
                <c:pt idx="132">
                  <c:v>25</c:v>
                </c:pt>
                <c:pt idx="133">
                  <c:v>#N/A</c:v>
                </c:pt>
                <c:pt idx="134">
                  <c:v>#N/A</c:v>
                </c:pt>
                <c:pt idx="135">
                  <c:v>#N/A</c:v>
                </c:pt>
                <c:pt idx="136">
                  <c:v>#N/A</c:v>
                </c:pt>
                <c:pt idx="137">
                  <c:v>#N/A</c:v>
                </c:pt>
                <c:pt idx="138">
                  <c:v>#N/A</c:v>
                </c:pt>
                <c:pt idx="139">
                  <c:v>#N/A</c:v>
                </c:pt>
                <c:pt idx="140">
                  <c:v>#N/A</c:v>
                </c:pt>
                <c:pt idx="141">
                  <c:v>#N/A</c:v>
                </c:pt>
                <c:pt idx="142">
                  <c:v>28</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32</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numCache>
            </c:numRef>
          </c:xVal>
          <c:yVal>
            <c:numRef>
              <c:f>Sheet3!$D$2:$D$201</c:f>
              <c:numCache>
                <c:formatCode>General</c:formatCode>
                <c:ptCount val="200"/>
                <c:pt idx="0">
                  <c:v>39</c:v>
                </c:pt>
                <c:pt idx="1">
                  <c:v>81</c:v>
                </c:pt>
                <c:pt idx="2">
                  <c:v>6</c:v>
                </c:pt>
                <c:pt idx="3">
                  <c:v>77</c:v>
                </c:pt>
                <c:pt idx="4">
                  <c:v>40</c:v>
                </c:pt>
                <c:pt idx="5">
                  <c:v>76</c:v>
                </c:pt>
                <c:pt idx="6">
                  <c:v>6</c:v>
                </c:pt>
                <c:pt idx="7">
                  <c:v>94</c:v>
                </c:pt>
                <c:pt idx="8">
                  <c:v>3</c:v>
                </c:pt>
                <c:pt idx="9">
                  <c:v>72</c:v>
                </c:pt>
                <c:pt idx="10">
                  <c:v>14</c:v>
                </c:pt>
                <c:pt idx="11">
                  <c:v>99</c:v>
                </c:pt>
                <c:pt idx="12">
                  <c:v>15</c:v>
                </c:pt>
                <c:pt idx="13">
                  <c:v>77</c:v>
                </c:pt>
                <c:pt idx="14">
                  <c:v>13</c:v>
                </c:pt>
                <c:pt idx="15">
                  <c:v>79</c:v>
                </c:pt>
                <c:pt idx="16">
                  <c:v>35</c:v>
                </c:pt>
                <c:pt idx="17">
                  <c:v>66</c:v>
                </c:pt>
                <c:pt idx="18">
                  <c:v>29</c:v>
                </c:pt>
                <c:pt idx="19">
                  <c:v>98</c:v>
                </c:pt>
                <c:pt idx="20">
                  <c:v>35</c:v>
                </c:pt>
                <c:pt idx="21">
                  <c:v>73</c:v>
                </c:pt>
                <c:pt idx="22">
                  <c:v>5</c:v>
                </c:pt>
                <c:pt idx="23">
                  <c:v>73</c:v>
                </c:pt>
                <c:pt idx="24">
                  <c:v>14</c:v>
                </c:pt>
                <c:pt idx="25">
                  <c:v>82</c:v>
                </c:pt>
                <c:pt idx="26">
                  <c:v>32</c:v>
                </c:pt>
                <c:pt idx="27">
                  <c:v>61</c:v>
                </c:pt>
                <c:pt idx="28">
                  <c:v>31</c:v>
                </c:pt>
                <c:pt idx="29">
                  <c:v>87</c:v>
                </c:pt>
                <c:pt idx="30">
                  <c:v>4</c:v>
                </c:pt>
                <c:pt idx="31">
                  <c:v>73</c:v>
                </c:pt>
                <c:pt idx="32">
                  <c:v>4</c:v>
                </c:pt>
                <c:pt idx="33">
                  <c:v>92</c:v>
                </c:pt>
                <c:pt idx="34">
                  <c:v>14</c:v>
                </c:pt>
                <c:pt idx="35">
                  <c:v>81</c:v>
                </c:pt>
                <c:pt idx="36">
                  <c:v>17</c:v>
                </c:pt>
                <c:pt idx="37">
                  <c:v>73</c:v>
                </c:pt>
                <c:pt idx="38">
                  <c:v>26</c:v>
                </c:pt>
                <c:pt idx="39">
                  <c:v>75</c:v>
                </c:pt>
                <c:pt idx="40">
                  <c:v>35</c:v>
                </c:pt>
                <c:pt idx="41">
                  <c:v>92</c:v>
                </c:pt>
                <c:pt idx="42">
                  <c:v>36</c:v>
                </c:pt>
                <c:pt idx="43">
                  <c:v>61</c:v>
                </c:pt>
                <c:pt idx="44">
                  <c:v>28</c:v>
                </c:pt>
                <c:pt idx="45">
                  <c:v>65</c:v>
                </c:pt>
                <c:pt idx="46">
                  <c:v>55</c:v>
                </c:pt>
                <c:pt idx="47">
                  <c:v>47</c:v>
                </c:pt>
                <c:pt idx="48">
                  <c:v>42</c:v>
                </c:pt>
                <c:pt idx="49">
                  <c:v>42</c:v>
                </c:pt>
                <c:pt idx="50">
                  <c:v>52</c:v>
                </c:pt>
                <c:pt idx="51">
                  <c:v>60</c:v>
                </c:pt>
                <c:pt idx="52">
                  <c:v>54</c:v>
                </c:pt>
                <c:pt idx="53">
                  <c:v>60</c:v>
                </c:pt>
                <c:pt idx="54">
                  <c:v>45</c:v>
                </c:pt>
                <c:pt idx="55">
                  <c:v>41</c:v>
                </c:pt>
                <c:pt idx="56">
                  <c:v>50</c:v>
                </c:pt>
                <c:pt idx="57">
                  <c:v>46</c:v>
                </c:pt>
                <c:pt idx="58">
                  <c:v>51</c:v>
                </c:pt>
                <c:pt idx="59">
                  <c:v>46</c:v>
                </c:pt>
                <c:pt idx="60">
                  <c:v>56</c:v>
                </c:pt>
                <c:pt idx="61">
                  <c:v>55</c:v>
                </c:pt>
                <c:pt idx="62">
                  <c:v>52</c:v>
                </c:pt>
                <c:pt idx="63">
                  <c:v>59</c:v>
                </c:pt>
                <c:pt idx="64">
                  <c:v>51</c:v>
                </c:pt>
                <c:pt idx="65">
                  <c:v>59</c:v>
                </c:pt>
                <c:pt idx="66">
                  <c:v>50</c:v>
                </c:pt>
                <c:pt idx="67">
                  <c:v>48</c:v>
                </c:pt>
                <c:pt idx="68">
                  <c:v>59</c:v>
                </c:pt>
                <c:pt idx="69">
                  <c:v>47</c:v>
                </c:pt>
                <c:pt idx="70">
                  <c:v>55</c:v>
                </c:pt>
                <c:pt idx="71">
                  <c:v>42</c:v>
                </c:pt>
                <c:pt idx="72">
                  <c:v>49</c:v>
                </c:pt>
                <c:pt idx="73">
                  <c:v>56</c:v>
                </c:pt>
                <c:pt idx="74">
                  <c:v>47</c:v>
                </c:pt>
                <c:pt idx="75">
                  <c:v>54</c:v>
                </c:pt>
                <c:pt idx="76">
                  <c:v>53</c:v>
                </c:pt>
                <c:pt idx="77">
                  <c:v>48</c:v>
                </c:pt>
                <c:pt idx="78">
                  <c:v>52</c:v>
                </c:pt>
                <c:pt idx="79">
                  <c:v>42</c:v>
                </c:pt>
                <c:pt idx="80">
                  <c:v>51</c:v>
                </c:pt>
                <c:pt idx="81">
                  <c:v>55</c:v>
                </c:pt>
                <c:pt idx="82">
                  <c:v>41</c:v>
                </c:pt>
                <c:pt idx="83">
                  <c:v>44</c:v>
                </c:pt>
                <c:pt idx="84">
                  <c:v>57</c:v>
                </c:pt>
                <c:pt idx="85">
                  <c:v>46</c:v>
                </c:pt>
                <c:pt idx="86">
                  <c:v>58</c:v>
                </c:pt>
                <c:pt idx="87">
                  <c:v>55</c:v>
                </c:pt>
                <c:pt idx="88">
                  <c:v>60</c:v>
                </c:pt>
                <c:pt idx="89">
                  <c:v>46</c:v>
                </c:pt>
                <c:pt idx="90">
                  <c:v>55</c:v>
                </c:pt>
                <c:pt idx="91">
                  <c:v>41</c:v>
                </c:pt>
                <c:pt idx="92">
                  <c:v>49</c:v>
                </c:pt>
                <c:pt idx="93">
                  <c:v>40</c:v>
                </c:pt>
                <c:pt idx="94">
                  <c:v>42</c:v>
                </c:pt>
                <c:pt idx="95">
                  <c:v>52</c:v>
                </c:pt>
                <c:pt idx="96">
                  <c:v>47</c:v>
                </c:pt>
                <c:pt idx="97">
                  <c:v>50</c:v>
                </c:pt>
                <c:pt idx="98">
                  <c:v>42</c:v>
                </c:pt>
                <c:pt idx="99">
                  <c:v>49</c:v>
                </c:pt>
                <c:pt idx="100">
                  <c:v>41</c:v>
                </c:pt>
                <c:pt idx="101">
                  <c:v>48</c:v>
                </c:pt>
                <c:pt idx="102">
                  <c:v>59</c:v>
                </c:pt>
                <c:pt idx="103">
                  <c:v>55</c:v>
                </c:pt>
                <c:pt idx="104">
                  <c:v>56</c:v>
                </c:pt>
                <c:pt idx="105">
                  <c:v>42</c:v>
                </c:pt>
                <c:pt idx="106">
                  <c:v>50</c:v>
                </c:pt>
                <c:pt idx="107">
                  <c:v>46</c:v>
                </c:pt>
                <c:pt idx="108">
                  <c:v>43</c:v>
                </c:pt>
                <c:pt idx="109">
                  <c:v>48</c:v>
                </c:pt>
                <c:pt idx="110">
                  <c:v>52</c:v>
                </c:pt>
                <c:pt idx="111">
                  <c:v>54</c:v>
                </c:pt>
                <c:pt idx="112">
                  <c:v>42</c:v>
                </c:pt>
                <c:pt idx="113">
                  <c:v>46</c:v>
                </c:pt>
                <c:pt idx="114">
                  <c:v>48</c:v>
                </c:pt>
                <c:pt idx="115">
                  <c:v>50</c:v>
                </c:pt>
                <c:pt idx="116">
                  <c:v>43</c:v>
                </c:pt>
                <c:pt idx="117">
                  <c:v>59</c:v>
                </c:pt>
                <c:pt idx="118">
                  <c:v>43</c:v>
                </c:pt>
                <c:pt idx="119">
                  <c:v>57</c:v>
                </c:pt>
                <c:pt idx="120">
                  <c:v>56</c:v>
                </c:pt>
                <c:pt idx="121">
                  <c:v>40</c:v>
                </c:pt>
                <c:pt idx="122">
                  <c:v>58</c:v>
                </c:pt>
                <c:pt idx="123">
                  <c:v>91</c:v>
                </c:pt>
                <c:pt idx="124">
                  <c:v>29</c:v>
                </c:pt>
                <c:pt idx="125">
                  <c:v>77</c:v>
                </c:pt>
                <c:pt idx="126">
                  <c:v>35</c:v>
                </c:pt>
                <c:pt idx="127">
                  <c:v>95</c:v>
                </c:pt>
                <c:pt idx="128">
                  <c:v>11</c:v>
                </c:pt>
                <c:pt idx="129">
                  <c:v>75</c:v>
                </c:pt>
                <c:pt idx="130">
                  <c:v>9</c:v>
                </c:pt>
                <c:pt idx="131">
                  <c:v>75</c:v>
                </c:pt>
                <c:pt idx="132">
                  <c:v>34</c:v>
                </c:pt>
                <c:pt idx="133">
                  <c:v>71</c:v>
                </c:pt>
                <c:pt idx="134">
                  <c:v>5</c:v>
                </c:pt>
                <c:pt idx="135">
                  <c:v>88</c:v>
                </c:pt>
                <c:pt idx="136">
                  <c:v>7</c:v>
                </c:pt>
                <c:pt idx="137">
                  <c:v>73</c:v>
                </c:pt>
                <c:pt idx="138">
                  <c:v>10</c:v>
                </c:pt>
                <c:pt idx="139">
                  <c:v>72</c:v>
                </c:pt>
                <c:pt idx="140">
                  <c:v>5</c:v>
                </c:pt>
                <c:pt idx="141">
                  <c:v>93</c:v>
                </c:pt>
                <c:pt idx="142">
                  <c:v>40</c:v>
                </c:pt>
                <c:pt idx="143">
                  <c:v>87</c:v>
                </c:pt>
                <c:pt idx="144">
                  <c:v>12</c:v>
                </c:pt>
                <c:pt idx="145">
                  <c:v>97</c:v>
                </c:pt>
                <c:pt idx="146">
                  <c:v>36</c:v>
                </c:pt>
                <c:pt idx="147">
                  <c:v>74</c:v>
                </c:pt>
                <c:pt idx="148">
                  <c:v>22</c:v>
                </c:pt>
                <c:pt idx="149">
                  <c:v>90</c:v>
                </c:pt>
                <c:pt idx="150">
                  <c:v>17</c:v>
                </c:pt>
                <c:pt idx="151">
                  <c:v>88</c:v>
                </c:pt>
                <c:pt idx="152">
                  <c:v>20</c:v>
                </c:pt>
                <c:pt idx="153">
                  <c:v>76</c:v>
                </c:pt>
                <c:pt idx="154">
                  <c:v>16</c:v>
                </c:pt>
                <c:pt idx="155">
                  <c:v>89</c:v>
                </c:pt>
                <c:pt idx="156">
                  <c:v>1</c:v>
                </c:pt>
                <c:pt idx="157">
                  <c:v>78</c:v>
                </c:pt>
                <c:pt idx="158">
                  <c:v>1</c:v>
                </c:pt>
                <c:pt idx="159">
                  <c:v>73</c:v>
                </c:pt>
                <c:pt idx="160">
                  <c:v>35</c:v>
                </c:pt>
                <c:pt idx="161">
                  <c:v>83</c:v>
                </c:pt>
                <c:pt idx="162">
                  <c:v>5</c:v>
                </c:pt>
                <c:pt idx="163">
                  <c:v>93</c:v>
                </c:pt>
                <c:pt idx="164">
                  <c:v>26</c:v>
                </c:pt>
                <c:pt idx="165">
                  <c:v>75</c:v>
                </c:pt>
                <c:pt idx="166">
                  <c:v>20</c:v>
                </c:pt>
                <c:pt idx="167">
                  <c:v>95</c:v>
                </c:pt>
                <c:pt idx="168">
                  <c:v>27</c:v>
                </c:pt>
                <c:pt idx="169">
                  <c:v>63</c:v>
                </c:pt>
                <c:pt idx="170">
                  <c:v>13</c:v>
                </c:pt>
                <c:pt idx="171">
                  <c:v>75</c:v>
                </c:pt>
                <c:pt idx="172">
                  <c:v>10</c:v>
                </c:pt>
                <c:pt idx="173">
                  <c:v>92</c:v>
                </c:pt>
                <c:pt idx="174">
                  <c:v>13</c:v>
                </c:pt>
                <c:pt idx="175">
                  <c:v>86</c:v>
                </c:pt>
                <c:pt idx="176">
                  <c:v>15</c:v>
                </c:pt>
                <c:pt idx="177">
                  <c:v>69</c:v>
                </c:pt>
                <c:pt idx="178">
                  <c:v>14</c:v>
                </c:pt>
                <c:pt idx="179">
                  <c:v>90</c:v>
                </c:pt>
                <c:pt idx="180">
                  <c:v>32</c:v>
                </c:pt>
                <c:pt idx="181">
                  <c:v>86</c:v>
                </c:pt>
                <c:pt idx="182">
                  <c:v>15</c:v>
                </c:pt>
                <c:pt idx="183">
                  <c:v>88</c:v>
                </c:pt>
                <c:pt idx="184">
                  <c:v>39</c:v>
                </c:pt>
                <c:pt idx="185">
                  <c:v>97</c:v>
                </c:pt>
                <c:pt idx="186">
                  <c:v>24</c:v>
                </c:pt>
                <c:pt idx="187">
                  <c:v>68</c:v>
                </c:pt>
                <c:pt idx="188">
                  <c:v>17</c:v>
                </c:pt>
                <c:pt idx="189">
                  <c:v>85</c:v>
                </c:pt>
                <c:pt idx="190">
                  <c:v>23</c:v>
                </c:pt>
                <c:pt idx="191">
                  <c:v>69</c:v>
                </c:pt>
                <c:pt idx="192">
                  <c:v>8</c:v>
                </c:pt>
                <c:pt idx="193">
                  <c:v>91</c:v>
                </c:pt>
                <c:pt idx="194">
                  <c:v>16</c:v>
                </c:pt>
                <c:pt idx="195">
                  <c:v>79</c:v>
                </c:pt>
                <c:pt idx="196">
                  <c:v>28</c:v>
                </c:pt>
                <c:pt idx="197">
                  <c:v>74</c:v>
                </c:pt>
                <c:pt idx="198">
                  <c:v>18</c:v>
                </c:pt>
                <c:pt idx="199">
                  <c:v>83</c:v>
                </c:pt>
              </c:numCache>
            </c:numRef>
          </c:yVal>
          <c:smooth val="0"/>
          <c:extLst>
            <c:ext xmlns:c16="http://schemas.microsoft.com/office/drawing/2014/chart" uri="{C3380CC4-5D6E-409C-BE32-E72D297353CC}">
              <c16:uniqueId val="{00000002-7035-49B5-ADD9-6B50817CB351}"/>
            </c:ext>
          </c:extLst>
        </c:ser>
        <c:ser>
          <c:idx val="2"/>
          <c:order val="2"/>
          <c:tx>
            <c:v>CLuster-3</c:v>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cap="rnd">
                <a:solidFill>
                  <a:schemeClr val="accent3"/>
                </a:solidFill>
                <a:round/>
              </a:ln>
              <a:effectLst>
                <a:outerShdw blurRad="57150" dist="19050" dir="5400000" algn="ctr" rotWithShape="0">
                  <a:srgbClr val="000000">
                    <a:alpha val="63000"/>
                  </a:srgbClr>
                </a:outerShdw>
              </a:effectLst>
            </c:spPr>
          </c:marker>
          <c:xVal>
            <c:numRef>
              <c:f>Sheet3!$I$2:$I$201</c:f>
              <c:numCache>
                <c:formatCode>General</c:formatCode>
                <c:ptCount val="200"/>
                <c:pt idx="0">
                  <c:v>#N/A</c:v>
                </c:pt>
                <c:pt idx="1">
                  <c:v>#N/A</c:v>
                </c:pt>
                <c:pt idx="2">
                  <c:v>20</c:v>
                </c:pt>
                <c:pt idx="3">
                  <c:v>#N/A</c:v>
                </c:pt>
                <c:pt idx="4">
                  <c:v>#N/A</c:v>
                </c:pt>
                <c:pt idx="5">
                  <c:v>#N/A</c:v>
                </c:pt>
                <c:pt idx="6">
                  <c:v>35</c:v>
                </c:pt>
                <c:pt idx="7">
                  <c:v>#N/A</c:v>
                </c:pt>
                <c:pt idx="8">
                  <c:v>64</c:v>
                </c:pt>
                <c:pt idx="9">
                  <c:v>#N/A</c:v>
                </c:pt>
                <c:pt idx="10">
                  <c:v>67</c:v>
                </c:pt>
                <c:pt idx="11">
                  <c:v>#N/A</c:v>
                </c:pt>
                <c:pt idx="12">
                  <c:v>58</c:v>
                </c:pt>
                <c:pt idx="13">
                  <c:v>#N/A</c:v>
                </c:pt>
                <c:pt idx="14">
                  <c:v>37</c:v>
                </c:pt>
                <c:pt idx="15">
                  <c:v>#N/A</c:v>
                </c:pt>
                <c:pt idx="16">
                  <c:v>#N/A</c:v>
                </c:pt>
                <c:pt idx="17">
                  <c:v>#N/A</c:v>
                </c:pt>
                <c:pt idx="18">
                  <c:v>52</c:v>
                </c:pt>
                <c:pt idx="19">
                  <c:v>#N/A</c:v>
                </c:pt>
                <c:pt idx="20">
                  <c:v>#N/A</c:v>
                </c:pt>
                <c:pt idx="21">
                  <c:v>#N/A</c:v>
                </c:pt>
                <c:pt idx="22">
                  <c:v>46</c:v>
                </c:pt>
                <c:pt idx="23">
                  <c:v>#N/A</c:v>
                </c:pt>
                <c:pt idx="24">
                  <c:v>54</c:v>
                </c:pt>
                <c:pt idx="25">
                  <c:v>#N/A</c:v>
                </c:pt>
                <c:pt idx="26">
                  <c:v>45</c:v>
                </c:pt>
                <c:pt idx="27">
                  <c:v>#N/A</c:v>
                </c:pt>
                <c:pt idx="28">
                  <c:v>40</c:v>
                </c:pt>
                <c:pt idx="29">
                  <c:v>#N/A</c:v>
                </c:pt>
                <c:pt idx="30">
                  <c:v>60</c:v>
                </c:pt>
                <c:pt idx="31">
                  <c:v>#N/A</c:v>
                </c:pt>
                <c:pt idx="32">
                  <c:v>53</c:v>
                </c:pt>
                <c:pt idx="33">
                  <c:v>#N/A</c:v>
                </c:pt>
                <c:pt idx="34">
                  <c:v>49</c:v>
                </c:pt>
                <c:pt idx="35">
                  <c:v>#N/A</c:v>
                </c:pt>
                <c:pt idx="36">
                  <c:v>42</c:v>
                </c:pt>
                <c:pt idx="37">
                  <c:v>#N/A</c:v>
                </c:pt>
                <c:pt idx="38">
                  <c:v>36</c:v>
                </c:pt>
                <c:pt idx="39">
                  <c:v>#N/A</c:v>
                </c:pt>
                <c:pt idx="40">
                  <c:v>#N/A</c:v>
                </c:pt>
                <c:pt idx="41">
                  <c:v>#N/A</c:v>
                </c:pt>
                <c:pt idx="42">
                  <c:v>#N/A</c:v>
                </c:pt>
                <c:pt idx="43">
                  <c:v>#N/A</c:v>
                </c:pt>
                <c:pt idx="44">
                  <c:v>49</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59</c:v>
                </c:pt>
                <c:pt idx="129">
                  <c:v>#N/A</c:v>
                </c:pt>
                <c:pt idx="130">
                  <c:v>47</c:v>
                </c:pt>
                <c:pt idx="131">
                  <c:v>#N/A</c:v>
                </c:pt>
                <c:pt idx="132">
                  <c:v>#N/A</c:v>
                </c:pt>
                <c:pt idx="133">
                  <c:v>#N/A</c:v>
                </c:pt>
                <c:pt idx="134">
                  <c:v>20</c:v>
                </c:pt>
                <c:pt idx="135">
                  <c:v>#N/A</c:v>
                </c:pt>
                <c:pt idx="136">
                  <c:v>44</c:v>
                </c:pt>
                <c:pt idx="137">
                  <c:v>#N/A</c:v>
                </c:pt>
                <c:pt idx="138">
                  <c:v>19</c:v>
                </c:pt>
                <c:pt idx="139">
                  <c:v>#N/A</c:v>
                </c:pt>
                <c:pt idx="140">
                  <c:v>57</c:v>
                </c:pt>
                <c:pt idx="141">
                  <c:v>#N/A</c:v>
                </c:pt>
                <c:pt idx="142">
                  <c:v>#N/A</c:v>
                </c:pt>
                <c:pt idx="143">
                  <c:v>#N/A</c:v>
                </c:pt>
                <c:pt idx="144">
                  <c:v>25</c:v>
                </c:pt>
                <c:pt idx="145">
                  <c:v>#N/A</c:v>
                </c:pt>
                <c:pt idx="146">
                  <c:v>#N/A</c:v>
                </c:pt>
                <c:pt idx="147">
                  <c:v>#N/A</c:v>
                </c:pt>
                <c:pt idx="148">
                  <c:v>34</c:v>
                </c:pt>
                <c:pt idx="149">
                  <c:v>#N/A</c:v>
                </c:pt>
                <c:pt idx="150">
                  <c:v>43</c:v>
                </c:pt>
                <c:pt idx="151">
                  <c:v>#N/A</c:v>
                </c:pt>
                <c:pt idx="152">
                  <c:v>44</c:v>
                </c:pt>
                <c:pt idx="153">
                  <c:v>#N/A</c:v>
                </c:pt>
                <c:pt idx="154">
                  <c:v>47</c:v>
                </c:pt>
                <c:pt idx="155">
                  <c:v>#N/A</c:v>
                </c:pt>
                <c:pt idx="156">
                  <c:v>37</c:v>
                </c:pt>
                <c:pt idx="157">
                  <c:v>#N/A</c:v>
                </c:pt>
                <c:pt idx="158">
                  <c:v>34</c:v>
                </c:pt>
                <c:pt idx="159">
                  <c:v>#N/A</c:v>
                </c:pt>
                <c:pt idx="160">
                  <c:v>#N/A</c:v>
                </c:pt>
                <c:pt idx="161">
                  <c:v>#N/A</c:v>
                </c:pt>
                <c:pt idx="162">
                  <c:v>19</c:v>
                </c:pt>
                <c:pt idx="163">
                  <c:v>#N/A</c:v>
                </c:pt>
                <c:pt idx="164">
                  <c:v>50</c:v>
                </c:pt>
                <c:pt idx="165">
                  <c:v>#N/A</c:v>
                </c:pt>
                <c:pt idx="166">
                  <c:v>42</c:v>
                </c:pt>
                <c:pt idx="167">
                  <c:v>#N/A</c:v>
                </c:pt>
                <c:pt idx="168">
                  <c:v>36</c:v>
                </c:pt>
                <c:pt idx="169">
                  <c:v>#N/A</c:v>
                </c:pt>
                <c:pt idx="170">
                  <c:v>40</c:v>
                </c:pt>
                <c:pt idx="171">
                  <c:v>#N/A</c:v>
                </c:pt>
                <c:pt idx="172">
                  <c:v>36</c:v>
                </c:pt>
                <c:pt idx="173">
                  <c:v>#N/A</c:v>
                </c:pt>
                <c:pt idx="174">
                  <c:v>52</c:v>
                </c:pt>
                <c:pt idx="175">
                  <c:v>#N/A</c:v>
                </c:pt>
                <c:pt idx="176">
                  <c:v>58</c:v>
                </c:pt>
                <c:pt idx="177">
                  <c:v>#N/A</c:v>
                </c:pt>
                <c:pt idx="178">
                  <c:v>59</c:v>
                </c:pt>
                <c:pt idx="179">
                  <c:v>#N/A</c:v>
                </c:pt>
                <c:pt idx="180">
                  <c:v>37</c:v>
                </c:pt>
                <c:pt idx="181">
                  <c:v>#N/A</c:v>
                </c:pt>
                <c:pt idx="182">
                  <c:v>46</c:v>
                </c:pt>
                <c:pt idx="183">
                  <c:v>#N/A</c:v>
                </c:pt>
                <c:pt idx="184">
                  <c:v>#N/A</c:v>
                </c:pt>
                <c:pt idx="185">
                  <c:v>#N/A</c:v>
                </c:pt>
                <c:pt idx="186">
                  <c:v>54</c:v>
                </c:pt>
                <c:pt idx="187">
                  <c:v>#N/A</c:v>
                </c:pt>
                <c:pt idx="188">
                  <c:v>41</c:v>
                </c:pt>
                <c:pt idx="189">
                  <c:v>#N/A</c:v>
                </c:pt>
                <c:pt idx="190">
                  <c:v>34</c:v>
                </c:pt>
                <c:pt idx="191">
                  <c:v>#N/A</c:v>
                </c:pt>
                <c:pt idx="192">
                  <c:v>33</c:v>
                </c:pt>
                <c:pt idx="193">
                  <c:v>#N/A</c:v>
                </c:pt>
                <c:pt idx="194">
                  <c:v>47</c:v>
                </c:pt>
                <c:pt idx="195">
                  <c:v>#N/A</c:v>
                </c:pt>
                <c:pt idx="196">
                  <c:v>45</c:v>
                </c:pt>
                <c:pt idx="197">
                  <c:v>#N/A</c:v>
                </c:pt>
                <c:pt idx="198">
                  <c:v>32</c:v>
                </c:pt>
                <c:pt idx="199">
                  <c:v>#N/A</c:v>
                </c:pt>
              </c:numCache>
            </c:numRef>
          </c:xVal>
          <c:yVal>
            <c:numRef>
              <c:f>Sheet3!$D$2:$D$201</c:f>
              <c:numCache>
                <c:formatCode>General</c:formatCode>
                <c:ptCount val="200"/>
                <c:pt idx="0">
                  <c:v>39</c:v>
                </c:pt>
                <c:pt idx="1">
                  <c:v>81</c:v>
                </c:pt>
                <c:pt idx="2">
                  <c:v>6</c:v>
                </c:pt>
                <c:pt idx="3">
                  <c:v>77</c:v>
                </c:pt>
                <c:pt idx="4">
                  <c:v>40</c:v>
                </c:pt>
                <c:pt idx="5">
                  <c:v>76</c:v>
                </c:pt>
                <c:pt idx="6">
                  <c:v>6</c:v>
                </c:pt>
                <c:pt idx="7">
                  <c:v>94</c:v>
                </c:pt>
                <c:pt idx="8">
                  <c:v>3</c:v>
                </c:pt>
                <c:pt idx="9">
                  <c:v>72</c:v>
                </c:pt>
                <c:pt idx="10">
                  <c:v>14</c:v>
                </c:pt>
                <c:pt idx="11">
                  <c:v>99</c:v>
                </c:pt>
                <c:pt idx="12">
                  <c:v>15</c:v>
                </c:pt>
                <c:pt idx="13">
                  <c:v>77</c:v>
                </c:pt>
                <c:pt idx="14">
                  <c:v>13</c:v>
                </c:pt>
                <c:pt idx="15">
                  <c:v>79</c:v>
                </c:pt>
                <c:pt idx="16">
                  <c:v>35</c:v>
                </c:pt>
                <c:pt idx="17">
                  <c:v>66</c:v>
                </c:pt>
                <c:pt idx="18">
                  <c:v>29</c:v>
                </c:pt>
                <c:pt idx="19">
                  <c:v>98</c:v>
                </c:pt>
                <c:pt idx="20">
                  <c:v>35</c:v>
                </c:pt>
                <c:pt idx="21">
                  <c:v>73</c:v>
                </c:pt>
                <c:pt idx="22">
                  <c:v>5</c:v>
                </c:pt>
                <c:pt idx="23">
                  <c:v>73</c:v>
                </c:pt>
                <c:pt idx="24">
                  <c:v>14</c:v>
                </c:pt>
                <c:pt idx="25">
                  <c:v>82</c:v>
                </c:pt>
                <c:pt idx="26">
                  <c:v>32</c:v>
                </c:pt>
                <c:pt idx="27">
                  <c:v>61</c:v>
                </c:pt>
                <c:pt idx="28">
                  <c:v>31</c:v>
                </c:pt>
                <c:pt idx="29">
                  <c:v>87</c:v>
                </c:pt>
                <c:pt idx="30">
                  <c:v>4</c:v>
                </c:pt>
                <c:pt idx="31">
                  <c:v>73</c:v>
                </c:pt>
                <c:pt idx="32">
                  <c:v>4</c:v>
                </c:pt>
                <c:pt idx="33">
                  <c:v>92</c:v>
                </c:pt>
                <c:pt idx="34">
                  <c:v>14</c:v>
                </c:pt>
                <c:pt idx="35">
                  <c:v>81</c:v>
                </c:pt>
                <c:pt idx="36">
                  <c:v>17</c:v>
                </c:pt>
                <c:pt idx="37">
                  <c:v>73</c:v>
                </c:pt>
                <c:pt idx="38">
                  <c:v>26</c:v>
                </c:pt>
                <c:pt idx="39">
                  <c:v>75</c:v>
                </c:pt>
                <c:pt idx="40">
                  <c:v>35</c:v>
                </c:pt>
                <c:pt idx="41">
                  <c:v>92</c:v>
                </c:pt>
                <c:pt idx="42">
                  <c:v>36</c:v>
                </c:pt>
                <c:pt idx="43">
                  <c:v>61</c:v>
                </c:pt>
                <c:pt idx="44">
                  <c:v>28</c:v>
                </c:pt>
                <c:pt idx="45">
                  <c:v>65</c:v>
                </c:pt>
                <c:pt idx="46">
                  <c:v>55</c:v>
                </c:pt>
                <c:pt idx="47">
                  <c:v>47</c:v>
                </c:pt>
                <c:pt idx="48">
                  <c:v>42</c:v>
                </c:pt>
                <c:pt idx="49">
                  <c:v>42</c:v>
                </c:pt>
                <c:pt idx="50">
                  <c:v>52</c:v>
                </c:pt>
                <c:pt idx="51">
                  <c:v>60</c:v>
                </c:pt>
                <c:pt idx="52">
                  <c:v>54</c:v>
                </c:pt>
                <c:pt idx="53">
                  <c:v>60</c:v>
                </c:pt>
                <c:pt idx="54">
                  <c:v>45</c:v>
                </c:pt>
                <c:pt idx="55">
                  <c:v>41</c:v>
                </c:pt>
                <c:pt idx="56">
                  <c:v>50</c:v>
                </c:pt>
                <c:pt idx="57">
                  <c:v>46</c:v>
                </c:pt>
                <c:pt idx="58">
                  <c:v>51</c:v>
                </c:pt>
                <c:pt idx="59">
                  <c:v>46</c:v>
                </c:pt>
                <c:pt idx="60">
                  <c:v>56</c:v>
                </c:pt>
                <c:pt idx="61">
                  <c:v>55</c:v>
                </c:pt>
                <c:pt idx="62">
                  <c:v>52</c:v>
                </c:pt>
                <c:pt idx="63">
                  <c:v>59</c:v>
                </c:pt>
                <c:pt idx="64">
                  <c:v>51</c:v>
                </c:pt>
                <c:pt idx="65">
                  <c:v>59</c:v>
                </c:pt>
                <c:pt idx="66">
                  <c:v>50</c:v>
                </c:pt>
                <c:pt idx="67">
                  <c:v>48</c:v>
                </c:pt>
                <c:pt idx="68">
                  <c:v>59</c:v>
                </c:pt>
                <c:pt idx="69">
                  <c:v>47</c:v>
                </c:pt>
                <c:pt idx="70">
                  <c:v>55</c:v>
                </c:pt>
                <c:pt idx="71">
                  <c:v>42</c:v>
                </c:pt>
                <c:pt idx="72">
                  <c:v>49</c:v>
                </c:pt>
                <c:pt idx="73">
                  <c:v>56</c:v>
                </c:pt>
                <c:pt idx="74">
                  <c:v>47</c:v>
                </c:pt>
                <c:pt idx="75">
                  <c:v>54</c:v>
                </c:pt>
                <c:pt idx="76">
                  <c:v>53</c:v>
                </c:pt>
                <c:pt idx="77">
                  <c:v>48</c:v>
                </c:pt>
                <c:pt idx="78">
                  <c:v>52</c:v>
                </c:pt>
                <c:pt idx="79">
                  <c:v>42</c:v>
                </c:pt>
                <c:pt idx="80">
                  <c:v>51</c:v>
                </c:pt>
                <c:pt idx="81">
                  <c:v>55</c:v>
                </c:pt>
                <c:pt idx="82">
                  <c:v>41</c:v>
                </c:pt>
                <c:pt idx="83">
                  <c:v>44</c:v>
                </c:pt>
                <c:pt idx="84">
                  <c:v>57</c:v>
                </c:pt>
                <c:pt idx="85">
                  <c:v>46</c:v>
                </c:pt>
                <c:pt idx="86">
                  <c:v>58</c:v>
                </c:pt>
                <c:pt idx="87">
                  <c:v>55</c:v>
                </c:pt>
                <c:pt idx="88">
                  <c:v>60</c:v>
                </c:pt>
                <c:pt idx="89">
                  <c:v>46</c:v>
                </c:pt>
                <c:pt idx="90">
                  <c:v>55</c:v>
                </c:pt>
                <c:pt idx="91">
                  <c:v>41</c:v>
                </c:pt>
                <c:pt idx="92">
                  <c:v>49</c:v>
                </c:pt>
                <c:pt idx="93">
                  <c:v>40</c:v>
                </c:pt>
                <c:pt idx="94">
                  <c:v>42</c:v>
                </c:pt>
                <c:pt idx="95">
                  <c:v>52</c:v>
                </c:pt>
                <c:pt idx="96">
                  <c:v>47</c:v>
                </c:pt>
                <c:pt idx="97">
                  <c:v>50</c:v>
                </c:pt>
                <c:pt idx="98">
                  <c:v>42</c:v>
                </c:pt>
                <c:pt idx="99">
                  <c:v>49</c:v>
                </c:pt>
                <c:pt idx="100">
                  <c:v>41</c:v>
                </c:pt>
                <c:pt idx="101">
                  <c:v>48</c:v>
                </c:pt>
                <c:pt idx="102">
                  <c:v>59</c:v>
                </c:pt>
                <c:pt idx="103">
                  <c:v>55</c:v>
                </c:pt>
                <c:pt idx="104">
                  <c:v>56</c:v>
                </c:pt>
                <c:pt idx="105">
                  <c:v>42</c:v>
                </c:pt>
                <c:pt idx="106">
                  <c:v>50</c:v>
                </c:pt>
                <c:pt idx="107">
                  <c:v>46</c:v>
                </c:pt>
                <c:pt idx="108">
                  <c:v>43</c:v>
                </c:pt>
                <c:pt idx="109">
                  <c:v>48</c:v>
                </c:pt>
                <c:pt idx="110">
                  <c:v>52</c:v>
                </c:pt>
                <c:pt idx="111">
                  <c:v>54</c:v>
                </c:pt>
                <c:pt idx="112">
                  <c:v>42</c:v>
                </c:pt>
                <c:pt idx="113">
                  <c:v>46</c:v>
                </c:pt>
                <c:pt idx="114">
                  <c:v>48</c:v>
                </c:pt>
                <c:pt idx="115">
                  <c:v>50</c:v>
                </c:pt>
                <c:pt idx="116">
                  <c:v>43</c:v>
                </c:pt>
                <c:pt idx="117">
                  <c:v>59</c:v>
                </c:pt>
                <c:pt idx="118">
                  <c:v>43</c:v>
                </c:pt>
                <c:pt idx="119">
                  <c:v>57</c:v>
                </c:pt>
                <c:pt idx="120">
                  <c:v>56</c:v>
                </c:pt>
                <c:pt idx="121">
                  <c:v>40</c:v>
                </c:pt>
                <c:pt idx="122">
                  <c:v>58</c:v>
                </c:pt>
                <c:pt idx="123">
                  <c:v>91</c:v>
                </c:pt>
                <c:pt idx="124">
                  <c:v>29</c:v>
                </c:pt>
                <c:pt idx="125">
                  <c:v>77</c:v>
                </c:pt>
                <c:pt idx="126">
                  <c:v>35</c:v>
                </c:pt>
                <c:pt idx="127">
                  <c:v>95</c:v>
                </c:pt>
                <c:pt idx="128">
                  <c:v>11</c:v>
                </c:pt>
                <c:pt idx="129">
                  <c:v>75</c:v>
                </c:pt>
                <c:pt idx="130">
                  <c:v>9</c:v>
                </c:pt>
                <c:pt idx="131">
                  <c:v>75</c:v>
                </c:pt>
                <c:pt idx="132">
                  <c:v>34</c:v>
                </c:pt>
                <c:pt idx="133">
                  <c:v>71</c:v>
                </c:pt>
                <c:pt idx="134">
                  <c:v>5</c:v>
                </c:pt>
                <c:pt idx="135">
                  <c:v>88</c:v>
                </c:pt>
                <c:pt idx="136">
                  <c:v>7</c:v>
                </c:pt>
                <c:pt idx="137">
                  <c:v>73</c:v>
                </c:pt>
                <c:pt idx="138">
                  <c:v>10</c:v>
                </c:pt>
                <c:pt idx="139">
                  <c:v>72</c:v>
                </c:pt>
                <c:pt idx="140">
                  <c:v>5</c:v>
                </c:pt>
                <c:pt idx="141">
                  <c:v>93</c:v>
                </c:pt>
                <c:pt idx="142">
                  <c:v>40</c:v>
                </c:pt>
                <c:pt idx="143">
                  <c:v>87</c:v>
                </c:pt>
                <c:pt idx="144">
                  <c:v>12</c:v>
                </c:pt>
                <c:pt idx="145">
                  <c:v>97</c:v>
                </c:pt>
                <c:pt idx="146">
                  <c:v>36</c:v>
                </c:pt>
                <c:pt idx="147">
                  <c:v>74</c:v>
                </c:pt>
                <c:pt idx="148">
                  <c:v>22</c:v>
                </c:pt>
                <c:pt idx="149">
                  <c:v>90</c:v>
                </c:pt>
                <c:pt idx="150">
                  <c:v>17</c:v>
                </c:pt>
                <c:pt idx="151">
                  <c:v>88</c:v>
                </c:pt>
                <c:pt idx="152">
                  <c:v>20</c:v>
                </c:pt>
                <c:pt idx="153">
                  <c:v>76</c:v>
                </c:pt>
                <c:pt idx="154">
                  <c:v>16</c:v>
                </c:pt>
                <c:pt idx="155">
                  <c:v>89</c:v>
                </c:pt>
                <c:pt idx="156">
                  <c:v>1</c:v>
                </c:pt>
                <c:pt idx="157">
                  <c:v>78</c:v>
                </c:pt>
                <c:pt idx="158">
                  <c:v>1</c:v>
                </c:pt>
                <c:pt idx="159">
                  <c:v>73</c:v>
                </c:pt>
                <c:pt idx="160">
                  <c:v>35</c:v>
                </c:pt>
                <c:pt idx="161">
                  <c:v>83</c:v>
                </c:pt>
                <c:pt idx="162">
                  <c:v>5</c:v>
                </c:pt>
                <c:pt idx="163">
                  <c:v>93</c:v>
                </c:pt>
                <c:pt idx="164">
                  <c:v>26</c:v>
                </c:pt>
                <c:pt idx="165">
                  <c:v>75</c:v>
                </c:pt>
                <c:pt idx="166">
                  <c:v>20</c:v>
                </c:pt>
                <c:pt idx="167">
                  <c:v>95</c:v>
                </c:pt>
                <c:pt idx="168">
                  <c:v>27</c:v>
                </c:pt>
                <c:pt idx="169">
                  <c:v>63</c:v>
                </c:pt>
                <c:pt idx="170">
                  <c:v>13</c:v>
                </c:pt>
                <c:pt idx="171">
                  <c:v>75</c:v>
                </c:pt>
                <c:pt idx="172">
                  <c:v>10</c:v>
                </c:pt>
                <c:pt idx="173">
                  <c:v>92</c:v>
                </c:pt>
                <c:pt idx="174">
                  <c:v>13</c:v>
                </c:pt>
                <c:pt idx="175">
                  <c:v>86</c:v>
                </c:pt>
                <c:pt idx="176">
                  <c:v>15</c:v>
                </c:pt>
                <c:pt idx="177">
                  <c:v>69</c:v>
                </c:pt>
                <c:pt idx="178">
                  <c:v>14</c:v>
                </c:pt>
                <c:pt idx="179">
                  <c:v>90</c:v>
                </c:pt>
                <c:pt idx="180">
                  <c:v>32</c:v>
                </c:pt>
                <c:pt idx="181">
                  <c:v>86</c:v>
                </c:pt>
                <c:pt idx="182">
                  <c:v>15</c:v>
                </c:pt>
                <c:pt idx="183">
                  <c:v>88</c:v>
                </c:pt>
                <c:pt idx="184">
                  <c:v>39</c:v>
                </c:pt>
                <c:pt idx="185">
                  <c:v>97</c:v>
                </c:pt>
                <c:pt idx="186">
                  <c:v>24</c:v>
                </c:pt>
                <c:pt idx="187">
                  <c:v>68</c:v>
                </c:pt>
                <c:pt idx="188">
                  <c:v>17</c:v>
                </c:pt>
                <c:pt idx="189">
                  <c:v>85</c:v>
                </c:pt>
                <c:pt idx="190">
                  <c:v>23</c:v>
                </c:pt>
                <c:pt idx="191">
                  <c:v>69</c:v>
                </c:pt>
                <c:pt idx="192">
                  <c:v>8</c:v>
                </c:pt>
                <c:pt idx="193">
                  <c:v>91</c:v>
                </c:pt>
                <c:pt idx="194">
                  <c:v>16</c:v>
                </c:pt>
                <c:pt idx="195">
                  <c:v>79</c:v>
                </c:pt>
                <c:pt idx="196">
                  <c:v>28</c:v>
                </c:pt>
                <c:pt idx="197">
                  <c:v>74</c:v>
                </c:pt>
                <c:pt idx="198">
                  <c:v>18</c:v>
                </c:pt>
                <c:pt idx="199">
                  <c:v>83</c:v>
                </c:pt>
              </c:numCache>
            </c:numRef>
          </c:yVal>
          <c:smooth val="0"/>
          <c:extLst>
            <c:ext xmlns:c16="http://schemas.microsoft.com/office/drawing/2014/chart" uri="{C3380CC4-5D6E-409C-BE32-E72D297353CC}">
              <c16:uniqueId val="{00000003-7035-49B5-ADD9-6B50817CB351}"/>
            </c:ext>
          </c:extLst>
        </c:ser>
        <c:ser>
          <c:idx val="3"/>
          <c:order val="3"/>
          <c:tx>
            <c:v>Cluster-4</c:v>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cap="rnd">
                <a:solidFill>
                  <a:schemeClr val="accent4"/>
                </a:solidFill>
                <a:round/>
              </a:ln>
              <a:effectLst>
                <a:outerShdw blurRad="57150" dist="19050" dir="5400000" algn="ctr" rotWithShape="0">
                  <a:srgbClr val="000000">
                    <a:alpha val="63000"/>
                  </a:srgbClr>
                </a:outerShdw>
              </a:effectLst>
            </c:spPr>
          </c:marker>
          <c:xVal>
            <c:numRef>
              <c:f>Sheet3!$J$2:$J$201</c:f>
              <c:numCache>
                <c:formatCode>General</c:formatCode>
                <c:ptCount val="200"/>
                <c:pt idx="0">
                  <c:v>#N/A</c:v>
                </c:pt>
                <c:pt idx="1">
                  <c:v>21</c:v>
                </c:pt>
                <c:pt idx="2">
                  <c:v>#N/A</c:v>
                </c:pt>
                <c:pt idx="3">
                  <c:v>23</c:v>
                </c:pt>
                <c:pt idx="4">
                  <c:v>#N/A</c:v>
                </c:pt>
                <c:pt idx="5">
                  <c:v>22</c:v>
                </c:pt>
                <c:pt idx="6">
                  <c:v>#N/A</c:v>
                </c:pt>
                <c:pt idx="7">
                  <c:v>23</c:v>
                </c:pt>
                <c:pt idx="8">
                  <c:v>#N/A</c:v>
                </c:pt>
                <c:pt idx="9">
                  <c:v>30</c:v>
                </c:pt>
                <c:pt idx="10">
                  <c:v>#N/A</c:v>
                </c:pt>
                <c:pt idx="11">
                  <c:v>35</c:v>
                </c:pt>
                <c:pt idx="12">
                  <c:v>#N/A</c:v>
                </c:pt>
                <c:pt idx="13">
                  <c:v>24</c:v>
                </c:pt>
                <c:pt idx="14">
                  <c:v>#N/A</c:v>
                </c:pt>
                <c:pt idx="15">
                  <c:v>22</c:v>
                </c:pt>
                <c:pt idx="16">
                  <c:v>#N/A</c:v>
                </c:pt>
                <c:pt idx="17">
                  <c:v>#N/A</c:v>
                </c:pt>
                <c:pt idx="18">
                  <c:v>#N/A</c:v>
                </c:pt>
                <c:pt idx="19">
                  <c:v>35</c:v>
                </c:pt>
                <c:pt idx="20">
                  <c:v>#N/A</c:v>
                </c:pt>
                <c:pt idx="21">
                  <c:v>25</c:v>
                </c:pt>
                <c:pt idx="22">
                  <c:v>#N/A</c:v>
                </c:pt>
                <c:pt idx="23">
                  <c:v>31</c:v>
                </c:pt>
                <c:pt idx="24">
                  <c:v>#N/A</c:v>
                </c:pt>
                <c:pt idx="25">
                  <c:v>29</c:v>
                </c:pt>
                <c:pt idx="26">
                  <c:v>#N/A</c:v>
                </c:pt>
                <c:pt idx="27">
                  <c:v>#N/A</c:v>
                </c:pt>
                <c:pt idx="28">
                  <c:v>#N/A</c:v>
                </c:pt>
                <c:pt idx="29">
                  <c:v>23</c:v>
                </c:pt>
                <c:pt idx="30">
                  <c:v>#N/A</c:v>
                </c:pt>
                <c:pt idx="31">
                  <c:v>21</c:v>
                </c:pt>
                <c:pt idx="32">
                  <c:v>#N/A</c:v>
                </c:pt>
                <c:pt idx="33">
                  <c:v>18</c:v>
                </c:pt>
                <c:pt idx="34">
                  <c:v>#N/A</c:v>
                </c:pt>
                <c:pt idx="35">
                  <c:v>21</c:v>
                </c:pt>
                <c:pt idx="36">
                  <c:v>#N/A</c:v>
                </c:pt>
                <c:pt idx="37">
                  <c:v>30</c:v>
                </c:pt>
                <c:pt idx="38">
                  <c:v>#N/A</c:v>
                </c:pt>
                <c:pt idx="39">
                  <c:v>20</c:v>
                </c:pt>
                <c:pt idx="40">
                  <c:v>#N/A</c:v>
                </c:pt>
                <c:pt idx="41">
                  <c:v>24</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39</c:v>
                </c:pt>
                <c:pt idx="124">
                  <c:v>#N/A</c:v>
                </c:pt>
                <c:pt idx="125">
                  <c:v>31</c:v>
                </c:pt>
                <c:pt idx="126">
                  <c:v>#N/A</c:v>
                </c:pt>
                <c:pt idx="127">
                  <c:v>40</c:v>
                </c:pt>
                <c:pt idx="128">
                  <c:v>#N/A</c:v>
                </c:pt>
                <c:pt idx="129">
                  <c:v>38</c:v>
                </c:pt>
                <c:pt idx="130">
                  <c:v>#N/A</c:v>
                </c:pt>
                <c:pt idx="131">
                  <c:v>39</c:v>
                </c:pt>
                <c:pt idx="132">
                  <c:v>#N/A</c:v>
                </c:pt>
                <c:pt idx="133">
                  <c:v>31</c:v>
                </c:pt>
                <c:pt idx="134">
                  <c:v>#N/A</c:v>
                </c:pt>
                <c:pt idx="135">
                  <c:v>29</c:v>
                </c:pt>
                <c:pt idx="136">
                  <c:v>#N/A</c:v>
                </c:pt>
                <c:pt idx="137">
                  <c:v>32</c:v>
                </c:pt>
                <c:pt idx="138">
                  <c:v>#N/A</c:v>
                </c:pt>
                <c:pt idx="139">
                  <c:v>35</c:v>
                </c:pt>
                <c:pt idx="140">
                  <c:v>#N/A</c:v>
                </c:pt>
                <c:pt idx="141">
                  <c:v>32</c:v>
                </c:pt>
                <c:pt idx="142">
                  <c:v>#N/A</c:v>
                </c:pt>
                <c:pt idx="143">
                  <c:v>32</c:v>
                </c:pt>
                <c:pt idx="144">
                  <c:v>#N/A</c:v>
                </c:pt>
                <c:pt idx="145">
                  <c:v>28</c:v>
                </c:pt>
                <c:pt idx="146">
                  <c:v>#N/A</c:v>
                </c:pt>
                <c:pt idx="147">
                  <c:v>32</c:v>
                </c:pt>
                <c:pt idx="148">
                  <c:v>#N/A</c:v>
                </c:pt>
                <c:pt idx="149">
                  <c:v>34</c:v>
                </c:pt>
                <c:pt idx="150">
                  <c:v>#N/A</c:v>
                </c:pt>
                <c:pt idx="151">
                  <c:v>39</c:v>
                </c:pt>
                <c:pt idx="152">
                  <c:v>#N/A</c:v>
                </c:pt>
                <c:pt idx="153">
                  <c:v>38</c:v>
                </c:pt>
                <c:pt idx="154">
                  <c:v>#N/A</c:v>
                </c:pt>
                <c:pt idx="155">
                  <c:v>27</c:v>
                </c:pt>
                <c:pt idx="156">
                  <c:v>#N/A</c:v>
                </c:pt>
                <c:pt idx="157">
                  <c:v>30</c:v>
                </c:pt>
                <c:pt idx="158">
                  <c:v>#N/A</c:v>
                </c:pt>
                <c:pt idx="159">
                  <c:v>30</c:v>
                </c:pt>
                <c:pt idx="160">
                  <c:v>#N/A</c:v>
                </c:pt>
                <c:pt idx="161">
                  <c:v>29</c:v>
                </c:pt>
                <c:pt idx="162">
                  <c:v>#N/A</c:v>
                </c:pt>
                <c:pt idx="163">
                  <c:v>31</c:v>
                </c:pt>
                <c:pt idx="164">
                  <c:v>#N/A</c:v>
                </c:pt>
                <c:pt idx="165">
                  <c:v>36</c:v>
                </c:pt>
                <c:pt idx="166">
                  <c:v>#N/A</c:v>
                </c:pt>
                <c:pt idx="167">
                  <c:v>33</c:v>
                </c:pt>
                <c:pt idx="168">
                  <c:v>#N/A</c:v>
                </c:pt>
                <c:pt idx="169">
                  <c:v>#N/A</c:v>
                </c:pt>
                <c:pt idx="170">
                  <c:v>#N/A</c:v>
                </c:pt>
                <c:pt idx="171">
                  <c:v>28</c:v>
                </c:pt>
                <c:pt idx="172">
                  <c:v>#N/A</c:v>
                </c:pt>
                <c:pt idx="173">
                  <c:v>36</c:v>
                </c:pt>
                <c:pt idx="174">
                  <c:v>#N/A</c:v>
                </c:pt>
                <c:pt idx="175">
                  <c:v>30</c:v>
                </c:pt>
                <c:pt idx="176">
                  <c:v>#N/A</c:v>
                </c:pt>
                <c:pt idx="177">
                  <c:v>27</c:v>
                </c:pt>
                <c:pt idx="178">
                  <c:v>#N/A</c:v>
                </c:pt>
                <c:pt idx="179">
                  <c:v>35</c:v>
                </c:pt>
                <c:pt idx="180">
                  <c:v>#N/A</c:v>
                </c:pt>
                <c:pt idx="181">
                  <c:v>32</c:v>
                </c:pt>
                <c:pt idx="182">
                  <c:v>#N/A</c:v>
                </c:pt>
                <c:pt idx="183">
                  <c:v>29</c:v>
                </c:pt>
                <c:pt idx="184">
                  <c:v>#N/A</c:v>
                </c:pt>
                <c:pt idx="185">
                  <c:v>30</c:v>
                </c:pt>
                <c:pt idx="186">
                  <c:v>#N/A</c:v>
                </c:pt>
                <c:pt idx="187">
                  <c:v>28</c:v>
                </c:pt>
                <c:pt idx="188">
                  <c:v>#N/A</c:v>
                </c:pt>
                <c:pt idx="189">
                  <c:v>36</c:v>
                </c:pt>
                <c:pt idx="190">
                  <c:v>#N/A</c:v>
                </c:pt>
                <c:pt idx="191">
                  <c:v>32</c:v>
                </c:pt>
                <c:pt idx="192">
                  <c:v>#N/A</c:v>
                </c:pt>
                <c:pt idx="193">
                  <c:v>38</c:v>
                </c:pt>
                <c:pt idx="194">
                  <c:v>#N/A</c:v>
                </c:pt>
                <c:pt idx="195">
                  <c:v>35</c:v>
                </c:pt>
                <c:pt idx="196">
                  <c:v>#N/A</c:v>
                </c:pt>
                <c:pt idx="197">
                  <c:v>32</c:v>
                </c:pt>
                <c:pt idx="198">
                  <c:v>#N/A</c:v>
                </c:pt>
                <c:pt idx="199">
                  <c:v>30</c:v>
                </c:pt>
              </c:numCache>
            </c:numRef>
          </c:xVal>
          <c:yVal>
            <c:numRef>
              <c:f>Sheet3!$D$2:$D$201</c:f>
              <c:numCache>
                <c:formatCode>General</c:formatCode>
                <c:ptCount val="200"/>
                <c:pt idx="0">
                  <c:v>39</c:v>
                </c:pt>
                <c:pt idx="1">
                  <c:v>81</c:v>
                </c:pt>
                <c:pt idx="2">
                  <c:v>6</c:v>
                </c:pt>
                <c:pt idx="3">
                  <c:v>77</c:v>
                </c:pt>
                <c:pt idx="4">
                  <c:v>40</c:v>
                </c:pt>
                <c:pt idx="5">
                  <c:v>76</c:v>
                </c:pt>
                <c:pt idx="6">
                  <c:v>6</c:v>
                </c:pt>
                <c:pt idx="7">
                  <c:v>94</c:v>
                </c:pt>
                <c:pt idx="8">
                  <c:v>3</c:v>
                </c:pt>
                <c:pt idx="9">
                  <c:v>72</c:v>
                </c:pt>
                <c:pt idx="10">
                  <c:v>14</c:v>
                </c:pt>
                <c:pt idx="11">
                  <c:v>99</c:v>
                </c:pt>
                <c:pt idx="12">
                  <c:v>15</c:v>
                </c:pt>
                <c:pt idx="13">
                  <c:v>77</c:v>
                </c:pt>
                <c:pt idx="14">
                  <c:v>13</c:v>
                </c:pt>
                <c:pt idx="15">
                  <c:v>79</c:v>
                </c:pt>
                <c:pt idx="16">
                  <c:v>35</c:v>
                </c:pt>
                <c:pt idx="17">
                  <c:v>66</c:v>
                </c:pt>
                <c:pt idx="18">
                  <c:v>29</c:v>
                </c:pt>
                <c:pt idx="19">
                  <c:v>98</c:v>
                </c:pt>
                <c:pt idx="20">
                  <c:v>35</c:v>
                </c:pt>
                <c:pt idx="21">
                  <c:v>73</c:v>
                </c:pt>
                <c:pt idx="22">
                  <c:v>5</c:v>
                </c:pt>
                <c:pt idx="23">
                  <c:v>73</c:v>
                </c:pt>
                <c:pt idx="24">
                  <c:v>14</c:v>
                </c:pt>
                <c:pt idx="25">
                  <c:v>82</c:v>
                </c:pt>
                <c:pt idx="26">
                  <c:v>32</c:v>
                </c:pt>
                <c:pt idx="27">
                  <c:v>61</c:v>
                </c:pt>
                <c:pt idx="28">
                  <c:v>31</c:v>
                </c:pt>
                <c:pt idx="29">
                  <c:v>87</c:v>
                </c:pt>
                <c:pt idx="30">
                  <c:v>4</c:v>
                </c:pt>
                <c:pt idx="31">
                  <c:v>73</c:v>
                </c:pt>
                <c:pt idx="32">
                  <c:v>4</c:v>
                </c:pt>
                <c:pt idx="33">
                  <c:v>92</c:v>
                </c:pt>
                <c:pt idx="34">
                  <c:v>14</c:v>
                </c:pt>
                <c:pt idx="35">
                  <c:v>81</c:v>
                </c:pt>
                <c:pt idx="36">
                  <c:v>17</c:v>
                </c:pt>
                <c:pt idx="37">
                  <c:v>73</c:v>
                </c:pt>
                <c:pt idx="38">
                  <c:v>26</c:v>
                </c:pt>
                <c:pt idx="39">
                  <c:v>75</c:v>
                </c:pt>
                <c:pt idx="40">
                  <c:v>35</c:v>
                </c:pt>
                <c:pt idx="41">
                  <c:v>92</c:v>
                </c:pt>
                <c:pt idx="42">
                  <c:v>36</c:v>
                </c:pt>
                <c:pt idx="43">
                  <c:v>61</c:v>
                </c:pt>
                <c:pt idx="44">
                  <c:v>28</c:v>
                </c:pt>
                <c:pt idx="45">
                  <c:v>65</c:v>
                </c:pt>
                <c:pt idx="46">
                  <c:v>55</c:v>
                </c:pt>
                <c:pt idx="47">
                  <c:v>47</c:v>
                </c:pt>
                <c:pt idx="48">
                  <c:v>42</c:v>
                </c:pt>
                <c:pt idx="49">
                  <c:v>42</c:v>
                </c:pt>
                <c:pt idx="50">
                  <c:v>52</c:v>
                </c:pt>
                <c:pt idx="51">
                  <c:v>60</c:v>
                </c:pt>
                <c:pt idx="52">
                  <c:v>54</c:v>
                </c:pt>
                <c:pt idx="53">
                  <c:v>60</c:v>
                </c:pt>
                <c:pt idx="54">
                  <c:v>45</c:v>
                </c:pt>
                <c:pt idx="55">
                  <c:v>41</c:v>
                </c:pt>
                <c:pt idx="56">
                  <c:v>50</c:v>
                </c:pt>
                <c:pt idx="57">
                  <c:v>46</c:v>
                </c:pt>
                <c:pt idx="58">
                  <c:v>51</c:v>
                </c:pt>
                <c:pt idx="59">
                  <c:v>46</c:v>
                </c:pt>
                <c:pt idx="60">
                  <c:v>56</c:v>
                </c:pt>
                <c:pt idx="61">
                  <c:v>55</c:v>
                </c:pt>
                <c:pt idx="62">
                  <c:v>52</c:v>
                </c:pt>
                <c:pt idx="63">
                  <c:v>59</c:v>
                </c:pt>
                <c:pt idx="64">
                  <c:v>51</c:v>
                </c:pt>
                <c:pt idx="65">
                  <c:v>59</c:v>
                </c:pt>
                <c:pt idx="66">
                  <c:v>50</c:v>
                </c:pt>
                <c:pt idx="67">
                  <c:v>48</c:v>
                </c:pt>
                <c:pt idx="68">
                  <c:v>59</c:v>
                </c:pt>
                <c:pt idx="69">
                  <c:v>47</c:v>
                </c:pt>
                <c:pt idx="70">
                  <c:v>55</c:v>
                </c:pt>
                <c:pt idx="71">
                  <c:v>42</c:v>
                </c:pt>
                <c:pt idx="72">
                  <c:v>49</c:v>
                </c:pt>
                <c:pt idx="73">
                  <c:v>56</c:v>
                </c:pt>
                <c:pt idx="74">
                  <c:v>47</c:v>
                </c:pt>
                <c:pt idx="75">
                  <c:v>54</c:v>
                </c:pt>
                <c:pt idx="76">
                  <c:v>53</c:v>
                </c:pt>
                <c:pt idx="77">
                  <c:v>48</c:v>
                </c:pt>
                <c:pt idx="78">
                  <c:v>52</c:v>
                </c:pt>
                <c:pt idx="79">
                  <c:v>42</c:v>
                </c:pt>
                <c:pt idx="80">
                  <c:v>51</c:v>
                </c:pt>
                <c:pt idx="81">
                  <c:v>55</c:v>
                </c:pt>
                <c:pt idx="82">
                  <c:v>41</c:v>
                </c:pt>
                <c:pt idx="83">
                  <c:v>44</c:v>
                </c:pt>
                <c:pt idx="84">
                  <c:v>57</c:v>
                </c:pt>
                <c:pt idx="85">
                  <c:v>46</c:v>
                </c:pt>
                <c:pt idx="86">
                  <c:v>58</c:v>
                </c:pt>
                <c:pt idx="87">
                  <c:v>55</c:v>
                </c:pt>
                <c:pt idx="88">
                  <c:v>60</c:v>
                </c:pt>
                <c:pt idx="89">
                  <c:v>46</c:v>
                </c:pt>
                <c:pt idx="90">
                  <c:v>55</c:v>
                </c:pt>
                <c:pt idx="91">
                  <c:v>41</c:v>
                </c:pt>
                <c:pt idx="92">
                  <c:v>49</c:v>
                </c:pt>
                <c:pt idx="93">
                  <c:v>40</c:v>
                </c:pt>
                <c:pt idx="94">
                  <c:v>42</c:v>
                </c:pt>
                <c:pt idx="95">
                  <c:v>52</c:v>
                </c:pt>
                <c:pt idx="96">
                  <c:v>47</c:v>
                </c:pt>
                <c:pt idx="97">
                  <c:v>50</c:v>
                </c:pt>
                <c:pt idx="98">
                  <c:v>42</c:v>
                </c:pt>
                <c:pt idx="99">
                  <c:v>49</c:v>
                </c:pt>
                <c:pt idx="100">
                  <c:v>41</c:v>
                </c:pt>
                <c:pt idx="101">
                  <c:v>48</c:v>
                </c:pt>
                <c:pt idx="102">
                  <c:v>59</c:v>
                </c:pt>
                <c:pt idx="103">
                  <c:v>55</c:v>
                </c:pt>
                <c:pt idx="104">
                  <c:v>56</c:v>
                </c:pt>
                <c:pt idx="105">
                  <c:v>42</c:v>
                </c:pt>
                <c:pt idx="106">
                  <c:v>50</c:v>
                </c:pt>
                <c:pt idx="107">
                  <c:v>46</c:v>
                </c:pt>
                <c:pt idx="108">
                  <c:v>43</c:v>
                </c:pt>
                <c:pt idx="109">
                  <c:v>48</c:v>
                </c:pt>
                <c:pt idx="110">
                  <c:v>52</c:v>
                </c:pt>
                <c:pt idx="111">
                  <c:v>54</c:v>
                </c:pt>
                <c:pt idx="112">
                  <c:v>42</c:v>
                </c:pt>
                <c:pt idx="113">
                  <c:v>46</c:v>
                </c:pt>
                <c:pt idx="114">
                  <c:v>48</c:v>
                </c:pt>
                <c:pt idx="115">
                  <c:v>50</c:v>
                </c:pt>
                <c:pt idx="116">
                  <c:v>43</c:v>
                </c:pt>
                <c:pt idx="117">
                  <c:v>59</c:v>
                </c:pt>
                <c:pt idx="118">
                  <c:v>43</c:v>
                </c:pt>
                <c:pt idx="119">
                  <c:v>57</c:v>
                </c:pt>
                <c:pt idx="120">
                  <c:v>56</c:v>
                </c:pt>
                <c:pt idx="121">
                  <c:v>40</c:v>
                </c:pt>
                <c:pt idx="122">
                  <c:v>58</c:v>
                </c:pt>
                <c:pt idx="123">
                  <c:v>91</c:v>
                </c:pt>
                <c:pt idx="124">
                  <c:v>29</c:v>
                </c:pt>
                <c:pt idx="125">
                  <c:v>77</c:v>
                </c:pt>
                <c:pt idx="126">
                  <c:v>35</c:v>
                </c:pt>
                <c:pt idx="127">
                  <c:v>95</c:v>
                </c:pt>
                <c:pt idx="128">
                  <c:v>11</c:v>
                </c:pt>
                <c:pt idx="129">
                  <c:v>75</c:v>
                </c:pt>
                <c:pt idx="130">
                  <c:v>9</c:v>
                </c:pt>
                <c:pt idx="131">
                  <c:v>75</c:v>
                </c:pt>
                <c:pt idx="132">
                  <c:v>34</c:v>
                </c:pt>
                <c:pt idx="133">
                  <c:v>71</c:v>
                </c:pt>
                <c:pt idx="134">
                  <c:v>5</c:v>
                </c:pt>
                <c:pt idx="135">
                  <c:v>88</c:v>
                </c:pt>
                <c:pt idx="136">
                  <c:v>7</c:v>
                </c:pt>
                <c:pt idx="137">
                  <c:v>73</c:v>
                </c:pt>
                <c:pt idx="138">
                  <c:v>10</c:v>
                </c:pt>
                <c:pt idx="139">
                  <c:v>72</c:v>
                </c:pt>
                <c:pt idx="140">
                  <c:v>5</c:v>
                </c:pt>
                <c:pt idx="141">
                  <c:v>93</c:v>
                </c:pt>
                <c:pt idx="142">
                  <c:v>40</c:v>
                </c:pt>
                <c:pt idx="143">
                  <c:v>87</c:v>
                </c:pt>
                <c:pt idx="144">
                  <c:v>12</c:v>
                </c:pt>
                <c:pt idx="145">
                  <c:v>97</c:v>
                </c:pt>
                <c:pt idx="146">
                  <c:v>36</c:v>
                </c:pt>
                <c:pt idx="147">
                  <c:v>74</c:v>
                </c:pt>
                <c:pt idx="148">
                  <c:v>22</c:v>
                </c:pt>
                <c:pt idx="149">
                  <c:v>90</c:v>
                </c:pt>
                <c:pt idx="150">
                  <c:v>17</c:v>
                </c:pt>
                <c:pt idx="151">
                  <c:v>88</c:v>
                </c:pt>
                <c:pt idx="152">
                  <c:v>20</c:v>
                </c:pt>
                <c:pt idx="153">
                  <c:v>76</c:v>
                </c:pt>
                <c:pt idx="154">
                  <c:v>16</c:v>
                </c:pt>
                <c:pt idx="155">
                  <c:v>89</c:v>
                </c:pt>
                <c:pt idx="156">
                  <c:v>1</c:v>
                </c:pt>
                <c:pt idx="157">
                  <c:v>78</c:v>
                </c:pt>
                <c:pt idx="158">
                  <c:v>1</c:v>
                </c:pt>
                <c:pt idx="159">
                  <c:v>73</c:v>
                </c:pt>
                <c:pt idx="160">
                  <c:v>35</c:v>
                </c:pt>
                <c:pt idx="161">
                  <c:v>83</c:v>
                </c:pt>
                <c:pt idx="162">
                  <c:v>5</c:v>
                </c:pt>
                <c:pt idx="163">
                  <c:v>93</c:v>
                </c:pt>
                <c:pt idx="164">
                  <c:v>26</c:v>
                </c:pt>
                <c:pt idx="165">
                  <c:v>75</c:v>
                </c:pt>
                <c:pt idx="166">
                  <c:v>20</c:v>
                </c:pt>
                <c:pt idx="167">
                  <c:v>95</c:v>
                </c:pt>
                <c:pt idx="168">
                  <c:v>27</c:v>
                </c:pt>
                <c:pt idx="169">
                  <c:v>63</c:v>
                </c:pt>
                <c:pt idx="170">
                  <c:v>13</c:v>
                </c:pt>
                <c:pt idx="171">
                  <c:v>75</c:v>
                </c:pt>
                <c:pt idx="172">
                  <c:v>10</c:v>
                </c:pt>
                <c:pt idx="173">
                  <c:v>92</c:v>
                </c:pt>
                <c:pt idx="174">
                  <c:v>13</c:v>
                </c:pt>
                <c:pt idx="175">
                  <c:v>86</c:v>
                </c:pt>
                <c:pt idx="176">
                  <c:v>15</c:v>
                </c:pt>
                <c:pt idx="177">
                  <c:v>69</c:v>
                </c:pt>
                <c:pt idx="178">
                  <c:v>14</c:v>
                </c:pt>
                <c:pt idx="179">
                  <c:v>90</c:v>
                </c:pt>
                <c:pt idx="180">
                  <c:v>32</c:v>
                </c:pt>
                <c:pt idx="181">
                  <c:v>86</c:v>
                </c:pt>
                <c:pt idx="182">
                  <c:v>15</c:v>
                </c:pt>
                <c:pt idx="183">
                  <c:v>88</c:v>
                </c:pt>
                <c:pt idx="184">
                  <c:v>39</c:v>
                </c:pt>
                <c:pt idx="185">
                  <c:v>97</c:v>
                </c:pt>
                <c:pt idx="186">
                  <c:v>24</c:v>
                </c:pt>
                <c:pt idx="187">
                  <c:v>68</c:v>
                </c:pt>
                <c:pt idx="188">
                  <c:v>17</c:v>
                </c:pt>
                <c:pt idx="189">
                  <c:v>85</c:v>
                </c:pt>
                <c:pt idx="190">
                  <c:v>23</c:v>
                </c:pt>
                <c:pt idx="191">
                  <c:v>69</c:v>
                </c:pt>
                <c:pt idx="192">
                  <c:v>8</c:v>
                </c:pt>
                <c:pt idx="193">
                  <c:v>91</c:v>
                </c:pt>
                <c:pt idx="194">
                  <c:v>16</c:v>
                </c:pt>
                <c:pt idx="195">
                  <c:v>79</c:v>
                </c:pt>
                <c:pt idx="196">
                  <c:v>28</c:v>
                </c:pt>
                <c:pt idx="197">
                  <c:v>74</c:v>
                </c:pt>
                <c:pt idx="198">
                  <c:v>18</c:v>
                </c:pt>
                <c:pt idx="199">
                  <c:v>83</c:v>
                </c:pt>
              </c:numCache>
            </c:numRef>
          </c:yVal>
          <c:smooth val="0"/>
          <c:extLst>
            <c:ext xmlns:c16="http://schemas.microsoft.com/office/drawing/2014/chart" uri="{C3380CC4-5D6E-409C-BE32-E72D297353CC}">
              <c16:uniqueId val="{00000004-7035-49B5-ADD9-6B50817CB351}"/>
            </c:ext>
          </c:extLst>
        </c:ser>
        <c:dLbls>
          <c:showLegendKey val="0"/>
          <c:showVal val="0"/>
          <c:showCatName val="0"/>
          <c:showSerName val="0"/>
          <c:showPercent val="0"/>
          <c:showBubbleSize val="0"/>
        </c:dLbls>
        <c:axId val="1450162543"/>
        <c:axId val="1450161711"/>
      </c:scatterChart>
      <c:valAx>
        <c:axId val="145016254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50161711"/>
        <c:crosses val="autoZero"/>
        <c:crossBetween val="midCat"/>
      </c:valAx>
      <c:valAx>
        <c:axId val="14501617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501625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811456051036659E-2"/>
          <c:y val="6.5598199406904464E-2"/>
          <c:w val="0.90162667744688119"/>
          <c:h val="0.85979095093500035"/>
        </c:manualLayout>
      </c:layout>
      <c:scatterChart>
        <c:scatterStyle val="lineMarker"/>
        <c:varyColors val="0"/>
        <c:ser>
          <c:idx val="0"/>
          <c:order val="0"/>
          <c:tx>
            <c:v>Cluster-1</c:v>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Sheet1!$G$2:$G$201</c:f>
              <c:numCache>
                <c:formatCode>General</c:formatCode>
                <c:ptCount val="2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65</c:v>
                </c:pt>
                <c:pt idx="41">
                  <c:v>#N/A</c:v>
                </c:pt>
                <c:pt idx="42">
                  <c:v>48</c:v>
                </c:pt>
                <c:pt idx="43">
                  <c:v>#N/A</c:v>
                </c:pt>
                <c:pt idx="44">
                  <c:v>#N/A</c:v>
                </c:pt>
                <c:pt idx="45">
                  <c:v>#N/A</c:v>
                </c:pt>
                <c:pt idx="46">
                  <c:v>50</c:v>
                </c:pt>
                <c:pt idx="47">
                  <c:v>#N/A</c:v>
                </c:pt>
                <c:pt idx="48">
                  <c:v>#N/A</c:v>
                </c:pt>
                <c:pt idx="49">
                  <c:v>#N/A</c:v>
                </c:pt>
                <c:pt idx="50">
                  <c:v>49</c:v>
                </c:pt>
                <c:pt idx="51">
                  <c:v>#N/A</c:v>
                </c:pt>
                <c:pt idx="52">
                  <c:v>#N/A</c:v>
                </c:pt>
                <c:pt idx="53">
                  <c:v>59</c:v>
                </c:pt>
                <c:pt idx="54">
                  <c:v>50</c:v>
                </c:pt>
                <c:pt idx="55">
                  <c:v>47</c:v>
                </c:pt>
                <c:pt idx="56">
                  <c:v>51</c:v>
                </c:pt>
                <c:pt idx="57">
                  <c:v>69</c:v>
                </c:pt>
                <c:pt idx="58">
                  <c:v>#N/A</c:v>
                </c:pt>
                <c:pt idx="59">
                  <c:v>53</c:v>
                </c:pt>
                <c:pt idx="60">
                  <c:v>70</c:v>
                </c:pt>
                <c:pt idx="61">
                  <c:v>#N/A</c:v>
                </c:pt>
                <c:pt idx="62">
                  <c:v>67</c:v>
                </c:pt>
                <c:pt idx="63">
                  <c:v>54</c:v>
                </c:pt>
                <c:pt idx="64">
                  <c:v>63</c:v>
                </c:pt>
                <c:pt idx="65">
                  <c:v>#N/A</c:v>
                </c:pt>
                <c:pt idx="66">
                  <c:v>43</c:v>
                </c:pt>
                <c:pt idx="67">
                  <c:v>68</c:v>
                </c:pt>
                <c:pt idx="68">
                  <c:v>#N/A</c:v>
                </c:pt>
                <c:pt idx="69">
                  <c:v>#N/A</c:v>
                </c:pt>
                <c:pt idx="70">
                  <c:v>70</c:v>
                </c:pt>
                <c:pt idx="71">
                  <c:v>47</c:v>
                </c:pt>
                <c:pt idx="72">
                  <c:v>60</c:v>
                </c:pt>
                <c:pt idx="73">
                  <c:v>60</c:v>
                </c:pt>
                <c:pt idx="74">
                  <c:v>59</c:v>
                </c:pt>
                <c:pt idx="75">
                  <c:v>#N/A</c:v>
                </c:pt>
                <c:pt idx="76">
                  <c:v>45</c:v>
                </c:pt>
                <c:pt idx="77">
                  <c:v>#N/A</c:v>
                </c:pt>
                <c:pt idx="78">
                  <c:v>#N/A</c:v>
                </c:pt>
                <c:pt idx="79">
                  <c:v>49</c:v>
                </c:pt>
                <c:pt idx="80">
                  <c:v>57</c:v>
                </c:pt>
                <c:pt idx="81">
                  <c:v>#N/A</c:v>
                </c:pt>
                <c:pt idx="82">
                  <c:v>67</c:v>
                </c:pt>
                <c:pt idx="83">
                  <c:v>46</c:v>
                </c:pt>
                <c:pt idx="84">
                  <c:v>#N/A</c:v>
                </c:pt>
                <c:pt idx="85">
                  <c:v>48</c:v>
                </c:pt>
                <c:pt idx="86">
                  <c:v>55</c:v>
                </c:pt>
                <c:pt idx="87">
                  <c:v>#N/A</c:v>
                </c:pt>
                <c:pt idx="88">
                  <c:v>#N/A</c:v>
                </c:pt>
                <c:pt idx="89">
                  <c:v>50</c:v>
                </c:pt>
                <c:pt idx="90">
                  <c:v>68</c:v>
                </c:pt>
                <c:pt idx="91">
                  <c:v>#N/A</c:v>
                </c:pt>
                <c:pt idx="92">
                  <c:v>48</c:v>
                </c:pt>
                <c:pt idx="93">
                  <c:v>#N/A</c:v>
                </c:pt>
                <c:pt idx="94">
                  <c:v>#N/A</c:v>
                </c:pt>
                <c:pt idx="95">
                  <c:v>#N/A</c:v>
                </c:pt>
                <c:pt idx="96">
                  <c:v>47</c:v>
                </c:pt>
                <c:pt idx="97">
                  <c:v>#N/A</c:v>
                </c:pt>
                <c:pt idx="98">
                  <c:v>48</c:v>
                </c:pt>
                <c:pt idx="99">
                  <c:v>#N/A</c:v>
                </c:pt>
                <c:pt idx="100">
                  <c:v>#N/A</c:v>
                </c:pt>
                <c:pt idx="101">
                  <c:v>49</c:v>
                </c:pt>
                <c:pt idx="102">
                  <c:v>67</c:v>
                </c:pt>
                <c:pt idx="103">
                  <c:v>#N/A</c:v>
                </c:pt>
                <c:pt idx="104">
                  <c:v>49</c:v>
                </c:pt>
                <c:pt idx="105">
                  <c:v>#N/A</c:v>
                </c:pt>
                <c:pt idx="106">
                  <c:v>66</c:v>
                </c:pt>
                <c:pt idx="107">
                  <c:v>54</c:v>
                </c:pt>
                <c:pt idx="108">
                  <c:v>68</c:v>
                </c:pt>
                <c:pt idx="109">
                  <c:v>66</c:v>
                </c:pt>
                <c:pt idx="110">
                  <c:v>65</c:v>
                </c:pt>
                <c:pt idx="111">
                  <c:v>#N/A</c:v>
                </c:pt>
                <c:pt idx="112">
                  <c:v>#N/A</c:v>
                </c:pt>
                <c:pt idx="113">
                  <c:v>#N/A</c:v>
                </c:pt>
                <c:pt idx="114">
                  <c:v>#N/A</c:v>
                </c:pt>
                <c:pt idx="115">
                  <c:v>#N/A</c:v>
                </c:pt>
                <c:pt idx="116">
                  <c:v>63</c:v>
                </c:pt>
                <c:pt idx="117">
                  <c:v>49</c:v>
                </c:pt>
                <c:pt idx="118">
                  <c:v>51</c:v>
                </c:pt>
                <c:pt idx="119">
                  <c:v>50</c:v>
                </c:pt>
                <c:pt idx="120">
                  <c:v>#N/A</c:v>
                </c:pt>
                <c:pt idx="121">
                  <c:v>#N/A</c:v>
                </c:pt>
                <c:pt idx="122">
                  <c:v>#N/A</c:v>
                </c:pt>
                <c:pt idx="123">
                  <c:v>#N/A</c:v>
                </c:pt>
                <c:pt idx="124">
                  <c:v>#N/A</c:v>
                </c:pt>
                <c:pt idx="125">
                  <c:v>#N/A</c:v>
                </c:pt>
                <c:pt idx="126">
                  <c:v>43</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48</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56</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41</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numCache>
            </c:numRef>
          </c:xVal>
          <c:yVal>
            <c:numRef>
              <c:f>Sheet1!$D$2:$D$201</c:f>
              <c:numCache>
                <c:formatCode>General</c:formatCode>
                <c:ptCount val="200"/>
                <c:pt idx="0">
                  <c:v>39</c:v>
                </c:pt>
                <c:pt idx="1">
                  <c:v>81</c:v>
                </c:pt>
                <c:pt idx="2">
                  <c:v>6</c:v>
                </c:pt>
                <c:pt idx="3">
                  <c:v>77</c:v>
                </c:pt>
                <c:pt idx="4">
                  <c:v>40</c:v>
                </c:pt>
                <c:pt idx="5">
                  <c:v>76</c:v>
                </c:pt>
                <c:pt idx="6">
                  <c:v>6</c:v>
                </c:pt>
                <c:pt idx="7">
                  <c:v>94</c:v>
                </c:pt>
                <c:pt idx="8">
                  <c:v>3</c:v>
                </c:pt>
                <c:pt idx="9">
                  <c:v>72</c:v>
                </c:pt>
                <c:pt idx="10">
                  <c:v>14</c:v>
                </c:pt>
                <c:pt idx="11">
                  <c:v>99</c:v>
                </c:pt>
                <c:pt idx="12">
                  <c:v>15</c:v>
                </c:pt>
                <c:pt idx="13">
                  <c:v>77</c:v>
                </c:pt>
                <c:pt idx="14">
                  <c:v>13</c:v>
                </c:pt>
                <c:pt idx="15">
                  <c:v>79</c:v>
                </c:pt>
                <c:pt idx="16">
                  <c:v>35</c:v>
                </c:pt>
                <c:pt idx="17">
                  <c:v>66</c:v>
                </c:pt>
                <c:pt idx="18">
                  <c:v>29</c:v>
                </c:pt>
                <c:pt idx="19">
                  <c:v>98</c:v>
                </c:pt>
                <c:pt idx="20">
                  <c:v>35</c:v>
                </c:pt>
                <c:pt idx="21">
                  <c:v>73</c:v>
                </c:pt>
                <c:pt idx="22">
                  <c:v>5</c:v>
                </c:pt>
                <c:pt idx="23">
                  <c:v>73</c:v>
                </c:pt>
                <c:pt idx="24">
                  <c:v>14</c:v>
                </c:pt>
                <c:pt idx="25">
                  <c:v>82</c:v>
                </c:pt>
                <c:pt idx="26">
                  <c:v>32</c:v>
                </c:pt>
                <c:pt idx="27">
                  <c:v>61</c:v>
                </c:pt>
                <c:pt idx="28">
                  <c:v>31</c:v>
                </c:pt>
                <c:pt idx="29">
                  <c:v>87</c:v>
                </c:pt>
                <c:pt idx="30">
                  <c:v>4</c:v>
                </c:pt>
                <c:pt idx="31">
                  <c:v>73</c:v>
                </c:pt>
                <c:pt idx="32">
                  <c:v>4</c:v>
                </c:pt>
                <c:pt idx="33">
                  <c:v>92</c:v>
                </c:pt>
                <c:pt idx="34">
                  <c:v>14</c:v>
                </c:pt>
                <c:pt idx="35">
                  <c:v>81</c:v>
                </c:pt>
                <c:pt idx="36">
                  <c:v>17</c:v>
                </c:pt>
                <c:pt idx="37">
                  <c:v>73</c:v>
                </c:pt>
                <c:pt idx="38">
                  <c:v>26</c:v>
                </c:pt>
                <c:pt idx="39">
                  <c:v>75</c:v>
                </c:pt>
                <c:pt idx="40">
                  <c:v>35</c:v>
                </c:pt>
                <c:pt idx="41">
                  <c:v>92</c:v>
                </c:pt>
                <c:pt idx="42">
                  <c:v>36</c:v>
                </c:pt>
                <c:pt idx="43">
                  <c:v>61</c:v>
                </c:pt>
                <c:pt idx="44">
                  <c:v>28</c:v>
                </c:pt>
                <c:pt idx="45">
                  <c:v>65</c:v>
                </c:pt>
                <c:pt idx="46">
                  <c:v>55</c:v>
                </c:pt>
                <c:pt idx="47">
                  <c:v>47</c:v>
                </c:pt>
                <c:pt idx="48">
                  <c:v>42</c:v>
                </c:pt>
                <c:pt idx="49">
                  <c:v>42</c:v>
                </c:pt>
                <c:pt idx="50">
                  <c:v>52</c:v>
                </c:pt>
                <c:pt idx="51">
                  <c:v>60</c:v>
                </c:pt>
                <c:pt idx="52">
                  <c:v>54</c:v>
                </c:pt>
                <c:pt idx="53">
                  <c:v>60</c:v>
                </c:pt>
                <c:pt idx="54">
                  <c:v>45</c:v>
                </c:pt>
                <c:pt idx="55">
                  <c:v>41</c:v>
                </c:pt>
                <c:pt idx="56">
                  <c:v>50</c:v>
                </c:pt>
                <c:pt idx="57">
                  <c:v>46</c:v>
                </c:pt>
                <c:pt idx="58">
                  <c:v>51</c:v>
                </c:pt>
                <c:pt idx="59">
                  <c:v>46</c:v>
                </c:pt>
                <c:pt idx="60">
                  <c:v>56</c:v>
                </c:pt>
                <c:pt idx="61">
                  <c:v>55</c:v>
                </c:pt>
                <c:pt idx="62">
                  <c:v>52</c:v>
                </c:pt>
                <c:pt idx="63">
                  <c:v>59</c:v>
                </c:pt>
                <c:pt idx="64">
                  <c:v>51</c:v>
                </c:pt>
                <c:pt idx="65">
                  <c:v>59</c:v>
                </c:pt>
                <c:pt idx="66">
                  <c:v>50</c:v>
                </c:pt>
                <c:pt idx="67">
                  <c:v>48</c:v>
                </c:pt>
                <c:pt idx="68">
                  <c:v>59</c:v>
                </c:pt>
                <c:pt idx="69">
                  <c:v>47</c:v>
                </c:pt>
                <c:pt idx="70">
                  <c:v>55</c:v>
                </c:pt>
                <c:pt idx="71">
                  <c:v>42</c:v>
                </c:pt>
                <c:pt idx="72">
                  <c:v>49</c:v>
                </c:pt>
                <c:pt idx="73">
                  <c:v>56</c:v>
                </c:pt>
                <c:pt idx="74">
                  <c:v>47</c:v>
                </c:pt>
                <c:pt idx="75">
                  <c:v>54</c:v>
                </c:pt>
                <c:pt idx="76">
                  <c:v>53</c:v>
                </c:pt>
                <c:pt idx="77">
                  <c:v>48</c:v>
                </c:pt>
                <c:pt idx="78">
                  <c:v>52</c:v>
                </c:pt>
                <c:pt idx="79">
                  <c:v>42</c:v>
                </c:pt>
                <c:pt idx="80">
                  <c:v>51</c:v>
                </c:pt>
                <c:pt idx="81">
                  <c:v>55</c:v>
                </c:pt>
                <c:pt idx="82">
                  <c:v>41</c:v>
                </c:pt>
                <c:pt idx="83">
                  <c:v>44</c:v>
                </c:pt>
                <c:pt idx="84">
                  <c:v>57</c:v>
                </c:pt>
                <c:pt idx="85">
                  <c:v>46</c:v>
                </c:pt>
                <c:pt idx="86">
                  <c:v>58</c:v>
                </c:pt>
                <c:pt idx="87">
                  <c:v>55</c:v>
                </c:pt>
                <c:pt idx="88">
                  <c:v>60</c:v>
                </c:pt>
                <c:pt idx="89">
                  <c:v>46</c:v>
                </c:pt>
                <c:pt idx="90">
                  <c:v>55</c:v>
                </c:pt>
                <c:pt idx="91">
                  <c:v>41</c:v>
                </c:pt>
                <c:pt idx="92">
                  <c:v>49</c:v>
                </c:pt>
                <c:pt idx="93">
                  <c:v>40</c:v>
                </c:pt>
                <c:pt idx="94">
                  <c:v>42</c:v>
                </c:pt>
                <c:pt idx="95">
                  <c:v>52</c:v>
                </c:pt>
                <c:pt idx="96">
                  <c:v>47</c:v>
                </c:pt>
                <c:pt idx="97">
                  <c:v>50</c:v>
                </c:pt>
                <c:pt idx="98">
                  <c:v>42</c:v>
                </c:pt>
                <c:pt idx="99">
                  <c:v>49</c:v>
                </c:pt>
                <c:pt idx="100">
                  <c:v>41</c:v>
                </c:pt>
                <c:pt idx="101">
                  <c:v>48</c:v>
                </c:pt>
                <c:pt idx="102">
                  <c:v>59</c:v>
                </c:pt>
                <c:pt idx="103">
                  <c:v>55</c:v>
                </c:pt>
                <c:pt idx="104">
                  <c:v>56</c:v>
                </c:pt>
                <c:pt idx="105">
                  <c:v>42</c:v>
                </c:pt>
                <c:pt idx="106">
                  <c:v>50</c:v>
                </c:pt>
                <c:pt idx="107">
                  <c:v>46</c:v>
                </c:pt>
                <c:pt idx="108">
                  <c:v>43</c:v>
                </c:pt>
                <c:pt idx="109">
                  <c:v>48</c:v>
                </c:pt>
                <c:pt idx="110">
                  <c:v>52</c:v>
                </c:pt>
                <c:pt idx="111">
                  <c:v>54</c:v>
                </c:pt>
                <c:pt idx="112">
                  <c:v>42</c:v>
                </c:pt>
                <c:pt idx="113">
                  <c:v>46</c:v>
                </c:pt>
                <c:pt idx="114">
                  <c:v>48</c:v>
                </c:pt>
                <c:pt idx="115">
                  <c:v>50</c:v>
                </c:pt>
                <c:pt idx="116">
                  <c:v>43</c:v>
                </c:pt>
                <c:pt idx="117">
                  <c:v>59</c:v>
                </c:pt>
                <c:pt idx="118">
                  <c:v>43</c:v>
                </c:pt>
                <c:pt idx="119">
                  <c:v>57</c:v>
                </c:pt>
                <c:pt idx="120">
                  <c:v>56</c:v>
                </c:pt>
                <c:pt idx="121">
                  <c:v>40</c:v>
                </c:pt>
                <c:pt idx="122">
                  <c:v>58</c:v>
                </c:pt>
                <c:pt idx="123">
                  <c:v>91</c:v>
                </c:pt>
                <c:pt idx="124">
                  <c:v>29</c:v>
                </c:pt>
                <c:pt idx="125">
                  <c:v>77</c:v>
                </c:pt>
                <c:pt idx="126">
                  <c:v>35</c:v>
                </c:pt>
                <c:pt idx="127">
                  <c:v>95</c:v>
                </c:pt>
                <c:pt idx="128">
                  <c:v>11</c:v>
                </c:pt>
                <c:pt idx="129">
                  <c:v>75</c:v>
                </c:pt>
                <c:pt idx="130">
                  <c:v>9</c:v>
                </c:pt>
                <c:pt idx="131">
                  <c:v>75</c:v>
                </c:pt>
                <c:pt idx="132">
                  <c:v>34</c:v>
                </c:pt>
                <c:pt idx="133">
                  <c:v>71</c:v>
                </c:pt>
                <c:pt idx="134">
                  <c:v>5</c:v>
                </c:pt>
                <c:pt idx="135">
                  <c:v>88</c:v>
                </c:pt>
                <c:pt idx="136">
                  <c:v>7</c:v>
                </c:pt>
                <c:pt idx="137">
                  <c:v>73</c:v>
                </c:pt>
                <c:pt idx="138">
                  <c:v>10</c:v>
                </c:pt>
                <c:pt idx="139">
                  <c:v>72</c:v>
                </c:pt>
                <c:pt idx="140">
                  <c:v>5</c:v>
                </c:pt>
                <c:pt idx="141">
                  <c:v>93</c:v>
                </c:pt>
                <c:pt idx="142">
                  <c:v>40</c:v>
                </c:pt>
                <c:pt idx="143">
                  <c:v>87</c:v>
                </c:pt>
                <c:pt idx="144">
                  <c:v>12</c:v>
                </c:pt>
                <c:pt idx="145">
                  <c:v>97</c:v>
                </c:pt>
                <c:pt idx="146">
                  <c:v>36</c:v>
                </c:pt>
                <c:pt idx="147">
                  <c:v>74</c:v>
                </c:pt>
                <c:pt idx="148">
                  <c:v>22</c:v>
                </c:pt>
                <c:pt idx="149">
                  <c:v>90</c:v>
                </c:pt>
                <c:pt idx="150">
                  <c:v>17</c:v>
                </c:pt>
                <c:pt idx="151">
                  <c:v>88</c:v>
                </c:pt>
                <c:pt idx="152">
                  <c:v>20</c:v>
                </c:pt>
                <c:pt idx="153">
                  <c:v>76</c:v>
                </c:pt>
                <c:pt idx="154">
                  <c:v>16</c:v>
                </c:pt>
                <c:pt idx="155">
                  <c:v>89</c:v>
                </c:pt>
                <c:pt idx="156">
                  <c:v>1</c:v>
                </c:pt>
                <c:pt idx="157">
                  <c:v>78</c:v>
                </c:pt>
                <c:pt idx="158">
                  <c:v>1</c:v>
                </c:pt>
                <c:pt idx="159">
                  <c:v>73</c:v>
                </c:pt>
                <c:pt idx="160">
                  <c:v>35</c:v>
                </c:pt>
                <c:pt idx="161">
                  <c:v>83</c:v>
                </c:pt>
                <c:pt idx="162">
                  <c:v>5</c:v>
                </c:pt>
                <c:pt idx="163">
                  <c:v>93</c:v>
                </c:pt>
                <c:pt idx="164">
                  <c:v>26</c:v>
                </c:pt>
                <c:pt idx="165">
                  <c:v>75</c:v>
                </c:pt>
                <c:pt idx="166">
                  <c:v>20</c:v>
                </c:pt>
                <c:pt idx="167">
                  <c:v>95</c:v>
                </c:pt>
                <c:pt idx="168">
                  <c:v>27</c:v>
                </c:pt>
                <c:pt idx="169">
                  <c:v>63</c:v>
                </c:pt>
                <c:pt idx="170">
                  <c:v>13</c:v>
                </c:pt>
                <c:pt idx="171">
                  <c:v>75</c:v>
                </c:pt>
                <c:pt idx="172">
                  <c:v>10</c:v>
                </c:pt>
                <c:pt idx="173">
                  <c:v>92</c:v>
                </c:pt>
                <c:pt idx="174">
                  <c:v>13</c:v>
                </c:pt>
                <c:pt idx="175">
                  <c:v>86</c:v>
                </c:pt>
                <c:pt idx="176">
                  <c:v>15</c:v>
                </c:pt>
                <c:pt idx="177">
                  <c:v>69</c:v>
                </c:pt>
                <c:pt idx="178">
                  <c:v>14</c:v>
                </c:pt>
                <c:pt idx="179">
                  <c:v>90</c:v>
                </c:pt>
                <c:pt idx="180">
                  <c:v>32</c:v>
                </c:pt>
                <c:pt idx="181">
                  <c:v>86</c:v>
                </c:pt>
                <c:pt idx="182">
                  <c:v>15</c:v>
                </c:pt>
                <c:pt idx="183">
                  <c:v>88</c:v>
                </c:pt>
                <c:pt idx="184">
                  <c:v>39</c:v>
                </c:pt>
                <c:pt idx="185">
                  <c:v>97</c:v>
                </c:pt>
                <c:pt idx="186">
                  <c:v>24</c:v>
                </c:pt>
                <c:pt idx="187">
                  <c:v>68</c:v>
                </c:pt>
                <c:pt idx="188">
                  <c:v>17</c:v>
                </c:pt>
                <c:pt idx="189">
                  <c:v>85</c:v>
                </c:pt>
                <c:pt idx="190">
                  <c:v>23</c:v>
                </c:pt>
                <c:pt idx="191">
                  <c:v>69</c:v>
                </c:pt>
                <c:pt idx="192">
                  <c:v>8</c:v>
                </c:pt>
                <c:pt idx="193">
                  <c:v>91</c:v>
                </c:pt>
                <c:pt idx="194">
                  <c:v>16</c:v>
                </c:pt>
                <c:pt idx="195">
                  <c:v>79</c:v>
                </c:pt>
                <c:pt idx="196">
                  <c:v>28</c:v>
                </c:pt>
                <c:pt idx="197">
                  <c:v>74</c:v>
                </c:pt>
                <c:pt idx="198">
                  <c:v>18</c:v>
                </c:pt>
                <c:pt idx="199">
                  <c:v>83</c:v>
                </c:pt>
              </c:numCache>
            </c:numRef>
          </c:yVal>
          <c:smooth val="0"/>
          <c:extLst>
            <c:ext xmlns:c16="http://schemas.microsoft.com/office/drawing/2014/chart" uri="{C3380CC4-5D6E-409C-BE32-E72D297353CC}">
              <c16:uniqueId val="{00000000-45F8-47C2-AB2C-00C9689E346F}"/>
            </c:ext>
          </c:extLst>
        </c:ser>
        <c:ser>
          <c:idx val="1"/>
          <c:order val="1"/>
          <c:tx>
            <c:v>Cluster-2 </c:v>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Sheet1!$H$2:$H$201</c:f>
              <c:numCache>
                <c:formatCode>General</c:formatCode>
                <c:ptCount val="200"/>
                <c:pt idx="0">
                  <c:v>19</c:v>
                </c:pt>
                <c:pt idx="1">
                  <c:v>#N/A</c:v>
                </c:pt>
                <c:pt idx="2">
                  <c:v>#N/A</c:v>
                </c:pt>
                <c:pt idx="3">
                  <c:v>#N/A</c:v>
                </c:pt>
                <c:pt idx="4">
                  <c:v>31</c:v>
                </c:pt>
                <c:pt idx="5">
                  <c:v>#N/A</c:v>
                </c:pt>
                <c:pt idx="6">
                  <c:v>#N/A</c:v>
                </c:pt>
                <c:pt idx="7">
                  <c:v>#N/A</c:v>
                </c:pt>
                <c:pt idx="8">
                  <c:v>#N/A</c:v>
                </c:pt>
                <c:pt idx="9">
                  <c:v>#N/A</c:v>
                </c:pt>
                <c:pt idx="10">
                  <c:v>#N/A</c:v>
                </c:pt>
                <c:pt idx="11">
                  <c:v>#N/A</c:v>
                </c:pt>
                <c:pt idx="12">
                  <c:v>#N/A</c:v>
                </c:pt>
                <c:pt idx="13">
                  <c:v>#N/A</c:v>
                </c:pt>
                <c:pt idx="14">
                  <c:v>#N/A</c:v>
                </c:pt>
                <c:pt idx="15">
                  <c:v>#N/A</c:v>
                </c:pt>
                <c:pt idx="16">
                  <c:v>35</c:v>
                </c:pt>
                <c:pt idx="17">
                  <c:v>20</c:v>
                </c:pt>
                <c:pt idx="18">
                  <c:v>#N/A</c:v>
                </c:pt>
                <c:pt idx="19">
                  <c:v>#N/A</c:v>
                </c:pt>
                <c:pt idx="20">
                  <c:v>35</c:v>
                </c:pt>
                <c:pt idx="21">
                  <c:v>#N/A</c:v>
                </c:pt>
                <c:pt idx="22">
                  <c:v>#N/A</c:v>
                </c:pt>
                <c:pt idx="23">
                  <c:v>#N/A</c:v>
                </c:pt>
                <c:pt idx="24">
                  <c:v>#N/A</c:v>
                </c:pt>
                <c:pt idx="25">
                  <c:v>#N/A</c:v>
                </c:pt>
                <c:pt idx="26">
                  <c:v>#N/A</c:v>
                </c:pt>
                <c:pt idx="27">
                  <c:v>35</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31</c:v>
                </c:pt>
                <c:pt idx="44">
                  <c:v>#N/A</c:v>
                </c:pt>
                <c:pt idx="45">
                  <c:v>24</c:v>
                </c:pt>
                <c:pt idx="46">
                  <c:v>#N/A</c:v>
                </c:pt>
                <c:pt idx="47">
                  <c:v>27</c:v>
                </c:pt>
                <c:pt idx="48">
                  <c:v>29</c:v>
                </c:pt>
                <c:pt idx="49">
                  <c:v>31</c:v>
                </c:pt>
                <c:pt idx="50">
                  <c:v>#N/A</c:v>
                </c:pt>
                <c:pt idx="51">
                  <c:v>33</c:v>
                </c:pt>
                <c:pt idx="52">
                  <c:v>31</c:v>
                </c:pt>
                <c:pt idx="53">
                  <c:v>#N/A</c:v>
                </c:pt>
                <c:pt idx="54">
                  <c:v>#N/A</c:v>
                </c:pt>
                <c:pt idx="55">
                  <c:v>#N/A</c:v>
                </c:pt>
                <c:pt idx="56">
                  <c:v>#N/A</c:v>
                </c:pt>
                <c:pt idx="57">
                  <c:v>#N/A</c:v>
                </c:pt>
                <c:pt idx="58">
                  <c:v>27</c:v>
                </c:pt>
                <c:pt idx="59">
                  <c:v>#N/A</c:v>
                </c:pt>
                <c:pt idx="60">
                  <c:v>#N/A</c:v>
                </c:pt>
                <c:pt idx="61">
                  <c:v>19</c:v>
                </c:pt>
                <c:pt idx="62">
                  <c:v>#N/A</c:v>
                </c:pt>
                <c:pt idx="63">
                  <c:v>#N/A</c:v>
                </c:pt>
                <c:pt idx="64">
                  <c:v>#N/A</c:v>
                </c:pt>
                <c:pt idx="65">
                  <c:v>18</c:v>
                </c:pt>
                <c:pt idx="66">
                  <c:v>#N/A</c:v>
                </c:pt>
                <c:pt idx="67">
                  <c:v>#N/A</c:v>
                </c:pt>
                <c:pt idx="68">
                  <c:v>19</c:v>
                </c:pt>
                <c:pt idx="69">
                  <c:v>32</c:v>
                </c:pt>
                <c:pt idx="70">
                  <c:v>#N/A</c:v>
                </c:pt>
                <c:pt idx="71">
                  <c:v>#N/A</c:v>
                </c:pt>
                <c:pt idx="72">
                  <c:v>#N/A</c:v>
                </c:pt>
                <c:pt idx="73">
                  <c:v>#N/A</c:v>
                </c:pt>
                <c:pt idx="74">
                  <c:v>#N/A</c:v>
                </c:pt>
                <c:pt idx="75">
                  <c:v>26</c:v>
                </c:pt>
                <c:pt idx="76">
                  <c:v>#N/A</c:v>
                </c:pt>
                <c:pt idx="77">
                  <c:v>40</c:v>
                </c:pt>
                <c:pt idx="78">
                  <c:v>23</c:v>
                </c:pt>
                <c:pt idx="79">
                  <c:v>#N/A</c:v>
                </c:pt>
                <c:pt idx="80">
                  <c:v>#N/A</c:v>
                </c:pt>
                <c:pt idx="81">
                  <c:v>38</c:v>
                </c:pt>
                <c:pt idx="82">
                  <c:v>#N/A</c:v>
                </c:pt>
                <c:pt idx="83">
                  <c:v>#N/A</c:v>
                </c:pt>
                <c:pt idx="84">
                  <c:v>21</c:v>
                </c:pt>
                <c:pt idx="85">
                  <c:v>#N/A</c:v>
                </c:pt>
                <c:pt idx="86">
                  <c:v>#N/A</c:v>
                </c:pt>
                <c:pt idx="87">
                  <c:v>22</c:v>
                </c:pt>
                <c:pt idx="88">
                  <c:v>34</c:v>
                </c:pt>
                <c:pt idx="89">
                  <c:v>#N/A</c:v>
                </c:pt>
                <c:pt idx="90">
                  <c:v>#N/A</c:v>
                </c:pt>
                <c:pt idx="91">
                  <c:v>18</c:v>
                </c:pt>
                <c:pt idx="92">
                  <c:v>#N/A</c:v>
                </c:pt>
                <c:pt idx="93">
                  <c:v>40</c:v>
                </c:pt>
                <c:pt idx="94">
                  <c:v>32</c:v>
                </c:pt>
                <c:pt idx="95">
                  <c:v>24</c:v>
                </c:pt>
                <c:pt idx="96">
                  <c:v>#N/A</c:v>
                </c:pt>
                <c:pt idx="97">
                  <c:v>27</c:v>
                </c:pt>
                <c:pt idx="98">
                  <c:v>#N/A</c:v>
                </c:pt>
                <c:pt idx="99">
                  <c:v>20</c:v>
                </c:pt>
                <c:pt idx="100">
                  <c:v>23</c:v>
                </c:pt>
                <c:pt idx="101">
                  <c:v>#N/A</c:v>
                </c:pt>
                <c:pt idx="102">
                  <c:v>#N/A</c:v>
                </c:pt>
                <c:pt idx="103">
                  <c:v>26</c:v>
                </c:pt>
                <c:pt idx="104">
                  <c:v>#N/A</c:v>
                </c:pt>
                <c:pt idx="105">
                  <c:v>21</c:v>
                </c:pt>
                <c:pt idx="106">
                  <c:v>#N/A</c:v>
                </c:pt>
                <c:pt idx="107">
                  <c:v>#N/A</c:v>
                </c:pt>
                <c:pt idx="108">
                  <c:v>#N/A</c:v>
                </c:pt>
                <c:pt idx="109">
                  <c:v>#N/A</c:v>
                </c:pt>
                <c:pt idx="110">
                  <c:v>#N/A</c:v>
                </c:pt>
                <c:pt idx="111">
                  <c:v>19</c:v>
                </c:pt>
                <c:pt idx="112">
                  <c:v>38</c:v>
                </c:pt>
                <c:pt idx="113">
                  <c:v>19</c:v>
                </c:pt>
                <c:pt idx="114">
                  <c:v>18</c:v>
                </c:pt>
                <c:pt idx="115">
                  <c:v>19</c:v>
                </c:pt>
                <c:pt idx="116">
                  <c:v>#N/A</c:v>
                </c:pt>
                <c:pt idx="117">
                  <c:v>#N/A</c:v>
                </c:pt>
                <c:pt idx="118">
                  <c:v>#N/A</c:v>
                </c:pt>
                <c:pt idx="119">
                  <c:v>#N/A</c:v>
                </c:pt>
                <c:pt idx="120">
                  <c:v>27</c:v>
                </c:pt>
                <c:pt idx="121">
                  <c:v>38</c:v>
                </c:pt>
                <c:pt idx="122">
                  <c:v>40</c:v>
                </c:pt>
                <c:pt idx="123">
                  <c:v>#N/A</c:v>
                </c:pt>
                <c:pt idx="124">
                  <c:v>23</c:v>
                </c:pt>
                <c:pt idx="125">
                  <c:v>#N/A</c:v>
                </c:pt>
                <c:pt idx="126">
                  <c:v>#N/A</c:v>
                </c:pt>
                <c:pt idx="127">
                  <c:v>#N/A</c:v>
                </c:pt>
                <c:pt idx="128">
                  <c:v>#N/A</c:v>
                </c:pt>
                <c:pt idx="129">
                  <c:v>#N/A</c:v>
                </c:pt>
                <c:pt idx="130">
                  <c:v>#N/A</c:v>
                </c:pt>
                <c:pt idx="131">
                  <c:v>#N/A</c:v>
                </c:pt>
                <c:pt idx="132">
                  <c:v>25</c:v>
                </c:pt>
                <c:pt idx="133">
                  <c:v>#N/A</c:v>
                </c:pt>
                <c:pt idx="134">
                  <c:v>#N/A</c:v>
                </c:pt>
                <c:pt idx="135">
                  <c:v>#N/A</c:v>
                </c:pt>
                <c:pt idx="136">
                  <c:v>#N/A</c:v>
                </c:pt>
                <c:pt idx="137">
                  <c:v>#N/A</c:v>
                </c:pt>
                <c:pt idx="138">
                  <c:v>#N/A</c:v>
                </c:pt>
                <c:pt idx="139">
                  <c:v>#N/A</c:v>
                </c:pt>
                <c:pt idx="140">
                  <c:v>#N/A</c:v>
                </c:pt>
                <c:pt idx="141">
                  <c:v>#N/A</c:v>
                </c:pt>
                <c:pt idx="142">
                  <c:v>28</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32</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numCache>
            </c:numRef>
          </c:xVal>
          <c:yVal>
            <c:numRef>
              <c:f>Sheet1!$D$2:$D$201</c:f>
              <c:numCache>
                <c:formatCode>General</c:formatCode>
                <c:ptCount val="200"/>
                <c:pt idx="0">
                  <c:v>39</c:v>
                </c:pt>
                <c:pt idx="1">
                  <c:v>81</c:v>
                </c:pt>
                <c:pt idx="2">
                  <c:v>6</c:v>
                </c:pt>
                <c:pt idx="3">
                  <c:v>77</c:v>
                </c:pt>
                <c:pt idx="4">
                  <c:v>40</c:v>
                </c:pt>
                <c:pt idx="5">
                  <c:v>76</c:v>
                </c:pt>
                <c:pt idx="6">
                  <c:v>6</c:v>
                </c:pt>
                <c:pt idx="7">
                  <c:v>94</c:v>
                </c:pt>
                <c:pt idx="8">
                  <c:v>3</c:v>
                </c:pt>
                <c:pt idx="9">
                  <c:v>72</c:v>
                </c:pt>
                <c:pt idx="10">
                  <c:v>14</c:v>
                </c:pt>
                <c:pt idx="11">
                  <c:v>99</c:v>
                </c:pt>
                <c:pt idx="12">
                  <c:v>15</c:v>
                </c:pt>
                <c:pt idx="13">
                  <c:v>77</c:v>
                </c:pt>
                <c:pt idx="14">
                  <c:v>13</c:v>
                </c:pt>
                <c:pt idx="15">
                  <c:v>79</c:v>
                </c:pt>
                <c:pt idx="16">
                  <c:v>35</c:v>
                </c:pt>
                <c:pt idx="17">
                  <c:v>66</c:v>
                </c:pt>
                <c:pt idx="18">
                  <c:v>29</c:v>
                </c:pt>
                <c:pt idx="19">
                  <c:v>98</c:v>
                </c:pt>
                <c:pt idx="20">
                  <c:v>35</c:v>
                </c:pt>
                <c:pt idx="21">
                  <c:v>73</c:v>
                </c:pt>
                <c:pt idx="22">
                  <c:v>5</c:v>
                </c:pt>
                <c:pt idx="23">
                  <c:v>73</c:v>
                </c:pt>
                <c:pt idx="24">
                  <c:v>14</c:v>
                </c:pt>
                <c:pt idx="25">
                  <c:v>82</c:v>
                </c:pt>
                <c:pt idx="26">
                  <c:v>32</c:v>
                </c:pt>
                <c:pt idx="27">
                  <c:v>61</c:v>
                </c:pt>
                <c:pt idx="28">
                  <c:v>31</c:v>
                </c:pt>
                <c:pt idx="29">
                  <c:v>87</c:v>
                </c:pt>
                <c:pt idx="30">
                  <c:v>4</c:v>
                </c:pt>
                <c:pt idx="31">
                  <c:v>73</c:v>
                </c:pt>
                <c:pt idx="32">
                  <c:v>4</c:v>
                </c:pt>
                <c:pt idx="33">
                  <c:v>92</c:v>
                </c:pt>
                <c:pt idx="34">
                  <c:v>14</c:v>
                </c:pt>
                <c:pt idx="35">
                  <c:v>81</c:v>
                </c:pt>
                <c:pt idx="36">
                  <c:v>17</c:v>
                </c:pt>
                <c:pt idx="37">
                  <c:v>73</c:v>
                </c:pt>
                <c:pt idx="38">
                  <c:v>26</c:v>
                </c:pt>
                <c:pt idx="39">
                  <c:v>75</c:v>
                </c:pt>
                <c:pt idx="40">
                  <c:v>35</c:v>
                </c:pt>
                <c:pt idx="41">
                  <c:v>92</c:v>
                </c:pt>
                <c:pt idx="42">
                  <c:v>36</c:v>
                </c:pt>
                <c:pt idx="43">
                  <c:v>61</c:v>
                </c:pt>
                <c:pt idx="44">
                  <c:v>28</c:v>
                </c:pt>
                <c:pt idx="45">
                  <c:v>65</c:v>
                </c:pt>
                <c:pt idx="46">
                  <c:v>55</c:v>
                </c:pt>
                <c:pt idx="47">
                  <c:v>47</c:v>
                </c:pt>
                <c:pt idx="48">
                  <c:v>42</c:v>
                </c:pt>
                <c:pt idx="49">
                  <c:v>42</c:v>
                </c:pt>
                <c:pt idx="50">
                  <c:v>52</c:v>
                </c:pt>
                <c:pt idx="51">
                  <c:v>60</c:v>
                </c:pt>
                <c:pt idx="52">
                  <c:v>54</c:v>
                </c:pt>
                <c:pt idx="53">
                  <c:v>60</c:v>
                </c:pt>
                <c:pt idx="54">
                  <c:v>45</c:v>
                </c:pt>
                <c:pt idx="55">
                  <c:v>41</c:v>
                </c:pt>
                <c:pt idx="56">
                  <c:v>50</c:v>
                </c:pt>
                <c:pt idx="57">
                  <c:v>46</c:v>
                </c:pt>
                <c:pt idx="58">
                  <c:v>51</c:v>
                </c:pt>
                <c:pt idx="59">
                  <c:v>46</c:v>
                </c:pt>
                <c:pt idx="60">
                  <c:v>56</c:v>
                </c:pt>
                <c:pt idx="61">
                  <c:v>55</c:v>
                </c:pt>
                <c:pt idx="62">
                  <c:v>52</c:v>
                </c:pt>
                <c:pt idx="63">
                  <c:v>59</c:v>
                </c:pt>
                <c:pt idx="64">
                  <c:v>51</c:v>
                </c:pt>
                <c:pt idx="65">
                  <c:v>59</c:v>
                </c:pt>
                <c:pt idx="66">
                  <c:v>50</c:v>
                </c:pt>
                <c:pt idx="67">
                  <c:v>48</c:v>
                </c:pt>
                <c:pt idx="68">
                  <c:v>59</c:v>
                </c:pt>
                <c:pt idx="69">
                  <c:v>47</c:v>
                </c:pt>
                <c:pt idx="70">
                  <c:v>55</c:v>
                </c:pt>
                <c:pt idx="71">
                  <c:v>42</c:v>
                </c:pt>
                <c:pt idx="72">
                  <c:v>49</c:v>
                </c:pt>
                <c:pt idx="73">
                  <c:v>56</c:v>
                </c:pt>
                <c:pt idx="74">
                  <c:v>47</c:v>
                </c:pt>
                <c:pt idx="75">
                  <c:v>54</c:v>
                </c:pt>
                <c:pt idx="76">
                  <c:v>53</c:v>
                </c:pt>
                <c:pt idx="77">
                  <c:v>48</c:v>
                </c:pt>
                <c:pt idx="78">
                  <c:v>52</c:v>
                </c:pt>
                <c:pt idx="79">
                  <c:v>42</c:v>
                </c:pt>
                <c:pt idx="80">
                  <c:v>51</c:v>
                </c:pt>
                <c:pt idx="81">
                  <c:v>55</c:v>
                </c:pt>
                <c:pt idx="82">
                  <c:v>41</c:v>
                </c:pt>
                <c:pt idx="83">
                  <c:v>44</c:v>
                </c:pt>
                <c:pt idx="84">
                  <c:v>57</c:v>
                </c:pt>
                <c:pt idx="85">
                  <c:v>46</c:v>
                </c:pt>
                <c:pt idx="86">
                  <c:v>58</c:v>
                </c:pt>
                <c:pt idx="87">
                  <c:v>55</c:v>
                </c:pt>
                <c:pt idx="88">
                  <c:v>60</c:v>
                </c:pt>
                <c:pt idx="89">
                  <c:v>46</c:v>
                </c:pt>
                <c:pt idx="90">
                  <c:v>55</c:v>
                </c:pt>
                <c:pt idx="91">
                  <c:v>41</c:v>
                </c:pt>
                <c:pt idx="92">
                  <c:v>49</c:v>
                </c:pt>
                <c:pt idx="93">
                  <c:v>40</c:v>
                </c:pt>
                <c:pt idx="94">
                  <c:v>42</c:v>
                </c:pt>
                <c:pt idx="95">
                  <c:v>52</c:v>
                </c:pt>
                <c:pt idx="96">
                  <c:v>47</c:v>
                </c:pt>
                <c:pt idx="97">
                  <c:v>50</c:v>
                </c:pt>
                <c:pt idx="98">
                  <c:v>42</c:v>
                </c:pt>
                <c:pt idx="99">
                  <c:v>49</c:v>
                </c:pt>
                <c:pt idx="100">
                  <c:v>41</c:v>
                </c:pt>
                <c:pt idx="101">
                  <c:v>48</c:v>
                </c:pt>
                <c:pt idx="102">
                  <c:v>59</c:v>
                </c:pt>
                <c:pt idx="103">
                  <c:v>55</c:v>
                </c:pt>
                <c:pt idx="104">
                  <c:v>56</c:v>
                </c:pt>
                <c:pt idx="105">
                  <c:v>42</c:v>
                </c:pt>
                <c:pt idx="106">
                  <c:v>50</c:v>
                </c:pt>
                <c:pt idx="107">
                  <c:v>46</c:v>
                </c:pt>
                <c:pt idx="108">
                  <c:v>43</c:v>
                </c:pt>
                <c:pt idx="109">
                  <c:v>48</c:v>
                </c:pt>
                <c:pt idx="110">
                  <c:v>52</c:v>
                </c:pt>
                <c:pt idx="111">
                  <c:v>54</c:v>
                </c:pt>
                <c:pt idx="112">
                  <c:v>42</c:v>
                </c:pt>
                <c:pt idx="113">
                  <c:v>46</c:v>
                </c:pt>
                <c:pt idx="114">
                  <c:v>48</c:v>
                </c:pt>
                <c:pt idx="115">
                  <c:v>50</c:v>
                </c:pt>
                <c:pt idx="116">
                  <c:v>43</c:v>
                </c:pt>
                <c:pt idx="117">
                  <c:v>59</c:v>
                </c:pt>
                <c:pt idx="118">
                  <c:v>43</c:v>
                </c:pt>
                <c:pt idx="119">
                  <c:v>57</c:v>
                </c:pt>
                <c:pt idx="120">
                  <c:v>56</c:v>
                </c:pt>
                <c:pt idx="121">
                  <c:v>40</c:v>
                </c:pt>
                <c:pt idx="122">
                  <c:v>58</c:v>
                </c:pt>
                <c:pt idx="123">
                  <c:v>91</c:v>
                </c:pt>
                <c:pt idx="124">
                  <c:v>29</c:v>
                </c:pt>
                <c:pt idx="125">
                  <c:v>77</c:v>
                </c:pt>
                <c:pt idx="126">
                  <c:v>35</c:v>
                </c:pt>
                <c:pt idx="127">
                  <c:v>95</c:v>
                </c:pt>
                <c:pt idx="128">
                  <c:v>11</c:v>
                </c:pt>
                <c:pt idx="129">
                  <c:v>75</c:v>
                </c:pt>
                <c:pt idx="130">
                  <c:v>9</c:v>
                </c:pt>
                <c:pt idx="131">
                  <c:v>75</c:v>
                </c:pt>
                <c:pt idx="132">
                  <c:v>34</c:v>
                </c:pt>
                <c:pt idx="133">
                  <c:v>71</c:v>
                </c:pt>
                <c:pt idx="134">
                  <c:v>5</c:v>
                </c:pt>
                <c:pt idx="135">
                  <c:v>88</c:v>
                </c:pt>
                <c:pt idx="136">
                  <c:v>7</c:v>
                </c:pt>
                <c:pt idx="137">
                  <c:v>73</c:v>
                </c:pt>
                <c:pt idx="138">
                  <c:v>10</c:v>
                </c:pt>
                <c:pt idx="139">
                  <c:v>72</c:v>
                </c:pt>
                <c:pt idx="140">
                  <c:v>5</c:v>
                </c:pt>
                <c:pt idx="141">
                  <c:v>93</c:v>
                </c:pt>
                <c:pt idx="142">
                  <c:v>40</c:v>
                </c:pt>
                <c:pt idx="143">
                  <c:v>87</c:v>
                </c:pt>
                <c:pt idx="144">
                  <c:v>12</c:v>
                </c:pt>
                <c:pt idx="145">
                  <c:v>97</c:v>
                </c:pt>
                <c:pt idx="146">
                  <c:v>36</c:v>
                </c:pt>
                <c:pt idx="147">
                  <c:v>74</c:v>
                </c:pt>
                <c:pt idx="148">
                  <c:v>22</c:v>
                </c:pt>
                <c:pt idx="149">
                  <c:v>90</c:v>
                </c:pt>
                <c:pt idx="150">
                  <c:v>17</c:v>
                </c:pt>
                <c:pt idx="151">
                  <c:v>88</c:v>
                </c:pt>
                <c:pt idx="152">
                  <c:v>20</c:v>
                </c:pt>
                <c:pt idx="153">
                  <c:v>76</c:v>
                </c:pt>
                <c:pt idx="154">
                  <c:v>16</c:v>
                </c:pt>
                <c:pt idx="155">
                  <c:v>89</c:v>
                </c:pt>
                <c:pt idx="156">
                  <c:v>1</c:v>
                </c:pt>
                <c:pt idx="157">
                  <c:v>78</c:v>
                </c:pt>
                <c:pt idx="158">
                  <c:v>1</c:v>
                </c:pt>
                <c:pt idx="159">
                  <c:v>73</c:v>
                </c:pt>
                <c:pt idx="160">
                  <c:v>35</c:v>
                </c:pt>
                <c:pt idx="161">
                  <c:v>83</c:v>
                </c:pt>
                <c:pt idx="162">
                  <c:v>5</c:v>
                </c:pt>
                <c:pt idx="163">
                  <c:v>93</c:v>
                </c:pt>
                <c:pt idx="164">
                  <c:v>26</c:v>
                </c:pt>
                <c:pt idx="165">
                  <c:v>75</c:v>
                </c:pt>
                <c:pt idx="166">
                  <c:v>20</c:v>
                </c:pt>
                <c:pt idx="167">
                  <c:v>95</c:v>
                </c:pt>
                <c:pt idx="168">
                  <c:v>27</c:v>
                </c:pt>
                <c:pt idx="169">
                  <c:v>63</c:v>
                </c:pt>
                <c:pt idx="170">
                  <c:v>13</c:v>
                </c:pt>
                <c:pt idx="171">
                  <c:v>75</c:v>
                </c:pt>
                <c:pt idx="172">
                  <c:v>10</c:v>
                </c:pt>
                <c:pt idx="173">
                  <c:v>92</c:v>
                </c:pt>
                <c:pt idx="174">
                  <c:v>13</c:v>
                </c:pt>
                <c:pt idx="175">
                  <c:v>86</c:v>
                </c:pt>
                <c:pt idx="176">
                  <c:v>15</c:v>
                </c:pt>
                <c:pt idx="177">
                  <c:v>69</c:v>
                </c:pt>
                <c:pt idx="178">
                  <c:v>14</c:v>
                </c:pt>
                <c:pt idx="179">
                  <c:v>90</c:v>
                </c:pt>
                <c:pt idx="180">
                  <c:v>32</c:v>
                </c:pt>
                <c:pt idx="181">
                  <c:v>86</c:v>
                </c:pt>
                <c:pt idx="182">
                  <c:v>15</c:v>
                </c:pt>
                <c:pt idx="183">
                  <c:v>88</c:v>
                </c:pt>
                <c:pt idx="184">
                  <c:v>39</c:v>
                </c:pt>
                <c:pt idx="185">
                  <c:v>97</c:v>
                </c:pt>
                <c:pt idx="186">
                  <c:v>24</c:v>
                </c:pt>
                <c:pt idx="187">
                  <c:v>68</c:v>
                </c:pt>
                <c:pt idx="188">
                  <c:v>17</c:v>
                </c:pt>
                <c:pt idx="189">
                  <c:v>85</c:v>
                </c:pt>
                <c:pt idx="190">
                  <c:v>23</c:v>
                </c:pt>
                <c:pt idx="191">
                  <c:v>69</c:v>
                </c:pt>
                <c:pt idx="192">
                  <c:v>8</c:v>
                </c:pt>
                <c:pt idx="193">
                  <c:v>91</c:v>
                </c:pt>
                <c:pt idx="194">
                  <c:v>16</c:v>
                </c:pt>
                <c:pt idx="195">
                  <c:v>79</c:v>
                </c:pt>
                <c:pt idx="196">
                  <c:v>28</c:v>
                </c:pt>
                <c:pt idx="197">
                  <c:v>74</c:v>
                </c:pt>
                <c:pt idx="198">
                  <c:v>18</c:v>
                </c:pt>
                <c:pt idx="199">
                  <c:v>83</c:v>
                </c:pt>
              </c:numCache>
            </c:numRef>
          </c:yVal>
          <c:smooth val="0"/>
          <c:extLst>
            <c:ext xmlns:c16="http://schemas.microsoft.com/office/drawing/2014/chart" uri="{C3380CC4-5D6E-409C-BE32-E72D297353CC}">
              <c16:uniqueId val="{00000002-45F8-47C2-AB2C-00C9689E346F}"/>
            </c:ext>
          </c:extLst>
        </c:ser>
        <c:ser>
          <c:idx val="2"/>
          <c:order val="2"/>
          <c:tx>
            <c:v>Cluster-3 </c:v>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cap="rnd">
                <a:solidFill>
                  <a:schemeClr val="accent3"/>
                </a:solidFill>
                <a:round/>
              </a:ln>
              <a:effectLst>
                <a:outerShdw blurRad="57150" dist="19050" dir="5400000" algn="ctr" rotWithShape="0">
                  <a:srgbClr val="000000">
                    <a:alpha val="63000"/>
                  </a:srgbClr>
                </a:outerShdw>
              </a:effectLst>
            </c:spPr>
          </c:marker>
          <c:xVal>
            <c:numRef>
              <c:f>Sheet1!$I$2:$I$201</c:f>
              <c:numCache>
                <c:formatCode>General</c:formatCode>
                <c:ptCount val="200"/>
                <c:pt idx="0">
                  <c:v>#N/A</c:v>
                </c:pt>
                <c:pt idx="1">
                  <c:v>#N/A</c:v>
                </c:pt>
                <c:pt idx="2">
                  <c:v>20</c:v>
                </c:pt>
                <c:pt idx="3">
                  <c:v>#N/A</c:v>
                </c:pt>
                <c:pt idx="4">
                  <c:v>#N/A</c:v>
                </c:pt>
                <c:pt idx="5">
                  <c:v>#N/A</c:v>
                </c:pt>
                <c:pt idx="6">
                  <c:v>35</c:v>
                </c:pt>
                <c:pt idx="7">
                  <c:v>#N/A</c:v>
                </c:pt>
                <c:pt idx="8">
                  <c:v>64</c:v>
                </c:pt>
                <c:pt idx="9">
                  <c:v>#N/A</c:v>
                </c:pt>
                <c:pt idx="10">
                  <c:v>67</c:v>
                </c:pt>
                <c:pt idx="11">
                  <c:v>#N/A</c:v>
                </c:pt>
                <c:pt idx="12">
                  <c:v>58</c:v>
                </c:pt>
                <c:pt idx="13">
                  <c:v>#N/A</c:v>
                </c:pt>
                <c:pt idx="14">
                  <c:v>37</c:v>
                </c:pt>
                <c:pt idx="15">
                  <c:v>#N/A</c:v>
                </c:pt>
                <c:pt idx="16">
                  <c:v>#N/A</c:v>
                </c:pt>
                <c:pt idx="17">
                  <c:v>#N/A</c:v>
                </c:pt>
                <c:pt idx="18">
                  <c:v>52</c:v>
                </c:pt>
                <c:pt idx="19">
                  <c:v>#N/A</c:v>
                </c:pt>
                <c:pt idx="20">
                  <c:v>#N/A</c:v>
                </c:pt>
                <c:pt idx="21">
                  <c:v>#N/A</c:v>
                </c:pt>
                <c:pt idx="22">
                  <c:v>46</c:v>
                </c:pt>
                <c:pt idx="23">
                  <c:v>#N/A</c:v>
                </c:pt>
                <c:pt idx="24">
                  <c:v>54</c:v>
                </c:pt>
                <c:pt idx="25">
                  <c:v>#N/A</c:v>
                </c:pt>
                <c:pt idx="26">
                  <c:v>45</c:v>
                </c:pt>
                <c:pt idx="27">
                  <c:v>#N/A</c:v>
                </c:pt>
                <c:pt idx="28">
                  <c:v>40</c:v>
                </c:pt>
                <c:pt idx="29">
                  <c:v>#N/A</c:v>
                </c:pt>
                <c:pt idx="30">
                  <c:v>60</c:v>
                </c:pt>
                <c:pt idx="31">
                  <c:v>#N/A</c:v>
                </c:pt>
                <c:pt idx="32">
                  <c:v>53</c:v>
                </c:pt>
                <c:pt idx="33">
                  <c:v>#N/A</c:v>
                </c:pt>
                <c:pt idx="34">
                  <c:v>49</c:v>
                </c:pt>
                <c:pt idx="35">
                  <c:v>#N/A</c:v>
                </c:pt>
                <c:pt idx="36">
                  <c:v>42</c:v>
                </c:pt>
                <c:pt idx="37">
                  <c:v>#N/A</c:v>
                </c:pt>
                <c:pt idx="38">
                  <c:v>36</c:v>
                </c:pt>
                <c:pt idx="39">
                  <c:v>#N/A</c:v>
                </c:pt>
                <c:pt idx="40">
                  <c:v>#N/A</c:v>
                </c:pt>
                <c:pt idx="41">
                  <c:v>#N/A</c:v>
                </c:pt>
                <c:pt idx="42">
                  <c:v>#N/A</c:v>
                </c:pt>
                <c:pt idx="43">
                  <c:v>#N/A</c:v>
                </c:pt>
                <c:pt idx="44">
                  <c:v>49</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59</c:v>
                </c:pt>
                <c:pt idx="129">
                  <c:v>#N/A</c:v>
                </c:pt>
                <c:pt idx="130">
                  <c:v>47</c:v>
                </c:pt>
                <c:pt idx="131">
                  <c:v>#N/A</c:v>
                </c:pt>
                <c:pt idx="132">
                  <c:v>#N/A</c:v>
                </c:pt>
                <c:pt idx="133">
                  <c:v>#N/A</c:v>
                </c:pt>
                <c:pt idx="134">
                  <c:v>20</c:v>
                </c:pt>
                <c:pt idx="135">
                  <c:v>#N/A</c:v>
                </c:pt>
                <c:pt idx="136">
                  <c:v>44</c:v>
                </c:pt>
                <c:pt idx="137">
                  <c:v>#N/A</c:v>
                </c:pt>
                <c:pt idx="138">
                  <c:v>19</c:v>
                </c:pt>
                <c:pt idx="139">
                  <c:v>#N/A</c:v>
                </c:pt>
                <c:pt idx="140">
                  <c:v>57</c:v>
                </c:pt>
                <c:pt idx="141">
                  <c:v>#N/A</c:v>
                </c:pt>
                <c:pt idx="142">
                  <c:v>#N/A</c:v>
                </c:pt>
                <c:pt idx="143">
                  <c:v>#N/A</c:v>
                </c:pt>
                <c:pt idx="144">
                  <c:v>25</c:v>
                </c:pt>
                <c:pt idx="145">
                  <c:v>#N/A</c:v>
                </c:pt>
                <c:pt idx="146">
                  <c:v>#N/A</c:v>
                </c:pt>
                <c:pt idx="147">
                  <c:v>#N/A</c:v>
                </c:pt>
                <c:pt idx="148">
                  <c:v>34</c:v>
                </c:pt>
                <c:pt idx="149">
                  <c:v>#N/A</c:v>
                </c:pt>
                <c:pt idx="150">
                  <c:v>43</c:v>
                </c:pt>
                <c:pt idx="151">
                  <c:v>#N/A</c:v>
                </c:pt>
                <c:pt idx="152">
                  <c:v>44</c:v>
                </c:pt>
                <c:pt idx="153">
                  <c:v>#N/A</c:v>
                </c:pt>
                <c:pt idx="154">
                  <c:v>47</c:v>
                </c:pt>
                <c:pt idx="155">
                  <c:v>#N/A</c:v>
                </c:pt>
                <c:pt idx="156">
                  <c:v>37</c:v>
                </c:pt>
                <c:pt idx="157">
                  <c:v>#N/A</c:v>
                </c:pt>
                <c:pt idx="158">
                  <c:v>34</c:v>
                </c:pt>
                <c:pt idx="159">
                  <c:v>#N/A</c:v>
                </c:pt>
                <c:pt idx="160">
                  <c:v>#N/A</c:v>
                </c:pt>
                <c:pt idx="161">
                  <c:v>#N/A</c:v>
                </c:pt>
                <c:pt idx="162">
                  <c:v>19</c:v>
                </c:pt>
                <c:pt idx="163">
                  <c:v>#N/A</c:v>
                </c:pt>
                <c:pt idx="164">
                  <c:v>50</c:v>
                </c:pt>
                <c:pt idx="165">
                  <c:v>#N/A</c:v>
                </c:pt>
                <c:pt idx="166">
                  <c:v>42</c:v>
                </c:pt>
                <c:pt idx="167">
                  <c:v>#N/A</c:v>
                </c:pt>
                <c:pt idx="168">
                  <c:v>36</c:v>
                </c:pt>
                <c:pt idx="169">
                  <c:v>#N/A</c:v>
                </c:pt>
                <c:pt idx="170">
                  <c:v>40</c:v>
                </c:pt>
                <c:pt idx="171">
                  <c:v>#N/A</c:v>
                </c:pt>
                <c:pt idx="172">
                  <c:v>36</c:v>
                </c:pt>
                <c:pt idx="173">
                  <c:v>#N/A</c:v>
                </c:pt>
                <c:pt idx="174">
                  <c:v>52</c:v>
                </c:pt>
                <c:pt idx="175">
                  <c:v>#N/A</c:v>
                </c:pt>
                <c:pt idx="176">
                  <c:v>58</c:v>
                </c:pt>
                <c:pt idx="177">
                  <c:v>#N/A</c:v>
                </c:pt>
                <c:pt idx="178">
                  <c:v>59</c:v>
                </c:pt>
                <c:pt idx="179">
                  <c:v>#N/A</c:v>
                </c:pt>
                <c:pt idx="180">
                  <c:v>37</c:v>
                </c:pt>
                <c:pt idx="181">
                  <c:v>#N/A</c:v>
                </c:pt>
                <c:pt idx="182">
                  <c:v>46</c:v>
                </c:pt>
                <c:pt idx="183">
                  <c:v>#N/A</c:v>
                </c:pt>
                <c:pt idx="184">
                  <c:v>#N/A</c:v>
                </c:pt>
                <c:pt idx="185">
                  <c:v>#N/A</c:v>
                </c:pt>
                <c:pt idx="186">
                  <c:v>54</c:v>
                </c:pt>
                <c:pt idx="187">
                  <c:v>#N/A</c:v>
                </c:pt>
                <c:pt idx="188">
                  <c:v>41</c:v>
                </c:pt>
                <c:pt idx="189">
                  <c:v>#N/A</c:v>
                </c:pt>
                <c:pt idx="190">
                  <c:v>34</c:v>
                </c:pt>
                <c:pt idx="191">
                  <c:v>#N/A</c:v>
                </c:pt>
                <c:pt idx="192">
                  <c:v>33</c:v>
                </c:pt>
                <c:pt idx="193">
                  <c:v>#N/A</c:v>
                </c:pt>
                <c:pt idx="194">
                  <c:v>47</c:v>
                </c:pt>
                <c:pt idx="195">
                  <c:v>#N/A</c:v>
                </c:pt>
                <c:pt idx="196">
                  <c:v>45</c:v>
                </c:pt>
                <c:pt idx="197">
                  <c:v>#N/A</c:v>
                </c:pt>
                <c:pt idx="198">
                  <c:v>32</c:v>
                </c:pt>
                <c:pt idx="199">
                  <c:v>#N/A</c:v>
                </c:pt>
              </c:numCache>
            </c:numRef>
          </c:xVal>
          <c:yVal>
            <c:numRef>
              <c:f>Sheet1!$D$2:$D$201</c:f>
              <c:numCache>
                <c:formatCode>General</c:formatCode>
                <c:ptCount val="200"/>
                <c:pt idx="0">
                  <c:v>39</c:v>
                </c:pt>
                <c:pt idx="1">
                  <c:v>81</c:v>
                </c:pt>
                <c:pt idx="2">
                  <c:v>6</c:v>
                </c:pt>
                <c:pt idx="3">
                  <c:v>77</c:v>
                </c:pt>
                <c:pt idx="4">
                  <c:v>40</c:v>
                </c:pt>
                <c:pt idx="5">
                  <c:v>76</c:v>
                </c:pt>
                <c:pt idx="6">
                  <c:v>6</c:v>
                </c:pt>
                <c:pt idx="7">
                  <c:v>94</c:v>
                </c:pt>
                <c:pt idx="8">
                  <c:v>3</c:v>
                </c:pt>
                <c:pt idx="9">
                  <c:v>72</c:v>
                </c:pt>
                <c:pt idx="10">
                  <c:v>14</c:v>
                </c:pt>
                <c:pt idx="11">
                  <c:v>99</c:v>
                </c:pt>
                <c:pt idx="12">
                  <c:v>15</c:v>
                </c:pt>
                <c:pt idx="13">
                  <c:v>77</c:v>
                </c:pt>
                <c:pt idx="14">
                  <c:v>13</c:v>
                </c:pt>
                <c:pt idx="15">
                  <c:v>79</c:v>
                </c:pt>
                <c:pt idx="16">
                  <c:v>35</c:v>
                </c:pt>
                <c:pt idx="17">
                  <c:v>66</c:v>
                </c:pt>
                <c:pt idx="18">
                  <c:v>29</c:v>
                </c:pt>
                <c:pt idx="19">
                  <c:v>98</c:v>
                </c:pt>
                <c:pt idx="20">
                  <c:v>35</c:v>
                </c:pt>
                <c:pt idx="21">
                  <c:v>73</c:v>
                </c:pt>
                <c:pt idx="22">
                  <c:v>5</c:v>
                </c:pt>
                <c:pt idx="23">
                  <c:v>73</c:v>
                </c:pt>
                <c:pt idx="24">
                  <c:v>14</c:v>
                </c:pt>
                <c:pt idx="25">
                  <c:v>82</c:v>
                </c:pt>
                <c:pt idx="26">
                  <c:v>32</c:v>
                </c:pt>
                <c:pt idx="27">
                  <c:v>61</c:v>
                </c:pt>
                <c:pt idx="28">
                  <c:v>31</c:v>
                </c:pt>
                <c:pt idx="29">
                  <c:v>87</c:v>
                </c:pt>
                <c:pt idx="30">
                  <c:v>4</c:v>
                </c:pt>
                <c:pt idx="31">
                  <c:v>73</c:v>
                </c:pt>
                <c:pt idx="32">
                  <c:v>4</c:v>
                </c:pt>
                <c:pt idx="33">
                  <c:v>92</c:v>
                </c:pt>
                <c:pt idx="34">
                  <c:v>14</c:v>
                </c:pt>
                <c:pt idx="35">
                  <c:v>81</c:v>
                </c:pt>
                <c:pt idx="36">
                  <c:v>17</c:v>
                </c:pt>
                <c:pt idx="37">
                  <c:v>73</c:v>
                </c:pt>
                <c:pt idx="38">
                  <c:v>26</c:v>
                </c:pt>
                <c:pt idx="39">
                  <c:v>75</c:v>
                </c:pt>
                <c:pt idx="40">
                  <c:v>35</c:v>
                </c:pt>
                <c:pt idx="41">
                  <c:v>92</c:v>
                </c:pt>
                <c:pt idx="42">
                  <c:v>36</c:v>
                </c:pt>
                <c:pt idx="43">
                  <c:v>61</c:v>
                </c:pt>
                <c:pt idx="44">
                  <c:v>28</c:v>
                </c:pt>
                <c:pt idx="45">
                  <c:v>65</c:v>
                </c:pt>
                <c:pt idx="46">
                  <c:v>55</c:v>
                </c:pt>
                <c:pt idx="47">
                  <c:v>47</c:v>
                </c:pt>
                <c:pt idx="48">
                  <c:v>42</c:v>
                </c:pt>
                <c:pt idx="49">
                  <c:v>42</c:v>
                </c:pt>
                <c:pt idx="50">
                  <c:v>52</c:v>
                </c:pt>
                <c:pt idx="51">
                  <c:v>60</c:v>
                </c:pt>
                <c:pt idx="52">
                  <c:v>54</c:v>
                </c:pt>
                <c:pt idx="53">
                  <c:v>60</c:v>
                </c:pt>
                <c:pt idx="54">
                  <c:v>45</c:v>
                </c:pt>
                <c:pt idx="55">
                  <c:v>41</c:v>
                </c:pt>
                <c:pt idx="56">
                  <c:v>50</c:v>
                </c:pt>
                <c:pt idx="57">
                  <c:v>46</c:v>
                </c:pt>
                <c:pt idx="58">
                  <c:v>51</c:v>
                </c:pt>
                <c:pt idx="59">
                  <c:v>46</c:v>
                </c:pt>
                <c:pt idx="60">
                  <c:v>56</c:v>
                </c:pt>
                <c:pt idx="61">
                  <c:v>55</c:v>
                </c:pt>
                <c:pt idx="62">
                  <c:v>52</c:v>
                </c:pt>
                <c:pt idx="63">
                  <c:v>59</c:v>
                </c:pt>
                <c:pt idx="64">
                  <c:v>51</c:v>
                </c:pt>
                <c:pt idx="65">
                  <c:v>59</c:v>
                </c:pt>
                <c:pt idx="66">
                  <c:v>50</c:v>
                </c:pt>
                <c:pt idx="67">
                  <c:v>48</c:v>
                </c:pt>
                <c:pt idx="68">
                  <c:v>59</c:v>
                </c:pt>
                <c:pt idx="69">
                  <c:v>47</c:v>
                </c:pt>
                <c:pt idx="70">
                  <c:v>55</c:v>
                </c:pt>
                <c:pt idx="71">
                  <c:v>42</c:v>
                </c:pt>
                <c:pt idx="72">
                  <c:v>49</c:v>
                </c:pt>
                <c:pt idx="73">
                  <c:v>56</c:v>
                </c:pt>
                <c:pt idx="74">
                  <c:v>47</c:v>
                </c:pt>
                <c:pt idx="75">
                  <c:v>54</c:v>
                </c:pt>
                <c:pt idx="76">
                  <c:v>53</c:v>
                </c:pt>
                <c:pt idx="77">
                  <c:v>48</c:v>
                </c:pt>
                <c:pt idx="78">
                  <c:v>52</c:v>
                </c:pt>
                <c:pt idx="79">
                  <c:v>42</c:v>
                </c:pt>
                <c:pt idx="80">
                  <c:v>51</c:v>
                </c:pt>
                <c:pt idx="81">
                  <c:v>55</c:v>
                </c:pt>
                <c:pt idx="82">
                  <c:v>41</c:v>
                </c:pt>
                <c:pt idx="83">
                  <c:v>44</c:v>
                </c:pt>
                <c:pt idx="84">
                  <c:v>57</c:v>
                </c:pt>
                <c:pt idx="85">
                  <c:v>46</c:v>
                </c:pt>
                <c:pt idx="86">
                  <c:v>58</c:v>
                </c:pt>
                <c:pt idx="87">
                  <c:v>55</c:v>
                </c:pt>
                <c:pt idx="88">
                  <c:v>60</c:v>
                </c:pt>
                <c:pt idx="89">
                  <c:v>46</c:v>
                </c:pt>
                <c:pt idx="90">
                  <c:v>55</c:v>
                </c:pt>
                <c:pt idx="91">
                  <c:v>41</c:v>
                </c:pt>
                <c:pt idx="92">
                  <c:v>49</c:v>
                </c:pt>
                <c:pt idx="93">
                  <c:v>40</c:v>
                </c:pt>
                <c:pt idx="94">
                  <c:v>42</c:v>
                </c:pt>
                <c:pt idx="95">
                  <c:v>52</c:v>
                </c:pt>
                <c:pt idx="96">
                  <c:v>47</c:v>
                </c:pt>
                <c:pt idx="97">
                  <c:v>50</c:v>
                </c:pt>
                <c:pt idx="98">
                  <c:v>42</c:v>
                </c:pt>
                <c:pt idx="99">
                  <c:v>49</c:v>
                </c:pt>
                <c:pt idx="100">
                  <c:v>41</c:v>
                </c:pt>
                <c:pt idx="101">
                  <c:v>48</c:v>
                </c:pt>
                <c:pt idx="102">
                  <c:v>59</c:v>
                </c:pt>
                <c:pt idx="103">
                  <c:v>55</c:v>
                </c:pt>
                <c:pt idx="104">
                  <c:v>56</c:v>
                </c:pt>
                <c:pt idx="105">
                  <c:v>42</c:v>
                </c:pt>
                <c:pt idx="106">
                  <c:v>50</c:v>
                </c:pt>
                <c:pt idx="107">
                  <c:v>46</c:v>
                </c:pt>
                <c:pt idx="108">
                  <c:v>43</c:v>
                </c:pt>
                <c:pt idx="109">
                  <c:v>48</c:v>
                </c:pt>
                <c:pt idx="110">
                  <c:v>52</c:v>
                </c:pt>
                <c:pt idx="111">
                  <c:v>54</c:v>
                </c:pt>
                <c:pt idx="112">
                  <c:v>42</c:v>
                </c:pt>
                <c:pt idx="113">
                  <c:v>46</c:v>
                </c:pt>
                <c:pt idx="114">
                  <c:v>48</c:v>
                </c:pt>
                <c:pt idx="115">
                  <c:v>50</c:v>
                </c:pt>
                <c:pt idx="116">
                  <c:v>43</c:v>
                </c:pt>
                <c:pt idx="117">
                  <c:v>59</c:v>
                </c:pt>
                <c:pt idx="118">
                  <c:v>43</c:v>
                </c:pt>
                <c:pt idx="119">
                  <c:v>57</c:v>
                </c:pt>
                <c:pt idx="120">
                  <c:v>56</c:v>
                </c:pt>
                <c:pt idx="121">
                  <c:v>40</c:v>
                </c:pt>
                <c:pt idx="122">
                  <c:v>58</c:v>
                </c:pt>
                <c:pt idx="123">
                  <c:v>91</c:v>
                </c:pt>
                <c:pt idx="124">
                  <c:v>29</c:v>
                </c:pt>
                <c:pt idx="125">
                  <c:v>77</c:v>
                </c:pt>
                <c:pt idx="126">
                  <c:v>35</c:v>
                </c:pt>
                <c:pt idx="127">
                  <c:v>95</c:v>
                </c:pt>
                <c:pt idx="128">
                  <c:v>11</c:v>
                </c:pt>
                <c:pt idx="129">
                  <c:v>75</c:v>
                </c:pt>
                <c:pt idx="130">
                  <c:v>9</c:v>
                </c:pt>
                <c:pt idx="131">
                  <c:v>75</c:v>
                </c:pt>
                <c:pt idx="132">
                  <c:v>34</c:v>
                </c:pt>
                <c:pt idx="133">
                  <c:v>71</c:v>
                </c:pt>
                <c:pt idx="134">
                  <c:v>5</c:v>
                </c:pt>
                <c:pt idx="135">
                  <c:v>88</c:v>
                </c:pt>
                <c:pt idx="136">
                  <c:v>7</c:v>
                </c:pt>
                <c:pt idx="137">
                  <c:v>73</c:v>
                </c:pt>
                <c:pt idx="138">
                  <c:v>10</c:v>
                </c:pt>
                <c:pt idx="139">
                  <c:v>72</c:v>
                </c:pt>
                <c:pt idx="140">
                  <c:v>5</c:v>
                </c:pt>
                <c:pt idx="141">
                  <c:v>93</c:v>
                </c:pt>
                <c:pt idx="142">
                  <c:v>40</c:v>
                </c:pt>
                <c:pt idx="143">
                  <c:v>87</c:v>
                </c:pt>
                <c:pt idx="144">
                  <c:v>12</c:v>
                </c:pt>
                <c:pt idx="145">
                  <c:v>97</c:v>
                </c:pt>
                <c:pt idx="146">
                  <c:v>36</c:v>
                </c:pt>
                <c:pt idx="147">
                  <c:v>74</c:v>
                </c:pt>
                <c:pt idx="148">
                  <c:v>22</c:v>
                </c:pt>
                <c:pt idx="149">
                  <c:v>90</c:v>
                </c:pt>
                <c:pt idx="150">
                  <c:v>17</c:v>
                </c:pt>
                <c:pt idx="151">
                  <c:v>88</c:v>
                </c:pt>
                <c:pt idx="152">
                  <c:v>20</c:v>
                </c:pt>
                <c:pt idx="153">
                  <c:v>76</c:v>
                </c:pt>
                <c:pt idx="154">
                  <c:v>16</c:v>
                </c:pt>
                <c:pt idx="155">
                  <c:v>89</c:v>
                </c:pt>
                <c:pt idx="156">
                  <c:v>1</c:v>
                </c:pt>
                <c:pt idx="157">
                  <c:v>78</c:v>
                </c:pt>
                <c:pt idx="158">
                  <c:v>1</c:v>
                </c:pt>
                <c:pt idx="159">
                  <c:v>73</c:v>
                </c:pt>
                <c:pt idx="160">
                  <c:v>35</c:v>
                </c:pt>
                <c:pt idx="161">
                  <c:v>83</c:v>
                </c:pt>
                <c:pt idx="162">
                  <c:v>5</c:v>
                </c:pt>
                <c:pt idx="163">
                  <c:v>93</c:v>
                </c:pt>
                <c:pt idx="164">
                  <c:v>26</c:v>
                </c:pt>
                <c:pt idx="165">
                  <c:v>75</c:v>
                </c:pt>
                <c:pt idx="166">
                  <c:v>20</c:v>
                </c:pt>
                <c:pt idx="167">
                  <c:v>95</c:v>
                </c:pt>
                <c:pt idx="168">
                  <c:v>27</c:v>
                </c:pt>
                <c:pt idx="169">
                  <c:v>63</c:v>
                </c:pt>
                <c:pt idx="170">
                  <c:v>13</c:v>
                </c:pt>
                <c:pt idx="171">
                  <c:v>75</c:v>
                </c:pt>
                <c:pt idx="172">
                  <c:v>10</c:v>
                </c:pt>
                <c:pt idx="173">
                  <c:v>92</c:v>
                </c:pt>
                <c:pt idx="174">
                  <c:v>13</c:v>
                </c:pt>
                <c:pt idx="175">
                  <c:v>86</c:v>
                </c:pt>
                <c:pt idx="176">
                  <c:v>15</c:v>
                </c:pt>
                <c:pt idx="177">
                  <c:v>69</c:v>
                </c:pt>
                <c:pt idx="178">
                  <c:v>14</c:v>
                </c:pt>
                <c:pt idx="179">
                  <c:v>90</c:v>
                </c:pt>
                <c:pt idx="180">
                  <c:v>32</c:v>
                </c:pt>
                <c:pt idx="181">
                  <c:v>86</c:v>
                </c:pt>
                <c:pt idx="182">
                  <c:v>15</c:v>
                </c:pt>
                <c:pt idx="183">
                  <c:v>88</c:v>
                </c:pt>
                <c:pt idx="184">
                  <c:v>39</c:v>
                </c:pt>
                <c:pt idx="185">
                  <c:v>97</c:v>
                </c:pt>
                <c:pt idx="186">
                  <c:v>24</c:v>
                </c:pt>
                <c:pt idx="187">
                  <c:v>68</c:v>
                </c:pt>
                <c:pt idx="188">
                  <c:v>17</c:v>
                </c:pt>
                <c:pt idx="189">
                  <c:v>85</c:v>
                </c:pt>
                <c:pt idx="190">
                  <c:v>23</c:v>
                </c:pt>
                <c:pt idx="191">
                  <c:v>69</c:v>
                </c:pt>
                <c:pt idx="192">
                  <c:v>8</c:v>
                </c:pt>
                <c:pt idx="193">
                  <c:v>91</c:v>
                </c:pt>
                <c:pt idx="194">
                  <c:v>16</c:v>
                </c:pt>
                <c:pt idx="195">
                  <c:v>79</c:v>
                </c:pt>
                <c:pt idx="196">
                  <c:v>28</c:v>
                </c:pt>
                <c:pt idx="197">
                  <c:v>74</c:v>
                </c:pt>
                <c:pt idx="198">
                  <c:v>18</c:v>
                </c:pt>
                <c:pt idx="199">
                  <c:v>83</c:v>
                </c:pt>
              </c:numCache>
            </c:numRef>
          </c:yVal>
          <c:smooth val="0"/>
          <c:extLst>
            <c:ext xmlns:c16="http://schemas.microsoft.com/office/drawing/2014/chart" uri="{C3380CC4-5D6E-409C-BE32-E72D297353CC}">
              <c16:uniqueId val="{00000003-45F8-47C2-AB2C-00C9689E346F}"/>
            </c:ext>
          </c:extLst>
        </c:ser>
        <c:ser>
          <c:idx val="3"/>
          <c:order val="3"/>
          <c:tx>
            <c:v>Cluster-4</c:v>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cap="rnd">
                <a:solidFill>
                  <a:schemeClr val="accent4"/>
                </a:solidFill>
                <a:round/>
              </a:ln>
              <a:effectLst>
                <a:outerShdw blurRad="57150" dist="19050" dir="5400000" algn="ctr" rotWithShape="0">
                  <a:srgbClr val="000000">
                    <a:alpha val="63000"/>
                  </a:srgbClr>
                </a:outerShdw>
              </a:effectLst>
            </c:spPr>
          </c:marker>
          <c:xVal>
            <c:numRef>
              <c:f>Sheet1!$J$2:$J$201</c:f>
              <c:numCache>
                <c:formatCode>General</c:formatCode>
                <c:ptCount val="200"/>
                <c:pt idx="0">
                  <c:v>#N/A</c:v>
                </c:pt>
                <c:pt idx="1">
                  <c:v>21</c:v>
                </c:pt>
                <c:pt idx="2">
                  <c:v>#N/A</c:v>
                </c:pt>
                <c:pt idx="3">
                  <c:v>23</c:v>
                </c:pt>
                <c:pt idx="4">
                  <c:v>#N/A</c:v>
                </c:pt>
                <c:pt idx="5">
                  <c:v>22</c:v>
                </c:pt>
                <c:pt idx="6">
                  <c:v>#N/A</c:v>
                </c:pt>
                <c:pt idx="7">
                  <c:v>23</c:v>
                </c:pt>
                <c:pt idx="8">
                  <c:v>#N/A</c:v>
                </c:pt>
                <c:pt idx="9">
                  <c:v>30</c:v>
                </c:pt>
                <c:pt idx="10">
                  <c:v>#N/A</c:v>
                </c:pt>
                <c:pt idx="11">
                  <c:v>35</c:v>
                </c:pt>
                <c:pt idx="12">
                  <c:v>#N/A</c:v>
                </c:pt>
                <c:pt idx="13">
                  <c:v>24</c:v>
                </c:pt>
                <c:pt idx="14">
                  <c:v>#N/A</c:v>
                </c:pt>
                <c:pt idx="15">
                  <c:v>22</c:v>
                </c:pt>
                <c:pt idx="16">
                  <c:v>#N/A</c:v>
                </c:pt>
                <c:pt idx="17">
                  <c:v>#N/A</c:v>
                </c:pt>
                <c:pt idx="18">
                  <c:v>#N/A</c:v>
                </c:pt>
                <c:pt idx="19">
                  <c:v>35</c:v>
                </c:pt>
                <c:pt idx="20">
                  <c:v>#N/A</c:v>
                </c:pt>
                <c:pt idx="21">
                  <c:v>25</c:v>
                </c:pt>
                <c:pt idx="22">
                  <c:v>#N/A</c:v>
                </c:pt>
                <c:pt idx="23">
                  <c:v>31</c:v>
                </c:pt>
                <c:pt idx="24">
                  <c:v>#N/A</c:v>
                </c:pt>
                <c:pt idx="25">
                  <c:v>29</c:v>
                </c:pt>
                <c:pt idx="26">
                  <c:v>#N/A</c:v>
                </c:pt>
                <c:pt idx="27">
                  <c:v>#N/A</c:v>
                </c:pt>
                <c:pt idx="28">
                  <c:v>#N/A</c:v>
                </c:pt>
                <c:pt idx="29">
                  <c:v>23</c:v>
                </c:pt>
                <c:pt idx="30">
                  <c:v>#N/A</c:v>
                </c:pt>
                <c:pt idx="31">
                  <c:v>21</c:v>
                </c:pt>
                <c:pt idx="32">
                  <c:v>#N/A</c:v>
                </c:pt>
                <c:pt idx="33">
                  <c:v>18</c:v>
                </c:pt>
                <c:pt idx="34">
                  <c:v>#N/A</c:v>
                </c:pt>
                <c:pt idx="35">
                  <c:v>21</c:v>
                </c:pt>
                <c:pt idx="36">
                  <c:v>#N/A</c:v>
                </c:pt>
                <c:pt idx="37">
                  <c:v>30</c:v>
                </c:pt>
                <c:pt idx="38">
                  <c:v>#N/A</c:v>
                </c:pt>
                <c:pt idx="39">
                  <c:v>20</c:v>
                </c:pt>
                <c:pt idx="40">
                  <c:v>#N/A</c:v>
                </c:pt>
                <c:pt idx="41">
                  <c:v>24</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39</c:v>
                </c:pt>
                <c:pt idx="124">
                  <c:v>#N/A</c:v>
                </c:pt>
                <c:pt idx="125">
                  <c:v>31</c:v>
                </c:pt>
                <c:pt idx="126">
                  <c:v>#N/A</c:v>
                </c:pt>
                <c:pt idx="127">
                  <c:v>40</c:v>
                </c:pt>
                <c:pt idx="128">
                  <c:v>#N/A</c:v>
                </c:pt>
                <c:pt idx="129">
                  <c:v>38</c:v>
                </c:pt>
                <c:pt idx="130">
                  <c:v>#N/A</c:v>
                </c:pt>
                <c:pt idx="131">
                  <c:v>39</c:v>
                </c:pt>
                <c:pt idx="132">
                  <c:v>#N/A</c:v>
                </c:pt>
                <c:pt idx="133">
                  <c:v>31</c:v>
                </c:pt>
                <c:pt idx="134">
                  <c:v>#N/A</c:v>
                </c:pt>
                <c:pt idx="135">
                  <c:v>29</c:v>
                </c:pt>
                <c:pt idx="136">
                  <c:v>#N/A</c:v>
                </c:pt>
                <c:pt idx="137">
                  <c:v>32</c:v>
                </c:pt>
                <c:pt idx="138">
                  <c:v>#N/A</c:v>
                </c:pt>
                <c:pt idx="139">
                  <c:v>35</c:v>
                </c:pt>
                <c:pt idx="140">
                  <c:v>#N/A</c:v>
                </c:pt>
                <c:pt idx="141">
                  <c:v>32</c:v>
                </c:pt>
                <c:pt idx="142">
                  <c:v>#N/A</c:v>
                </c:pt>
                <c:pt idx="143">
                  <c:v>32</c:v>
                </c:pt>
                <c:pt idx="144">
                  <c:v>#N/A</c:v>
                </c:pt>
                <c:pt idx="145">
                  <c:v>28</c:v>
                </c:pt>
                <c:pt idx="146">
                  <c:v>#N/A</c:v>
                </c:pt>
                <c:pt idx="147">
                  <c:v>32</c:v>
                </c:pt>
                <c:pt idx="148">
                  <c:v>#N/A</c:v>
                </c:pt>
                <c:pt idx="149">
                  <c:v>34</c:v>
                </c:pt>
                <c:pt idx="150">
                  <c:v>#N/A</c:v>
                </c:pt>
                <c:pt idx="151">
                  <c:v>39</c:v>
                </c:pt>
                <c:pt idx="152">
                  <c:v>#N/A</c:v>
                </c:pt>
                <c:pt idx="153">
                  <c:v>38</c:v>
                </c:pt>
                <c:pt idx="154">
                  <c:v>#N/A</c:v>
                </c:pt>
                <c:pt idx="155">
                  <c:v>27</c:v>
                </c:pt>
                <c:pt idx="156">
                  <c:v>#N/A</c:v>
                </c:pt>
                <c:pt idx="157">
                  <c:v>30</c:v>
                </c:pt>
                <c:pt idx="158">
                  <c:v>#N/A</c:v>
                </c:pt>
                <c:pt idx="159">
                  <c:v>30</c:v>
                </c:pt>
                <c:pt idx="160">
                  <c:v>#N/A</c:v>
                </c:pt>
                <c:pt idx="161">
                  <c:v>29</c:v>
                </c:pt>
                <c:pt idx="162">
                  <c:v>#N/A</c:v>
                </c:pt>
                <c:pt idx="163">
                  <c:v>31</c:v>
                </c:pt>
                <c:pt idx="164">
                  <c:v>#N/A</c:v>
                </c:pt>
                <c:pt idx="165">
                  <c:v>36</c:v>
                </c:pt>
                <c:pt idx="166">
                  <c:v>#N/A</c:v>
                </c:pt>
                <c:pt idx="167">
                  <c:v>33</c:v>
                </c:pt>
                <c:pt idx="168">
                  <c:v>#N/A</c:v>
                </c:pt>
                <c:pt idx="169">
                  <c:v>#N/A</c:v>
                </c:pt>
                <c:pt idx="170">
                  <c:v>#N/A</c:v>
                </c:pt>
                <c:pt idx="171">
                  <c:v>28</c:v>
                </c:pt>
                <c:pt idx="172">
                  <c:v>#N/A</c:v>
                </c:pt>
                <c:pt idx="173">
                  <c:v>36</c:v>
                </c:pt>
                <c:pt idx="174">
                  <c:v>#N/A</c:v>
                </c:pt>
                <c:pt idx="175">
                  <c:v>30</c:v>
                </c:pt>
                <c:pt idx="176">
                  <c:v>#N/A</c:v>
                </c:pt>
                <c:pt idx="177">
                  <c:v>27</c:v>
                </c:pt>
                <c:pt idx="178">
                  <c:v>#N/A</c:v>
                </c:pt>
                <c:pt idx="179">
                  <c:v>35</c:v>
                </c:pt>
                <c:pt idx="180">
                  <c:v>#N/A</c:v>
                </c:pt>
                <c:pt idx="181">
                  <c:v>32</c:v>
                </c:pt>
                <c:pt idx="182">
                  <c:v>#N/A</c:v>
                </c:pt>
                <c:pt idx="183">
                  <c:v>29</c:v>
                </c:pt>
                <c:pt idx="184">
                  <c:v>#N/A</c:v>
                </c:pt>
                <c:pt idx="185">
                  <c:v>30</c:v>
                </c:pt>
                <c:pt idx="186">
                  <c:v>#N/A</c:v>
                </c:pt>
                <c:pt idx="187">
                  <c:v>28</c:v>
                </c:pt>
                <c:pt idx="188">
                  <c:v>#N/A</c:v>
                </c:pt>
                <c:pt idx="189">
                  <c:v>36</c:v>
                </c:pt>
                <c:pt idx="190">
                  <c:v>#N/A</c:v>
                </c:pt>
                <c:pt idx="191">
                  <c:v>32</c:v>
                </c:pt>
                <c:pt idx="192">
                  <c:v>#N/A</c:v>
                </c:pt>
                <c:pt idx="193">
                  <c:v>38</c:v>
                </c:pt>
                <c:pt idx="194">
                  <c:v>#N/A</c:v>
                </c:pt>
                <c:pt idx="195">
                  <c:v>35</c:v>
                </c:pt>
                <c:pt idx="196">
                  <c:v>#N/A</c:v>
                </c:pt>
                <c:pt idx="197">
                  <c:v>32</c:v>
                </c:pt>
                <c:pt idx="198">
                  <c:v>#N/A</c:v>
                </c:pt>
                <c:pt idx="199">
                  <c:v>30</c:v>
                </c:pt>
              </c:numCache>
            </c:numRef>
          </c:xVal>
          <c:yVal>
            <c:numRef>
              <c:f>Sheet1!$D$2:$D$201</c:f>
              <c:numCache>
                <c:formatCode>General</c:formatCode>
                <c:ptCount val="200"/>
                <c:pt idx="0">
                  <c:v>39</c:v>
                </c:pt>
                <c:pt idx="1">
                  <c:v>81</c:v>
                </c:pt>
                <c:pt idx="2">
                  <c:v>6</c:v>
                </c:pt>
                <c:pt idx="3">
                  <c:v>77</c:v>
                </c:pt>
                <c:pt idx="4">
                  <c:v>40</c:v>
                </c:pt>
                <c:pt idx="5">
                  <c:v>76</c:v>
                </c:pt>
                <c:pt idx="6">
                  <c:v>6</c:v>
                </c:pt>
                <c:pt idx="7">
                  <c:v>94</c:v>
                </c:pt>
                <c:pt idx="8">
                  <c:v>3</c:v>
                </c:pt>
                <c:pt idx="9">
                  <c:v>72</c:v>
                </c:pt>
                <c:pt idx="10">
                  <c:v>14</c:v>
                </c:pt>
                <c:pt idx="11">
                  <c:v>99</c:v>
                </c:pt>
                <c:pt idx="12">
                  <c:v>15</c:v>
                </c:pt>
                <c:pt idx="13">
                  <c:v>77</c:v>
                </c:pt>
                <c:pt idx="14">
                  <c:v>13</c:v>
                </c:pt>
                <c:pt idx="15">
                  <c:v>79</c:v>
                </c:pt>
                <c:pt idx="16">
                  <c:v>35</c:v>
                </c:pt>
                <c:pt idx="17">
                  <c:v>66</c:v>
                </c:pt>
                <c:pt idx="18">
                  <c:v>29</c:v>
                </c:pt>
                <c:pt idx="19">
                  <c:v>98</c:v>
                </c:pt>
                <c:pt idx="20">
                  <c:v>35</c:v>
                </c:pt>
                <c:pt idx="21">
                  <c:v>73</c:v>
                </c:pt>
                <c:pt idx="22">
                  <c:v>5</c:v>
                </c:pt>
                <c:pt idx="23">
                  <c:v>73</c:v>
                </c:pt>
                <c:pt idx="24">
                  <c:v>14</c:v>
                </c:pt>
                <c:pt idx="25">
                  <c:v>82</c:v>
                </c:pt>
                <c:pt idx="26">
                  <c:v>32</c:v>
                </c:pt>
                <c:pt idx="27">
                  <c:v>61</c:v>
                </c:pt>
                <c:pt idx="28">
                  <c:v>31</c:v>
                </c:pt>
                <c:pt idx="29">
                  <c:v>87</c:v>
                </c:pt>
                <c:pt idx="30">
                  <c:v>4</c:v>
                </c:pt>
                <c:pt idx="31">
                  <c:v>73</c:v>
                </c:pt>
                <c:pt idx="32">
                  <c:v>4</c:v>
                </c:pt>
                <c:pt idx="33">
                  <c:v>92</c:v>
                </c:pt>
                <c:pt idx="34">
                  <c:v>14</c:v>
                </c:pt>
                <c:pt idx="35">
                  <c:v>81</c:v>
                </c:pt>
                <c:pt idx="36">
                  <c:v>17</c:v>
                </c:pt>
                <c:pt idx="37">
                  <c:v>73</c:v>
                </c:pt>
                <c:pt idx="38">
                  <c:v>26</c:v>
                </c:pt>
                <c:pt idx="39">
                  <c:v>75</c:v>
                </c:pt>
                <c:pt idx="40">
                  <c:v>35</c:v>
                </c:pt>
                <c:pt idx="41">
                  <c:v>92</c:v>
                </c:pt>
                <c:pt idx="42">
                  <c:v>36</c:v>
                </c:pt>
                <c:pt idx="43">
                  <c:v>61</c:v>
                </c:pt>
                <c:pt idx="44">
                  <c:v>28</c:v>
                </c:pt>
                <c:pt idx="45">
                  <c:v>65</c:v>
                </c:pt>
                <c:pt idx="46">
                  <c:v>55</c:v>
                </c:pt>
                <c:pt idx="47">
                  <c:v>47</c:v>
                </c:pt>
                <c:pt idx="48">
                  <c:v>42</c:v>
                </c:pt>
                <c:pt idx="49">
                  <c:v>42</c:v>
                </c:pt>
                <c:pt idx="50">
                  <c:v>52</c:v>
                </c:pt>
                <c:pt idx="51">
                  <c:v>60</c:v>
                </c:pt>
                <c:pt idx="52">
                  <c:v>54</c:v>
                </c:pt>
                <c:pt idx="53">
                  <c:v>60</c:v>
                </c:pt>
                <c:pt idx="54">
                  <c:v>45</c:v>
                </c:pt>
                <c:pt idx="55">
                  <c:v>41</c:v>
                </c:pt>
                <c:pt idx="56">
                  <c:v>50</c:v>
                </c:pt>
                <c:pt idx="57">
                  <c:v>46</c:v>
                </c:pt>
                <c:pt idx="58">
                  <c:v>51</c:v>
                </c:pt>
                <c:pt idx="59">
                  <c:v>46</c:v>
                </c:pt>
                <c:pt idx="60">
                  <c:v>56</c:v>
                </c:pt>
                <c:pt idx="61">
                  <c:v>55</c:v>
                </c:pt>
                <c:pt idx="62">
                  <c:v>52</c:v>
                </c:pt>
                <c:pt idx="63">
                  <c:v>59</c:v>
                </c:pt>
                <c:pt idx="64">
                  <c:v>51</c:v>
                </c:pt>
                <c:pt idx="65">
                  <c:v>59</c:v>
                </c:pt>
                <c:pt idx="66">
                  <c:v>50</c:v>
                </c:pt>
                <c:pt idx="67">
                  <c:v>48</c:v>
                </c:pt>
                <c:pt idx="68">
                  <c:v>59</c:v>
                </c:pt>
                <c:pt idx="69">
                  <c:v>47</c:v>
                </c:pt>
                <c:pt idx="70">
                  <c:v>55</c:v>
                </c:pt>
                <c:pt idx="71">
                  <c:v>42</c:v>
                </c:pt>
                <c:pt idx="72">
                  <c:v>49</c:v>
                </c:pt>
                <c:pt idx="73">
                  <c:v>56</c:v>
                </c:pt>
                <c:pt idx="74">
                  <c:v>47</c:v>
                </c:pt>
                <c:pt idx="75">
                  <c:v>54</c:v>
                </c:pt>
                <c:pt idx="76">
                  <c:v>53</c:v>
                </c:pt>
                <c:pt idx="77">
                  <c:v>48</c:v>
                </c:pt>
                <c:pt idx="78">
                  <c:v>52</c:v>
                </c:pt>
                <c:pt idx="79">
                  <c:v>42</c:v>
                </c:pt>
                <c:pt idx="80">
                  <c:v>51</c:v>
                </c:pt>
                <c:pt idx="81">
                  <c:v>55</c:v>
                </c:pt>
                <c:pt idx="82">
                  <c:v>41</c:v>
                </c:pt>
                <c:pt idx="83">
                  <c:v>44</c:v>
                </c:pt>
                <c:pt idx="84">
                  <c:v>57</c:v>
                </c:pt>
                <c:pt idx="85">
                  <c:v>46</c:v>
                </c:pt>
                <c:pt idx="86">
                  <c:v>58</c:v>
                </c:pt>
                <c:pt idx="87">
                  <c:v>55</c:v>
                </c:pt>
                <c:pt idx="88">
                  <c:v>60</c:v>
                </c:pt>
                <c:pt idx="89">
                  <c:v>46</c:v>
                </c:pt>
                <c:pt idx="90">
                  <c:v>55</c:v>
                </c:pt>
                <c:pt idx="91">
                  <c:v>41</c:v>
                </c:pt>
                <c:pt idx="92">
                  <c:v>49</c:v>
                </c:pt>
                <c:pt idx="93">
                  <c:v>40</c:v>
                </c:pt>
                <c:pt idx="94">
                  <c:v>42</c:v>
                </c:pt>
                <c:pt idx="95">
                  <c:v>52</c:v>
                </c:pt>
                <c:pt idx="96">
                  <c:v>47</c:v>
                </c:pt>
                <c:pt idx="97">
                  <c:v>50</c:v>
                </c:pt>
                <c:pt idx="98">
                  <c:v>42</c:v>
                </c:pt>
                <c:pt idx="99">
                  <c:v>49</c:v>
                </c:pt>
                <c:pt idx="100">
                  <c:v>41</c:v>
                </c:pt>
                <c:pt idx="101">
                  <c:v>48</c:v>
                </c:pt>
                <c:pt idx="102">
                  <c:v>59</c:v>
                </c:pt>
                <c:pt idx="103">
                  <c:v>55</c:v>
                </c:pt>
                <c:pt idx="104">
                  <c:v>56</c:v>
                </c:pt>
                <c:pt idx="105">
                  <c:v>42</c:v>
                </c:pt>
                <c:pt idx="106">
                  <c:v>50</c:v>
                </c:pt>
                <c:pt idx="107">
                  <c:v>46</c:v>
                </c:pt>
                <c:pt idx="108">
                  <c:v>43</c:v>
                </c:pt>
                <c:pt idx="109">
                  <c:v>48</c:v>
                </c:pt>
                <c:pt idx="110">
                  <c:v>52</c:v>
                </c:pt>
                <c:pt idx="111">
                  <c:v>54</c:v>
                </c:pt>
                <c:pt idx="112">
                  <c:v>42</c:v>
                </c:pt>
                <c:pt idx="113">
                  <c:v>46</c:v>
                </c:pt>
                <c:pt idx="114">
                  <c:v>48</c:v>
                </c:pt>
                <c:pt idx="115">
                  <c:v>50</c:v>
                </c:pt>
                <c:pt idx="116">
                  <c:v>43</c:v>
                </c:pt>
                <c:pt idx="117">
                  <c:v>59</c:v>
                </c:pt>
                <c:pt idx="118">
                  <c:v>43</c:v>
                </c:pt>
                <c:pt idx="119">
                  <c:v>57</c:v>
                </c:pt>
                <c:pt idx="120">
                  <c:v>56</c:v>
                </c:pt>
                <c:pt idx="121">
                  <c:v>40</c:v>
                </c:pt>
                <c:pt idx="122">
                  <c:v>58</c:v>
                </c:pt>
                <c:pt idx="123">
                  <c:v>91</c:v>
                </c:pt>
                <c:pt idx="124">
                  <c:v>29</c:v>
                </c:pt>
                <c:pt idx="125">
                  <c:v>77</c:v>
                </c:pt>
                <c:pt idx="126">
                  <c:v>35</c:v>
                </c:pt>
                <c:pt idx="127">
                  <c:v>95</c:v>
                </c:pt>
                <c:pt idx="128">
                  <c:v>11</c:v>
                </c:pt>
                <c:pt idx="129">
                  <c:v>75</c:v>
                </c:pt>
                <c:pt idx="130">
                  <c:v>9</c:v>
                </c:pt>
                <c:pt idx="131">
                  <c:v>75</c:v>
                </c:pt>
                <c:pt idx="132">
                  <c:v>34</c:v>
                </c:pt>
                <c:pt idx="133">
                  <c:v>71</c:v>
                </c:pt>
                <c:pt idx="134">
                  <c:v>5</c:v>
                </c:pt>
                <c:pt idx="135">
                  <c:v>88</c:v>
                </c:pt>
                <c:pt idx="136">
                  <c:v>7</c:v>
                </c:pt>
                <c:pt idx="137">
                  <c:v>73</c:v>
                </c:pt>
                <c:pt idx="138">
                  <c:v>10</c:v>
                </c:pt>
                <c:pt idx="139">
                  <c:v>72</c:v>
                </c:pt>
                <c:pt idx="140">
                  <c:v>5</c:v>
                </c:pt>
                <c:pt idx="141">
                  <c:v>93</c:v>
                </c:pt>
                <c:pt idx="142">
                  <c:v>40</c:v>
                </c:pt>
                <c:pt idx="143">
                  <c:v>87</c:v>
                </c:pt>
                <c:pt idx="144">
                  <c:v>12</c:v>
                </c:pt>
                <c:pt idx="145">
                  <c:v>97</c:v>
                </c:pt>
                <c:pt idx="146">
                  <c:v>36</c:v>
                </c:pt>
                <c:pt idx="147">
                  <c:v>74</c:v>
                </c:pt>
                <c:pt idx="148">
                  <c:v>22</c:v>
                </c:pt>
                <c:pt idx="149">
                  <c:v>90</c:v>
                </c:pt>
                <c:pt idx="150">
                  <c:v>17</c:v>
                </c:pt>
                <c:pt idx="151">
                  <c:v>88</c:v>
                </c:pt>
                <c:pt idx="152">
                  <c:v>20</c:v>
                </c:pt>
                <c:pt idx="153">
                  <c:v>76</c:v>
                </c:pt>
                <c:pt idx="154">
                  <c:v>16</c:v>
                </c:pt>
                <c:pt idx="155">
                  <c:v>89</c:v>
                </c:pt>
                <c:pt idx="156">
                  <c:v>1</c:v>
                </c:pt>
                <c:pt idx="157">
                  <c:v>78</c:v>
                </c:pt>
                <c:pt idx="158">
                  <c:v>1</c:v>
                </c:pt>
                <c:pt idx="159">
                  <c:v>73</c:v>
                </c:pt>
                <c:pt idx="160">
                  <c:v>35</c:v>
                </c:pt>
                <c:pt idx="161">
                  <c:v>83</c:v>
                </c:pt>
                <c:pt idx="162">
                  <c:v>5</c:v>
                </c:pt>
                <c:pt idx="163">
                  <c:v>93</c:v>
                </c:pt>
                <c:pt idx="164">
                  <c:v>26</c:v>
                </c:pt>
                <c:pt idx="165">
                  <c:v>75</c:v>
                </c:pt>
                <c:pt idx="166">
                  <c:v>20</c:v>
                </c:pt>
                <c:pt idx="167">
                  <c:v>95</c:v>
                </c:pt>
                <c:pt idx="168">
                  <c:v>27</c:v>
                </c:pt>
                <c:pt idx="169">
                  <c:v>63</c:v>
                </c:pt>
                <c:pt idx="170">
                  <c:v>13</c:v>
                </c:pt>
                <c:pt idx="171">
                  <c:v>75</c:v>
                </c:pt>
                <c:pt idx="172">
                  <c:v>10</c:v>
                </c:pt>
                <c:pt idx="173">
                  <c:v>92</c:v>
                </c:pt>
                <c:pt idx="174">
                  <c:v>13</c:v>
                </c:pt>
                <c:pt idx="175">
                  <c:v>86</c:v>
                </c:pt>
                <c:pt idx="176">
                  <c:v>15</c:v>
                </c:pt>
                <c:pt idx="177">
                  <c:v>69</c:v>
                </c:pt>
                <c:pt idx="178">
                  <c:v>14</c:v>
                </c:pt>
                <c:pt idx="179">
                  <c:v>90</c:v>
                </c:pt>
                <c:pt idx="180">
                  <c:v>32</c:v>
                </c:pt>
                <c:pt idx="181">
                  <c:v>86</c:v>
                </c:pt>
                <c:pt idx="182">
                  <c:v>15</c:v>
                </c:pt>
                <c:pt idx="183">
                  <c:v>88</c:v>
                </c:pt>
                <c:pt idx="184">
                  <c:v>39</c:v>
                </c:pt>
                <c:pt idx="185">
                  <c:v>97</c:v>
                </c:pt>
                <c:pt idx="186">
                  <c:v>24</c:v>
                </c:pt>
                <c:pt idx="187">
                  <c:v>68</c:v>
                </c:pt>
                <c:pt idx="188">
                  <c:v>17</c:v>
                </c:pt>
                <c:pt idx="189">
                  <c:v>85</c:v>
                </c:pt>
                <c:pt idx="190">
                  <c:v>23</c:v>
                </c:pt>
                <c:pt idx="191">
                  <c:v>69</c:v>
                </c:pt>
                <c:pt idx="192">
                  <c:v>8</c:v>
                </c:pt>
                <c:pt idx="193">
                  <c:v>91</c:v>
                </c:pt>
                <c:pt idx="194">
                  <c:v>16</c:v>
                </c:pt>
                <c:pt idx="195">
                  <c:v>79</c:v>
                </c:pt>
                <c:pt idx="196">
                  <c:v>28</c:v>
                </c:pt>
                <c:pt idx="197">
                  <c:v>74</c:v>
                </c:pt>
                <c:pt idx="198">
                  <c:v>18</c:v>
                </c:pt>
                <c:pt idx="199">
                  <c:v>83</c:v>
                </c:pt>
              </c:numCache>
            </c:numRef>
          </c:yVal>
          <c:smooth val="0"/>
          <c:extLst>
            <c:ext xmlns:c16="http://schemas.microsoft.com/office/drawing/2014/chart" uri="{C3380CC4-5D6E-409C-BE32-E72D297353CC}">
              <c16:uniqueId val="{00000004-45F8-47C2-AB2C-00C9689E346F}"/>
            </c:ext>
          </c:extLst>
        </c:ser>
        <c:dLbls>
          <c:showLegendKey val="0"/>
          <c:showVal val="0"/>
          <c:showCatName val="0"/>
          <c:showSerName val="0"/>
          <c:showPercent val="0"/>
          <c:showBubbleSize val="0"/>
        </c:dLbls>
        <c:axId val="890928608"/>
        <c:axId val="890925280"/>
      </c:scatterChart>
      <c:valAx>
        <c:axId val="89092860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90925280"/>
        <c:crosses val="autoZero"/>
        <c:crossBetween val="midCat"/>
      </c:valAx>
      <c:valAx>
        <c:axId val="8909252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909286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Cluster-1 </c:v>
          </c:tx>
          <c:spPr>
            <a:ln w="25400" cap="rnd">
              <a:noFill/>
              <a:round/>
            </a:ln>
            <a:effectLst/>
          </c:spPr>
          <c:marker>
            <c:symbol val="circle"/>
            <c:size val="5"/>
            <c:spPr>
              <a:solidFill>
                <a:schemeClr val="accent1"/>
              </a:solidFill>
              <a:ln w="9525">
                <a:solidFill>
                  <a:schemeClr val="accent1"/>
                </a:solidFill>
              </a:ln>
              <a:effectLst/>
            </c:spPr>
          </c:marker>
          <c:xVal>
            <c:numRef>
              <c:f>Sheet2!$G$1:$G$201</c:f>
              <c:numCache>
                <c:formatCode>General</c:formatCode>
                <c:ptCount val="201"/>
                <c:pt idx="0">
                  <c:v>1</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65</c:v>
                </c:pt>
                <c:pt idx="42">
                  <c:v>#N/A</c:v>
                </c:pt>
                <c:pt idx="43">
                  <c:v>48</c:v>
                </c:pt>
                <c:pt idx="44">
                  <c:v>#N/A</c:v>
                </c:pt>
                <c:pt idx="45">
                  <c:v>#N/A</c:v>
                </c:pt>
                <c:pt idx="46">
                  <c:v>#N/A</c:v>
                </c:pt>
                <c:pt idx="47">
                  <c:v>50</c:v>
                </c:pt>
                <c:pt idx="48">
                  <c:v>#N/A</c:v>
                </c:pt>
                <c:pt idx="49">
                  <c:v>#N/A</c:v>
                </c:pt>
                <c:pt idx="50">
                  <c:v>#N/A</c:v>
                </c:pt>
                <c:pt idx="51">
                  <c:v>49</c:v>
                </c:pt>
                <c:pt idx="52">
                  <c:v>#N/A</c:v>
                </c:pt>
                <c:pt idx="53">
                  <c:v>#N/A</c:v>
                </c:pt>
                <c:pt idx="54">
                  <c:v>59</c:v>
                </c:pt>
                <c:pt idx="55">
                  <c:v>50</c:v>
                </c:pt>
                <c:pt idx="56">
                  <c:v>47</c:v>
                </c:pt>
                <c:pt idx="57">
                  <c:v>51</c:v>
                </c:pt>
                <c:pt idx="58">
                  <c:v>69</c:v>
                </c:pt>
                <c:pt idx="59">
                  <c:v>#N/A</c:v>
                </c:pt>
                <c:pt idx="60">
                  <c:v>53</c:v>
                </c:pt>
                <c:pt idx="61">
                  <c:v>70</c:v>
                </c:pt>
                <c:pt idx="62">
                  <c:v>#N/A</c:v>
                </c:pt>
                <c:pt idx="63">
                  <c:v>67</c:v>
                </c:pt>
                <c:pt idx="64">
                  <c:v>54</c:v>
                </c:pt>
                <c:pt idx="65">
                  <c:v>63</c:v>
                </c:pt>
                <c:pt idx="66">
                  <c:v>#N/A</c:v>
                </c:pt>
                <c:pt idx="67">
                  <c:v>43</c:v>
                </c:pt>
                <c:pt idx="68">
                  <c:v>68</c:v>
                </c:pt>
                <c:pt idx="69">
                  <c:v>#N/A</c:v>
                </c:pt>
                <c:pt idx="70">
                  <c:v>#N/A</c:v>
                </c:pt>
                <c:pt idx="71">
                  <c:v>70</c:v>
                </c:pt>
                <c:pt idx="72">
                  <c:v>47</c:v>
                </c:pt>
                <c:pt idx="73">
                  <c:v>60</c:v>
                </c:pt>
                <c:pt idx="74">
                  <c:v>60</c:v>
                </c:pt>
                <c:pt idx="75">
                  <c:v>59</c:v>
                </c:pt>
                <c:pt idx="76">
                  <c:v>#N/A</c:v>
                </c:pt>
                <c:pt idx="77">
                  <c:v>45</c:v>
                </c:pt>
                <c:pt idx="78">
                  <c:v>#N/A</c:v>
                </c:pt>
                <c:pt idx="79">
                  <c:v>#N/A</c:v>
                </c:pt>
                <c:pt idx="80">
                  <c:v>49</c:v>
                </c:pt>
                <c:pt idx="81">
                  <c:v>57</c:v>
                </c:pt>
                <c:pt idx="82">
                  <c:v>#N/A</c:v>
                </c:pt>
                <c:pt idx="83">
                  <c:v>67</c:v>
                </c:pt>
                <c:pt idx="84">
                  <c:v>46</c:v>
                </c:pt>
                <c:pt idx="85">
                  <c:v>#N/A</c:v>
                </c:pt>
                <c:pt idx="86">
                  <c:v>48</c:v>
                </c:pt>
                <c:pt idx="87">
                  <c:v>55</c:v>
                </c:pt>
                <c:pt idx="88">
                  <c:v>#N/A</c:v>
                </c:pt>
                <c:pt idx="89">
                  <c:v>#N/A</c:v>
                </c:pt>
                <c:pt idx="90">
                  <c:v>50</c:v>
                </c:pt>
                <c:pt idx="91">
                  <c:v>68</c:v>
                </c:pt>
                <c:pt idx="92">
                  <c:v>#N/A</c:v>
                </c:pt>
                <c:pt idx="93">
                  <c:v>48</c:v>
                </c:pt>
                <c:pt idx="94">
                  <c:v>#N/A</c:v>
                </c:pt>
                <c:pt idx="95">
                  <c:v>#N/A</c:v>
                </c:pt>
                <c:pt idx="96">
                  <c:v>#N/A</c:v>
                </c:pt>
                <c:pt idx="97">
                  <c:v>47</c:v>
                </c:pt>
                <c:pt idx="98">
                  <c:v>#N/A</c:v>
                </c:pt>
                <c:pt idx="99">
                  <c:v>48</c:v>
                </c:pt>
                <c:pt idx="100">
                  <c:v>#N/A</c:v>
                </c:pt>
                <c:pt idx="101">
                  <c:v>#N/A</c:v>
                </c:pt>
                <c:pt idx="102">
                  <c:v>49</c:v>
                </c:pt>
                <c:pt idx="103">
                  <c:v>67</c:v>
                </c:pt>
                <c:pt idx="104">
                  <c:v>#N/A</c:v>
                </c:pt>
                <c:pt idx="105">
                  <c:v>49</c:v>
                </c:pt>
                <c:pt idx="106">
                  <c:v>#N/A</c:v>
                </c:pt>
                <c:pt idx="107">
                  <c:v>66</c:v>
                </c:pt>
                <c:pt idx="108">
                  <c:v>54</c:v>
                </c:pt>
                <c:pt idx="109">
                  <c:v>68</c:v>
                </c:pt>
                <c:pt idx="110">
                  <c:v>66</c:v>
                </c:pt>
                <c:pt idx="111">
                  <c:v>65</c:v>
                </c:pt>
                <c:pt idx="112">
                  <c:v>#N/A</c:v>
                </c:pt>
                <c:pt idx="113">
                  <c:v>#N/A</c:v>
                </c:pt>
                <c:pt idx="114">
                  <c:v>#N/A</c:v>
                </c:pt>
                <c:pt idx="115">
                  <c:v>#N/A</c:v>
                </c:pt>
                <c:pt idx="116">
                  <c:v>#N/A</c:v>
                </c:pt>
                <c:pt idx="117">
                  <c:v>63</c:v>
                </c:pt>
                <c:pt idx="118">
                  <c:v>49</c:v>
                </c:pt>
                <c:pt idx="119">
                  <c:v>51</c:v>
                </c:pt>
                <c:pt idx="120">
                  <c:v>50</c:v>
                </c:pt>
                <c:pt idx="121">
                  <c:v>#N/A</c:v>
                </c:pt>
                <c:pt idx="122">
                  <c:v>#N/A</c:v>
                </c:pt>
                <c:pt idx="123">
                  <c:v>#N/A</c:v>
                </c:pt>
                <c:pt idx="124">
                  <c:v>#N/A</c:v>
                </c:pt>
                <c:pt idx="125">
                  <c:v>#N/A</c:v>
                </c:pt>
                <c:pt idx="126">
                  <c:v>#N/A</c:v>
                </c:pt>
                <c:pt idx="127">
                  <c:v>43</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48</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56</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41</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numCache>
            </c:numRef>
          </c:xVal>
          <c:yVal>
            <c:numRef>
              <c:f>Sheet2!$D$1:$D$201</c:f>
              <c:numCache>
                <c:formatCode>General</c:formatCode>
                <c:ptCount val="201"/>
                <c:pt idx="0">
                  <c:v>0</c:v>
                </c:pt>
                <c:pt idx="1">
                  <c:v>39</c:v>
                </c:pt>
                <c:pt idx="2">
                  <c:v>81</c:v>
                </c:pt>
                <c:pt idx="3">
                  <c:v>6</c:v>
                </c:pt>
                <c:pt idx="4">
                  <c:v>77</c:v>
                </c:pt>
                <c:pt idx="5">
                  <c:v>40</c:v>
                </c:pt>
                <c:pt idx="6">
                  <c:v>76</c:v>
                </c:pt>
                <c:pt idx="7">
                  <c:v>6</c:v>
                </c:pt>
                <c:pt idx="8">
                  <c:v>94</c:v>
                </c:pt>
                <c:pt idx="9">
                  <c:v>3</c:v>
                </c:pt>
                <c:pt idx="10">
                  <c:v>72</c:v>
                </c:pt>
                <c:pt idx="11">
                  <c:v>14</c:v>
                </c:pt>
                <c:pt idx="12">
                  <c:v>99</c:v>
                </c:pt>
                <c:pt idx="13">
                  <c:v>15</c:v>
                </c:pt>
                <c:pt idx="14">
                  <c:v>77</c:v>
                </c:pt>
                <c:pt idx="15">
                  <c:v>13</c:v>
                </c:pt>
                <c:pt idx="16">
                  <c:v>79</c:v>
                </c:pt>
                <c:pt idx="17">
                  <c:v>35</c:v>
                </c:pt>
                <c:pt idx="18">
                  <c:v>66</c:v>
                </c:pt>
                <c:pt idx="19">
                  <c:v>29</c:v>
                </c:pt>
                <c:pt idx="20">
                  <c:v>98</c:v>
                </c:pt>
                <c:pt idx="21">
                  <c:v>35</c:v>
                </c:pt>
                <c:pt idx="22">
                  <c:v>73</c:v>
                </c:pt>
                <c:pt idx="23">
                  <c:v>5</c:v>
                </c:pt>
                <c:pt idx="24">
                  <c:v>73</c:v>
                </c:pt>
                <c:pt idx="25">
                  <c:v>14</c:v>
                </c:pt>
                <c:pt idx="26">
                  <c:v>82</c:v>
                </c:pt>
                <c:pt idx="27">
                  <c:v>32</c:v>
                </c:pt>
                <c:pt idx="28">
                  <c:v>61</c:v>
                </c:pt>
                <c:pt idx="29">
                  <c:v>31</c:v>
                </c:pt>
                <c:pt idx="30">
                  <c:v>87</c:v>
                </c:pt>
                <c:pt idx="31">
                  <c:v>4</c:v>
                </c:pt>
                <c:pt idx="32">
                  <c:v>73</c:v>
                </c:pt>
                <c:pt idx="33">
                  <c:v>4</c:v>
                </c:pt>
                <c:pt idx="34">
                  <c:v>92</c:v>
                </c:pt>
                <c:pt idx="35">
                  <c:v>14</c:v>
                </c:pt>
                <c:pt idx="36">
                  <c:v>81</c:v>
                </c:pt>
                <c:pt idx="37">
                  <c:v>17</c:v>
                </c:pt>
                <c:pt idx="38">
                  <c:v>73</c:v>
                </c:pt>
                <c:pt idx="39">
                  <c:v>26</c:v>
                </c:pt>
                <c:pt idx="40">
                  <c:v>75</c:v>
                </c:pt>
                <c:pt idx="41">
                  <c:v>35</c:v>
                </c:pt>
                <c:pt idx="42">
                  <c:v>92</c:v>
                </c:pt>
                <c:pt idx="43">
                  <c:v>36</c:v>
                </c:pt>
                <c:pt idx="44">
                  <c:v>61</c:v>
                </c:pt>
                <c:pt idx="45">
                  <c:v>28</c:v>
                </c:pt>
                <c:pt idx="46">
                  <c:v>65</c:v>
                </c:pt>
                <c:pt idx="47">
                  <c:v>55</c:v>
                </c:pt>
                <c:pt idx="48">
                  <c:v>47</c:v>
                </c:pt>
                <c:pt idx="49">
                  <c:v>42</c:v>
                </c:pt>
                <c:pt idx="50">
                  <c:v>42</c:v>
                </c:pt>
                <c:pt idx="51">
                  <c:v>52</c:v>
                </c:pt>
                <c:pt idx="52">
                  <c:v>60</c:v>
                </c:pt>
                <c:pt idx="53">
                  <c:v>54</c:v>
                </c:pt>
                <c:pt idx="54">
                  <c:v>60</c:v>
                </c:pt>
                <c:pt idx="55">
                  <c:v>45</c:v>
                </c:pt>
                <c:pt idx="56">
                  <c:v>41</c:v>
                </c:pt>
                <c:pt idx="57">
                  <c:v>50</c:v>
                </c:pt>
                <c:pt idx="58">
                  <c:v>46</c:v>
                </c:pt>
                <c:pt idx="59">
                  <c:v>51</c:v>
                </c:pt>
                <c:pt idx="60">
                  <c:v>46</c:v>
                </c:pt>
                <c:pt idx="61">
                  <c:v>56</c:v>
                </c:pt>
                <c:pt idx="62">
                  <c:v>55</c:v>
                </c:pt>
                <c:pt idx="63">
                  <c:v>52</c:v>
                </c:pt>
                <c:pt idx="64">
                  <c:v>59</c:v>
                </c:pt>
                <c:pt idx="65">
                  <c:v>51</c:v>
                </c:pt>
                <c:pt idx="66">
                  <c:v>59</c:v>
                </c:pt>
                <c:pt idx="67">
                  <c:v>50</c:v>
                </c:pt>
                <c:pt idx="68">
                  <c:v>48</c:v>
                </c:pt>
                <c:pt idx="69">
                  <c:v>59</c:v>
                </c:pt>
                <c:pt idx="70">
                  <c:v>47</c:v>
                </c:pt>
                <c:pt idx="71">
                  <c:v>55</c:v>
                </c:pt>
                <c:pt idx="72">
                  <c:v>42</c:v>
                </c:pt>
                <c:pt idx="73">
                  <c:v>49</c:v>
                </c:pt>
                <c:pt idx="74">
                  <c:v>56</c:v>
                </c:pt>
                <c:pt idx="75">
                  <c:v>47</c:v>
                </c:pt>
                <c:pt idx="76">
                  <c:v>54</c:v>
                </c:pt>
                <c:pt idx="77">
                  <c:v>53</c:v>
                </c:pt>
                <c:pt idx="78">
                  <c:v>48</c:v>
                </c:pt>
                <c:pt idx="79">
                  <c:v>52</c:v>
                </c:pt>
                <c:pt idx="80">
                  <c:v>42</c:v>
                </c:pt>
                <c:pt idx="81">
                  <c:v>51</c:v>
                </c:pt>
                <c:pt idx="82">
                  <c:v>55</c:v>
                </c:pt>
                <c:pt idx="83">
                  <c:v>41</c:v>
                </c:pt>
                <c:pt idx="84">
                  <c:v>44</c:v>
                </c:pt>
                <c:pt idx="85">
                  <c:v>57</c:v>
                </c:pt>
                <c:pt idx="86">
                  <c:v>46</c:v>
                </c:pt>
                <c:pt idx="87">
                  <c:v>58</c:v>
                </c:pt>
                <c:pt idx="88">
                  <c:v>55</c:v>
                </c:pt>
                <c:pt idx="89">
                  <c:v>60</c:v>
                </c:pt>
                <c:pt idx="90">
                  <c:v>46</c:v>
                </c:pt>
                <c:pt idx="91">
                  <c:v>55</c:v>
                </c:pt>
                <c:pt idx="92">
                  <c:v>41</c:v>
                </c:pt>
                <c:pt idx="93">
                  <c:v>49</c:v>
                </c:pt>
                <c:pt idx="94">
                  <c:v>40</c:v>
                </c:pt>
                <c:pt idx="95">
                  <c:v>42</c:v>
                </c:pt>
                <c:pt idx="96">
                  <c:v>52</c:v>
                </c:pt>
                <c:pt idx="97">
                  <c:v>47</c:v>
                </c:pt>
                <c:pt idx="98">
                  <c:v>50</c:v>
                </c:pt>
                <c:pt idx="99">
                  <c:v>42</c:v>
                </c:pt>
                <c:pt idx="100">
                  <c:v>49</c:v>
                </c:pt>
                <c:pt idx="101">
                  <c:v>41</c:v>
                </c:pt>
                <c:pt idx="102">
                  <c:v>48</c:v>
                </c:pt>
                <c:pt idx="103">
                  <c:v>59</c:v>
                </c:pt>
                <c:pt idx="104">
                  <c:v>55</c:v>
                </c:pt>
                <c:pt idx="105">
                  <c:v>56</c:v>
                </c:pt>
                <c:pt idx="106">
                  <c:v>42</c:v>
                </c:pt>
                <c:pt idx="107">
                  <c:v>50</c:v>
                </c:pt>
                <c:pt idx="108">
                  <c:v>46</c:v>
                </c:pt>
                <c:pt idx="109">
                  <c:v>43</c:v>
                </c:pt>
                <c:pt idx="110">
                  <c:v>48</c:v>
                </c:pt>
                <c:pt idx="111">
                  <c:v>52</c:v>
                </c:pt>
                <c:pt idx="112">
                  <c:v>54</c:v>
                </c:pt>
                <c:pt idx="113">
                  <c:v>42</c:v>
                </c:pt>
                <c:pt idx="114">
                  <c:v>46</c:v>
                </c:pt>
                <c:pt idx="115">
                  <c:v>48</c:v>
                </c:pt>
                <c:pt idx="116">
                  <c:v>50</c:v>
                </c:pt>
                <c:pt idx="117">
                  <c:v>43</c:v>
                </c:pt>
                <c:pt idx="118">
                  <c:v>59</c:v>
                </c:pt>
                <c:pt idx="119">
                  <c:v>43</c:v>
                </c:pt>
                <c:pt idx="120">
                  <c:v>57</c:v>
                </c:pt>
                <c:pt idx="121">
                  <c:v>56</c:v>
                </c:pt>
                <c:pt idx="122">
                  <c:v>40</c:v>
                </c:pt>
                <c:pt idx="123">
                  <c:v>58</c:v>
                </c:pt>
                <c:pt idx="124">
                  <c:v>91</c:v>
                </c:pt>
                <c:pt idx="125">
                  <c:v>29</c:v>
                </c:pt>
                <c:pt idx="126">
                  <c:v>77</c:v>
                </c:pt>
                <c:pt idx="127">
                  <c:v>35</c:v>
                </c:pt>
                <c:pt idx="128">
                  <c:v>95</c:v>
                </c:pt>
                <c:pt idx="129">
                  <c:v>11</c:v>
                </c:pt>
                <c:pt idx="130">
                  <c:v>75</c:v>
                </c:pt>
                <c:pt idx="131">
                  <c:v>9</c:v>
                </c:pt>
                <c:pt idx="132">
                  <c:v>75</c:v>
                </c:pt>
                <c:pt idx="133">
                  <c:v>34</c:v>
                </c:pt>
                <c:pt idx="134">
                  <c:v>71</c:v>
                </c:pt>
                <c:pt idx="135">
                  <c:v>5</c:v>
                </c:pt>
                <c:pt idx="136">
                  <c:v>88</c:v>
                </c:pt>
                <c:pt idx="137">
                  <c:v>7</c:v>
                </c:pt>
                <c:pt idx="138">
                  <c:v>73</c:v>
                </c:pt>
                <c:pt idx="139">
                  <c:v>10</c:v>
                </c:pt>
                <c:pt idx="140">
                  <c:v>72</c:v>
                </c:pt>
                <c:pt idx="141">
                  <c:v>5</c:v>
                </c:pt>
                <c:pt idx="142">
                  <c:v>93</c:v>
                </c:pt>
                <c:pt idx="143">
                  <c:v>40</c:v>
                </c:pt>
                <c:pt idx="144">
                  <c:v>87</c:v>
                </c:pt>
                <c:pt idx="145">
                  <c:v>12</c:v>
                </c:pt>
                <c:pt idx="146">
                  <c:v>97</c:v>
                </c:pt>
                <c:pt idx="147">
                  <c:v>36</c:v>
                </c:pt>
                <c:pt idx="148">
                  <c:v>74</c:v>
                </c:pt>
                <c:pt idx="149">
                  <c:v>22</c:v>
                </c:pt>
                <c:pt idx="150">
                  <c:v>90</c:v>
                </c:pt>
                <c:pt idx="151">
                  <c:v>17</c:v>
                </c:pt>
                <c:pt idx="152">
                  <c:v>88</c:v>
                </c:pt>
                <c:pt idx="153">
                  <c:v>20</c:v>
                </c:pt>
                <c:pt idx="154">
                  <c:v>76</c:v>
                </c:pt>
                <c:pt idx="155">
                  <c:v>16</c:v>
                </c:pt>
                <c:pt idx="156">
                  <c:v>89</c:v>
                </c:pt>
                <c:pt idx="157">
                  <c:v>1</c:v>
                </c:pt>
                <c:pt idx="158">
                  <c:v>78</c:v>
                </c:pt>
                <c:pt idx="159">
                  <c:v>1</c:v>
                </c:pt>
                <c:pt idx="160">
                  <c:v>73</c:v>
                </c:pt>
                <c:pt idx="161">
                  <c:v>35</c:v>
                </c:pt>
                <c:pt idx="162">
                  <c:v>83</c:v>
                </c:pt>
                <c:pt idx="163">
                  <c:v>5</c:v>
                </c:pt>
                <c:pt idx="164">
                  <c:v>93</c:v>
                </c:pt>
                <c:pt idx="165">
                  <c:v>26</c:v>
                </c:pt>
                <c:pt idx="166">
                  <c:v>75</c:v>
                </c:pt>
                <c:pt idx="167">
                  <c:v>20</c:v>
                </c:pt>
                <c:pt idx="168">
                  <c:v>95</c:v>
                </c:pt>
                <c:pt idx="169">
                  <c:v>27</c:v>
                </c:pt>
                <c:pt idx="170">
                  <c:v>63</c:v>
                </c:pt>
                <c:pt idx="171">
                  <c:v>13</c:v>
                </c:pt>
                <c:pt idx="172">
                  <c:v>75</c:v>
                </c:pt>
                <c:pt idx="173">
                  <c:v>10</c:v>
                </c:pt>
                <c:pt idx="174">
                  <c:v>92</c:v>
                </c:pt>
                <c:pt idx="175">
                  <c:v>13</c:v>
                </c:pt>
                <c:pt idx="176">
                  <c:v>86</c:v>
                </c:pt>
                <c:pt idx="177">
                  <c:v>15</c:v>
                </c:pt>
                <c:pt idx="178">
                  <c:v>69</c:v>
                </c:pt>
                <c:pt idx="179">
                  <c:v>14</c:v>
                </c:pt>
                <c:pt idx="180">
                  <c:v>90</c:v>
                </c:pt>
                <c:pt idx="181">
                  <c:v>32</c:v>
                </c:pt>
                <c:pt idx="182">
                  <c:v>86</c:v>
                </c:pt>
                <c:pt idx="183">
                  <c:v>15</c:v>
                </c:pt>
                <c:pt idx="184">
                  <c:v>88</c:v>
                </c:pt>
                <c:pt idx="185">
                  <c:v>39</c:v>
                </c:pt>
                <c:pt idx="186">
                  <c:v>97</c:v>
                </c:pt>
                <c:pt idx="187">
                  <c:v>24</c:v>
                </c:pt>
                <c:pt idx="188">
                  <c:v>68</c:v>
                </c:pt>
                <c:pt idx="189">
                  <c:v>17</c:v>
                </c:pt>
                <c:pt idx="190">
                  <c:v>85</c:v>
                </c:pt>
                <c:pt idx="191">
                  <c:v>23</c:v>
                </c:pt>
                <c:pt idx="192">
                  <c:v>69</c:v>
                </c:pt>
                <c:pt idx="193">
                  <c:v>8</c:v>
                </c:pt>
                <c:pt idx="194">
                  <c:v>91</c:v>
                </c:pt>
                <c:pt idx="195">
                  <c:v>16</c:v>
                </c:pt>
                <c:pt idx="196">
                  <c:v>79</c:v>
                </c:pt>
                <c:pt idx="197">
                  <c:v>28</c:v>
                </c:pt>
                <c:pt idx="198">
                  <c:v>74</c:v>
                </c:pt>
                <c:pt idx="199">
                  <c:v>18</c:v>
                </c:pt>
                <c:pt idx="200">
                  <c:v>83</c:v>
                </c:pt>
              </c:numCache>
            </c:numRef>
          </c:yVal>
          <c:smooth val="0"/>
          <c:extLst>
            <c:ext xmlns:c16="http://schemas.microsoft.com/office/drawing/2014/chart" uri="{C3380CC4-5D6E-409C-BE32-E72D297353CC}">
              <c16:uniqueId val="{00000000-898B-401D-B133-3D3E38556646}"/>
            </c:ext>
          </c:extLst>
        </c:ser>
        <c:ser>
          <c:idx val="1"/>
          <c:order val="1"/>
          <c:tx>
            <c:v>Cluster-2 </c:v>
          </c:tx>
          <c:spPr>
            <a:ln w="25400" cap="rnd">
              <a:noFill/>
              <a:round/>
            </a:ln>
            <a:effectLst/>
          </c:spPr>
          <c:marker>
            <c:symbol val="circle"/>
            <c:size val="5"/>
            <c:spPr>
              <a:solidFill>
                <a:schemeClr val="accent2"/>
              </a:solidFill>
              <a:ln w="9525">
                <a:solidFill>
                  <a:schemeClr val="accent2"/>
                </a:solidFill>
              </a:ln>
              <a:effectLst/>
            </c:spPr>
          </c:marker>
          <c:xVal>
            <c:numRef>
              <c:f>Sheet2!$H$2:$H$201</c:f>
              <c:numCache>
                <c:formatCode>General</c:formatCode>
                <c:ptCount val="200"/>
                <c:pt idx="0">
                  <c:v>19</c:v>
                </c:pt>
                <c:pt idx="1">
                  <c:v>#N/A</c:v>
                </c:pt>
                <c:pt idx="2">
                  <c:v>#N/A</c:v>
                </c:pt>
                <c:pt idx="3">
                  <c:v>#N/A</c:v>
                </c:pt>
                <c:pt idx="4">
                  <c:v>31</c:v>
                </c:pt>
                <c:pt idx="5">
                  <c:v>#N/A</c:v>
                </c:pt>
                <c:pt idx="6">
                  <c:v>#N/A</c:v>
                </c:pt>
                <c:pt idx="7">
                  <c:v>#N/A</c:v>
                </c:pt>
                <c:pt idx="8">
                  <c:v>#N/A</c:v>
                </c:pt>
                <c:pt idx="9">
                  <c:v>#N/A</c:v>
                </c:pt>
                <c:pt idx="10">
                  <c:v>#N/A</c:v>
                </c:pt>
                <c:pt idx="11">
                  <c:v>#N/A</c:v>
                </c:pt>
                <c:pt idx="12">
                  <c:v>#N/A</c:v>
                </c:pt>
                <c:pt idx="13">
                  <c:v>#N/A</c:v>
                </c:pt>
                <c:pt idx="14">
                  <c:v>#N/A</c:v>
                </c:pt>
                <c:pt idx="15">
                  <c:v>#N/A</c:v>
                </c:pt>
                <c:pt idx="16">
                  <c:v>35</c:v>
                </c:pt>
                <c:pt idx="17">
                  <c:v>20</c:v>
                </c:pt>
                <c:pt idx="18">
                  <c:v>#N/A</c:v>
                </c:pt>
                <c:pt idx="19">
                  <c:v>#N/A</c:v>
                </c:pt>
                <c:pt idx="20">
                  <c:v>35</c:v>
                </c:pt>
                <c:pt idx="21">
                  <c:v>#N/A</c:v>
                </c:pt>
                <c:pt idx="22">
                  <c:v>#N/A</c:v>
                </c:pt>
                <c:pt idx="23">
                  <c:v>#N/A</c:v>
                </c:pt>
                <c:pt idx="24">
                  <c:v>#N/A</c:v>
                </c:pt>
                <c:pt idx="25">
                  <c:v>#N/A</c:v>
                </c:pt>
                <c:pt idx="26">
                  <c:v>#N/A</c:v>
                </c:pt>
                <c:pt idx="27">
                  <c:v>35</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31</c:v>
                </c:pt>
                <c:pt idx="44">
                  <c:v>#N/A</c:v>
                </c:pt>
                <c:pt idx="45">
                  <c:v>24</c:v>
                </c:pt>
                <c:pt idx="46">
                  <c:v>#N/A</c:v>
                </c:pt>
                <c:pt idx="47">
                  <c:v>27</c:v>
                </c:pt>
                <c:pt idx="48">
                  <c:v>29</c:v>
                </c:pt>
                <c:pt idx="49">
                  <c:v>31</c:v>
                </c:pt>
                <c:pt idx="50">
                  <c:v>#N/A</c:v>
                </c:pt>
                <c:pt idx="51">
                  <c:v>33</c:v>
                </c:pt>
                <c:pt idx="52">
                  <c:v>31</c:v>
                </c:pt>
                <c:pt idx="53">
                  <c:v>#N/A</c:v>
                </c:pt>
                <c:pt idx="54">
                  <c:v>#N/A</c:v>
                </c:pt>
                <c:pt idx="55">
                  <c:v>#N/A</c:v>
                </c:pt>
                <c:pt idx="56">
                  <c:v>#N/A</c:v>
                </c:pt>
                <c:pt idx="57">
                  <c:v>#N/A</c:v>
                </c:pt>
                <c:pt idx="58">
                  <c:v>27</c:v>
                </c:pt>
                <c:pt idx="59">
                  <c:v>#N/A</c:v>
                </c:pt>
                <c:pt idx="60">
                  <c:v>#N/A</c:v>
                </c:pt>
                <c:pt idx="61">
                  <c:v>19</c:v>
                </c:pt>
                <c:pt idx="62">
                  <c:v>#N/A</c:v>
                </c:pt>
                <c:pt idx="63">
                  <c:v>#N/A</c:v>
                </c:pt>
                <c:pt idx="64">
                  <c:v>#N/A</c:v>
                </c:pt>
                <c:pt idx="65">
                  <c:v>18</c:v>
                </c:pt>
                <c:pt idx="66">
                  <c:v>#N/A</c:v>
                </c:pt>
                <c:pt idx="67">
                  <c:v>#N/A</c:v>
                </c:pt>
                <c:pt idx="68">
                  <c:v>19</c:v>
                </c:pt>
                <c:pt idx="69">
                  <c:v>32</c:v>
                </c:pt>
                <c:pt idx="70">
                  <c:v>#N/A</c:v>
                </c:pt>
                <c:pt idx="71">
                  <c:v>#N/A</c:v>
                </c:pt>
                <c:pt idx="72">
                  <c:v>#N/A</c:v>
                </c:pt>
                <c:pt idx="73">
                  <c:v>#N/A</c:v>
                </c:pt>
                <c:pt idx="74">
                  <c:v>#N/A</c:v>
                </c:pt>
                <c:pt idx="75">
                  <c:v>26</c:v>
                </c:pt>
                <c:pt idx="76">
                  <c:v>#N/A</c:v>
                </c:pt>
                <c:pt idx="77">
                  <c:v>40</c:v>
                </c:pt>
                <c:pt idx="78">
                  <c:v>23</c:v>
                </c:pt>
                <c:pt idx="79">
                  <c:v>#N/A</c:v>
                </c:pt>
                <c:pt idx="80">
                  <c:v>#N/A</c:v>
                </c:pt>
                <c:pt idx="81">
                  <c:v>38</c:v>
                </c:pt>
                <c:pt idx="82">
                  <c:v>#N/A</c:v>
                </c:pt>
                <c:pt idx="83">
                  <c:v>#N/A</c:v>
                </c:pt>
                <c:pt idx="84">
                  <c:v>21</c:v>
                </c:pt>
                <c:pt idx="85">
                  <c:v>#N/A</c:v>
                </c:pt>
                <c:pt idx="86">
                  <c:v>#N/A</c:v>
                </c:pt>
                <c:pt idx="87">
                  <c:v>22</c:v>
                </c:pt>
                <c:pt idx="88">
                  <c:v>34</c:v>
                </c:pt>
                <c:pt idx="89">
                  <c:v>#N/A</c:v>
                </c:pt>
                <c:pt idx="90">
                  <c:v>#N/A</c:v>
                </c:pt>
                <c:pt idx="91">
                  <c:v>18</c:v>
                </c:pt>
                <c:pt idx="92">
                  <c:v>#N/A</c:v>
                </c:pt>
                <c:pt idx="93">
                  <c:v>40</c:v>
                </c:pt>
                <c:pt idx="94">
                  <c:v>32</c:v>
                </c:pt>
                <c:pt idx="95">
                  <c:v>24</c:v>
                </c:pt>
                <c:pt idx="96">
                  <c:v>#N/A</c:v>
                </c:pt>
                <c:pt idx="97">
                  <c:v>27</c:v>
                </c:pt>
                <c:pt idx="98">
                  <c:v>#N/A</c:v>
                </c:pt>
                <c:pt idx="99">
                  <c:v>20</c:v>
                </c:pt>
                <c:pt idx="100">
                  <c:v>23</c:v>
                </c:pt>
                <c:pt idx="101">
                  <c:v>#N/A</c:v>
                </c:pt>
                <c:pt idx="102">
                  <c:v>#N/A</c:v>
                </c:pt>
                <c:pt idx="103">
                  <c:v>26</c:v>
                </c:pt>
                <c:pt idx="104">
                  <c:v>#N/A</c:v>
                </c:pt>
                <c:pt idx="105">
                  <c:v>21</c:v>
                </c:pt>
                <c:pt idx="106">
                  <c:v>#N/A</c:v>
                </c:pt>
                <c:pt idx="107">
                  <c:v>#N/A</c:v>
                </c:pt>
                <c:pt idx="108">
                  <c:v>#N/A</c:v>
                </c:pt>
                <c:pt idx="109">
                  <c:v>#N/A</c:v>
                </c:pt>
                <c:pt idx="110">
                  <c:v>#N/A</c:v>
                </c:pt>
                <c:pt idx="111">
                  <c:v>19</c:v>
                </c:pt>
                <c:pt idx="112">
                  <c:v>38</c:v>
                </c:pt>
                <c:pt idx="113">
                  <c:v>19</c:v>
                </c:pt>
                <c:pt idx="114">
                  <c:v>18</c:v>
                </c:pt>
                <c:pt idx="115">
                  <c:v>19</c:v>
                </c:pt>
                <c:pt idx="116">
                  <c:v>#N/A</c:v>
                </c:pt>
                <c:pt idx="117">
                  <c:v>#N/A</c:v>
                </c:pt>
                <c:pt idx="118">
                  <c:v>#N/A</c:v>
                </c:pt>
                <c:pt idx="119">
                  <c:v>#N/A</c:v>
                </c:pt>
                <c:pt idx="120">
                  <c:v>27</c:v>
                </c:pt>
                <c:pt idx="121">
                  <c:v>38</c:v>
                </c:pt>
                <c:pt idx="122">
                  <c:v>40</c:v>
                </c:pt>
                <c:pt idx="123">
                  <c:v>#N/A</c:v>
                </c:pt>
                <c:pt idx="124">
                  <c:v>23</c:v>
                </c:pt>
                <c:pt idx="125">
                  <c:v>#N/A</c:v>
                </c:pt>
                <c:pt idx="126">
                  <c:v>#N/A</c:v>
                </c:pt>
                <c:pt idx="127">
                  <c:v>#N/A</c:v>
                </c:pt>
                <c:pt idx="128">
                  <c:v>#N/A</c:v>
                </c:pt>
                <c:pt idx="129">
                  <c:v>#N/A</c:v>
                </c:pt>
                <c:pt idx="130">
                  <c:v>#N/A</c:v>
                </c:pt>
                <c:pt idx="131">
                  <c:v>#N/A</c:v>
                </c:pt>
                <c:pt idx="132">
                  <c:v>25</c:v>
                </c:pt>
                <c:pt idx="133">
                  <c:v>#N/A</c:v>
                </c:pt>
                <c:pt idx="134">
                  <c:v>#N/A</c:v>
                </c:pt>
                <c:pt idx="135">
                  <c:v>#N/A</c:v>
                </c:pt>
                <c:pt idx="136">
                  <c:v>#N/A</c:v>
                </c:pt>
                <c:pt idx="137">
                  <c:v>#N/A</c:v>
                </c:pt>
                <c:pt idx="138">
                  <c:v>#N/A</c:v>
                </c:pt>
                <c:pt idx="139">
                  <c:v>#N/A</c:v>
                </c:pt>
                <c:pt idx="140">
                  <c:v>#N/A</c:v>
                </c:pt>
                <c:pt idx="141">
                  <c:v>#N/A</c:v>
                </c:pt>
                <c:pt idx="142">
                  <c:v>28</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32</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numCache>
            </c:numRef>
          </c:xVal>
          <c:yVal>
            <c:numRef>
              <c:f>Sheet2!$D$2:$D$201</c:f>
              <c:numCache>
                <c:formatCode>General</c:formatCode>
                <c:ptCount val="200"/>
                <c:pt idx="0">
                  <c:v>39</c:v>
                </c:pt>
                <c:pt idx="1">
                  <c:v>81</c:v>
                </c:pt>
                <c:pt idx="2">
                  <c:v>6</c:v>
                </c:pt>
                <c:pt idx="3">
                  <c:v>77</c:v>
                </c:pt>
                <c:pt idx="4">
                  <c:v>40</c:v>
                </c:pt>
                <c:pt idx="5">
                  <c:v>76</c:v>
                </c:pt>
                <c:pt idx="6">
                  <c:v>6</c:v>
                </c:pt>
                <c:pt idx="7">
                  <c:v>94</c:v>
                </c:pt>
                <c:pt idx="8">
                  <c:v>3</c:v>
                </c:pt>
                <c:pt idx="9">
                  <c:v>72</c:v>
                </c:pt>
                <c:pt idx="10">
                  <c:v>14</c:v>
                </c:pt>
                <c:pt idx="11">
                  <c:v>99</c:v>
                </c:pt>
                <c:pt idx="12">
                  <c:v>15</c:v>
                </c:pt>
                <c:pt idx="13">
                  <c:v>77</c:v>
                </c:pt>
                <c:pt idx="14">
                  <c:v>13</c:v>
                </c:pt>
                <c:pt idx="15">
                  <c:v>79</c:v>
                </c:pt>
                <c:pt idx="16">
                  <c:v>35</c:v>
                </c:pt>
                <c:pt idx="17">
                  <c:v>66</c:v>
                </c:pt>
                <c:pt idx="18">
                  <c:v>29</c:v>
                </c:pt>
                <c:pt idx="19">
                  <c:v>98</c:v>
                </c:pt>
                <c:pt idx="20">
                  <c:v>35</c:v>
                </c:pt>
                <c:pt idx="21">
                  <c:v>73</c:v>
                </c:pt>
                <c:pt idx="22">
                  <c:v>5</c:v>
                </c:pt>
                <c:pt idx="23">
                  <c:v>73</c:v>
                </c:pt>
                <c:pt idx="24">
                  <c:v>14</c:v>
                </c:pt>
                <c:pt idx="25">
                  <c:v>82</c:v>
                </c:pt>
                <c:pt idx="26">
                  <c:v>32</c:v>
                </c:pt>
                <c:pt idx="27">
                  <c:v>61</c:v>
                </c:pt>
                <c:pt idx="28">
                  <c:v>31</c:v>
                </c:pt>
                <c:pt idx="29">
                  <c:v>87</c:v>
                </c:pt>
                <c:pt idx="30">
                  <c:v>4</c:v>
                </c:pt>
                <c:pt idx="31">
                  <c:v>73</c:v>
                </c:pt>
                <c:pt idx="32">
                  <c:v>4</c:v>
                </c:pt>
                <c:pt idx="33">
                  <c:v>92</c:v>
                </c:pt>
                <c:pt idx="34">
                  <c:v>14</c:v>
                </c:pt>
                <c:pt idx="35">
                  <c:v>81</c:v>
                </c:pt>
                <c:pt idx="36">
                  <c:v>17</c:v>
                </c:pt>
                <c:pt idx="37">
                  <c:v>73</c:v>
                </c:pt>
                <c:pt idx="38">
                  <c:v>26</c:v>
                </c:pt>
                <c:pt idx="39">
                  <c:v>75</c:v>
                </c:pt>
                <c:pt idx="40">
                  <c:v>35</c:v>
                </c:pt>
                <c:pt idx="41">
                  <c:v>92</c:v>
                </c:pt>
                <c:pt idx="42">
                  <c:v>36</c:v>
                </c:pt>
                <c:pt idx="43">
                  <c:v>61</c:v>
                </c:pt>
                <c:pt idx="44">
                  <c:v>28</c:v>
                </c:pt>
                <c:pt idx="45">
                  <c:v>65</c:v>
                </c:pt>
                <c:pt idx="46">
                  <c:v>55</c:v>
                </c:pt>
                <c:pt idx="47">
                  <c:v>47</c:v>
                </c:pt>
                <c:pt idx="48">
                  <c:v>42</c:v>
                </c:pt>
                <c:pt idx="49">
                  <c:v>42</c:v>
                </c:pt>
                <c:pt idx="50">
                  <c:v>52</c:v>
                </c:pt>
                <c:pt idx="51">
                  <c:v>60</c:v>
                </c:pt>
                <c:pt idx="52">
                  <c:v>54</c:v>
                </c:pt>
                <c:pt idx="53">
                  <c:v>60</c:v>
                </c:pt>
                <c:pt idx="54">
                  <c:v>45</c:v>
                </c:pt>
                <c:pt idx="55">
                  <c:v>41</c:v>
                </c:pt>
                <c:pt idx="56">
                  <c:v>50</c:v>
                </c:pt>
                <c:pt idx="57">
                  <c:v>46</c:v>
                </c:pt>
                <c:pt idx="58">
                  <c:v>51</c:v>
                </c:pt>
                <c:pt idx="59">
                  <c:v>46</c:v>
                </c:pt>
                <c:pt idx="60">
                  <c:v>56</c:v>
                </c:pt>
                <c:pt idx="61">
                  <c:v>55</c:v>
                </c:pt>
                <c:pt idx="62">
                  <c:v>52</c:v>
                </c:pt>
                <c:pt idx="63">
                  <c:v>59</c:v>
                </c:pt>
                <c:pt idx="64">
                  <c:v>51</c:v>
                </c:pt>
                <c:pt idx="65">
                  <c:v>59</c:v>
                </c:pt>
                <c:pt idx="66">
                  <c:v>50</c:v>
                </c:pt>
                <c:pt idx="67">
                  <c:v>48</c:v>
                </c:pt>
                <c:pt idx="68">
                  <c:v>59</c:v>
                </c:pt>
                <c:pt idx="69">
                  <c:v>47</c:v>
                </c:pt>
                <c:pt idx="70">
                  <c:v>55</c:v>
                </c:pt>
                <c:pt idx="71">
                  <c:v>42</c:v>
                </c:pt>
                <c:pt idx="72">
                  <c:v>49</c:v>
                </c:pt>
                <c:pt idx="73">
                  <c:v>56</c:v>
                </c:pt>
                <c:pt idx="74">
                  <c:v>47</c:v>
                </c:pt>
                <c:pt idx="75">
                  <c:v>54</c:v>
                </c:pt>
                <c:pt idx="76">
                  <c:v>53</c:v>
                </c:pt>
                <c:pt idx="77">
                  <c:v>48</c:v>
                </c:pt>
                <c:pt idx="78">
                  <c:v>52</c:v>
                </c:pt>
                <c:pt idx="79">
                  <c:v>42</c:v>
                </c:pt>
                <c:pt idx="80">
                  <c:v>51</c:v>
                </c:pt>
                <c:pt idx="81">
                  <c:v>55</c:v>
                </c:pt>
                <c:pt idx="82">
                  <c:v>41</c:v>
                </c:pt>
                <c:pt idx="83">
                  <c:v>44</c:v>
                </c:pt>
                <c:pt idx="84">
                  <c:v>57</c:v>
                </c:pt>
                <c:pt idx="85">
                  <c:v>46</c:v>
                </c:pt>
                <c:pt idx="86">
                  <c:v>58</c:v>
                </c:pt>
                <c:pt idx="87">
                  <c:v>55</c:v>
                </c:pt>
                <c:pt idx="88">
                  <c:v>60</c:v>
                </c:pt>
                <c:pt idx="89">
                  <c:v>46</c:v>
                </c:pt>
                <c:pt idx="90">
                  <c:v>55</c:v>
                </c:pt>
                <c:pt idx="91">
                  <c:v>41</c:v>
                </c:pt>
                <c:pt idx="92">
                  <c:v>49</c:v>
                </c:pt>
                <c:pt idx="93">
                  <c:v>40</c:v>
                </c:pt>
                <c:pt idx="94">
                  <c:v>42</c:v>
                </c:pt>
                <c:pt idx="95">
                  <c:v>52</c:v>
                </c:pt>
                <c:pt idx="96">
                  <c:v>47</c:v>
                </c:pt>
                <c:pt idx="97">
                  <c:v>50</c:v>
                </c:pt>
                <c:pt idx="98">
                  <c:v>42</c:v>
                </c:pt>
                <c:pt idx="99">
                  <c:v>49</c:v>
                </c:pt>
                <c:pt idx="100">
                  <c:v>41</c:v>
                </c:pt>
                <c:pt idx="101">
                  <c:v>48</c:v>
                </c:pt>
                <c:pt idx="102">
                  <c:v>59</c:v>
                </c:pt>
                <c:pt idx="103">
                  <c:v>55</c:v>
                </c:pt>
                <c:pt idx="104">
                  <c:v>56</c:v>
                </c:pt>
                <c:pt idx="105">
                  <c:v>42</c:v>
                </c:pt>
                <c:pt idx="106">
                  <c:v>50</c:v>
                </c:pt>
                <c:pt idx="107">
                  <c:v>46</c:v>
                </c:pt>
                <c:pt idx="108">
                  <c:v>43</c:v>
                </c:pt>
                <c:pt idx="109">
                  <c:v>48</c:v>
                </c:pt>
                <c:pt idx="110">
                  <c:v>52</c:v>
                </c:pt>
                <c:pt idx="111">
                  <c:v>54</c:v>
                </c:pt>
                <c:pt idx="112">
                  <c:v>42</c:v>
                </c:pt>
                <c:pt idx="113">
                  <c:v>46</c:v>
                </c:pt>
                <c:pt idx="114">
                  <c:v>48</c:v>
                </c:pt>
                <c:pt idx="115">
                  <c:v>50</c:v>
                </c:pt>
                <c:pt idx="116">
                  <c:v>43</c:v>
                </c:pt>
                <c:pt idx="117">
                  <c:v>59</c:v>
                </c:pt>
                <c:pt idx="118">
                  <c:v>43</c:v>
                </c:pt>
                <c:pt idx="119">
                  <c:v>57</c:v>
                </c:pt>
                <c:pt idx="120">
                  <c:v>56</c:v>
                </c:pt>
                <c:pt idx="121">
                  <c:v>40</c:v>
                </c:pt>
                <c:pt idx="122">
                  <c:v>58</c:v>
                </c:pt>
                <c:pt idx="123">
                  <c:v>91</c:v>
                </c:pt>
                <c:pt idx="124">
                  <c:v>29</c:v>
                </c:pt>
                <c:pt idx="125">
                  <c:v>77</c:v>
                </c:pt>
                <c:pt idx="126">
                  <c:v>35</c:v>
                </c:pt>
                <c:pt idx="127">
                  <c:v>95</c:v>
                </c:pt>
                <c:pt idx="128">
                  <c:v>11</c:v>
                </c:pt>
                <c:pt idx="129">
                  <c:v>75</c:v>
                </c:pt>
                <c:pt idx="130">
                  <c:v>9</c:v>
                </c:pt>
                <c:pt idx="131">
                  <c:v>75</c:v>
                </c:pt>
                <c:pt idx="132">
                  <c:v>34</c:v>
                </c:pt>
                <c:pt idx="133">
                  <c:v>71</c:v>
                </c:pt>
                <c:pt idx="134">
                  <c:v>5</c:v>
                </c:pt>
                <c:pt idx="135">
                  <c:v>88</c:v>
                </c:pt>
                <c:pt idx="136">
                  <c:v>7</c:v>
                </c:pt>
                <c:pt idx="137">
                  <c:v>73</c:v>
                </c:pt>
                <c:pt idx="138">
                  <c:v>10</c:v>
                </c:pt>
                <c:pt idx="139">
                  <c:v>72</c:v>
                </c:pt>
                <c:pt idx="140">
                  <c:v>5</c:v>
                </c:pt>
                <c:pt idx="141">
                  <c:v>93</c:v>
                </c:pt>
                <c:pt idx="142">
                  <c:v>40</c:v>
                </c:pt>
                <c:pt idx="143">
                  <c:v>87</c:v>
                </c:pt>
                <c:pt idx="144">
                  <c:v>12</c:v>
                </c:pt>
                <c:pt idx="145">
                  <c:v>97</c:v>
                </c:pt>
                <c:pt idx="146">
                  <c:v>36</c:v>
                </c:pt>
                <c:pt idx="147">
                  <c:v>74</c:v>
                </c:pt>
                <c:pt idx="148">
                  <c:v>22</c:v>
                </c:pt>
                <c:pt idx="149">
                  <c:v>90</c:v>
                </c:pt>
                <c:pt idx="150">
                  <c:v>17</c:v>
                </c:pt>
                <c:pt idx="151">
                  <c:v>88</c:v>
                </c:pt>
                <c:pt idx="152">
                  <c:v>20</c:v>
                </c:pt>
                <c:pt idx="153">
                  <c:v>76</c:v>
                </c:pt>
                <c:pt idx="154">
                  <c:v>16</c:v>
                </c:pt>
                <c:pt idx="155">
                  <c:v>89</c:v>
                </c:pt>
                <c:pt idx="156">
                  <c:v>1</c:v>
                </c:pt>
                <c:pt idx="157">
                  <c:v>78</c:v>
                </c:pt>
                <c:pt idx="158">
                  <c:v>1</c:v>
                </c:pt>
                <c:pt idx="159">
                  <c:v>73</c:v>
                </c:pt>
                <c:pt idx="160">
                  <c:v>35</c:v>
                </c:pt>
                <c:pt idx="161">
                  <c:v>83</c:v>
                </c:pt>
                <c:pt idx="162">
                  <c:v>5</c:v>
                </c:pt>
                <c:pt idx="163">
                  <c:v>93</c:v>
                </c:pt>
                <c:pt idx="164">
                  <c:v>26</c:v>
                </c:pt>
                <c:pt idx="165">
                  <c:v>75</c:v>
                </c:pt>
                <c:pt idx="166">
                  <c:v>20</c:v>
                </c:pt>
                <c:pt idx="167">
                  <c:v>95</c:v>
                </c:pt>
                <c:pt idx="168">
                  <c:v>27</c:v>
                </c:pt>
                <c:pt idx="169">
                  <c:v>63</c:v>
                </c:pt>
                <c:pt idx="170">
                  <c:v>13</c:v>
                </c:pt>
                <c:pt idx="171">
                  <c:v>75</c:v>
                </c:pt>
                <c:pt idx="172">
                  <c:v>10</c:v>
                </c:pt>
                <c:pt idx="173">
                  <c:v>92</c:v>
                </c:pt>
                <c:pt idx="174">
                  <c:v>13</c:v>
                </c:pt>
                <c:pt idx="175">
                  <c:v>86</c:v>
                </c:pt>
                <c:pt idx="176">
                  <c:v>15</c:v>
                </c:pt>
                <c:pt idx="177">
                  <c:v>69</c:v>
                </c:pt>
                <c:pt idx="178">
                  <c:v>14</c:v>
                </c:pt>
                <c:pt idx="179">
                  <c:v>90</c:v>
                </c:pt>
                <c:pt idx="180">
                  <c:v>32</c:v>
                </c:pt>
                <c:pt idx="181">
                  <c:v>86</c:v>
                </c:pt>
                <c:pt idx="182">
                  <c:v>15</c:v>
                </c:pt>
                <c:pt idx="183">
                  <c:v>88</c:v>
                </c:pt>
                <c:pt idx="184">
                  <c:v>39</c:v>
                </c:pt>
                <c:pt idx="185">
                  <c:v>97</c:v>
                </c:pt>
                <c:pt idx="186">
                  <c:v>24</c:v>
                </c:pt>
                <c:pt idx="187">
                  <c:v>68</c:v>
                </c:pt>
                <c:pt idx="188">
                  <c:v>17</c:v>
                </c:pt>
                <c:pt idx="189">
                  <c:v>85</c:v>
                </c:pt>
                <c:pt idx="190">
                  <c:v>23</c:v>
                </c:pt>
                <c:pt idx="191">
                  <c:v>69</c:v>
                </c:pt>
                <c:pt idx="192">
                  <c:v>8</c:v>
                </c:pt>
                <c:pt idx="193">
                  <c:v>91</c:v>
                </c:pt>
                <c:pt idx="194">
                  <c:v>16</c:v>
                </c:pt>
                <c:pt idx="195">
                  <c:v>79</c:v>
                </c:pt>
                <c:pt idx="196">
                  <c:v>28</c:v>
                </c:pt>
                <c:pt idx="197">
                  <c:v>74</c:v>
                </c:pt>
                <c:pt idx="198">
                  <c:v>18</c:v>
                </c:pt>
                <c:pt idx="199">
                  <c:v>83</c:v>
                </c:pt>
              </c:numCache>
            </c:numRef>
          </c:yVal>
          <c:smooth val="0"/>
          <c:extLst>
            <c:ext xmlns:c16="http://schemas.microsoft.com/office/drawing/2014/chart" uri="{C3380CC4-5D6E-409C-BE32-E72D297353CC}">
              <c16:uniqueId val="{00000002-898B-401D-B133-3D3E38556646}"/>
            </c:ext>
          </c:extLst>
        </c:ser>
        <c:ser>
          <c:idx val="2"/>
          <c:order val="2"/>
          <c:tx>
            <c:v>Cluster-3 </c:v>
          </c:tx>
          <c:spPr>
            <a:ln w="25400" cap="rnd">
              <a:noFill/>
              <a:round/>
            </a:ln>
            <a:effectLst/>
          </c:spPr>
          <c:marker>
            <c:symbol val="circle"/>
            <c:size val="5"/>
            <c:spPr>
              <a:solidFill>
                <a:schemeClr val="accent3"/>
              </a:solidFill>
              <a:ln w="9525">
                <a:solidFill>
                  <a:schemeClr val="accent3"/>
                </a:solidFill>
              </a:ln>
              <a:effectLst/>
            </c:spPr>
          </c:marker>
          <c:xVal>
            <c:numRef>
              <c:f>Sheet2!$I$2:$I$201</c:f>
              <c:numCache>
                <c:formatCode>General</c:formatCode>
                <c:ptCount val="200"/>
                <c:pt idx="0">
                  <c:v>#N/A</c:v>
                </c:pt>
                <c:pt idx="1">
                  <c:v>#N/A</c:v>
                </c:pt>
                <c:pt idx="2">
                  <c:v>20</c:v>
                </c:pt>
                <c:pt idx="3">
                  <c:v>#N/A</c:v>
                </c:pt>
                <c:pt idx="4">
                  <c:v>#N/A</c:v>
                </c:pt>
                <c:pt idx="5">
                  <c:v>#N/A</c:v>
                </c:pt>
                <c:pt idx="6">
                  <c:v>35</c:v>
                </c:pt>
                <c:pt idx="7">
                  <c:v>#N/A</c:v>
                </c:pt>
                <c:pt idx="8">
                  <c:v>64</c:v>
                </c:pt>
                <c:pt idx="9">
                  <c:v>#N/A</c:v>
                </c:pt>
                <c:pt idx="10">
                  <c:v>67</c:v>
                </c:pt>
                <c:pt idx="11">
                  <c:v>#N/A</c:v>
                </c:pt>
                <c:pt idx="12">
                  <c:v>58</c:v>
                </c:pt>
                <c:pt idx="13">
                  <c:v>#N/A</c:v>
                </c:pt>
                <c:pt idx="14">
                  <c:v>37</c:v>
                </c:pt>
                <c:pt idx="15">
                  <c:v>#N/A</c:v>
                </c:pt>
                <c:pt idx="16">
                  <c:v>#N/A</c:v>
                </c:pt>
                <c:pt idx="17">
                  <c:v>#N/A</c:v>
                </c:pt>
                <c:pt idx="18">
                  <c:v>52</c:v>
                </c:pt>
                <c:pt idx="19">
                  <c:v>#N/A</c:v>
                </c:pt>
                <c:pt idx="20">
                  <c:v>#N/A</c:v>
                </c:pt>
                <c:pt idx="21">
                  <c:v>#N/A</c:v>
                </c:pt>
                <c:pt idx="22">
                  <c:v>46</c:v>
                </c:pt>
                <c:pt idx="23">
                  <c:v>#N/A</c:v>
                </c:pt>
                <c:pt idx="24">
                  <c:v>54</c:v>
                </c:pt>
                <c:pt idx="25">
                  <c:v>#N/A</c:v>
                </c:pt>
                <c:pt idx="26">
                  <c:v>45</c:v>
                </c:pt>
                <c:pt idx="27">
                  <c:v>#N/A</c:v>
                </c:pt>
                <c:pt idx="28">
                  <c:v>40</c:v>
                </c:pt>
                <c:pt idx="29">
                  <c:v>#N/A</c:v>
                </c:pt>
                <c:pt idx="30">
                  <c:v>60</c:v>
                </c:pt>
                <c:pt idx="31">
                  <c:v>#N/A</c:v>
                </c:pt>
                <c:pt idx="32">
                  <c:v>53</c:v>
                </c:pt>
                <c:pt idx="33">
                  <c:v>#N/A</c:v>
                </c:pt>
                <c:pt idx="34">
                  <c:v>49</c:v>
                </c:pt>
                <c:pt idx="35">
                  <c:v>#N/A</c:v>
                </c:pt>
                <c:pt idx="36">
                  <c:v>42</c:v>
                </c:pt>
                <c:pt idx="37">
                  <c:v>#N/A</c:v>
                </c:pt>
                <c:pt idx="38">
                  <c:v>36</c:v>
                </c:pt>
                <c:pt idx="39">
                  <c:v>#N/A</c:v>
                </c:pt>
                <c:pt idx="40">
                  <c:v>#N/A</c:v>
                </c:pt>
                <c:pt idx="41">
                  <c:v>#N/A</c:v>
                </c:pt>
                <c:pt idx="42">
                  <c:v>#N/A</c:v>
                </c:pt>
                <c:pt idx="43">
                  <c:v>#N/A</c:v>
                </c:pt>
                <c:pt idx="44">
                  <c:v>49</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59</c:v>
                </c:pt>
                <c:pt idx="129">
                  <c:v>#N/A</c:v>
                </c:pt>
                <c:pt idx="130">
                  <c:v>47</c:v>
                </c:pt>
                <c:pt idx="131">
                  <c:v>#N/A</c:v>
                </c:pt>
                <c:pt idx="132">
                  <c:v>#N/A</c:v>
                </c:pt>
                <c:pt idx="133">
                  <c:v>#N/A</c:v>
                </c:pt>
                <c:pt idx="134">
                  <c:v>20</c:v>
                </c:pt>
                <c:pt idx="135">
                  <c:v>#N/A</c:v>
                </c:pt>
                <c:pt idx="136">
                  <c:v>44</c:v>
                </c:pt>
                <c:pt idx="137">
                  <c:v>#N/A</c:v>
                </c:pt>
                <c:pt idx="138">
                  <c:v>19</c:v>
                </c:pt>
                <c:pt idx="139">
                  <c:v>#N/A</c:v>
                </c:pt>
                <c:pt idx="140">
                  <c:v>57</c:v>
                </c:pt>
                <c:pt idx="141">
                  <c:v>#N/A</c:v>
                </c:pt>
                <c:pt idx="142">
                  <c:v>#N/A</c:v>
                </c:pt>
                <c:pt idx="143">
                  <c:v>#N/A</c:v>
                </c:pt>
                <c:pt idx="144">
                  <c:v>25</c:v>
                </c:pt>
                <c:pt idx="145">
                  <c:v>#N/A</c:v>
                </c:pt>
                <c:pt idx="146">
                  <c:v>#N/A</c:v>
                </c:pt>
                <c:pt idx="147">
                  <c:v>#N/A</c:v>
                </c:pt>
                <c:pt idx="148">
                  <c:v>34</c:v>
                </c:pt>
                <c:pt idx="149">
                  <c:v>#N/A</c:v>
                </c:pt>
                <c:pt idx="150">
                  <c:v>43</c:v>
                </c:pt>
                <c:pt idx="151">
                  <c:v>#N/A</c:v>
                </c:pt>
                <c:pt idx="152">
                  <c:v>44</c:v>
                </c:pt>
                <c:pt idx="153">
                  <c:v>#N/A</c:v>
                </c:pt>
                <c:pt idx="154">
                  <c:v>47</c:v>
                </c:pt>
                <c:pt idx="155">
                  <c:v>#N/A</c:v>
                </c:pt>
                <c:pt idx="156">
                  <c:v>37</c:v>
                </c:pt>
                <c:pt idx="157">
                  <c:v>#N/A</c:v>
                </c:pt>
                <c:pt idx="158">
                  <c:v>34</c:v>
                </c:pt>
                <c:pt idx="159">
                  <c:v>#N/A</c:v>
                </c:pt>
                <c:pt idx="160">
                  <c:v>#N/A</c:v>
                </c:pt>
                <c:pt idx="161">
                  <c:v>#N/A</c:v>
                </c:pt>
                <c:pt idx="162">
                  <c:v>19</c:v>
                </c:pt>
                <c:pt idx="163">
                  <c:v>#N/A</c:v>
                </c:pt>
                <c:pt idx="164">
                  <c:v>50</c:v>
                </c:pt>
                <c:pt idx="165">
                  <c:v>#N/A</c:v>
                </c:pt>
                <c:pt idx="166">
                  <c:v>42</c:v>
                </c:pt>
                <c:pt idx="167">
                  <c:v>#N/A</c:v>
                </c:pt>
                <c:pt idx="168">
                  <c:v>36</c:v>
                </c:pt>
                <c:pt idx="169">
                  <c:v>#N/A</c:v>
                </c:pt>
                <c:pt idx="170">
                  <c:v>40</c:v>
                </c:pt>
                <c:pt idx="171">
                  <c:v>#N/A</c:v>
                </c:pt>
                <c:pt idx="172">
                  <c:v>36</c:v>
                </c:pt>
                <c:pt idx="173">
                  <c:v>#N/A</c:v>
                </c:pt>
                <c:pt idx="174">
                  <c:v>52</c:v>
                </c:pt>
                <c:pt idx="175">
                  <c:v>#N/A</c:v>
                </c:pt>
                <c:pt idx="176">
                  <c:v>58</c:v>
                </c:pt>
                <c:pt idx="177">
                  <c:v>#N/A</c:v>
                </c:pt>
                <c:pt idx="178">
                  <c:v>59</c:v>
                </c:pt>
                <c:pt idx="179">
                  <c:v>#N/A</c:v>
                </c:pt>
                <c:pt idx="180">
                  <c:v>37</c:v>
                </c:pt>
                <c:pt idx="181">
                  <c:v>#N/A</c:v>
                </c:pt>
                <c:pt idx="182">
                  <c:v>46</c:v>
                </c:pt>
                <c:pt idx="183">
                  <c:v>#N/A</c:v>
                </c:pt>
                <c:pt idx="184">
                  <c:v>#N/A</c:v>
                </c:pt>
                <c:pt idx="185">
                  <c:v>#N/A</c:v>
                </c:pt>
                <c:pt idx="186">
                  <c:v>54</c:v>
                </c:pt>
                <c:pt idx="187">
                  <c:v>#N/A</c:v>
                </c:pt>
                <c:pt idx="188">
                  <c:v>41</c:v>
                </c:pt>
                <c:pt idx="189">
                  <c:v>#N/A</c:v>
                </c:pt>
                <c:pt idx="190">
                  <c:v>34</c:v>
                </c:pt>
                <c:pt idx="191">
                  <c:v>#N/A</c:v>
                </c:pt>
                <c:pt idx="192">
                  <c:v>33</c:v>
                </c:pt>
                <c:pt idx="193">
                  <c:v>#N/A</c:v>
                </c:pt>
                <c:pt idx="194">
                  <c:v>47</c:v>
                </c:pt>
                <c:pt idx="195">
                  <c:v>#N/A</c:v>
                </c:pt>
                <c:pt idx="196">
                  <c:v>45</c:v>
                </c:pt>
                <c:pt idx="197">
                  <c:v>#N/A</c:v>
                </c:pt>
                <c:pt idx="198">
                  <c:v>32</c:v>
                </c:pt>
                <c:pt idx="199">
                  <c:v>#N/A</c:v>
                </c:pt>
              </c:numCache>
            </c:numRef>
          </c:xVal>
          <c:yVal>
            <c:numRef>
              <c:f>Sheet2!$D$2:$D$201</c:f>
              <c:numCache>
                <c:formatCode>General</c:formatCode>
                <c:ptCount val="200"/>
                <c:pt idx="0">
                  <c:v>39</c:v>
                </c:pt>
                <c:pt idx="1">
                  <c:v>81</c:v>
                </c:pt>
                <c:pt idx="2">
                  <c:v>6</c:v>
                </c:pt>
                <c:pt idx="3">
                  <c:v>77</c:v>
                </c:pt>
                <c:pt idx="4">
                  <c:v>40</c:v>
                </c:pt>
                <c:pt idx="5">
                  <c:v>76</c:v>
                </c:pt>
                <c:pt idx="6">
                  <c:v>6</c:v>
                </c:pt>
                <c:pt idx="7">
                  <c:v>94</c:v>
                </c:pt>
                <c:pt idx="8">
                  <c:v>3</c:v>
                </c:pt>
                <c:pt idx="9">
                  <c:v>72</c:v>
                </c:pt>
                <c:pt idx="10">
                  <c:v>14</c:v>
                </c:pt>
                <c:pt idx="11">
                  <c:v>99</c:v>
                </c:pt>
                <c:pt idx="12">
                  <c:v>15</c:v>
                </c:pt>
                <c:pt idx="13">
                  <c:v>77</c:v>
                </c:pt>
                <c:pt idx="14">
                  <c:v>13</c:v>
                </c:pt>
                <c:pt idx="15">
                  <c:v>79</c:v>
                </c:pt>
                <c:pt idx="16">
                  <c:v>35</c:v>
                </c:pt>
                <c:pt idx="17">
                  <c:v>66</c:v>
                </c:pt>
                <c:pt idx="18">
                  <c:v>29</c:v>
                </c:pt>
                <c:pt idx="19">
                  <c:v>98</c:v>
                </c:pt>
                <c:pt idx="20">
                  <c:v>35</c:v>
                </c:pt>
                <c:pt idx="21">
                  <c:v>73</c:v>
                </c:pt>
                <c:pt idx="22">
                  <c:v>5</c:v>
                </c:pt>
                <c:pt idx="23">
                  <c:v>73</c:v>
                </c:pt>
                <c:pt idx="24">
                  <c:v>14</c:v>
                </c:pt>
                <c:pt idx="25">
                  <c:v>82</c:v>
                </c:pt>
                <c:pt idx="26">
                  <c:v>32</c:v>
                </c:pt>
                <c:pt idx="27">
                  <c:v>61</c:v>
                </c:pt>
                <c:pt idx="28">
                  <c:v>31</c:v>
                </c:pt>
                <c:pt idx="29">
                  <c:v>87</c:v>
                </c:pt>
                <c:pt idx="30">
                  <c:v>4</c:v>
                </c:pt>
                <c:pt idx="31">
                  <c:v>73</c:v>
                </c:pt>
                <c:pt idx="32">
                  <c:v>4</c:v>
                </c:pt>
                <c:pt idx="33">
                  <c:v>92</c:v>
                </c:pt>
                <c:pt idx="34">
                  <c:v>14</c:v>
                </c:pt>
                <c:pt idx="35">
                  <c:v>81</c:v>
                </c:pt>
                <c:pt idx="36">
                  <c:v>17</c:v>
                </c:pt>
                <c:pt idx="37">
                  <c:v>73</c:v>
                </c:pt>
                <c:pt idx="38">
                  <c:v>26</c:v>
                </c:pt>
                <c:pt idx="39">
                  <c:v>75</c:v>
                </c:pt>
                <c:pt idx="40">
                  <c:v>35</c:v>
                </c:pt>
                <c:pt idx="41">
                  <c:v>92</c:v>
                </c:pt>
                <c:pt idx="42">
                  <c:v>36</c:v>
                </c:pt>
                <c:pt idx="43">
                  <c:v>61</c:v>
                </c:pt>
                <c:pt idx="44">
                  <c:v>28</c:v>
                </c:pt>
                <c:pt idx="45">
                  <c:v>65</c:v>
                </c:pt>
                <c:pt idx="46">
                  <c:v>55</c:v>
                </c:pt>
                <c:pt idx="47">
                  <c:v>47</c:v>
                </c:pt>
                <c:pt idx="48">
                  <c:v>42</c:v>
                </c:pt>
                <c:pt idx="49">
                  <c:v>42</c:v>
                </c:pt>
                <c:pt idx="50">
                  <c:v>52</c:v>
                </c:pt>
                <c:pt idx="51">
                  <c:v>60</c:v>
                </c:pt>
                <c:pt idx="52">
                  <c:v>54</c:v>
                </c:pt>
                <c:pt idx="53">
                  <c:v>60</c:v>
                </c:pt>
                <c:pt idx="54">
                  <c:v>45</c:v>
                </c:pt>
                <c:pt idx="55">
                  <c:v>41</c:v>
                </c:pt>
                <c:pt idx="56">
                  <c:v>50</c:v>
                </c:pt>
                <c:pt idx="57">
                  <c:v>46</c:v>
                </c:pt>
                <c:pt idx="58">
                  <c:v>51</c:v>
                </c:pt>
                <c:pt idx="59">
                  <c:v>46</c:v>
                </c:pt>
                <c:pt idx="60">
                  <c:v>56</c:v>
                </c:pt>
                <c:pt idx="61">
                  <c:v>55</c:v>
                </c:pt>
                <c:pt idx="62">
                  <c:v>52</c:v>
                </c:pt>
                <c:pt idx="63">
                  <c:v>59</c:v>
                </c:pt>
                <c:pt idx="64">
                  <c:v>51</c:v>
                </c:pt>
                <c:pt idx="65">
                  <c:v>59</c:v>
                </c:pt>
                <c:pt idx="66">
                  <c:v>50</c:v>
                </c:pt>
                <c:pt idx="67">
                  <c:v>48</c:v>
                </c:pt>
                <c:pt idx="68">
                  <c:v>59</c:v>
                </c:pt>
                <c:pt idx="69">
                  <c:v>47</c:v>
                </c:pt>
                <c:pt idx="70">
                  <c:v>55</c:v>
                </c:pt>
                <c:pt idx="71">
                  <c:v>42</c:v>
                </c:pt>
                <c:pt idx="72">
                  <c:v>49</c:v>
                </c:pt>
                <c:pt idx="73">
                  <c:v>56</c:v>
                </c:pt>
                <c:pt idx="74">
                  <c:v>47</c:v>
                </c:pt>
                <c:pt idx="75">
                  <c:v>54</c:v>
                </c:pt>
                <c:pt idx="76">
                  <c:v>53</c:v>
                </c:pt>
                <c:pt idx="77">
                  <c:v>48</c:v>
                </c:pt>
                <c:pt idx="78">
                  <c:v>52</c:v>
                </c:pt>
                <c:pt idx="79">
                  <c:v>42</c:v>
                </c:pt>
                <c:pt idx="80">
                  <c:v>51</c:v>
                </c:pt>
                <c:pt idx="81">
                  <c:v>55</c:v>
                </c:pt>
                <c:pt idx="82">
                  <c:v>41</c:v>
                </c:pt>
                <c:pt idx="83">
                  <c:v>44</c:v>
                </c:pt>
                <c:pt idx="84">
                  <c:v>57</c:v>
                </c:pt>
                <c:pt idx="85">
                  <c:v>46</c:v>
                </c:pt>
                <c:pt idx="86">
                  <c:v>58</c:v>
                </c:pt>
                <c:pt idx="87">
                  <c:v>55</c:v>
                </c:pt>
                <c:pt idx="88">
                  <c:v>60</c:v>
                </c:pt>
                <c:pt idx="89">
                  <c:v>46</c:v>
                </c:pt>
                <c:pt idx="90">
                  <c:v>55</c:v>
                </c:pt>
                <c:pt idx="91">
                  <c:v>41</c:v>
                </c:pt>
                <c:pt idx="92">
                  <c:v>49</c:v>
                </c:pt>
                <c:pt idx="93">
                  <c:v>40</c:v>
                </c:pt>
                <c:pt idx="94">
                  <c:v>42</c:v>
                </c:pt>
                <c:pt idx="95">
                  <c:v>52</c:v>
                </c:pt>
                <c:pt idx="96">
                  <c:v>47</c:v>
                </c:pt>
                <c:pt idx="97">
                  <c:v>50</c:v>
                </c:pt>
                <c:pt idx="98">
                  <c:v>42</c:v>
                </c:pt>
                <c:pt idx="99">
                  <c:v>49</c:v>
                </c:pt>
                <c:pt idx="100">
                  <c:v>41</c:v>
                </c:pt>
                <c:pt idx="101">
                  <c:v>48</c:v>
                </c:pt>
                <c:pt idx="102">
                  <c:v>59</c:v>
                </c:pt>
                <c:pt idx="103">
                  <c:v>55</c:v>
                </c:pt>
                <c:pt idx="104">
                  <c:v>56</c:v>
                </c:pt>
                <c:pt idx="105">
                  <c:v>42</c:v>
                </c:pt>
                <c:pt idx="106">
                  <c:v>50</c:v>
                </c:pt>
                <c:pt idx="107">
                  <c:v>46</c:v>
                </c:pt>
                <c:pt idx="108">
                  <c:v>43</c:v>
                </c:pt>
                <c:pt idx="109">
                  <c:v>48</c:v>
                </c:pt>
                <c:pt idx="110">
                  <c:v>52</c:v>
                </c:pt>
                <c:pt idx="111">
                  <c:v>54</c:v>
                </c:pt>
                <c:pt idx="112">
                  <c:v>42</c:v>
                </c:pt>
                <c:pt idx="113">
                  <c:v>46</c:v>
                </c:pt>
                <c:pt idx="114">
                  <c:v>48</c:v>
                </c:pt>
                <c:pt idx="115">
                  <c:v>50</c:v>
                </c:pt>
                <c:pt idx="116">
                  <c:v>43</c:v>
                </c:pt>
                <c:pt idx="117">
                  <c:v>59</c:v>
                </c:pt>
                <c:pt idx="118">
                  <c:v>43</c:v>
                </c:pt>
                <c:pt idx="119">
                  <c:v>57</c:v>
                </c:pt>
                <c:pt idx="120">
                  <c:v>56</c:v>
                </c:pt>
                <c:pt idx="121">
                  <c:v>40</c:v>
                </c:pt>
                <c:pt idx="122">
                  <c:v>58</c:v>
                </c:pt>
                <c:pt idx="123">
                  <c:v>91</c:v>
                </c:pt>
                <c:pt idx="124">
                  <c:v>29</c:v>
                </c:pt>
                <c:pt idx="125">
                  <c:v>77</c:v>
                </c:pt>
                <c:pt idx="126">
                  <c:v>35</c:v>
                </c:pt>
                <c:pt idx="127">
                  <c:v>95</c:v>
                </c:pt>
                <c:pt idx="128">
                  <c:v>11</c:v>
                </c:pt>
                <c:pt idx="129">
                  <c:v>75</c:v>
                </c:pt>
                <c:pt idx="130">
                  <c:v>9</c:v>
                </c:pt>
                <c:pt idx="131">
                  <c:v>75</c:v>
                </c:pt>
                <c:pt idx="132">
                  <c:v>34</c:v>
                </c:pt>
                <c:pt idx="133">
                  <c:v>71</c:v>
                </c:pt>
                <c:pt idx="134">
                  <c:v>5</c:v>
                </c:pt>
                <c:pt idx="135">
                  <c:v>88</c:v>
                </c:pt>
                <c:pt idx="136">
                  <c:v>7</c:v>
                </c:pt>
                <c:pt idx="137">
                  <c:v>73</c:v>
                </c:pt>
                <c:pt idx="138">
                  <c:v>10</c:v>
                </c:pt>
                <c:pt idx="139">
                  <c:v>72</c:v>
                </c:pt>
                <c:pt idx="140">
                  <c:v>5</c:v>
                </c:pt>
                <c:pt idx="141">
                  <c:v>93</c:v>
                </c:pt>
                <c:pt idx="142">
                  <c:v>40</c:v>
                </c:pt>
                <c:pt idx="143">
                  <c:v>87</c:v>
                </c:pt>
                <c:pt idx="144">
                  <c:v>12</c:v>
                </c:pt>
                <c:pt idx="145">
                  <c:v>97</c:v>
                </c:pt>
                <c:pt idx="146">
                  <c:v>36</c:v>
                </c:pt>
                <c:pt idx="147">
                  <c:v>74</c:v>
                </c:pt>
                <c:pt idx="148">
                  <c:v>22</c:v>
                </c:pt>
                <c:pt idx="149">
                  <c:v>90</c:v>
                </c:pt>
                <c:pt idx="150">
                  <c:v>17</c:v>
                </c:pt>
                <c:pt idx="151">
                  <c:v>88</c:v>
                </c:pt>
                <c:pt idx="152">
                  <c:v>20</c:v>
                </c:pt>
                <c:pt idx="153">
                  <c:v>76</c:v>
                </c:pt>
                <c:pt idx="154">
                  <c:v>16</c:v>
                </c:pt>
                <c:pt idx="155">
                  <c:v>89</c:v>
                </c:pt>
                <c:pt idx="156">
                  <c:v>1</c:v>
                </c:pt>
                <c:pt idx="157">
                  <c:v>78</c:v>
                </c:pt>
                <c:pt idx="158">
                  <c:v>1</c:v>
                </c:pt>
                <c:pt idx="159">
                  <c:v>73</c:v>
                </c:pt>
                <c:pt idx="160">
                  <c:v>35</c:v>
                </c:pt>
                <c:pt idx="161">
                  <c:v>83</c:v>
                </c:pt>
                <c:pt idx="162">
                  <c:v>5</c:v>
                </c:pt>
                <c:pt idx="163">
                  <c:v>93</c:v>
                </c:pt>
                <c:pt idx="164">
                  <c:v>26</c:v>
                </c:pt>
                <c:pt idx="165">
                  <c:v>75</c:v>
                </c:pt>
                <c:pt idx="166">
                  <c:v>20</c:v>
                </c:pt>
                <c:pt idx="167">
                  <c:v>95</c:v>
                </c:pt>
                <c:pt idx="168">
                  <c:v>27</c:v>
                </c:pt>
                <c:pt idx="169">
                  <c:v>63</c:v>
                </c:pt>
                <c:pt idx="170">
                  <c:v>13</c:v>
                </c:pt>
                <c:pt idx="171">
                  <c:v>75</c:v>
                </c:pt>
                <c:pt idx="172">
                  <c:v>10</c:v>
                </c:pt>
                <c:pt idx="173">
                  <c:v>92</c:v>
                </c:pt>
                <c:pt idx="174">
                  <c:v>13</c:v>
                </c:pt>
                <c:pt idx="175">
                  <c:v>86</c:v>
                </c:pt>
                <c:pt idx="176">
                  <c:v>15</c:v>
                </c:pt>
                <c:pt idx="177">
                  <c:v>69</c:v>
                </c:pt>
                <c:pt idx="178">
                  <c:v>14</c:v>
                </c:pt>
                <c:pt idx="179">
                  <c:v>90</c:v>
                </c:pt>
                <c:pt idx="180">
                  <c:v>32</c:v>
                </c:pt>
                <c:pt idx="181">
                  <c:v>86</c:v>
                </c:pt>
                <c:pt idx="182">
                  <c:v>15</c:v>
                </c:pt>
                <c:pt idx="183">
                  <c:v>88</c:v>
                </c:pt>
                <c:pt idx="184">
                  <c:v>39</c:v>
                </c:pt>
                <c:pt idx="185">
                  <c:v>97</c:v>
                </c:pt>
                <c:pt idx="186">
                  <c:v>24</c:v>
                </c:pt>
                <c:pt idx="187">
                  <c:v>68</c:v>
                </c:pt>
                <c:pt idx="188">
                  <c:v>17</c:v>
                </c:pt>
                <c:pt idx="189">
                  <c:v>85</c:v>
                </c:pt>
                <c:pt idx="190">
                  <c:v>23</c:v>
                </c:pt>
                <c:pt idx="191">
                  <c:v>69</c:v>
                </c:pt>
                <c:pt idx="192">
                  <c:v>8</c:v>
                </c:pt>
                <c:pt idx="193">
                  <c:v>91</c:v>
                </c:pt>
                <c:pt idx="194">
                  <c:v>16</c:v>
                </c:pt>
                <c:pt idx="195">
                  <c:v>79</c:v>
                </c:pt>
                <c:pt idx="196">
                  <c:v>28</c:v>
                </c:pt>
                <c:pt idx="197">
                  <c:v>74</c:v>
                </c:pt>
                <c:pt idx="198">
                  <c:v>18</c:v>
                </c:pt>
                <c:pt idx="199">
                  <c:v>83</c:v>
                </c:pt>
              </c:numCache>
            </c:numRef>
          </c:yVal>
          <c:smooth val="0"/>
          <c:extLst>
            <c:ext xmlns:c16="http://schemas.microsoft.com/office/drawing/2014/chart" uri="{C3380CC4-5D6E-409C-BE32-E72D297353CC}">
              <c16:uniqueId val="{00000003-898B-401D-B133-3D3E38556646}"/>
            </c:ext>
          </c:extLst>
        </c:ser>
        <c:ser>
          <c:idx val="3"/>
          <c:order val="3"/>
          <c:tx>
            <c:v>Cluster-4 </c:v>
          </c:tx>
          <c:spPr>
            <a:ln w="25400" cap="rnd">
              <a:noFill/>
              <a:round/>
            </a:ln>
            <a:effectLst/>
          </c:spPr>
          <c:marker>
            <c:symbol val="circle"/>
            <c:size val="5"/>
            <c:spPr>
              <a:solidFill>
                <a:schemeClr val="accent4"/>
              </a:solidFill>
              <a:ln w="9525">
                <a:solidFill>
                  <a:schemeClr val="accent4"/>
                </a:solidFill>
              </a:ln>
              <a:effectLst/>
            </c:spPr>
          </c:marker>
          <c:xVal>
            <c:numRef>
              <c:f>Sheet2!$J$2:$J$201</c:f>
              <c:numCache>
                <c:formatCode>General</c:formatCode>
                <c:ptCount val="200"/>
                <c:pt idx="0">
                  <c:v>#N/A</c:v>
                </c:pt>
                <c:pt idx="1">
                  <c:v>21</c:v>
                </c:pt>
                <c:pt idx="2">
                  <c:v>#N/A</c:v>
                </c:pt>
                <c:pt idx="3">
                  <c:v>23</c:v>
                </c:pt>
                <c:pt idx="4">
                  <c:v>#N/A</c:v>
                </c:pt>
                <c:pt idx="5">
                  <c:v>22</c:v>
                </c:pt>
                <c:pt idx="6">
                  <c:v>#N/A</c:v>
                </c:pt>
                <c:pt idx="7">
                  <c:v>23</c:v>
                </c:pt>
                <c:pt idx="8">
                  <c:v>#N/A</c:v>
                </c:pt>
                <c:pt idx="9">
                  <c:v>30</c:v>
                </c:pt>
                <c:pt idx="10">
                  <c:v>#N/A</c:v>
                </c:pt>
                <c:pt idx="11">
                  <c:v>35</c:v>
                </c:pt>
                <c:pt idx="12">
                  <c:v>#N/A</c:v>
                </c:pt>
                <c:pt idx="13">
                  <c:v>24</c:v>
                </c:pt>
                <c:pt idx="14">
                  <c:v>#N/A</c:v>
                </c:pt>
                <c:pt idx="15">
                  <c:v>22</c:v>
                </c:pt>
                <c:pt idx="16">
                  <c:v>#N/A</c:v>
                </c:pt>
                <c:pt idx="17">
                  <c:v>#N/A</c:v>
                </c:pt>
                <c:pt idx="18">
                  <c:v>#N/A</c:v>
                </c:pt>
                <c:pt idx="19">
                  <c:v>35</c:v>
                </c:pt>
                <c:pt idx="20">
                  <c:v>#N/A</c:v>
                </c:pt>
                <c:pt idx="21">
                  <c:v>25</c:v>
                </c:pt>
                <c:pt idx="22">
                  <c:v>#N/A</c:v>
                </c:pt>
                <c:pt idx="23">
                  <c:v>31</c:v>
                </c:pt>
                <c:pt idx="24">
                  <c:v>#N/A</c:v>
                </c:pt>
                <c:pt idx="25">
                  <c:v>29</c:v>
                </c:pt>
                <c:pt idx="26">
                  <c:v>#N/A</c:v>
                </c:pt>
                <c:pt idx="27">
                  <c:v>#N/A</c:v>
                </c:pt>
                <c:pt idx="28">
                  <c:v>#N/A</c:v>
                </c:pt>
                <c:pt idx="29">
                  <c:v>23</c:v>
                </c:pt>
                <c:pt idx="30">
                  <c:v>#N/A</c:v>
                </c:pt>
                <c:pt idx="31">
                  <c:v>21</c:v>
                </c:pt>
                <c:pt idx="32">
                  <c:v>#N/A</c:v>
                </c:pt>
                <c:pt idx="33">
                  <c:v>18</c:v>
                </c:pt>
                <c:pt idx="34">
                  <c:v>#N/A</c:v>
                </c:pt>
                <c:pt idx="35">
                  <c:v>21</c:v>
                </c:pt>
                <c:pt idx="36">
                  <c:v>#N/A</c:v>
                </c:pt>
                <c:pt idx="37">
                  <c:v>30</c:v>
                </c:pt>
                <c:pt idx="38">
                  <c:v>#N/A</c:v>
                </c:pt>
                <c:pt idx="39">
                  <c:v>20</c:v>
                </c:pt>
                <c:pt idx="40">
                  <c:v>#N/A</c:v>
                </c:pt>
                <c:pt idx="41">
                  <c:v>24</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39</c:v>
                </c:pt>
                <c:pt idx="124">
                  <c:v>#N/A</c:v>
                </c:pt>
                <c:pt idx="125">
                  <c:v>31</c:v>
                </c:pt>
                <c:pt idx="126">
                  <c:v>#N/A</c:v>
                </c:pt>
                <c:pt idx="127">
                  <c:v>40</c:v>
                </c:pt>
                <c:pt idx="128">
                  <c:v>#N/A</c:v>
                </c:pt>
                <c:pt idx="129">
                  <c:v>38</c:v>
                </c:pt>
                <c:pt idx="130">
                  <c:v>#N/A</c:v>
                </c:pt>
                <c:pt idx="131">
                  <c:v>39</c:v>
                </c:pt>
                <c:pt idx="132">
                  <c:v>#N/A</c:v>
                </c:pt>
                <c:pt idx="133">
                  <c:v>31</c:v>
                </c:pt>
                <c:pt idx="134">
                  <c:v>#N/A</c:v>
                </c:pt>
                <c:pt idx="135">
                  <c:v>29</c:v>
                </c:pt>
                <c:pt idx="136">
                  <c:v>#N/A</c:v>
                </c:pt>
                <c:pt idx="137">
                  <c:v>32</c:v>
                </c:pt>
                <c:pt idx="138">
                  <c:v>#N/A</c:v>
                </c:pt>
                <c:pt idx="139">
                  <c:v>35</c:v>
                </c:pt>
                <c:pt idx="140">
                  <c:v>#N/A</c:v>
                </c:pt>
                <c:pt idx="141">
                  <c:v>32</c:v>
                </c:pt>
                <c:pt idx="142">
                  <c:v>#N/A</c:v>
                </c:pt>
                <c:pt idx="143">
                  <c:v>32</c:v>
                </c:pt>
                <c:pt idx="144">
                  <c:v>#N/A</c:v>
                </c:pt>
                <c:pt idx="145">
                  <c:v>28</c:v>
                </c:pt>
                <c:pt idx="146">
                  <c:v>#N/A</c:v>
                </c:pt>
                <c:pt idx="147">
                  <c:v>32</c:v>
                </c:pt>
                <c:pt idx="148">
                  <c:v>#N/A</c:v>
                </c:pt>
                <c:pt idx="149">
                  <c:v>34</c:v>
                </c:pt>
                <c:pt idx="150">
                  <c:v>#N/A</c:v>
                </c:pt>
                <c:pt idx="151">
                  <c:v>39</c:v>
                </c:pt>
                <c:pt idx="152">
                  <c:v>#N/A</c:v>
                </c:pt>
                <c:pt idx="153">
                  <c:v>38</c:v>
                </c:pt>
                <c:pt idx="154">
                  <c:v>#N/A</c:v>
                </c:pt>
                <c:pt idx="155">
                  <c:v>27</c:v>
                </c:pt>
                <c:pt idx="156">
                  <c:v>#N/A</c:v>
                </c:pt>
                <c:pt idx="157">
                  <c:v>30</c:v>
                </c:pt>
                <c:pt idx="158">
                  <c:v>#N/A</c:v>
                </c:pt>
                <c:pt idx="159">
                  <c:v>30</c:v>
                </c:pt>
                <c:pt idx="160">
                  <c:v>#N/A</c:v>
                </c:pt>
                <c:pt idx="161">
                  <c:v>29</c:v>
                </c:pt>
                <c:pt idx="162">
                  <c:v>#N/A</c:v>
                </c:pt>
                <c:pt idx="163">
                  <c:v>31</c:v>
                </c:pt>
                <c:pt idx="164">
                  <c:v>#N/A</c:v>
                </c:pt>
                <c:pt idx="165">
                  <c:v>36</c:v>
                </c:pt>
                <c:pt idx="166">
                  <c:v>#N/A</c:v>
                </c:pt>
                <c:pt idx="167">
                  <c:v>33</c:v>
                </c:pt>
                <c:pt idx="168">
                  <c:v>#N/A</c:v>
                </c:pt>
                <c:pt idx="169">
                  <c:v>#N/A</c:v>
                </c:pt>
                <c:pt idx="170">
                  <c:v>#N/A</c:v>
                </c:pt>
                <c:pt idx="171">
                  <c:v>28</c:v>
                </c:pt>
                <c:pt idx="172">
                  <c:v>#N/A</c:v>
                </c:pt>
                <c:pt idx="173">
                  <c:v>36</c:v>
                </c:pt>
                <c:pt idx="174">
                  <c:v>#N/A</c:v>
                </c:pt>
                <c:pt idx="175">
                  <c:v>30</c:v>
                </c:pt>
                <c:pt idx="176">
                  <c:v>#N/A</c:v>
                </c:pt>
                <c:pt idx="177">
                  <c:v>27</c:v>
                </c:pt>
                <c:pt idx="178">
                  <c:v>#N/A</c:v>
                </c:pt>
                <c:pt idx="179">
                  <c:v>35</c:v>
                </c:pt>
                <c:pt idx="180">
                  <c:v>#N/A</c:v>
                </c:pt>
                <c:pt idx="181">
                  <c:v>32</c:v>
                </c:pt>
                <c:pt idx="182">
                  <c:v>#N/A</c:v>
                </c:pt>
                <c:pt idx="183">
                  <c:v>29</c:v>
                </c:pt>
                <c:pt idx="184">
                  <c:v>#N/A</c:v>
                </c:pt>
                <c:pt idx="185">
                  <c:v>30</c:v>
                </c:pt>
                <c:pt idx="186">
                  <c:v>#N/A</c:v>
                </c:pt>
                <c:pt idx="187">
                  <c:v>28</c:v>
                </c:pt>
                <c:pt idx="188">
                  <c:v>#N/A</c:v>
                </c:pt>
                <c:pt idx="189">
                  <c:v>36</c:v>
                </c:pt>
                <c:pt idx="190">
                  <c:v>#N/A</c:v>
                </c:pt>
                <c:pt idx="191">
                  <c:v>32</c:v>
                </c:pt>
                <c:pt idx="192">
                  <c:v>#N/A</c:v>
                </c:pt>
                <c:pt idx="193">
                  <c:v>38</c:v>
                </c:pt>
                <c:pt idx="194">
                  <c:v>#N/A</c:v>
                </c:pt>
                <c:pt idx="195">
                  <c:v>35</c:v>
                </c:pt>
                <c:pt idx="196">
                  <c:v>#N/A</c:v>
                </c:pt>
                <c:pt idx="197">
                  <c:v>32</c:v>
                </c:pt>
                <c:pt idx="198">
                  <c:v>#N/A</c:v>
                </c:pt>
                <c:pt idx="199">
                  <c:v>30</c:v>
                </c:pt>
              </c:numCache>
            </c:numRef>
          </c:xVal>
          <c:yVal>
            <c:numRef>
              <c:f>Sheet2!$D$2:$D$201</c:f>
              <c:numCache>
                <c:formatCode>General</c:formatCode>
                <c:ptCount val="200"/>
                <c:pt idx="0">
                  <c:v>39</c:v>
                </c:pt>
                <c:pt idx="1">
                  <c:v>81</c:v>
                </c:pt>
                <c:pt idx="2">
                  <c:v>6</c:v>
                </c:pt>
                <c:pt idx="3">
                  <c:v>77</c:v>
                </c:pt>
                <c:pt idx="4">
                  <c:v>40</c:v>
                </c:pt>
                <c:pt idx="5">
                  <c:v>76</c:v>
                </c:pt>
                <c:pt idx="6">
                  <c:v>6</c:v>
                </c:pt>
                <c:pt idx="7">
                  <c:v>94</c:v>
                </c:pt>
                <c:pt idx="8">
                  <c:v>3</c:v>
                </c:pt>
                <c:pt idx="9">
                  <c:v>72</c:v>
                </c:pt>
                <c:pt idx="10">
                  <c:v>14</c:v>
                </c:pt>
                <c:pt idx="11">
                  <c:v>99</c:v>
                </c:pt>
                <c:pt idx="12">
                  <c:v>15</c:v>
                </c:pt>
                <c:pt idx="13">
                  <c:v>77</c:v>
                </c:pt>
                <c:pt idx="14">
                  <c:v>13</c:v>
                </c:pt>
                <c:pt idx="15">
                  <c:v>79</c:v>
                </c:pt>
                <c:pt idx="16">
                  <c:v>35</c:v>
                </c:pt>
                <c:pt idx="17">
                  <c:v>66</c:v>
                </c:pt>
                <c:pt idx="18">
                  <c:v>29</c:v>
                </c:pt>
                <c:pt idx="19">
                  <c:v>98</c:v>
                </c:pt>
                <c:pt idx="20">
                  <c:v>35</c:v>
                </c:pt>
                <c:pt idx="21">
                  <c:v>73</c:v>
                </c:pt>
                <c:pt idx="22">
                  <c:v>5</c:v>
                </c:pt>
                <c:pt idx="23">
                  <c:v>73</c:v>
                </c:pt>
                <c:pt idx="24">
                  <c:v>14</c:v>
                </c:pt>
                <c:pt idx="25">
                  <c:v>82</c:v>
                </c:pt>
                <c:pt idx="26">
                  <c:v>32</c:v>
                </c:pt>
                <c:pt idx="27">
                  <c:v>61</c:v>
                </c:pt>
                <c:pt idx="28">
                  <c:v>31</c:v>
                </c:pt>
                <c:pt idx="29">
                  <c:v>87</c:v>
                </c:pt>
                <c:pt idx="30">
                  <c:v>4</c:v>
                </c:pt>
                <c:pt idx="31">
                  <c:v>73</c:v>
                </c:pt>
                <c:pt idx="32">
                  <c:v>4</c:v>
                </c:pt>
                <c:pt idx="33">
                  <c:v>92</c:v>
                </c:pt>
                <c:pt idx="34">
                  <c:v>14</c:v>
                </c:pt>
                <c:pt idx="35">
                  <c:v>81</c:v>
                </c:pt>
                <c:pt idx="36">
                  <c:v>17</c:v>
                </c:pt>
                <c:pt idx="37">
                  <c:v>73</c:v>
                </c:pt>
                <c:pt idx="38">
                  <c:v>26</c:v>
                </c:pt>
                <c:pt idx="39">
                  <c:v>75</c:v>
                </c:pt>
                <c:pt idx="40">
                  <c:v>35</c:v>
                </c:pt>
                <c:pt idx="41">
                  <c:v>92</c:v>
                </c:pt>
                <c:pt idx="42">
                  <c:v>36</c:v>
                </c:pt>
                <c:pt idx="43">
                  <c:v>61</c:v>
                </c:pt>
                <c:pt idx="44">
                  <c:v>28</c:v>
                </c:pt>
                <c:pt idx="45">
                  <c:v>65</c:v>
                </c:pt>
                <c:pt idx="46">
                  <c:v>55</c:v>
                </c:pt>
                <c:pt idx="47">
                  <c:v>47</c:v>
                </c:pt>
                <c:pt idx="48">
                  <c:v>42</c:v>
                </c:pt>
                <c:pt idx="49">
                  <c:v>42</c:v>
                </c:pt>
                <c:pt idx="50">
                  <c:v>52</c:v>
                </c:pt>
                <c:pt idx="51">
                  <c:v>60</c:v>
                </c:pt>
                <c:pt idx="52">
                  <c:v>54</c:v>
                </c:pt>
                <c:pt idx="53">
                  <c:v>60</c:v>
                </c:pt>
                <c:pt idx="54">
                  <c:v>45</c:v>
                </c:pt>
                <c:pt idx="55">
                  <c:v>41</c:v>
                </c:pt>
                <c:pt idx="56">
                  <c:v>50</c:v>
                </c:pt>
                <c:pt idx="57">
                  <c:v>46</c:v>
                </c:pt>
                <c:pt idx="58">
                  <c:v>51</c:v>
                </c:pt>
                <c:pt idx="59">
                  <c:v>46</c:v>
                </c:pt>
                <c:pt idx="60">
                  <c:v>56</c:v>
                </c:pt>
                <c:pt idx="61">
                  <c:v>55</c:v>
                </c:pt>
                <c:pt idx="62">
                  <c:v>52</c:v>
                </c:pt>
                <c:pt idx="63">
                  <c:v>59</c:v>
                </c:pt>
                <c:pt idx="64">
                  <c:v>51</c:v>
                </c:pt>
                <c:pt idx="65">
                  <c:v>59</c:v>
                </c:pt>
                <c:pt idx="66">
                  <c:v>50</c:v>
                </c:pt>
                <c:pt idx="67">
                  <c:v>48</c:v>
                </c:pt>
                <c:pt idx="68">
                  <c:v>59</c:v>
                </c:pt>
                <c:pt idx="69">
                  <c:v>47</c:v>
                </c:pt>
                <c:pt idx="70">
                  <c:v>55</c:v>
                </c:pt>
                <c:pt idx="71">
                  <c:v>42</c:v>
                </c:pt>
                <c:pt idx="72">
                  <c:v>49</c:v>
                </c:pt>
                <c:pt idx="73">
                  <c:v>56</c:v>
                </c:pt>
                <c:pt idx="74">
                  <c:v>47</c:v>
                </c:pt>
                <c:pt idx="75">
                  <c:v>54</c:v>
                </c:pt>
                <c:pt idx="76">
                  <c:v>53</c:v>
                </c:pt>
                <c:pt idx="77">
                  <c:v>48</c:v>
                </c:pt>
                <c:pt idx="78">
                  <c:v>52</c:v>
                </c:pt>
                <c:pt idx="79">
                  <c:v>42</c:v>
                </c:pt>
                <c:pt idx="80">
                  <c:v>51</c:v>
                </c:pt>
                <c:pt idx="81">
                  <c:v>55</c:v>
                </c:pt>
                <c:pt idx="82">
                  <c:v>41</c:v>
                </c:pt>
                <c:pt idx="83">
                  <c:v>44</c:v>
                </c:pt>
                <c:pt idx="84">
                  <c:v>57</c:v>
                </c:pt>
                <c:pt idx="85">
                  <c:v>46</c:v>
                </c:pt>
                <c:pt idx="86">
                  <c:v>58</c:v>
                </c:pt>
                <c:pt idx="87">
                  <c:v>55</c:v>
                </c:pt>
                <c:pt idx="88">
                  <c:v>60</c:v>
                </c:pt>
                <c:pt idx="89">
                  <c:v>46</c:v>
                </c:pt>
                <c:pt idx="90">
                  <c:v>55</c:v>
                </c:pt>
                <c:pt idx="91">
                  <c:v>41</c:v>
                </c:pt>
                <c:pt idx="92">
                  <c:v>49</c:v>
                </c:pt>
                <c:pt idx="93">
                  <c:v>40</c:v>
                </c:pt>
                <c:pt idx="94">
                  <c:v>42</c:v>
                </c:pt>
                <c:pt idx="95">
                  <c:v>52</c:v>
                </c:pt>
                <c:pt idx="96">
                  <c:v>47</c:v>
                </c:pt>
                <c:pt idx="97">
                  <c:v>50</c:v>
                </c:pt>
                <c:pt idx="98">
                  <c:v>42</c:v>
                </c:pt>
                <c:pt idx="99">
                  <c:v>49</c:v>
                </c:pt>
                <c:pt idx="100">
                  <c:v>41</c:v>
                </c:pt>
                <c:pt idx="101">
                  <c:v>48</c:v>
                </c:pt>
                <c:pt idx="102">
                  <c:v>59</c:v>
                </c:pt>
                <c:pt idx="103">
                  <c:v>55</c:v>
                </c:pt>
                <c:pt idx="104">
                  <c:v>56</c:v>
                </c:pt>
                <c:pt idx="105">
                  <c:v>42</c:v>
                </c:pt>
                <c:pt idx="106">
                  <c:v>50</c:v>
                </c:pt>
                <c:pt idx="107">
                  <c:v>46</c:v>
                </c:pt>
                <c:pt idx="108">
                  <c:v>43</c:v>
                </c:pt>
                <c:pt idx="109">
                  <c:v>48</c:v>
                </c:pt>
                <c:pt idx="110">
                  <c:v>52</c:v>
                </c:pt>
                <c:pt idx="111">
                  <c:v>54</c:v>
                </c:pt>
                <c:pt idx="112">
                  <c:v>42</c:v>
                </c:pt>
                <c:pt idx="113">
                  <c:v>46</c:v>
                </c:pt>
                <c:pt idx="114">
                  <c:v>48</c:v>
                </c:pt>
                <c:pt idx="115">
                  <c:v>50</c:v>
                </c:pt>
                <c:pt idx="116">
                  <c:v>43</c:v>
                </c:pt>
                <c:pt idx="117">
                  <c:v>59</c:v>
                </c:pt>
                <c:pt idx="118">
                  <c:v>43</c:v>
                </c:pt>
                <c:pt idx="119">
                  <c:v>57</c:v>
                </c:pt>
                <c:pt idx="120">
                  <c:v>56</c:v>
                </c:pt>
                <c:pt idx="121">
                  <c:v>40</c:v>
                </c:pt>
                <c:pt idx="122">
                  <c:v>58</c:v>
                </c:pt>
                <c:pt idx="123">
                  <c:v>91</c:v>
                </c:pt>
                <c:pt idx="124">
                  <c:v>29</c:v>
                </c:pt>
                <c:pt idx="125">
                  <c:v>77</c:v>
                </c:pt>
                <c:pt idx="126">
                  <c:v>35</c:v>
                </c:pt>
                <c:pt idx="127">
                  <c:v>95</c:v>
                </c:pt>
                <c:pt idx="128">
                  <c:v>11</c:v>
                </c:pt>
                <c:pt idx="129">
                  <c:v>75</c:v>
                </c:pt>
                <c:pt idx="130">
                  <c:v>9</c:v>
                </c:pt>
                <c:pt idx="131">
                  <c:v>75</c:v>
                </c:pt>
                <c:pt idx="132">
                  <c:v>34</c:v>
                </c:pt>
                <c:pt idx="133">
                  <c:v>71</c:v>
                </c:pt>
                <c:pt idx="134">
                  <c:v>5</c:v>
                </c:pt>
                <c:pt idx="135">
                  <c:v>88</c:v>
                </c:pt>
                <c:pt idx="136">
                  <c:v>7</c:v>
                </c:pt>
                <c:pt idx="137">
                  <c:v>73</c:v>
                </c:pt>
                <c:pt idx="138">
                  <c:v>10</c:v>
                </c:pt>
                <c:pt idx="139">
                  <c:v>72</c:v>
                </c:pt>
                <c:pt idx="140">
                  <c:v>5</c:v>
                </c:pt>
                <c:pt idx="141">
                  <c:v>93</c:v>
                </c:pt>
                <c:pt idx="142">
                  <c:v>40</c:v>
                </c:pt>
                <c:pt idx="143">
                  <c:v>87</c:v>
                </c:pt>
                <c:pt idx="144">
                  <c:v>12</c:v>
                </c:pt>
                <c:pt idx="145">
                  <c:v>97</c:v>
                </c:pt>
                <c:pt idx="146">
                  <c:v>36</c:v>
                </c:pt>
                <c:pt idx="147">
                  <c:v>74</c:v>
                </c:pt>
                <c:pt idx="148">
                  <c:v>22</c:v>
                </c:pt>
                <c:pt idx="149">
                  <c:v>90</c:v>
                </c:pt>
                <c:pt idx="150">
                  <c:v>17</c:v>
                </c:pt>
                <c:pt idx="151">
                  <c:v>88</c:v>
                </c:pt>
                <c:pt idx="152">
                  <c:v>20</c:v>
                </c:pt>
                <c:pt idx="153">
                  <c:v>76</c:v>
                </c:pt>
                <c:pt idx="154">
                  <c:v>16</c:v>
                </c:pt>
                <c:pt idx="155">
                  <c:v>89</c:v>
                </c:pt>
                <c:pt idx="156">
                  <c:v>1</c:v>
                </c:pt>
                <c:pt idx="157">
                  <c:v>78</c:v>
                </c:pt>
                <c:pt idx="158">
                  <c:v>1</c:v>
                </c:pt>
                <c:pt idx="159">
                  <c:v>73</c:v>
                </c:pt>
                <c:pt idx="160">
                  <c:v>35</c:v>
                </c:pt>
                <c:pt idx="161">
                  <c:v>83</c:v>
                </c:pt>
                <c:pt idx="162">
                  <c:v>5</c:v>
                </c:pt>
                <c:pt idx="163">
                  <c:v>93</c:v>
                </c:pt>
                <c:pt idx="164">
                  <c:v>26</c:v>
                </c:pt>
                <c:pt idx="165">
                  <c:v>75</c:v>
                </c:pt>
                <c:pt idx="166">
                  <c:v>20</c:v>
                </c:pt>
                <c:pt idx="167">
                  <c:v>95</c:v>
                </c:pt>
                <c:pt idx="168">
                  <c:v>27</c:v>
                </c:pt>
                <c:pt idx="169">
                  <c:v>63</c:v>
                </c:pt>
                <c:pt idx="170">
                  <c:v>13</c:v>
                </c:pt>
                <c:pt idx="171">
                  <c:v>75</c:v>
                </c:pt>
                <c:pt idx="172">
                  <c:v>10</c:v>
                </c:pt>
                <c:pt idx="173">
                  <c:v>92</c:v>
                </c:pt>
                <c:pt idx="174">
                  <c:v>13</c:v>
                </c:pt>
                <c:pt idx="175">
                  <c:v>86</c:v>
                </c:pt>
                <c:pt idx="176">
                  <c:v>15</c:v>
                </c:pt>
                <c:pt idx="177">
                  <c:v>69</c:v>
                </c:pt>
                <c:pt idx="178">
                  <c:v>14</c:v>
                </c:pt>
                <c:pt idx="179">
                  <c:v>90</c:v>
                </c:pt>
                <c:pt idx="180">
                  <c:v>32</c:v>
                </c:pt>
                <c:pt idx="181">
                  <c:v>86</c:v>
                </c:pt>
                <c:pt idx="182">
                  <c:v>15</c:v>
                </c:pt>
                <c:pt idx="183">
                  <c:v>88</c:v>
                </c:pt>
                <c:pt idx="184">
                  <c:v>39</c:v>
                </c:pt>
                <c:pt idx="185">
                  <c:v>97</c:v>
                </c:pt>
                <c:pt idx="186">
                  <c:v>24</c:v>
                </c:pt>
                <c:pt idx="187">
                  <c:v>68</c:v>
                </c:pt>
                <c:pt idx="188">
                  <c:v>17</c:v>
                </c:pt>
                <c:pt idx="189">
                  <c:v>85</c:v>
                </c:pt>
                <c:pt idx="190">
                  <c:v>23</c:v>
                </c:pt>
                <c:pt idx="191">
                  <c:v>69</c:v>
                </c:pt>
                <c:pt idx="192">
                  <c:v>8</c:v>
                </c:pt>
                <c:pt idx="193">
                  <c:v>91</c:v>
                </c:pt>
                <c:pt idx="194">
                  <c:v>16</c:v>
                </c:pt>
                <c:pt idx="195">
                  <c:v>79</c:v>
                </c:pt>
                <c:pt idx="196">
                  <c:v>28</c:v>
                </c:pt>
                <c:pt idx="197">
                  <c:v>74</c:v>
                </c:pt>
                <c:pt idx="198">
                  <c:v>18</c:v>
                </c:pt>
                <c:pt idx="199">
                  <c:v>83</c:v>
                </c:pt>
              </c:numCache>
            </c:numRef>
          </c:yVal>
          <c:smooth val="0"/>
          <c:extLst>
            <c:ext xmlns:c16="http://schemas.microsoft.com/office/drawing/2014/chart" uri="{C3380CC4-5D6E-409C-BE32-E72D297353CC}">
              <c16:uniqueId val="{00000004-898B-401D-B133-3D3E38556646}"/>
            </c:ext>
          </c:extLst>
        </c:ser>
        <c:dLbls>
          <c:showLegendKey val="0"/>
          <c:showVal val="0"/>
          <c:showCatName val="0"/>
          <c:showSerName val="0"/>
          <c:showPercent val="0"/>
          <c:showBubbleSize val="0"/>
        </c:dLbls>
        <c:axId val="1397173215"/>
        <c:axId val="1397171967"/>
      </c:scatterChart>
      <c:valAx>
        <c:axId val="13971732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7171967"/>
        <c:crosses val="autoZero"/>
        <c:crossBetween val="midCat"/>
      </c:valAx>
      <c:valAx>
        <c:axId val="1397171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71732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238875" cy="2266950"/>
    <xdr:sp macro="" textlink="">
      <xdr:nvSpPr>
        <xdr:cNvPr id="3" name="Shape 3">
          <a:extLst>
            <a:ext uri="{FF2B5EF4-FFF2-40B4-BE49-F238E27FC236}">
              <a16:creationId xmlns:a16="http://schemas.microsoft.com/office/drawing/2014/main" id="{00000000-0008-0000-0000-000003000000}"/>
            </a:ext>
          </a:extLst>
        </xdr:cNvPr>
        <xdr:cNvSpPr txBox="1"/>
      </xdr:nvSpPr>
      <xdr:spPr>
        <a:xfrm>
          <a:off x="2231325" y="2651288"/>
          <a:ext cx="6229350" cy="225742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0" i="0" u="none" strike="noStrike">
              <a:solidFill>
                <a:schemeClr val="dk1"/>
              </a:solidFill>
              <a:latin typeface="Calibri"/>
              <a:ea typeface="Calibri"/>
              <a:cs typeface="Calibri"/>
              <a:sym typeface="Calibri"/>
            </a:rPr>
            <a:t>A shopping mall is wanting to use analytics to see if they can proactively do target marketing basis age groups. They worked with an external company and got the spending score and annual income. The spending score is based on the the amount of money they have spend for shopping.</a:t>
          </a:r>
          <a:endParaRPr sz="1400"/>
        </a:p>
        <a:p>
          <a:pPr marL="0" lvl="0" indent="0" algn="l" rtl="0">
            <a:spcBef>
              <a:spcPts val="0"/>
            </a:spcBef>
            <a:spcAft>
              <a:spcPts val="0"/>
            </a:spcAft>
            <a:buNone/>
          </a:pPr>
          <a:endParaRPr sz="1100" b="0" i="0" u="none" strike="noStrike">
            <a:solidFill>
              <a:schemeClr val="dk1"/>
            </a:solidFill>
            <a:latin typeface="Calibri"/>
            <a:ea typeface="Calibri"/>
            <a:cs typeface="Calibri"/>
            <a:sym typeface="Calibri"/>
          </a:endParaRPr>
        </a:p>
        <a:p>
          <a:pPr marL="0" lvl="0" indent="0" algn="l" rtl="0">
            <a:spcBef>
              <a:spcPts val="0"/>
            </a:spcBef>
            <a:spcAft>
              <a:spcPts val="0"/>
            </a:spcAft>
            <a:buNone/>
          </a:pPr>
          <a:r>
            <a:rPr lang="en-US" sz="1100" b="0" i="0" u="none" strike="noStrike">
              <a:solidFill>
                <a:schemeClr val="dk1"/>
              </a:solidFill>
              <a:latin typeface="Calibri"/>
              <a:ea typeface="Calibri"/>
              <a:cs typeface="Calibri"/>
              <a:sym typeface="Calibri"/>
            </a:rPr>
            <a:t>The mall wants to find which age group can be focus for increasing the sales of the stores in the mall.</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twoCellAnchor>
    <xdr:from>
      <xdr:col>5</xdr:col>
      <xdr:colOff>273050</xdr:colOff>
      <xdr:row>2</xdr:row>
      <xdr:rowOff>130175</xdr:rowOff>
    </xdr:from>
    <xdr:to>
      <xdr:col>12</xdr:col>
      <xdr:colOff>222250</xdr:colOff>
      <xdr:row>17</xdr:row>
      <xdr:rowOff>111125</xdr:rowOff>
    </xdr:to>
    <xdr:graphicFrame macro="">
      <xdr:nvGraphicFramePr>
        <xdr:cNvPr id="2" name="Chart 1">
          <a:extLst>
            <a:ext uri="{FF2B5EF4-FFF2-40B4-BE49-F238E27FC236}">
              <a16:creationId xmlns:a16="http://schemas.microsoft.com/office/drawing/2014/main" id="{8A96FEEC-B433-47B9-ABD7-4B7E53FAC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273050</xdr:colOff>
      <xdr:row>2</xdr:row>
      <xdr:rowOff>130175</xdr:rowOff>
    </xdr:from>
    <xdr:to>
      <xdr:col>12</xdr:col>
      <xdr:colOff>222250</xdr:colOff>
      <xdr:row>17</xdr:row>
      <xdr:rowOff>111125</xdr:rowOff>
    </xdr:to>
    <xdr:graphicFrame macro="">
      <xdr:nvGraphicFramePr>
        <xdr:cNvPr id="3" name="Chart 2">
          <a:extLst>
            <a:ext uri="{FF2B5EF4-FFF2-40B4-BE49-F238E27FC236}">
              <a16:creationId xmlns:a16="http://schemas.microsoft.com/office/drawing/2014/main" id="{063E507B-6D4F-4DAF-AA0E-315E1E3EB0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174007</xdr:colOff>
      <xdr:row>4</xdr:row>
      <xdr:rowOff>100447</xdr:rowOff>
    </xdr:from>
    <xdr:to>
      <xdr:col>23</xdr:col>
      <xdr:colOff>605312</xdr:colOff>
      <xdr:row>21</xdr:row>
      <xdr:rowOff>57729</xdr:rowOff>
    </xdr:to>
    <xdr:graphicFrame macro="">
      <xdr:nvGraphicFramePr>
        <xdr:cNvPr id="4" name="Chart 3">
          <a:extLst>
            <a:ext uri="{FF2B5EF4-FFF2-40B4-BE49-F238E27FC236}">
              <a16:creationId xmlns:a16="http://schemas.microsoft.com/office/drawing/2014/main" id="{16533356-6EF2-42FE-AEEB-1A10B74EF6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832971</xdr:colOff>
      <xdr:row>3</xdr:row>
      <xdr:rowOff>118782</xdr:rowOff>
    </xdr:from>
    <xdr:to>
      <xdr:col>16</xdr:col>
      <xdr:colOff>18677</xdr:colOff>
      <xdr:row>18</xdr:row>
      <xdr:rowOff>60511</xdr:rowOff>
    </xdr:to>
    <xdr:graphicFrame macro="">
      <xdr:nvGraphicFramePr>
        <xdr:cNvPr id="3" name="Chart 2">
          <a:extLst>
            <a:ext uri="{FF2B5EF4-FFF2-40B4-BE49-F238E27FC236}">
              <a16:creationId xmlns:a16="http://schemas.microsoft.com/office/drawing/2014/main" id="{7CA47342-6559-44AC-8F5D-F50EE591DB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XRealStats.xla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ai%20Rishik\Downloads\XRealStat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Prime"/>
      <sheetName val="MSSD"/>
      <sheetName val="XRealStats"/>
    </sheetNames>
    <definedNames>
      <definedName name="CLUST"/>
      <definedName name="CLUST_Converge"/>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Prime"/>
      <sheetName val="MSSD"/>
    </sheetNames>
    <definedNames>
      <definedName name="CLUST"/>
      <definedName name="CLUST_Converge"/>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I29" sqref="I29"/>
    </sheetView>
  </sheetViews>
  <sheetFormatPr defaultColWidth="12.6640625" defaultRowHeight="15" customHeight="1" x14ac:dyDescent="0.3"/>
  <cols>
    <col min="1" max="26" width="7.6640625" customWidth="1"/>
  </cols>
  <sheetData>
    <row r="1" ht="14.25" customHeight="1" x14ac:dyDescent="0.3"/>
    <row r="2" ht="14.25" customHeight="1" x14ac:dyDescent="0.3"/>
    <row r="3" ht="14.25" customHeight="1" x14ac:dyDescent="0.3"/>
    <row r="4" ht="14.25" customHeight="1" x14ac:dyDescent="0.3"/>
    <row r="5" ht="14.25" customHeight="1" x14ac:dyDescent="0.3"/>
    <row r="6" ht="14.25" customHeight="1" x14ac:dyDescent="0.3"/>
    <row r="7" ht="14.25" customHeight="1" x14ac:dyDescent="0.3"/>
    <row r="8" ht="11.25" customHeight="1" x14ac:dyDescent="0.3"/>
    <row r="9" ht="14.25" hidden="1" customHeight="1" x14ac:dyDescent="0.3"/>
    <row r="10" ht="14.25" hidden="1" customHeight="1" x14ac:dyDescent="0.3"/>
    <row r="11" ht="14.25" hidden="1" customHeight="1" x14ac:dyDescent="0.3"/>
    <row r="12" ht="14.25" hidden="1" customHeight="1" x14ac:dyDescent="0.3"/>
    <row r="13" ht="14.25" hidden="1" customHeight="1" x14ac:dyDescent="0.3"/>
    <row r="14" ht="14.25" hidden="1" customHeight="1" x14ac:dyDescent="0.3"/>
    <row r="15" ht="14.25" customHeight="1" x14ac:dyDescent="0.3"/>
    <row r="1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00"/>
  <sheetViews>
    <sheetView topLeftCell="A173" zoomScale="70" zoomScaleNormal="70" workbookViewId="0">
      <selection sqref="A1:E201"/>
    </sheetView>
  </sheetViews>
  <sheetFormatPr defaultColWidth="12.6640625" defaultRowHeight="15" customHeight="1" x14ac:dyDescent="0.3"/>
  <cols>
    <col min="1" max="4" width="7.6640625" customWidth="1"/>
    <col min="5" max="5" width="19.6640625" customWidth="1"/>
    <col min="6" max="6" width="5.1640625" customWidth="1"/>
    <col min="7" max="14" width="7.6640625" customWidth="1"/>
    <col min="15" max="15" width="13.75" customWidth="1"/>
    <col min="16" max="26" width="7.6640625" customWidth="1"/>
  </cols>
  <sheetData>
    <row r="1" spans="1:23" ht="14.25" customHeight="1" x14ac:dyDescent="0.35">
      <c r="A1" s="3" t="s">
        <v>0</v>
      </c>
      <c r="B1" s="3" t="s">
        <v>1</v>
      </c>
      <c r="C1" s="3" t="s">
        <v>2</v>
      </c>
      <c r="D1" s="3" t="s">
        <v>3</v>
      </c>
      <c r="E1" s="3" t="s">
        <v>4</v>
      </c>
      <c r="F1" s="1"/>
      <c r="J1" s="4" t="s">
        <v>7</v>
      </c>
      <c r="M1" s="5" t="s">
        <v>8</v>
      </c>
      <c r="O1" t="s">
        <v>9</v>
      </c>
      <c r="P1">
        <v>1</v>
      </c>
      <c r="Q1">
        <f>P1+1</f>
        <v>2</v>
      </c>
      <c r="R1">
        <f>Q1+1</f>
        <v>3</v>
      </c>
      <c r="T1">
        <v>1</v>
      </c>
      <c r="U1">
        <f>T1+1</f>
        <v>2</v>
      </c>
      <c r="V1">
        <f>U1+1</f>
        <v>3</v>
      </c>
      <c r="W1" s="7" t="s">
        <v>16</v>
      </c>
    </row>
    <row r="2" spans="1:23" ht="14.25" customHeight="1" x14ac:dyDescent="0.35">
      <c r="A2" s="2">
        <v>1</v>
      </c>
      <c r="B2" s="2" t="s">
        <v>5</v>
      </c>
      <c r="C2" s="2">
        <v>19</v>
      </c>
      <c r="D2" s="2">
        <v>39</v>
      </c>
      <c r="E2" s="2">
        <v>15</v>
      </c>
      <c r="H2" s="32">
        <v>1</v>
      </c>
      <c r="J2" s="2">
        <v>1</v>
      </c>
      <c r="L2" s="5">
        <v>1</v>
      </c>
      <c r="M2" s="9">
        <f t="array" ref="M2:M201">[1]!CLUST(C2:D201,P5,J2:J201,P7,,P11)</f>
        <v>1</v>
      </c>
      <c r="O2" t="s">
        <v>14</v>
      </c>
      <c r="P2" s="12">
        <f>AVERAGEIF($M$2:$M$201,P$1,$C$2:$C$201)</f>
        <v>43.021739130434781</v>
      </c>
      <c r="Q2" s="13">
        <f t="shared" ref="Q2:R2" si="0">AVERAGEIF($M$2:$M$201,Q$1,$C$2:$C$201)</f>
        <v>29.56451612903226</v>
      </c>
      <c r="R2" s="14">
        <f t="shared" si="0"/>
        <v>43.021739130434781</v>
      </c>
      <c r="S2">
        <v>1</v>
      </c>
      <c r="T2" s="12">
        <f t="array" ref="T2">SUM(ABS(TRANSPOSE($C2:$D2)-P$2:P$3)^$P$7)</f>
        <v>650.9665642722116</v>
      </c>
      <c r="U2" s="13">
        <f t="array" ref="U2">SUM(ABS(TRANSPOSE($C2:$D2)-Q$2:Q$3)^$P$7)</f>
        <v>1853.9981789802284</v>
      </c>
      <c r="V2" s="14">
        <f t="array" ref="V2">SUM(ABS(TRANSPOSE($C2:$D2)-R$2:R$3)^$P$7)</f>
        <v>1190.1446124763704</v>
      </c>
      <c r="W2" s="9">
        <f>MIN(T2:V2)</f>
        <v>650.9665642722116</v>
      </c>
    </row>
    <row r="3" spans="1:23" ht="14.25" customHeight="1" x14ac:dyDescent="0.35">
      <c r="A3" s="2">
        <v>2</v>
      </c>
      <c r="B3" s="2" t="s">
        <v>5</v>
      </c>
      <c r="C3" s="2">
        <v>21</v>
      </c>
      <c r="D3" s="2">
        <v>81</v>
      </c>
      <c r="E3" s="2">
        <v>15</v>
      </c>
      <c r="H3" s="32">
        <v>2</v>
      </c>
      <c r="J3" s="2">
        <v>2</v>
      </c>
      <c r="L3" s="9">
        <f>L2+1</f>
        <v>2</v>
      </c>
      <c r="M3" s="10">
        <v>2</v>
      </c>
      <c r="O3" s="12" t="s">
        <v>15</v>
      </c>
      <c r="P3" s="23">
        <f>AVERAGEIF($M$2:$M$201,P$1,$D$2:$D$201)</f>
        <v>47.597826086956523</v>
      </c>
      <c r="Q3" s="24">
        <f t="shared" ref="Q3:R3" si="1">AVERAGEIF($M$2:$M$201,Q$1,$D$2:$D$201)</f>
        <v>80.741935483870961</v>
      </c>
      <c r="R3" s="25">
        <f t="shared" si="1"/>
        <v>14.239130434782609</v>
      </c>
      <c r="S3" s="12" t="e">
        <f t="array" ref="S3">SUM(ABS(TRANSPOSE($C2:$D2)-O$3:O$4)^$O$8)</f>
        <v>#VALUE!</v>
      </c>
      <c r="T3" s="18">
        <f t="array" ref="T3">SUM(ABS(TRANSPOSE($C3:$D3)-P$2:P$3)^$P$7)</f>
        <v>1600.6622164461246</v>
      </c>
      <c r="U3" s="19">
        <f t="array" ref="U3">SUM(ABS(TRANSPOSE($C3:$D3)-Q$2:Q$3)^$P$7)</f>
        <v>73.417533818938651</v>
      </c>
      <c r="V3" s="20">
        <f t="array" ref="V3">SUM(ABS(TRANSPOSE($C3:$D3)-R$2:R$3)^$P$7)</f>
        <v>4941.9706994328926</v>
      </c>
      <c r="W3" s="10">
        <f t="shared" ref="W3:W66" si="2">MIN(T3:V3)</f>
        <v>73.417533818938651</v>
      </c>
    </row>
    <row r="4" spans="1:23" ht="14.25" customHeight="1" x14ac:dyDescent="0.35">
      <c r="A4" s="2">
        <v>3</v>
      </c>
      <c r="B4" s="2" t="s">
        <v>6</v>
      </c>
      <c r="C4" s="2">
        <v>20</v>
      </c>
      <c r="D4" s="2">
        <v>6</v>
      </c>
      <c r="E4" s="2">
        <v>16</v>
      </c>
      <c r="H4" s="32">
        <v>3</v>
      </c>
      <c r="J4" s="2">
        <v>3</v>
      </c>
      <c r="L4" s="9">
        <f t="shared" ref="L4:L67" si="3">L3+1</f>
        <v>3</v>
      </c>
      <c r="M4" s="22">
        <v>3</v>
      </c>
      <c r="O4" s="15"/>
      <c r="P4" s="16"/>
      <c r="Q4" s="17"/>
      <c r="S4" s="18" t="e">
        <f t="array" ref="S4">SUM(ABS(TRANSPOSE($C3:$D3)-O$3:O$4)^$O$8)</f>
        <v>#VALUE!</v>
      </c>
      <c r="T4" s="18">
        <f t="array" ref="T4">SUM(ABS(TRANSPOSE($C4:$D4)-P$2:P$3)^$P$7)</f>
        <v>2260.3796077504726</v>
      </c>
      <c r="U4" s="19">
        <f t="array" ref="U4">SUM(ABS(TRANSPOSE($C4:$D4)-Q$2:Q$3)^$P$7)</f>
        <v>5677.8368886576473</v>
      </c>
      <c r="V4" s="20">
        <f t="array" ref="V4">SUM(ABS(TRANSPOSE($C4:$D4)-R$2:R$3)^$P$7)</f>
        <v>597.88374291115315</v>
      </c>
      <c r="W4" s="10">
        <f t="shared" si="2"/>
        <v>597.88374291115315</v>
      </c>
    </row>
    <row r="5" spans="1:23" ht="14.25" customHeight="1" x14ac:dyDescent="0.35">
      <c r="A5" s="2">
        <v>4</v>
      </c>
      <c r="B5" s="2" t="s">
        <v>6</v>
      </c>
      <c r="C5" s="2">
        <v>23</v>
      </c>
      <c r="D5" s="2">
        <v>77</v>
      </c>
      <c r="E5" s="2">
        <v>16</v>
      </c>
      <c r="H5" s="32">
        <v>4</v>
      </c>
      <c r="J5" s="2">
        <v>4</v>
      </c>
      <c r="L5" s="21">
        <f t="shared" si="3"/>
        <v>4</v>
      </c>
      <c r="M5" s="9">
        <v>2</v>
      </c>
      <c r="O5" t="s">
        <v>10</v>
      </c>
      <c r="P5" s="6">
        <v>3</v>
      </c>
      <c r="Q5" s="13"/>
      <c r="R5" s="14"/>
      <c r="S5" s="18" t="e">
        <f t="array" ref="S5">SUM(ABS(TRANSPOSE($C4:$D4)-O$3:O$4)^$O$8)</f>
        <v>#VALUE!</v>
      </c>
      <c r="T5" s="18">
        <f t="array" ref="T5">SUM(ABS(TRANSPOSE($C5:$D5)-P$2:P$3)^$P$7)</f>
        <v>1265.3578686200376</v>
      </c>
      <c r="U5" s="19">
        <f t="array" ref="U5">SUM(ABS(TRANSPOSE($C5:$D5)-Q$2:Q$3)^$P$7)</f>
        <v>57.094953173777284</v>
      </c>
      <c r="V5" s="20">
        <f t="array" ref="V5">SUM(ABS(TRANSPOSE($C5:$D5)-R$2:R$3)^$P$7)</f>
        <v>4339.7967863894137</v>
      </c>
      <c r="W5" s="10">
        <f t="shared" si="2"/>
        <v>57.094953173777284</v>
      </c>
    </row>
    <row r="6" spans="1:23" ht="14.25" customHeight="1" x14ac:dyDescent="0.35">
      <c r="A6" s="2">
        <v>5</v>
      </c>
      <c r="B6" s="2" t="s">
        <v>6</v>
      </c>
      <c r="C6" s="2">
        <v>31</v>
      </c>
      <c r="D6" s="2">
        <v>40</v>
      </c>
      <c r="E6" s="2">
        <v>17</v>
      </c>
      <c r="J6" s="2">
        <v>1</v>
      </c>
      <c r="K6" s="7"/>
      <c r="L6" s="9">
        <f t="shared" si="3"/>
        <v>5</v>
      </c>
      <c r="M6" s="10">
        <v>1</v>
      </c>
      <c r="O6" s="6"/>
      <c r="P6" s="15"/>
      <c r="Q6" s="16"/>
      <c r="R6" s="17"/>
      <c r="S6" s="18" t="e">
        <f t="array" ref="S6">SUM(ABS(TRANSPOSE($C5:$D5)-O$3:O$4)^$O$8)</f>
        <v>#VALUE!</v>
      </c>
      <c r="T6" s="18">
        <f t="array" ref="T6">SUM(ABS(TRANSPOSE($C6:$D6)-P$2:P$3)^$P$7)</f>
        <v>202.24917296786387</v>
      </c>
      <c r="U6" s="19">
        <f t="array" ref="U6">SUM(ABS(TRANSPOSE($C6:$D6)-Q$2:Q$3)^$P$7)</f>
        <v>1661.9659209157121</v>
      </c>
      <c r="V6" s="20">
        <f t="array" ref="V6">SUM(ABS(TRANSPOSE($C6:$D6)-R$2:R$3)^$P$7)</f>
        <v>808.14461247637041</v>
      </c>
      <c r="W6" s="10">
        <f t="shared" si="2"/>
        <v>202.24917296786387</v>
      </c>
    </row>
    <row r="7" spans="1:23" ht="14.25" customHeight="1" x14ac:dyDescent="0.35">
      <c r="A7" s="2">
        <v>6</v>
      </c>
      <c r="B7" s="2" t="s">
        <v>6</v>
      </c>
      <c r="C7" s="2">
        <v>22</v>
      </c>
      <c r="D7" s="2">
        <v>76</v>
      </c>
      <c r="E7" s="2">
        <v>17</v>
      </c>
      <c r="J7" s="2">
        <v>2</v>
      </c>
      <c r="L7" s="9">
        <f t="shared" si="3"/>
        <v>6</v>
      </c>
      <c r="M7" s="10">
        <v>2</v>
      </c>
      <c r="O7" t="s">
        <v>11</v>
      </c>
      <c r="P7" s="6">
        <v>2</v>
      </c>
      <c r="S7" s="18" t="e">
        <f t="array" ref="S7">SUM(ABS(TRANSPOSE($C6:$D6)-O$3:O$4)^$O$8)</f>
        <v>#VALUE!</v>
      </c>
      <c r="T7" s="18">
        <f t="array" ref="T7">SUM(ABS(TRANSPOSE($C7:$D7)-P$2:P$3)^$P$7)</f>
        <v>1248.5969990548203</v>
      </c>
      <c r="U7" s="19">
        <f t="array" ref="U7">SUM(ABS(TRANSPOSE($C7:$D7)-Q$2:Q$3)^$P$7)</f>
        <v>79.707856399583733</v>
      </c>
      <c r="V7" s="20">
        <f t="array" ref="V7">SUM(ABS(TRANSPOSE($C7:$D7)-R$2:R$3)^$P$7)</f>
        <v>4256.3185255198487</v>
      </c>
      <c r="W7" s="10">
        <f t="shared" si="2"/>
        <v>79.707856399583733</v>
      </c>
    </row>
    <row r="8" spans="1:23" ht="14.25" customHeight="1" x14ac:dyDescent="0.35">
      <c r="A8" s="2">
        <v>7</v>
      </c>
      <c r="B8" s="2" t="s">
        <v>6</v>
      </c>
      <c r="C8" s="2">
        <v>35</v>
      </c>
      <c r="D8" s="2">
        <v>6</v>
      </c>
      <c r="E8" s="2">
        <v>18</v>
      </c>
      <c r="J8" s="2">
        <v>3</v>
      </c>
      <c r="L8" s="9">
        <f t="shared" si="3"/>
        <v>7</v>
      </c>
      <c r="M8" s="10">
        <v>3</v>
      </c>
      <c r="O8" s="6"/>
      <c r="P8" s="6"/>
      <c r="S8" s="18" t="e">
        <f t="array" ref="S8">SUM(ABS(TRANSPOSE($C7:$D7)-O$3:O$4)^$O$8)</f>
        <v>#VALUE!</v>
      </c>
      <c r="T8" s="18">
        <f t="array" ref="T8">SUM(ABS(TRANSPOSE($C8:$D8)-P$2:P$3)^$P$7)</f>
        <v>1794.7274338374291</v>
      </c>
      <c r="U8" s="19">
        <f t="array" ref="U8">SUM(ABS(TRANSPOSE($C8:$D8)-Q$2:Q$3)^$P$7)</f>
        <v>5615.9014047866794</v>
      </c>
      <c r="V8" s="20">
        <f t="array" ref="V8">SUM(ABS(TRANSPOSE($C8:$D8)-R$2:R$3)^$P$7)</f>
        <v>132.23156899810962</v>
      </c>
      <c r="W8" s="10">
        <f t="shared" si="2"/>
        <v>132.23156899810962</v>
      </c>
    </row>
    <row r="9" spans="1:23" ht="14.25" customHeight="1" x14ac:dyDescent="0.35">
      <c r="A9" s="2">
        <v>8</v>
      </c>
      <c r="B9" s="2" t="s">
        <v>6</v>
      </c>
      <c r="C9" s="2">
        <v>23</v>
      </c>
      <c r="D9" s="2">
        <v>94</v>
      </c>
      <c r="E9" s="2">
        <v>18</v>
      </c>
      <c r="J9" s="2">
        <v>4</v>
      </c>
      <c r="L9" s="9">
        <f t="shared" si="3"/>
        <v>8</v>
      </c>
      <c r="M9" s="10">
        <v>2</v>
      </c>
      <c r="O9" t="s">
        <v>12</v>
      </c>
      <c r="P9" s="8" t="s">
        <v>13</v>
      </c>
      <c r="S9" s="18" t="e">
        <f t="array" ref="S9">SUM(ABS(TRANSPOSE($C8:$D8)-O$3:O$4)^$O$8)</f>
        <v>#VALUE!</v>
      </c>
      <c r="T9" s="18">
        <f t="array" ref="T9">SUM(ABS(TRANSPOSE($C9:$D9)-P$2:P$3)^$P$7)</f>
        <v>2554.0317816635161</v>
      </c>
      <c r="U9" s="19">
        <f t="array" ref="U9">SUM(ABS(TRANSPOSE($C9:$D9)-Q$2:Q$3)^$P$7)</f>
        <v>218.86914672216463</v>
      </c>
      <c r="V9" s="20">
        <f t="array" ref="V9">SUM(ABS(TRANSPOSE($C9:$D9)-R$2:R$3)^$P$7)</f>
        <v>6762.6663516068056</v>
      </c>
      <c r="W9" s="10">
        <f t="shared" si="2"/>
        <v>218.86914672216463</v>
      </c>
    </row>
    <row r="10" spans="1:23" ht="14.25" customHeight="1" x14ac:dyDescent="0.35">
      <c r="A10" s="2">
        <v>9</v>
      </c>
      <c r="B10" s="2" t="s">
        <v>5</v>
      </c>
      <c r="C10" s="2">
        <v>64</v>
      </c>
      <c r="D10" s="2">
        <v>3</v>
      </c>
      <c r="E10" s="2">
        <v>19</v>
      </c>
      <c r="J10" s="2">
        <v>1</v>
      </c>
      <c r="L10" s="9">
        <f t="shared" si="3"/>
        <v>9</v>
      </c>
      <c r="M10" s="10">
        <v>3</v>
      </c>
      <c r="O10" s="8"/>
      <c r="P10" s="6"/>
      <c r="S10" s="18" t="e">
        <f t="array" ref="S10">SUM(ABS(TRANSPOSE($C9:$D9)-O$3:O$4)^$O$8)</f>
        <v>#VALUE!</v>
      </c>
      <c r="T10" s="18">
        <f t="array" ref="T10">SUM(ABS(TRANSPOSE($C10:$D10)-P$2:P$3)^$P$7)</f>
        <v>2429.0535207939511</v>
      </c>
      <c r="U10" s="19">
        <f t="array" ref="U10">SUM(ABS(TRANSPOSE($C10:$D10)-Q$2:Q$3)^$P$7)</f>
        <v>7229.6110822060346</v>
      </c>
      <c r="V10" s="20">
        <f t="array" ref="V10">SUM(ABS(TRANSPOSE($C10:$D10)-R$2:R$3)^$P$7)</f>
        <v>566.40548204158802</v>
      </c>
      <c r="W10" s="10">
        <f t="shared" si="2"/>
        <v>566.40548204158802</v>
      </c>
    </row>
    <row r="11" spans="1:23" ht="14.25" customHeight="1" x14ac:dyDescent="0.35">
      <c r="A11" s="2">
        <v>10</v>
      </c>
      <c r="B11" s="2" t="s">
        <v>6</v>
      </c>
      <c r="C11" s="2">
        <v>30</v>
      </c>
      <c r="D11" s="2">
        <v>72</v>
      </c>
      <c r="E11" s="2">
        <v>19</v>
      </c>
      <c r="J11" s="2">
        <v>2</v>
      </c>
      <c r="L11" s="9">
        <f t="shared" si="3"/>
        <v>10</v>
      </c>
      <c r="M11" s="10">
        <v>2</v>
      </c>
      <c r="O11" t="s">
        <v>17</v>
      </c>
      <c r="P11" s="6">
        <v>200</v>
      </c>
      <c r="S11" s="18" t="e">
        <f t="array" ref="S11">SUM(ABS(TRANSPOSE($C10:$D10)-O$3:O$4)^$O$8)</f>
        <v>#VALUE!</v>
      </c>
      <c r="T11" s="18">
        <f t="array" ref="T11">SUM(ABS(TRANSPOSE($C11:$D11)-P$2:P$3)^$P$7)</f>
        <v>765.03178166351597</v>
      </c>
      <c r="U11" s="19">
        <f t="array" ref="U11">SUM(ABS(TRANSPOSE($C11:$D11)-Q$2:Q$3)^$P$7)</f>
        <v>76.611082206035263</v>
      </c>
      <c r="V11" s="20">
        <f t="array" ref="V11">SUM(ABS(TRANSPOSE($C11:$D11)-R$2:R$3)^$P$7)</f>
        <v>3505.8837429111531</v>
      </c>
      <c r="W11" s="10">
        <f t="shared" si="2"/>
        <v>76.611082206035263</v>
      </c>
    </row>
    <row r="12" spans="1:23" ht="14.25" customHeight="1" x14ac:dyDescent="0.35">
      <c r="A12" s="2">
        <v>11</v>
      </c>
      <c r="B12" s="2" t="s">
        <v>5</v>
      </c>
      <c r="C12" s="2">
        <v>67</v>
      </c>
      <c r="D12" s="2">
        <v>14</v>
      </c>
      <c r="E12" s="2">
        <v>19</v>
      </c>
      <c r="J12" s="2">
        <v>3</v>
      </c>
      <c r="L12" s="9">
        <f t="shared" si="3"/>
        <v>11</v>
      </c>
      <c r="M12" s="10">
        <v>3</v>
      </c>
      <c r="O12" s="6"/>
      <c r="P12" s="8"/>
      <c r="S12" s="18" t="e">
        <f t="array" ref="S12">SUM(ABS(TRANSPOSE($C11:$D11)-O$3:O$4)^$O$8)</f>
        <v>#VALUE!</v>
      </c>
      <c r="T12" s="18">
        <f t="array" ref="T12">SUM(ABS(TRANSPOSE($C12:$D12)-P$2:P$3)^$P$7)</f>
        <v>1703.7709120982988</v>
      </c>
      <c r="U12" s="19">
        <f t="array" ref="U12">SUM(ABS(TRANSPOSE($C12:$D12)-Q$2:Q$3)^$P$7)</f>
        <v>5855.9014047866794</v>
      </c>
      <c r="V12" s="20">
        <f t="array" ref="V12">SUM(ABS(TRANSPOSE($C12:$D12)-R$2:R$3)^$P$7)</f>
        <v>575.01417769376189</v>
      </c>
      <c r="W12" s="10">
        <f t="shared" si="2"/>
        <v>575.01417769376189</v>
      </c>
    </row>
    <row r="13" spans="1:23" ht="14.25" customHeight="1" x14ac:dyDescent="0.35">
      <c r="A13" s="2">
        <v>12</v>
      </c>
      <c r="B13" s="2" t="s">
        <v>6</v>
      </c>
      <c r="C13" s="2">
        <v>35</v>
      </c>
      <c r="D13" s="2">
        <v>99</v>
      </c>
      <c r="E13" s="2">
        <v>19</v>
      </c>
      <c r="J13" s="2">
        <v>4</v>
      </c>
      <c r="L13" s="9">
        <f t="shared" si="3"/>
        <v>12</v>
      </c>
      <c r="M13" s="10">
        <v>2</v>
      </c>
      <c r="O13" t="s">
        <v>18</v>
      </c>
      <c r="P13" s="6" t="b">
        <f>[1]!CLUST_Converge(C2:D201,M2:M201)</f>
        <v>1</v>
      </c>
      <c r="S13" s="18" t="e">
        <f t="array" ref="S13">SUM(ABS(TRANSPOSE($C12:$D12)-O$3:O$4)^$O$8)</f>
        <v>#VALUE!</v>
      </c>
      <c r="T13" s="18">
        <f t="array" ref="T13">SUM(ABS(TRANSPOSE($C13:$D13)-P$2:P$3)^$P$7)</f>
        <v>2706.5317816635156</v>
      </c>
      <c r="U13" s="19">
        <f t="array" ref="U13">SUM(ABS(TRANSPOSE($C13:$D13)-Q$2:Q$3)^$P$7)</f>
        <v>362.90140478668076</v>
      </c>
      <c r="V13" s="20">
        <f t="array" ref="V13">SUM(ABS(TRANSPOSE($C13:$D13)-R$2:R$3)^$P$7)</f>
        <v>7248.7533081285446</v>
      </c>
      <c r="W13" s="10">
        <f t="shared" si="2"/>
        <v>362.90140478668076</v>
      </c>
    </row>
    <row r="14" spans="1:23" ht="14.25" customHeight="1" x14ac:dyDescent="0.35">
      <c r="A14" s="2">
        <v>13</v>
      </c>
      <c r="B14" s="2" t="s">
        <v>6</v>
      </c>
      <c r="C14" s="2">
        <v>58</v>
      </c>
      <c r="D14" s="2">
        <v>15</v>
      </c>
      <c r="E14" s="2">
        <v>20</v>
      </c>
      <c r="J14" s="2">
        <v>1</v>
      </c>
      <c r="L14" s="9">
        <f t="shared" si="3"/>
        <v>13</v>
      </c>
      <c r="M14" s="10">
        <v>3</v>
      </c>
      <c r="O14" s="6"/>
      <c r="P14" s="6"/>
      <c r="S14" s="18" t="e">
        <f t="array" ref="S14">SUM(ABS(TRANSPOSE($C13:$D13)-O$3:O$4)^$O$8)</f>
        <v>#VALUE!</v>
      </c>
      <c r="T14" s="18">
        <f t="array" ref="T14">SUM(ABS(TRANSPOSE($C14:$D14)-P$2:P$3)^$P$7)</f>
        <v>1286.9665642722118</v>
      </c>
      <c r="U14" s="19">
        <f t="array" ref="U14">SUM(ABS(TRANSPOSE($C14:$D14)-Q$2:Q$3)^$P$7)</f>
        <v>5130.5788241415185</v>
      </c>
      <c r="V14" s="20">
        <f t="array" ref="V14">SUM(ABS(TRANSPOSE($C14:$D14)-R$2:R$3)^$P$7)</f>
        <v>224.92722117202271</v>
      </c>
      <c r="W14" s="10">
        <f t="shared" si="2"/>
        <v>224.92722117202271</v>
      </c>
    </row>
    <row r="15" spans="1:23" ht="14.25" customHeight="1" x14ac:dyDescent="0.35">
      <c r="A15" s="2">
        <v>14</v>
      </c>
      <c r="B15" s="2" t="s">
        <v>6</v>
      </c>
      <c r="C15" s="2">
        <v>24</v>
      </c>
      <c r="D15" s="2">
        <v>77</v>
      </c>
      <c r="E15" s="2">
        <v>20</v>
      </c>
      <c r="J15" s="2">
        <v>2</v>
      </c>
      <c r="L15" s="9">
        <f t="shared" si="3"/>
        <v>14</v>
      </c>
      <c r="M15" s="10">
        <v>2</v>
      </c>
      <c r="O15" t="s">
        <v>19</v>
      </c>
      <c r="P15" s="6">
        <f>SUM(W2:W201)</f>
        <v>45844.536816269268</v>
      </c>
      <c r="S15" s="18" t="e">
        <f t="array" ref="S15">SUM(ABS(TRANSPOSE($C14:$D14)-O$3:O$4)^$O$8)</f>
        <v>#VALUE!</v>
      </c>
      <c r="T15" s="18">
        <f t="array" ref="T15">SUM(ABS(TRANSPOSE($C15:$D15)-P$2:P$3)^$P$7)</f>
        <v>1226.3143903591681</v>
      </c>
      <c r="U15" s="19">
        <f t="array" ref="U15">SUM(ABS(TRANSPOSE($C15:$D15)-Q$2:Q$3)^$P$7)</f>
        <v>44.965920915712765</v>
      </c>
      <c r="V15" s="20">
        <f t="array" ref="V15">SUM(ABS(TRANSPOSE($C15:$D15)-R$2:R$3)^$P$7)</f>
        <v>4300.7533081285446</v>
      </c>
      <c r="W15" s="10">
        <f t="shared" si="2"/>
        <v>44.965920915712765</v>
      </c>
    </row>
    <row r="16" spans="1:23" ht="14.25" customHeight="1" x14ac:dyDescent="0.35">
      <c r="A16" s="2">
        <v>15</v>
      </c>
      <c r="B16" s="2" t="s">
        <v>5</v>
      </c>
      <c r="C16" s="2">
        <v>37</v>
      </c>
      <c r="D16" s="2">
        <v>13</v>
      </c>
      <c r="E16" s="2">
        <v>20</v>
      </c>
      <c r="J16" s="2">
        <v>3</v>
      </c>
      <c r="L16" s="9">
        <f t="shared" si="3"/>
        <v>15</v>
      </c>
      <c r="M16" s="10">
        <v>3</v>
      </c>
      <c r="O16" s="6"/>
      <c r="P16" s="6"/>
      <c r="S16" s="18" t="e">
        <f t="array" ref="S16">SUM(ABS(TRANSPOSE($C15:$D15)-O$3:O$4)^$O$8)</f>
        <v>#VALUE!</v>
      </c>
      <c r="T16" s="18">
        <f t="array" ref="T16">SUM(ABS(TRANSPOSE($C16:$D16)-P$2:P$3)^$P$7)</f>
        <v>1233.2709120982988</v>
      </c>
      <c r="U16" s="19">
        <f t="array" ref="U16">SUM(ABS(TRANSPOSE($C16:$D16)-Q$2:Q$3)^$P$7)</f>
        <v>4644.2562434963565</v>
      </c>
      <c r="V16" s="20">
        <f t="array" ref="V16">SUM(ABS(TRANSPOSE($C16:$D16)-R$2:R$3)^$P$7)</f>
        <v>37.796786389413974</v>
      </c>
      <c r="W16" s="10">
        <f t="shared" si="2"/>
        <v>37.796786389413974</v>
      </c>
    </row>
    <row r="17" spans="1:23" ht="14.25" customHeight="1" x14ac:dyDescent="0.35">
      <c r="A17" s="2">
        <v>16</v>
      </c>
      <c r="B17" s="2" t="s">
        <v>5</v>
      </c>
      <c r="C17" s="2">
        <v>22</v>
      </c>
      <c r="D17" s="2">
        <v>79</v>
      </c>
      <c r="E17" s="2">
        <v>20</v>
      </c>
      <c r="J17" s="2">
        <v>4</v>
      </c>
      <c r="L17" s="9">
        <f t="shared" si="3"/>
        <v>16</v>
      </c>
      <c r="M17" s="10">
        <v>2</v>
      </c>
      <c r="S17" s="18" t="e">
        <f t="array" ref="S17">SUM(ABS(TRANSPOSE($C16:$D16)-O$3:O$4)^$O$8)</f>
        <v>#VALUE!</v>
      </c>
      <c r="T17" s="18">
        <f t="array" ref="T17">SUM(ABS(TRANSPOSE($C17:$D17)-P$2:P$3)^$P$7)</f>
        <v>1428.0100425330811</v>
      </c>
      <c r="U17" s="19">
        <f t="array" ref="U17">SUM(ABS(TRANSPOSE($C17:$D17)-Q$2:Q$3)^$P$7)</f>
        <v>60.256243496357961</v>
      </c>
      <c r="V17" s="20">
        <f t="array" ref="V17">SUM(ABS(TRANSPOSE($C17:$D17)-R$2:R$3)^$P$7)</f>
        <v>4635.8837429111527</v>
      </c>
      <c r="W17" s="10">
        <f t="shared" si="2"/>
        <v>60.256243496357961</v>
      </c>
    </row>
    <row r="18" spans="1:23" ht="14.25" customHeight="1" x14ac:dyDescent="0.35">
      <c r="A18" s="2">
        <v>17</v>
      </c>
      <c r="B18" s="2" t="s">
        <v>6</v>
      </c>
      <c r="C18" s="2">
        <v>35</v>
      </c>
      <c r="D18" s="2">
        <v>35</v>
      </c>
      <c r="E18" s="2">
        <v>21</v>
      </c>
      <c r="J18" s="2">
        <v>1</v>
      </c>
      <c r="L18" s="9">
        <f t="shared" si="3"/>
        <v>17</v>
      </c>
      <c r="M18" s="10">
        <v>1</v>
      </c>
      <c r="P18" s="6"/>
      <c r="S18" s="18" t="e">
        <f t="array" ref="S18">SUM(ABS(TRANSPOSE($C17:$D17)-O$3:O$4)^$O$8)</f>
        <v>#VALUE!</v>
      </c>
      <c r="T18" s="18">
        <f t="array" ref="T18">SUM(ABS(TRANSPOSE($C18:$D18)-P$2:P$3)^$P$7)</f>
        <v>223.05352079395087</v>
      </c>
      <c r="U18" s="19">
        <f t="array" ref="U18">SUM(ABS(TRANSPOSE($C18:$D18)-Q$2:Q$3)^$P$7)</f>
        <v>2121.8691467221638</v>
      </c>
      <c r="V18" s="20">
        <f t="array" ref="V18">SUM(ABS(TRANSPOSE($C18:$D18)-R$2:R$3)^$P$7)</f>
        <v>495.36200378071828</v>
      </c>
      <c r="W18" s="10">
        <f t="shared" si="2"/>
        <v>223.05352079395087</v>
      </c>
    </row>
    <row r="19" spans="1:23" ht="14.25" customHeight="1" x14ac:dyDescent="0.35">
      <c r="A19" s="2">
        <v>18</v>
      </c>
      <c r="B19" s="2" t="s">
        <v>5</v>
      </c>
      <c r="C19" s="2">
        <v>20</v>
      </c>
      <c r="D19" s="2">
        <v>66</v>
      </c>
      <c r="E19" s="2">
        <v>21</v>
      </c>
      <c r="J19" s="2">
        <v>2</v>
      </c>
      <c r="L19" s="9">
        <f t="shared" si="3"/>
        <v>18</v>
      </c>
      <c r="M19" s="10">
        <v>2</v>
      </c>
      <c r="S19" s="18" t="e">
        <f t="array" ref="S19">SUM(ABS(TRANSPOSE($C18:$D18)-O$3:O$4)^$O$8)</f>
        <v>#VALUE!</v>
      </c>
      <c r="T19" s="18">
        <f t="array" ref="T19">SUM(ABS(TRANSPOSE($C19:$D19)-P$2:P$3)^$P$7)</f>
        <v>868.64047731568985</v>
      </c>
      <c r="U19" s="19">
        <f t="array" ref="U19">SUM(ABS(TRANSPOSE($C19:$D19)-Q$2:Q$3)^$P$7)</f>
        <v>308.804630593132</v>
      </c>
      <c r="V19" s="20">
        <f t="array" ref="V19">SUM(ABS(TRANSPOSE($C19:$D19)-R$2:R$3)^$P$7)</f>
        <v>3209.1880907372401</v>
      </c>
      <c r="W19" s="10">
        <f t="shared" si="2"/>
        <v>308.804630593132</v>
      </c>
    </row>
    <row r="20" spans="1:23" ht="14.25" customHeight="1" x14ac:dyDescent="0.35">
      <c r="A20" s="2">
        <v>19</v>
      </c>
      <c r="B20" s="2" t="s">
        <v>5</v>
      </c>
      <c r="C20" s="2">
        <v>52</v>
      </c>
      <c r="D20" s="2">
        <v>29</v>
      </c>
      <c r="E20" s="2">
        <v>23</v>
      </c>
      <c r="J20" s="2">
        <v>3</v>
      </c>
      <c r="L20" s="9">
        <f t="shared" si="3"/>
        <v>19</v>
      </c>
      <c r="M20" s="10">
        <v>3</v>
      </c>
      <c r="S20" s="18" t="e">
        <f t="array" ref="S20">SUM(ABS(TRANSPOSE($C19:$D19)-O$3:O$4)^$O$8)</f>
        <v>#VALUE!</v>
      </c>
      <c r="T20" s="18">
        <f t="array" ref="T20">SUM(ABS(TRANSPOSE($C20:$D20)-P$2:P$3)^$P$7)</f>
        <v>426.48830340264658</v>
      </c>
      <c r="U20" s="19">
        <f t="array" ref="U20">SUM(ABS(TRANSPOSE($C20:$D20)-Q$2:Q$3)^$P$7)</f>
        <v>3180.5788241415185</v>
      </c>
      <c r="V20" s="20">
        <f t="array" ref="V20">SUM(ABS(TRANSPOSE($C20:$D20)-R$2:R$3)^$P$7)</f>
        <v>298.49243856332703</v>
      </c>
      <c r="W20" s="10">
        <f t="shared" si="2"/>
        <v>298.49243856332703</v>
      </c>
    </row>
    <row r="21" spans="1:23" ht="14.25" customHeight="1" x14ac:dyDescent="0.35">
      <c r="A21" s="2">
        <v>20</v>
      </c>
      <c r="B21" s="2" t="s">
        <v>6</v>
      </c>
      <c r="C21" s="2">
        <v>35</v>
      </c>
      <c r="D21" s="2">
        <v>98</v>
      </c>
      <c r="E21" s="2">
        <v>23</v>
      </c>
      <c r="J21" s="2">
        <v>4</v>
      </c>
      <c r="L21" s="9">
        <f t="shared" si="3"/>
        <v>20</v>
      </c>
      <c r="M21" s="10">
        <v>2</v>
      </c>
      <c r="S21" s="18" t="e">
        <f t="array" ref="S21">SUM(ABS(TRANSPOSE($C20:$D20)-O$3:O$4)^$O$8)</f>
        <v>#VALUE!</v>
      </c>
      <c r="T21" s="18">
        <f t="array" ref="T21">SUM(ABS(TRANSPOSE($C21:$D21)-P$2:P$3)^$P$7)</f>
        <v>2604.7274338374291</v>
      </c>
      <c r="U21" s="19">
        <f t="array" ref="U21">SUM(ABS(TRANSPOSE($C21:$D21)-Q$2:Q$3)^$P$7)</f>
        <v>327.38527575442271</v>
      </c>
      <c r="V21" s="20">
        <f t="array" ref="V21">SUM(ABS(TRANSPOSE($C21:$D21)-R$2:R$3)^$P$7)</f>
        <v>7080.2315689981097</v>
      </c>
      <c r="W21" s="10">
        <f t="shared" si="2"/>
        <v>327.38527575442271</v>
      </c>
    </row>
    <row r="22" spans="1:23" ht="14.25" customHeight="1" x14ac:dyDescent="0.35">
      <c r="A22" s="2">
        <v>21</v>
      </c>
      <c r="B22" s="2" t="s">
        <v>5</v>
      </c>
      <c r="C22" s="2">
        <v>35</v>
      </c>
      <c r="D22" s="2">
        <v>35</v>
      </c>
      <c r="E22" s="2">
        <v>24</v>
      </c>
      <c r="J22" s="2">
        <v>1</v>
      </c>
      <c r="L22" s="9">
        <f t="shared" si="3"/>
        <v>21</v>
      </c>
      <c r="M22" s="10">
        <v>1</v>
      </c>
      <c r="S22" s="18" t="e">
        <f t="array" ref="S22">SUM(ABS(TRANSPOSE($C21:$D21)-O$3:O$4)^$O$8)</f>
        <v>#VALUE!</v>
      </c>
      <c r="T22" s="18">
        <f t="array" ref="T22">SUM(ABS(TRANSPOSE($C22:$D22)-P$2:P$3)^$P$7)</f>
        <v>223.05352079395087</v>
      </c>
      <c r="U22" s="19">
        <f t="array" ref="U22">SUM(ABS(TRANSPOSE($C22:$D22)-Q$2:Q$3)^$P$7)</f>
        <v>2121.8691467221638</v>
      </c>
      <c r="V22" s="20">
        <f t="array" ref="V22">SUM(ABS(TRANSPOSE($C22:$D22)-R$2:R$3)^$P$7)</f>
        <v>495.36200378071828</v>
      </c>
      <c r="W22" s="10">
        <f t="shared" si="2"/>
        <v>223.05352079395087</v>
      </c>
    </row>
    <row r="23" spans="1:23" ht="14.25" customHeight="1" x14ac:dyDescent="0.35">
      <c r="A23" s="2">
        <v>22</v>
      </c>
      <c r="B23" s="2" t="s">
        <v>5</v>
      </c>
      <c r="C23" s="2">
        <v>25</v>
      </c>
      <c r="D23" s="2">
        <v>73</v>
      </c>
      <c r="E23" s="2">
        <v>24</v>
      </c>
      <c r="J23" s="2">
        <v>2</v>
      </c>
      <c r="L23" s="9">
        <f t="shared" si="3"/>
        <v>22</v>
      </c>
      <c r="M23" s="10">
        <v>2</v>
      </c>
      <c r="S23" s="18" t="e">
        <f t="array" ref="S23">SUM(ABS(TRANSPOSE($C22:$D22)-O$3:O$4)^$O$8)</f>
        <v>#VALUE!</v>
      </c>
      <c r="T23" s="18">
        <f t="array" ref="T23">SUM(ABS(TRANSPOSE($C23:$D23)-P$2:P$3)^$P$7)</f>
        <v>970.05352079395084</v>
      </c>
      <c r="U23" s="19">
        <f t="array" ref="U23">SUM(ABS(TRANSPOSE($C23:$D23)-Q$2:Q$3)^$P$7)</f>
        <v>80.772372528615932</v>
      </c>
      <c r="V23" s="20">
        <f t="array" ref="V23">SUM(ABS(TRANSPOSE($C23:$D23)-R$2:R$3)^$P$7)</f>
        <v>3777.6228733459357</v>
      </c>
      <c r="W23" s="10">
        <f t="shared" si="2"/>
        <v>80.772372528615932</v>
      </c>
    </row>
    <row r="24" spans="1:23" ht="14.25" customHeight="1" x14ac:dyDescent="0.35">
      <c r="A24" s="2">
        <v>23</v>
      </c>
      <c r="B24" s="2" t="s">
        <v>6</v>
      </c>
      <c r="C24" s="2">
        <v>46</v>
      </c>
      <c r="D24" s="2">
        <v>5</v>
      </c>
      <c r="E24" s="2">
        <v>25</v>
      </c>
      <c r="J24" s="2">
        <v>3</v>
      </c>
      <c r="L24" s="9">
        <f t="shared" si="3"/>
        <v>23</v>
      </c>
      <c r="M24" s="10">
        <v>3</v>
      </c>
      <c r="S24" s="18" t="e">
        <f t="array" ref="S24">SUM(ABS(TRANSPOSE($C23:$D23)-O$3:O$4)^$O$8)</f>
        <v>#VALUE!</v>
      </c>
      <c r="T24" s="18">
        <f t="array" ref="T24">SUM(ABS(TRANSPOSE($C24:$D24)-P$2:P$3)^$P$7)</f>
        <v>1823.4448251417771</v>
      </c>
      <c r="U24" s="19">
        <f t="array" ref="U24">SUM(ABS(TRANSPOSE($C24:$D24)-Q$2:Q$3)^$P$7)</f>
        <v>6006.9659209157116</v>
      </c>
      <c r="V24" s="20">
        <f t="array" ref="V24">SUM(ABS(TRANSPOSE($C24:$D24)-R$2:R$3)^$P$7)</f>
        <v>94.231568998109651</v>
      </c>
      <c r="W24" s="10">
        <f t="shared" si="2"/>
        <v>94.231568998109651</v>
      </c>
    </row>
    <row r="25" spans="1:23" ht="14.25" customHeight="1" x14ac:dyDescent="0.35">
      <c r="A25" s="2">
        <v>24</v>
      </c>
      <c r="B25" s="2" t="s">
        <v>5</v>
      </c>
      <c r="C25" s="2">
        <v>31</v>
      </c>
      <c r="D25" s="2">
        <v>73</v>
      </c>
      <c r="E25" s="2">
        <v>25</v>
      </c>
      <c r="J25" s="2">
        <v>4</v>
      </c>
      <c r="L25" s="9">
        <f t="shared" si="3"/>
        <v>24</v>
      </c>
      <c r="M25" s="10">
        <v>2</v>
      </c>
      <c r="S25" s="18" t="e">
        <f t="array" ref="S25">SUM(ABS(TRANSPOSE($C24:$D24)-O$3:O$4)^$O$8)</f>
        <v>#VALUE!</v>
      </c>
      <c r="T25" s="18">
        <f t="array" ref="T25">SUM(ABS(TRANSPOSE($C25:$D25)-P$2:P$3)^$P$7)</f>
        <v>789.79265122873335</v>
      </c>
      <c r="U25" s="19">
        <f t="array" ref="U25">SUM(ABS(TRANSPOSE($C25:$D25)-Q$2:Q$3)^$P$7)</f>
        <v>61.998178980228815</v>
      </c>
      <c r="V25" s="20">
        <f t="array" ref="V25">SUM(ABS(TRANSPOSE($C25:$D25)-R$2:R$3)^$P$7)</f>
        <v>3597.3620037807186</v>
      </c>
      <c r="W25" s="10">
        <f t="shared" si="2"/>
        <v>61.998178980228815</v>
      </c>
    </row>
    <row r="26" spans="1:23" ht="14.25" customHeight="1" x14ac:dyDescent="0.35">
      <c r="A26" s="2">
        <v>25</v>
      </c>
      <c r="B26" s="2" t="s">
        <v>6</v>
      </c>
      <c r="C26" s="2">
        <v>54</v>
      </c>
      <c r="D26" s="2">
        <v>14</v>
      </c>
      <c r="E26" s="2">
        <v>28</v>
      </c>
      <c r="J26" s="2">
        <v>1</v>
      </c>
      <c r="L26" s="9">
        <f t="shared" si="3"/>
        <v>25</v>
      </c>
      <c r="M26" s="10">
        <v>3</v>
      </c>
      <c r="S26" s="18" t="e">
        <f t="array" ref="S26">SUM(ABS(TRANSPOSE($C25:$D25)-O$3:O$4)^$O$8)</f>
        <v>#VALUE!</v>
      </c>
      <c r="T26" s="18">
        <f t="array" ref="T26">SUM(ABS(TRANSPOSE($C26:$D26)-P$2:P$3)^$P$7)</f>
        <v>1249.3361294896031</v>
      </c>
      <c r="U26" s="19">
        <f t="array" ref="U26">SUM(ABS(TRANSPOSE($C26:$D26)-Q$2:Q$3)^$P$7)</f>
        <v>5051.5788241415185</v>
      </c>
      <c r="V26" s="20">
        <f t="array" ref="V26">SUM(ABS(TRANSPOSE($C26:$D26)-R$2:R$3)^$P$7)</f>
        <v>120.57939508506618</v>
      </c>
      <c r="W26" s="10">
        <f t="shared" si="2"/>
        <v>120.57939508506618</v>
      </c>
    </row>
    <row r="27" spans="1:23" ht="14.25" customHeight="1" x14ac:dyDescent="0.35">
      <c r="A27" s="2">
        <v>26</v>
      </c>
      <c r="B27" s="2" t="s">
        <v>5</v>
      </c>
      <c r="C27" s="2">
        <v>29</v>
      </c>
      <c r="D27" s="2">
        <v>82</v>
      </c>
      <c r="E27" s="2">
        <v>28</v>
      </c>
      <c r="J27" s="2">
        <v>2</v>
      </c>
      <c r="L27" s="9">
        <f t="shared" si="3"/>
        <v>26</v>
      </c>
      <c r="M27" s="10">
        <v>2</v>
      </c>
      <c r="S27" s="18" t="e">
        <f t="array" ref="S27">SUM(ABS(TRANSPOSE($C26:$D26)-O$3:O$4)^$O$8)</f>
        <v>#VALUE!</v>
      </c>
      <c r="T27" s="18">
        <f t="array" ref="T27">SUM(ABS(TRANSPOSE($C27:$D27)-P$2:P$3)^$P$7)</f>
        <v>1380.1187381852551</v>
      </c>
      <c r="U27" s="19">
        <f t="array" ref="U27">SUM(ABS(TRANSPOSE($C27:$D27)-Q$2:Q$3)^$P$7)</f>
        <v>1.9014047866805603</v>
      </c>
      <c r="V27" s="20">
        <f t="array" ref="V27">SUM(ABS(TRANSPOSE($C27:$D27)-R$2:R$3)^$P$7)</f>
        <v>4788.1446124763697</v>
      </c>
      <c r="W27" s="10">
        <f t="shared" si="2"/>
        <v>1.9014047866805603</v>
      </c>
    </row>
    <row r="28" spans="1:23" ht="14.25" customHeight="1" x14ac:dyDescent="0.35">
      <c r="A28" s="2">
        <v>27</v>
      </c>
      <c r="B28" s="2" t="s">
        <v>6</v>
      </c>
      <c r="C28" s="2">
        <v>45</v>
      </c>
      <c r="D28" s="2">
        <v>32</v>
      </c>
      <c r="E28" s="2">
        <v>28</v>
      </c>
      <c r="J28" s="2">
        <v>3</v>
      </c>
      <c r="L28" s="9">
        <f t="shared" si="3"/>
        <v>27</v>
      </c>
      <c r="M28" s="10">
        <v>1</v>
      </c>
      <c r="S28" s="18" t="e">
        <f t="array" ref="S28">SUM(ABS(TRANSPOSE($C27:$D27)-O$3:O$4)^$O$8)</f>
        <v>#VALUE!</v>
      </c>
      <c r="T28" s="18">
        <f t="array" ref="T28">SUM(ABS(TRANSPOSE($C28:$D28)-P$2:P$3)^$P$7)</f>
        <v>247.20569470699436</v>
      </c>
      <c r="U28" s="19">
        <f t="array" ref="U28">SUM(ABS(TRANSPOSE($C28:$D28)-Q$2:Q$3)^$P$7)</f>
        <v>2614.0304370447443</v>
      </c>
      <c r="V28" s="20">
        <f t="array" ref="V28">SUM(ABS(TRANSPOSE($C28:$D28)-R$2:R$3)^$P$7)</f>
        <v>319.36200378071834</v>
      </c>
      <c r="W28" s="10">
        <f t="shared" si="2"/>
        <v>247.20569470699436</v>
      </c>
    </row>
    <row r="29" spans="1:23" ht="14.25" customHeight="1" x14ac:dyDescent="0.35">
      <c r="A29" s="2">
        <v>28</v>
      </c>
      <c r="B29" s="2" t="s">
        <v>5</v>
      </c>
      <c r="C29" s="2">
        <v>35</v>
      </c>
      <c r="D29" s="2">
        <v>61</v>
      </c>
      <c r="E29" s="2">
        <v>28</v>
      </c>
      <c r="J29" s="2">
        <v>4</v>
      </c>
      <c r="L29" s="9">
        <f t="shared" si="3"/>
        <v>28</v>
      </c>
      <c r="M29" s="10">
        <v>1</v>
      </c>
      <c r="S29" s="18" t="e">
        <f t="array" ref="S29">SUM(ABS(TRANSPOSE($C28:$D28)-O$3:O$4)^$O$8)</f>
        <v>#VALUE!</v>
      </c>
      <c r="T29" s="18">
        <f t="array" ref="T29">SUM(ABS(TRANSPOSE($C29:$D29)-P$2:P$3)^$P$7)</f>
        <v>243.96656427221166</v>
      </c>
      <c r="U29" s="19">
        <f t="array" ref="U29">SUM(ABS(TRANSPOSE($C29:$D29)-Q$2:Q$3)^$P$7)</f>
        <v>419.28850156087378</v>
      </c>
      <c r="V29" s="20">
        <f t="array" ref="V29">SUM(ABS(TRANSPOSE($C29:$D29)-R$2:R$3)^$P$7)</f>
        <v>2250.9272211720227</v>
      </c>
      <c r="W29" s="10">
        <f t="shared" si="2"/>
        <v>243.96656427221166</v>
      </c>
    </row>
    <row r="30" spans="1:23" ht="14.25" customHeight="1" x14ac:dyDescent="0.35">
      <c r="A30" s="2">
        <v>29</v>
      </c>
      <c r="B30" s="2" t="s">
        <v>6</v>
      </c>
      <c r="C30" s="2">
        <v>40</v>
      </c>
      <c r="D30" s="2">
        <v>31</v>
      </c>
      <c r="E30" s="2">
        <v>29</v>
      </c>
      <c r="J30" s="2">
        <v>1</v>
      </c>
      <c r="L30" s="9">
        <f t="shared" si="3"/>
        <v>29</v>
      </c>
      <c r="M30" s="10">
        <v>1</v>
      </c>
      <c r="S30" s="18" t="e">
        <f t="array" ref="S30">SUM(ABS(TRANSPOSE($C29:$D29)-O$3:O$4)^$O$8)</f>
        <v>#VALUE!</v>
      </c>
      <c r="T30" s="18">
        <f t="array" ref="T30">SUM(ABS(TRANSPOSE($C30:$D30)-P$2:P$3)^$P$7)</f>
        <v>284.61873818525527</v>
      </c>
      <c r="U30" s="19">
        <f t="array" ref="U30">SUM(ABS(TRANSPOSE($C30:$D30)-Q$2:Q$3)^$P$7)</f>
        <v>2583.1594693028087</v>
      </c>
      <c r="V30" s="20">
        <f t="array" ref="V30">SUM(ABS(TRANSPOSE($C30:$D30)-R$2:R$3)^$P$7)</f>
        <v>290.0576559546314</v>
      </c>
      <c r="W30" s="10">
        <f t="shared" si="2"/>
        <v>284.61873818525527</v>
      </c>
    </row>
    <row r="31" spans="1:23" ht="14.25" customHeight="1" x14ac:dyDescent="0.35">
      <c r="A31" s="2">
        <v>30</v>
      </c>
      <c r="B31" s="2" t="s">
        <v>6</v>
      </c>
      <c r="C31" s="2">
        <v>23</v>
      </c>
      <c r="D31" s="2">
        <v>87</v>
      </c>
      <c r="E31" s="2">
        <v>29</v>
      </c>
      <c r="J31" s="2">
        <v>2</v>
      </c>
      <c r="L31" s="9">
        <f t="shared" si="3"/>
        <v>30</v>
      </c>
      <c r="M31" s="10">
        <v>2</v>
      </c>
      <c r="S31" s="18" t="e">
        <f t="array" ref="S31">SUM(ABS(TRANSPOSE($C30:$D30)-O$3:O$4)^$O$8)</f>
        <v>#VALUE!</v>
      </c>
      <c r="T31" s="18">
        <f t="array" ref="T31">SUM(ABS(TRANSPOSE($C31:$D31)-P$2:P$3)^$P$7)</f>
        <v>1953.4013468809071</v>
      </c>
      <c r="U31" s="19">
        <f t="array" ref="U31">SUM(ABS(TRANSPOSE($C31:$D31)-Q$2:Q$3)^$P$7)</f>
        <v>82.256243496358067</v>
      </c>
      <c r="V31" s="20">
        <f t="array" ref="V31">SUM(ABS(TRANSPOSE($C31:$D31)-R$2:R$3)^$P$7)</f>
        <v>5695.0141776937617</v>
      </c>
      <c r="W31" s="10">
        <f t="shared" si="2"/>
        <v>82.256243496358067</v>
      </c>
    </row>
    <row r="32" spans="1:23" ht="14.25" customHeight="1" x14ac:dyDescent="0.35">
      <c r="A32" s="2">
        <v>31</v>
      </c>
      <c r="B32" s="2" t="s">
        <v>5</v>
      </c>
      <c r="C32" s="2">
        <v>60</v>
      </c>
      <c r="D32" s="2">
        <v>4</v>
      </c>
      <c r="E32" s="2">
        <v>30</v>
      </c>
      <c r="J32" s="2">
        <v>3</v>
      </c>
      <c r="L32" s="9">
        <f t="shared" si="3"/>
        <v>31</v>
      </c>
      <c r="M32" s="10">
        <v>3</v>
      </c>
      <c r="S32" s="18" t="e">
        <f t="array" ref="S32">SUM(ABS(TRANSPOSE($C31:$D31)-O$3:O$4)^$O$8)</f>
        <v>#VALUE!</v>
      </c>
      <c r="T32" s="18">
        <f t="array" ref="T32">SUM(ABS(TRANSPOSE($C32:$D32)-P$2:P$3)^$P$7)</f>
        <v>2189.0317816635161</v>
      </c>
      <c r="U32" s="19">
        <f t="array" ref="U32">SUM(ABS(TRANSPOSE($C32:$D32)-Q$2:Q$3)^$P$7)</f>
        <v>6815.6433402705507</v>
      </c>
      <c r="V32" s="20">
        <f t="array" ref="V32">SUM(ABS(TRANSPOSE($C32:$D32)-R$2:R$3)^$P$7)</f>
        <v>393.10113421550102</v>
      </c>
      <c r="W32" s="10">
        <f t="shared" si="2"/>
        <v>393.10113421550102</v>
      </c>
    </row>
    <row r="33" spans="1:23" ht="14.25" customHeight="1" x14ac:dyDescent="0.35">
      <c r="A33" s="2">
        <v>32</v>
      </c>
      <c r="B33" s="2" t="s">
        <v>6</v>
      </c>
      <c r="C33" s="2">
        <v>21</v>
      </c>
      <c r="D33" s="2">
        <v>73</v>
      </c>
      <c r="E33" s="2">
        <v>30</v>
      </c>
      <c r="J33" s="2">
        <v>4</v>
      </c>
      <c r="L33" s="9">
        <f t="shared" si="3"/>
        <v>32</v>
      </c>
      <c r="M33" s="10">
        <v>2</v>
      </c>
      <c r="S33" s="18" t="e">
        <f t="array" ref="S33">SUM(ABS(TRANSPOSE($C32:$D32)-O$3:O$4)^$O$8)</f>
        <v>#VALUE!</v>
      </c>
      <c r="T33" s="18">
        <f t="array" ref="T33">SUM(ABS(TRANSPOSE($C33:$D33)-P$2:P$3)^$P$7)</f>
        <v>1130.2274338374291</v>
      </c>
      <c r="U33" s="19">
        <f t="array" ref="U33">SUM(ABS(TRANSPOSE($C33:$D33)-Q$2:Q$3)^$P$7)</f>
        <v>133.28850156087401</v>
      </c>
      <c r="V33" s="20">
        <f t="array" ref="V33">SUM(ABS(TRANSPOSE($C33:$D33)-R$2:R$3)^$P$7)</f>
        <v>3937.7967863894141</v>
      </c>
      <c r="W33" s="10">
        <f t="shared" si="2"/>
        <v>133.28850156087401</v>
      </c>
    </row>
    <row r="34" spans="1:23" ht="14.25" customHeight="1" x14ac:dyDescent="0.35">
      <c r="A34" s="2">
        <v>33</v>
      </c>
      <c r="B34" s="2" t="s">
        <v>5</v>
      </c>
      <c r="C34" s="2">
        <v>53</v>
      </c>
      <c r="D34" s="2">
        <v>4</v>
      </c>
      <c r="E34" s="2">
        <v>33</v>
      </c>
      <c r="J34" s="2">
        <v>1</v>
      </c>
      <c r="L34" s="9">
        <f t="shared" si="3"/>
        <v>33</v>
      </c>
      <c r="M34" s="10">
        <v>3</v>
      </c>
      <c r="S34" s="18" t="e">
        <f t="array" ref="S34">SUM(ABS(TRANSPOSE($C33:$D33)-O$3:O$4)^$O$8)</f>
        <v>#VALUE!</v>
      </c>
      <c r="T34" s="18">
        <f t="array" ref="T34">SUM(ABS(TRANSPOSE($C34:$D34)-P$2:P$3)^$P$7)</f>
        <v>2000.3361294896033</v>
      </c>
      <c r="U34" s="19">
        <f t="array" ref="U34">SUM(ABS(TRANSPOSE($C34:$D34)-Q$2:Q$3)^$P$7)</f>
        <v>6438.5465660770024</v>
      </c>
      <c r="V34" s="20">
        <f t="array" ref="V34">SUM(ABS(TRANSPOSE($C34:$D34)-R$2:R$3)^$P$7)</f>
        <v>204.40548204158793</v>
      </c>
      <c r="W34" s="10">
        <f t="shared" si="2"/>
        <v>204.40548204158793</v>
      </c>
    </row>
    <row r="35" spans="1:23" ht="14.25" customHeight="1" x14ac:dyDescent="0.35">
      <c r="A35" s="2">
        <v>34</v>
      </c>
      <c r="B35" s="2" t="s">
        <v>5</v>
      </c>
      <c r="C35" s="2">
        <v>18</v>
      </c>
      <c r="D35" s="2">
        <v>92</v>
      </c>
      <c r="E35" s="2">
        <v>33</v>
      </c>
      <c r="J35" s="2">
        <v>2</v>
      </c>
      <c r="L35" s="9">
        <f t="shared" si="3"/>
        <v>34</v>
      </c>
      <c r="M35" s="10">
        <v>2</v>
      </c>
      <c r="S35" s="18" t="e">
        <f t="array" ref="S35">SUM(ABS(TRANSPOSE($C34:$D34)-O$3:O$4)^$O$8)</f>
        <v>#VALUE!</v>
      </c>
      <c r="T35" s="18">
        <f t="array" ref="T35">SUM(ABS(TRANSPOSE($C35:$D35)-P$2:P$3)^$P$7)</f>
        <v>2597.6404773156896</v>
      </c>
      <c r="U35" s="19">
        <f t="array" ref="U35">SUM(ABS(TRANSPOSE($C35:$D35)-Q$2:Q$3)^$P$7)</f>
        <v>260.48204994797106</v>
      </c>
      <c r="V35" s="20">
        <f t="array" ref="V35">SUM(ABS(TRANSPOSE($C35:$D35)-R$2:R$3)^$P$7)</f>
        <v>6672.8402646502836</v>
      </c>
      <c r="W35" s="10">
        <f t="shared" si="2"/>
        <v>260.48204994797106</v>
      </c>
    </row>
    <row r="36" spans="1:23" ht="14.25" customHeight="1" x14ac:dyDescent="0.35">
      <c r="A36" s="2">
        <v>35</v>
      </c>
      <c r="B36" s="2" t="s">
        <v>6</v>
      </c>
      <c r="C36" s="2">
        <v>49</v>
      </c>
      <c r="D36" s="2">
        <v>14</v>
      </c>
      <c r="E36" s="2">
        <v>33</v>
      </c>
      <c r="J36" s="2">
        <v>3</v>
      </c>
      <c r="L36" s="9">
        <f t="shared" si="3"/>
        <v>35</v>
      </c>
      <c r="M36" s="10">
        <v>3</v>
      </c>
      <c r="S36" s="18" t="e">
        <f t="array" ref="S36">SUM(ABS(TRANSPOSE($C35:$D35)-O$3:O$4)^$O$8)</f>
        <v>#VALUE!</v>
      </c>
      <c r="T36" s="18">
        <f t="array" ref="T36">SUM(ABS(TRANSPOSE($C36:$D36)-P$2:P$3)^$P$7)</f>
        <v>1164.5535207939511</v>
      </c>
      <c r="U36" s="19">
        <f t="array" ref="U36">SUM(ABS(TRANSPOSE($C36:$D36)-Q$2:Q$3)^$P$7)</f>
        <v>4832.2239854318404</v>
      </c>
      <c r="V36" s="20">
        <f t="array" ref="V36">SUM(ABS(TRANSPOSE($C36:$D36)-R$2:R$3)^$P$7)</f>
        <v>35.796786389414002</v>
      </c>
      <c r="W36" s="10">
        <f t="shared" si="2"/>
        <v>35.796786389414002</v>
      </c>
    </row>
    <row r="37" spans="1:23" ht="14.25" customHeight="1" x14ac:dyDescent="0.35">
      <c r="A37" s="2">
        <v>36</v>
      </c>
      <c r="B37" s="2" t="s">
        <v>6</v>
      </c>
      <c r="C37" s="2">
        <v>21</v>
      </c>
      <c r="D37" s="2">
        <v>81</v>
      </c>
      <c r="E37" s="2">
        <v>33</v>
      </c>
      <c r="J37" s="2">
        <v>4</v>
      </c>
      <c r="L37" s="9">
        <f t="shared" si="3"/>
        <v>36</v>
      </c>
      <c r="M37" s="10">
        <v>2</v>
      </c>
      <c r="S37" s="18" t="e">
        <f t="array" ref="S37">SUM(ABS(TRANSPOSE($C36:$D36)-O$3:O$4)^$O$8)</f>
        <v>#VALUE!</v>
      </c>
      <c r="T37" s="18">
        <f t="array" ref="T37">SUM(ABS(TRANSPOSE($C37:$D37)-P$2:P$3)^$P$7)</f>
        <v>1600.6622164461246</v>
      </c>
      <c r="U37" s="19">
        <f t="array" ref="U37">SUM(ABS(TRANSPOSE($C37:$D37)-Q$2:Q$3)^$P$7)</f>
        <v>73.417533818938651</v>
      </c>
      <c r="V37" s="20">
        <f t="array" ref="V37">SUM(ABS(TRANSPOSE($C37:$D37)-R$2:R$3)^$P$7)</f>
        <v>4941.9706994328926</v>
      </c>
      <c r="W37" s="10">
        <f t="shared" si="2"/>
        <v>73.417533818938651</v>
      </c>
    </row>
    <row r="38" spans="1:23" ht="14.25" customHeight="1" x14ac:dyDescent="0.35">
      <c r="A38" s="2">
        <v>37</v>
      </c>
      <c r="B38" s="2" t="s">
        <v>6</v>
      </c>
      <c r="C38" s="2">
        <v>42</v>
      </c>
      <c r="D38" s="2">
        <v>17</v>
      </c>
      <c r="E38" s="2">
        <v>34</v>
      </c>
      <c r="J38" s="2">
        <v>1</v>
      </c>
      <c r="L38" s="9">
        <f t="shared" si="3"/>
        <v>37</v>
      </c>
      <c r="M38" s="10">
        <v>3</v>
      </c>
      <c r="S38" s="18" t="e">
        <f t="array" ref="S38">SUM(ABS(TRANSPOSE($C37:$D37)-O$3:O$4)^$O$8)</f>
        <v>#VALUE!</v>
      </c>
      <c r="T38" s="18">
        <f t="array" ref="T38">SUM(ABS(TRANSPOSE($C38:$D38)-P$2:P$3)^$P$7)</f>
        <v>937.27091209829882</v>
      </c>
      <c r="U38" s="19">
        <f t="array" ref="U38">SUM(ABS(TRANSPOSE($C38:$D38)-Q$2:Q$3)^$P$7)</f>
        <v>4217.6755983350668</v>
      </c>
      <c r="V38" s="20">
        <f t="array" ref="V38">SUM(ABS(TRANSPOSE($C38:$D38)-R$2:R$3)^$P$7)</f>
        <v>8.6663516068052875</v>
      </c>
      <c r="W38" s="10">
        <f t="shared" si="2"/>
        <v>8.6663516068052875</v>
      </c>
    </row>
    <row r="39" spans="1:23" ht="14.25" customHeight="1" x14ac:dyDescent="0.35">
      <c r="A39" s="2">
        <v>38</v>
      </c>
      <c r="B39" s="2" t="s">
        <v>6</v>
      </c>
      <c r="C39" s="2">
        <v>30</v>
      </c>
      <c r="D39" s="2">
        <v>73</v>
      </c>
      <c r="E39" s="2">
        <v>34</v>
      </c>
      <c r="J39" s="2">
        <v>2</v>
      </c>
      <c r="L39" s="9">
        <f t="shared" si="3"/>
        <v>38</v>
      </c>
      <c r="M39" s="10">
        <v>2</v>
      </c>
      <c r="S39" s="18" t="e">
        <f t="array" ref="S39">SUM(ABS(TRANSPOSE($C38:$D38)-O$3:O$4)^$O$8)</f>
        <v>#VALUE!</v>
      </c>
      <c r="T39" s="18">
        <f t="array" ref="T39">SUM(ABS(TRANSPOSE($C39:$D39)-P$2:P$3)^$P$7)</f>
        <v>814.83612948960297</v>
      </c>
      <c r="U39" s="19">
        <f t="array" ref="U39">SUM(ABS(TRANSPOSE($C39:$D39)-Q$2:Q$3)^$P$7)</f>
        <v>60.127211238293334</v>
      </c>
      <c r="V39" s="20">
        <f t="array" ref="V39">SUM(ABS(TRANSPOSE($C39:$D39)-R$2:R$3)^$P$7)</f>
        <v>3622.4054820415881</v>
      </c>
      <c r="W39" s="10">
        <f t="shared" si="2"/>
        <v>60.127211238293334</v>
      </c>
    </row>
    <row r="40" spans="1:23" ht="14.25" customHeight="1" x14ac:dyDescent="0.35">
      <c r="A40" s="2">
        <v>39</v>
      </c>
      <c r="B40" s="2" t="s">
        <v>6</v>
      </c>
      <c r="C40" s="2">
        <v>36</v>
      </c>
      <c r="D40" s="2">
        <v>26</v>
      </c>
      <c r="E40" s="2">
        <v>37</v>
      </c>
      <c r="J40" s="2">
        <v>3</v>
      </c>
      <c r="L40" s="9">
        <f t="shared" si="3"/>
        <v>39</v>
      </c>
      <c r="M40" s="10">
        <v>3</v>
      </c>
      <c r="S40" s="18" t="e">
        <f t="array" ref="S40">SUM(ABS(TRANSPOSE($C39:$D39)-O$3:O$4)^$O$8)</f>
        <v>#VALUE!</v>
      </c>
      <c r="T40" s="18">
        <f t="array" ref="T40">SUM(ABS(TRANSPOSE($C40:$D40)-P$2:P$3)^$P$7)</f>
        <v>515.77091209829871</v>
      </c>
      <c r="U40" s="19">
        <f t="array" ref="U40">SUM(ABS(TRANSPOSE($C40:$D40)-Q$2:Q$3)^$P$7)</f>
        <v>3038.0949531737765</v>
      </c>
      <c r="V40" s="20">
        <f t="array" ref="V40">SUM(ABS(TRANSPOSE($C40:$D40)-R$2:R$3)^$P$7)</f>
        <v>187.62287334593569</v>
      </c>
      <c r="W40" s="10">
        <f t="shared" si="2"/>
        <v>187.62287334593569</v>
      </c>
    </row>
    <row r="41" spans="1:23" ht="14.25" customHeight="1" x14ac:dyDescent="0.35">
      <c r="A41" s="2">
        <v>40</v>
      </c>
      <c r="B41" s="2" t="s">
        <v>6</v>
      </c>
      <c r="C41" s="2">
        <v>20</v>
      </c>
      <c r="D41" s="2">
        <v>75</v>
      </c>
      <c r="E41" s="2">
        <v>37</v>
      </c>
      <c r="J41" s="2">
        <v>4</v>
      </c>
      <c r="L41" s="9">
        <f t="shared" si="3"/>
        <v>40</v>
      </c>
      <c r="M41" s="10">
        <v>2</v>
      </c>
      <c r="S41" s="18" t="e">
        <f t="array" ref="S41">SUM(ABS(TRANSPOSE($C40:$D40)-O$3:O$4)^$O$8)</f>
        <v>#VALUE!</v>
      </c>
      <c r="T41" s="18">
        <f t="array" ref="T41">SUM(ABS(TRANSPOSE($C41:$D41)-P$2:P$3)^$P$7)</f>
        <v>1280.8796077504726</v>
      </c>
      <c r="U41" s="19">
        <f t="array" ref="U41">SUM(ABS(TRANSPOSE($C41:$D41)-Q$2:Q$3)^$P$7)</f>
        <v>124.44979188345468</v>
      </c>
      <c r="V41" s="20">
        <f t="array" ref="V41">SUM(ABS(TRANSPOSE($C41:$D41)-R$2:R$3)^$P$7)</f>
        <v>4221.8837429111536</v>
      </c>
      <c r="W41" s="10">
        <f t="shared" si="2"/>
        <v>124.44979188345468</v>
      </c>
    </row>
    <row r="42" spans="1:23" ht="14.25" customHeight="1" x14ac:dyDescent="0.35">
      <c r="A42" s="2">
        <v>41</v>
      </c>
      <c r="B42" s="2" t="s">
        <v>6</v>
      </c>
      <c r="C42" s="2">
        <v>65</v>
      </c>
      <c r="D42" s="2">
        <v>35</v>
      </c>
      <c r="E42" s="2">
        <v>38</v>
      </c>
      <c r="J42" s="2">
        <v>1</v>
      </c>
      <c r="L42" s="9">
        <f t="shared" si="3"/>
        <v>41</v>
      </c>
      <c r="M42" s="10">
        <v>1</v>
      </c>
      <c r="S42" s="18" t="e">
        <f t="array" ref="S42">SUM(ABS(TRANSPOSE($C41:$D41)-O$3:O$4)^$O$8)</f>
        <v>#VALUE!</v>
      </c>
      <c r="T42" s="18">
        <f t="array" ref="T42">SUM(ABS(TRANSPOSE($C42:$D42)-P$2:P$3)^$P$7)</f>
        <v>641.74917296786407</v>
      </c>
      <c r="U42" s="19">
        <f t="array" ref="U42">SUM(ABS(TRANSPOSE($C42:$D42)-Q$2:Q$3)^$P$7)</f>
        <v>3347.9981789802282</v>
      </c>
      <c r="V42" s="20">
        <f t="array" ref="V42">SUM(ABS(TRANSPOSE($C42:$D42)-R$2:R$3)^$P$7)</f>
        <v>914.0576559546314</v>
      </c>
      <c r="W42" s="10">
        <f t="shared" si="2"/>
        <v>641.74917296786407</v>
      </c>
    </row>
    <row r="43" spans="1:23" ht="14.25" customHeight="1" x14ac:dyDescent="0.35">
      <c r="A43" s="2">
        <v>42</v>
      </c>
      <c r="B43" s="2" t="s">
        <v>5</v>
      </c>
      <c r="C43" s="2">
        <v>24</v>
      </c>
      <c r="D43" s="2">
        <v>92</v>
      </c>
      <c r="E43" s="2">
        <v>38</v>
      </c>
      <c r="J43" s="2">
        <v>2</v>
      </c>
      <c r="L43" s="9">
        <f t="shared" si="3"/>
        <v>42</v>
      </c>
      <c r="M43" s="10">
        <v>2</v>
      </c>
      <c r="S43" s="18" t="e">
        <f t="array" ref="S43">SUM(ABS(TRANSPOSE($C42:$D42)-O$3:O$4)^$O$8)</f>
        <v>#VALUE!</v>
      </c>
      <c r="T43" s="18">
        <f t="array" ref="T43">SUM(ABS(TRANSPOSE($C43:$D43)-P$2:P$3)^$P$7)</f>
        <v>2333.3796077504721</v>
      </c>
      <c r="U43" s="19">
        <f t="array" ref="U43">SUM(ABS(TRANSPOSE($C43:$D43)-Q$2:Q$3)^$P$7)</f>
        <v>157.70785639958393</v>
      </c>
      <c r="V43" s="20">
        <f t="array" ref="V43">SUM(ABS(TRANSPOSE($C43:$D43)-R$2:R$3)^$P$7)</f>
        <v>6408.5793950850657</v>
      </c>
      <c r="W43" s="10">
        <f t="shared" si="2"/>
        <v>157.70785639958393</v>
      </c>
    </row>
    <row r="44" spans="1:23" ht="14.25" customHeight="1" x14ac:dyDescent="0.35">
      <c r="A44" s="2">
        <v>43</v>
      </c>
      <c r="B44" s="2" t="s">
        <v>5</v>
      </c>
      <c r="C44" s="2">
        <v>48</v>
      </c>
      <c r="D44" s="2">
        <v>36</v>
      </c>
      <c r="E44" s="2">
        <v>39</v>
      </c>
      <c r="J44" s="2">
        <v>3</v>
      </c>
      <c r="L44" s="9">
        <f t="shared" si="3"/>
        <v>43</v>
      </c>
      <c r="M44" s="10">
        <v>1</v>
      </c>
      <c r="S44" s="18" t="e">
        <f t="array" ref="S44">SUM(ABS(TRANSPOSE($C43:$D43)-O$3:O$4)^$O$8)</f>
        <v>#VALUE!</v>
      </c>
      <c r="T44" s="18">
        <f t="array" ref="T44">SUM(ABS(TRANSPOSE($C44:$D44)-P$2:P$3)^$P$7)</f>
        <v>159.29265122873349</v>
      </c>
      <c r="U44" s="19">
        <f t="array" ref="U44">SUM(ABS(TRANSPOSE($C44:$D44)-Q$2:Q$3)^$P$7)</f>
        <v>2341.7078563995833</v>
      </c>
      <c r="V44" s="20">
        <f t="array" ref="V44">SUM(ABS(TRANSPOSE($C44:$D44)-R$2:R$3)^$P$7)</f>
        <v>498.31852551984878</v>
      </c>
      <c r="W44" s="10">
        <f t="shared" si="2"/>
        <v>159.29265122873349</v>
      </c>
    </row>
    <row r="45" spans="1:23" ht="14.25" customHeight="1" x14ac:dyDescent="0.35">
      <c r="A45" s="2">
        <v>44</v>
      </c>
      <c r="B45" s="2" t="s">
        <v>6</v>
      </c>
      <c r="C45" s="2">
        <v>31</v>
      </c>
      <c r="D45" s="2">
        <v>61</v>
      </c>
      <c r="E45" s="2">
        <v>39</v>
      </c>
      <c r="J45" s="2">
        <v>4</v>
      </c>
      <c r="L45" s="9">
        <f t="shared" si="3"/>
        <v>44</v>
      </c>
      <c r="M45" s="10">
        <v>1</v>
      </c>
      <c r="S45" s="18" t="e">
        <f t="array" ref="S45">SUM(ABS(TRANSPOSE($C44:$D44)-O$3:O$4)^$O$8)</f>
        <v>#VALUE!</v>
      </c>
      <c r="T45" s="18">
        <f t="array" ref="T45">SUM(ABS(TRANSPOSE($C45:$D45)-P$2:P$3)^$P$7)</f>
        <v>324.14047731568991</v>
      </c>
      <c r="U45" s="19">
        <f t="array" ref="U45">SUM(ABS(TRANSPOSE($C45:$D45)-Q$2:Q$3)^$P$7)</f>
        <v>391.80463059313183</v>
      </c>
      <c r="V45" s="20">
        <f t="array" ref="V45">SUM(ABS(TRANSPOSE($C45:$D45)-R$2:R$3)^$P$7)</f>
        <v>2331.1011342155011</v>
      </c>
      <c r="W45" s="10">
        <f t="shared" si="2"/>
        <v>324.14047731568991</v>
      </c>
    </row>
    <row r="46" spans="1:23" ht="14.25" customHeight="1" x14ac:dyDescent="0.35">
      <c r="A46" s="2">
        <v>45</v>
      </c>
      <c r="B46" s="2" t="s">
        <v>6</v>
      </c>
      <c r="C46" s="2">
        <v>49</v>
      </c>
      <c r="D46" s="2">
        <v>28</v>
      </c>
      <c r="E46" s="2">
        <v>39</v>
      </c>
      <c r="J46" s="2">
        <v>1</v>
      </c>
      <c r="L46" s="9">
        <f t="shared" si="3"/>
        <v>45</v>
      </c>
      <c r="M46" s="10">
        <v>3</v>
      </c>
      <c r="S46" s="18" t="e">
        <f t="array" ref="S46">SUM(ABS(TRANSPOSE($C45:$D45)-O$3:O$4)^$O$8)</f>
        <v>#VALUE!</v>
      </c>
      <c r="T46" s="18">
        <f t="array" ref="T46">SUM(ABS(TRANSPOSE($C46:$D46)-P$2:P$3)^$P$7)</f>
        <v>419.81439035916833</v>
      </c>
      <c r="U46" s="19">
        <f t="array" ref="U46">SUM(ABS(TRANSPOSE($C46:$D46)-Q$2:Q$3)^$P$7)</f>
        <v>3159.4497918834541</v>
      </c>
      <c r="V46" s="20">
        <f t="array" ref="V46">SUM(ABS(TRANSPOSE($C46:$D46)-R$2:R$3)^$P$7)</f>
        <v>225.10113421550093</v>
      </c>
      <c r="W46" s="10">
        <f t="shared" si="2"/>
        <v>225.10113421550093</v>
      </c>
    </row>
    <row r="47" spans="1:23" ht="14.25" customHeight="1" x14ac:dyDescent="0.35">
      <c r="A47" s="2">
        <v>46</v>
      </c>
      <c r="B47" s="2" t="s">
        <v>6</v>
      </c>
      <c r="C47" s="2">
        <v>24</v>
      </c>
      <c r="D47" s="2">
        <v>65</v>
      </c>
      <c r="E47" s="2">
        <v>39</v>
      </c>
      <c r="J47" s="2">
        <v>2</v>
      </c>
      <c r="L47" s="9">
        <f t="shared" si="3"/>
        <v>46</v>
      </c>
      <c r="M47" s="10">
        <v>2</v>
      </c>
      <c r="S47" s="18" t="e">
        <f t="array" ref="S47">SUM(ABS(TRANSPOSE($C46:$D46)-O$3:O$4)^$O$8)</f>
        <v>#VALUE!</v>
      </c>
      <c r="T47" s="18">
        <f t="array" ref="T47">SUM(ABS(TRANSPOSE($C47:$D47)-P$2:P$3)^$P$7)</f>
        <v>664.6622164461246</v>
      </c>
      <c r="U47" s="19">
        <f t="array" ref="U47">SUM(ABS(TRANSPOSE($C47:$D47)-Q$2:Q$3)^$P$7)</f>
        <v>278.77237252861585</v>
      </c>
      <c r="V47" s="20">
        <f t="array" ref="V47">SUM(ABS(TRANSPOSE($C47:$D47)-R$2:R$3)^$P$7)</f>
        <v>2938.4924385633267</v>
      </c>
      <c r="W47" s="10">
        <f t="shared" si="2"/>
        <v>278.77237252861585</v>
      </c>
    </row>
    <row r="48" spans="1:23" ht="14.25" customHeight="1" x14ac:dyDescent="0.35">
      <c r="A48" s="2">
        <v>47</v>
      </c>
      <c r="B48" s="2" t="s">
        <v>6</v>
      </c>
      <c r="C48" s="2">
        <v>50</v>
      </c>
      <c r="D48" s="2">
        <v>55</v>
      </c>
      <c r="E48" s="2">
        <v>40</v>
      </c>
      <c r="J48" s="2">
        <v>3</v>
      </c>
      <c r="L48" s="9">
        <f t="shared" si="3"/>
        <v>47</v>
      </c>
      <c r="M48" s="10">
        <v>1</v>
      </c>
      <c r="S48" s="18" t="e">
        <f t="array" ref="S48">SUM(ABS(TRANSPOSE($C47:$D47)-O$3:O$4)^$O$8)</f>
        <v>#VALUE!</v>
      </c>
      <c r="T48" s="18">
        <f t="array" ref="T48">SUM(ABS(TRANSPOSE($C48:$D48)-P$2:P$3)^$P$7)</f>
        <v>103.48830340264649</v>
      </c>
      <c r="U48" s="19">
        <f t="array" ref="U48">SUM(ABS(TRANSPOSE($C48:$D48)-Q$2:Q$3)^$P$7)</f>
        <v>1080.2562434963575</v>
      </c>
      <c r="V48" s="20">
        <f t="array" ref="V48">SUM(ABS(TRANSPOSE($C48:$D48)-R$2:R$3)^$P$7)</f>
        <v>1710.1446124763704</v>
      </c>
      <c r="W48" s="10">
        <f t="shared" si="2"/>
        <v>103.48830340264649</v>
      </c>
    </row>
    <row r="49" spans="1:23" ht="14.25" customHeight="1" x14ac:dyDescent="0.35">
      <c r="A49" s="2">
        <v>48</v>
      </c>
      <c r="B49" s="2" t="s">
        <v>6</v>
      </c>
      <c r="C49" s="2">
        <v>27</v>
      </c>
      <c r="D49" s="2">
        <v>47</v>
      </c>
      <c r="E49" s="2">
        <v>40</v>
      </c>
      <c r="J49" s="2">
        <v>4</v>
      </c>
      <c r="L49" s="9">
        <f t="shared" si="3"/>
        <v>48</v>
      </c>
      <c r="M49" s="10">
        <v>1</v>
      </c>
      <c r="S49" s="18" t="e">
        <f t="array" ref="S49">SUM(ABS(TRANSPOSE($C48:$D48)-O$3:O$4)^$O$8)</f>
        <v>#VALUE!</v>
      </c>
      <c r="T49" s="18">
        <f t="array" ref="T49">SUM(ABS(TRANSPOSE($C49:$D49)-P$2:P$3)^$P$7)</f>
        <v>257.05352079395084</v>
      </c>
      <c r="U49" s="19">
        <f t="array" ref="U49">SUM(ABS(TRANSPOSE($C49:$D49)-Q$2:Q$3)^$P$7)</f>
        <v>1145.0949531737767</v>
      </c>
      <c r="V49" s="20">
        <f t="array" ref="V49">SUM(ABS(TRANSPOSE($C49:$D49)-R$2:R$3)^$P$7)</f>
        <v>1329.9706994328922</v>
      </c>
      <c r="W49" s="10">
        <f t="shared" si="2"/>
        <v>257.05352079395084</v>
      </c>
    </row>
    <row r="50" spans="1:23" ht="14.25" customHeight="1" x14ac:dyDescent="0.35">
      <c r="A50" s="2">
        <v>49</v>
      </c>
      <c r="B50" s="2" t="s">
        <v>6</v>
      </c>
      <c r="C50" s="2">
        <v>29</v>
      </c>
      <c r="D50" s="2">
        <v>42</v>
      </c>
      <c r="E50" s="2">
        <v>40</v>
      </c>
      <c r="J50" s="2">
        <v>1</v>
      </c>
      <c r="L50" s="9">
        <f t="shared" si="3"/>
        <v>49</v>
      </c>
      <c r="M50" s="10">
        <v>1</v>
      </c>
      <c r="S50" s="18" t="e">
        <f t="array" ref="S50">SUM(ABS(TRANSPOSE($C49:$D49)-O$3:O$4)^$O$8)</f>
        <v>#VALUE!</v>
      </c>
      <c r="T50" s="18">
        <f t="array" ref="T50">SUM(ABS(TRANSPOSE($C50:$D50)-P$2:P$3)^$P$7)</f>
        <v>227.9448251417769</v>
      </c>
      <c r="U50" s="19">
        <f t="array" ref="U50">SUM(ABS(TRANSPOSE($C50:$D50)-Q$2:Q$3)^$P$7)</f>
        <v>1501.2562434963572</v>
      </c>
      <c r="V50" s="20">
        <f t="array" ref="V50">SUM(ABS(TRANSPOSE($C50:$D50)-R$2:R$3)^$P$7)</f>
        <v>967.27504725897916</v>
      </c>
      <c r="W50" s="10">
        <f t="shared" si="2"/>
        <v>227.9448251417769</v>
      </c>
    </row>
    <row r="51" spans="1:23" ht="14.25" customHeight="1" x14ac:dyDescent="0.35">
      <c r="A51" s="2">
        <v>50</v>
      </c>
      <c r="B51" s="2" t="s">
        <v>6</v>
      </c>
      <c r="C51" s="2">
        <v>31</v>
      </c>
      <c r="D51" s="2">
        <v>42</v>
      </c>
      <c r="E51" s="2">
        <v>40</v>
      </c>
      <c r="J51" s="2">
        <v>2</v>
      </c>
      <c r="L51" s="9">
        <f t="shared" si="3"/>
        <v>50</v>
      </c>
      <c r="M51" s="10">
        <v>1</v>
      </c>
      <c r="S51" s="18" t="e">
        <f t="array" ref="S51">SUM(ABS(TRANSPOSE($C50:$D50)-O$3:O$4)^$O$8)</f>
        <v>#VALUE!</v>
      </c>
      <c r="T51" s="18">
        <f t="array" ref="T51">SUM(ABS(TRANSPOSE($C51:$D51)-P$2:P$3)^$P$7)</f>
        <v>175.85786862003778</v>
      </c>
      <c r="U51" s="19">
        <f t="array" ref="U51">SUM(ABS(TRANSPOSE($C51:$D51)-Q$2:Q$3)^$P$7)</f>
        <v>1502.9981789802282</v>
      </c>
      <c r="V51" s="20">
        <f t="array" ref="V51">SUM(ABS(TRANSPOSE($C51:$D51)-R$2:R$3)^$P$7)</f>
        <v>915.18809073724003</v>
      </c>
      <c r="W51" s="10">
        <f t="shared" si="2"/>
        <v>175.85786862003778</v>
      </c>
    </row>
    <row r="52" spans="1:23" ht="14.25" customHeight="1" x14ac:dyDescent="0.35">
      <c r="A52" s="2">
        <v>51</v>
      </c>
      <c r="B52" s="2" t="s">
        <v>6</v>
      </c>
      <c r="C52" s="2">
        <v>49</v>
      </c>
      <c r="D52" s="2">
        <v>52</v>
      </c>
      <c r="E52" s="2">
        <v>42</v>
      </c>
      <c r="J52" s="2">
        <v>3</v>
      </c>
      <c r="L52" s="9">
        <f t="shared" si="3"/>
        <v>51</v>
      </c>
      <c r="M52" s="10">
        <v>1</v>
      </c>
      <c r="S52" s="18" t="e">
        <f t="array" ref="S52">SUM(ABS(TRANSPOSE($C51:$D51)-O$3:O$4)^$O$8)</f>
        <v>#VALUE!</v>
      </c>
      <c r="T52" s="18">
        <f t="array" ref="T52">SUM(ABS(TRANSPOSE($C52:$D52)-P$2:P$3)^$P$7)</f>
        <v>55.118738185255197</v>
      </c>
      <c r="U52" s="19">
        <f t="array" ref="U52">SUM(ABS(TRANSPOSE($C52:$D52)-Q$2:Q$3)^$P$7)</f>
        <v>1203.8368886576477</v>
      </c>
      <c r="V52" s="20">
        <f t="array" ref="V52">SUM(ABS(TRANSPOSE($C52:$D52)-R$2:R$3)^$P$7)</f>
        <v>1461.6228733459359</v>
      </c>
      <c r="W52" s="10">
        <f t="shared" si="2"/>
        <v>55.118738185255197</v>
      </c>
    </row>
    <row r="53" spans="1:23" ht="14.25" customHeight="1" x14ac:dyDescent="0.35">
      <c r="A53" s="2">
        <v>52</v>
      </c>
      <c r="B53" s="2" t="s">
        <v>5</v>
      </c>
      <c r="C53" s="2">
        <v>33</v>
      </c>
      <c r="D53" s="2">
        <v>60</v>
      </c>
      <c r="E53" s="2">
        <v>42</v>
      </c>
      <c r="J53" s="2">
        <v>4</v>
      </c>
      <c r="L53" s="9">
        <f t="shared" si="3"/>
        <v>52</v>
      </c>
      <c r="M53" s="10">
        <v>1</v>
      </c>
      <c r="S53" s="18" t="e">
        <f t="array" ref="S53">SUM(ABS(TRANSPOSE($C52:$D52)-O$3:O$4)^$O$8)</f>
        <v>#VALUE!</v>
      </c>
      <c r="T53" s="18">
        <f t="array" ref="T53">SUM(ABS(TRANSPOSE($C53:$D53)-P$2:P$3)^$P$7)</f>
        <v>254.24917296786381</v>
      </c>
      <c r="U53" s="19">
        <f t="array" ref="U53">SUM(ABS(TRANSPOSE($C53:$D53)-Q$2:Q$3)^$P$7)</f>
        <v>442.03043704474476</v>
      </c>
      <c r="V53" s="20">
        <f t="array" ref="V53">SUM(ABS(TRANSPOSE($C53:$D53)-R$2:R$3)^$P$7)</f>
        <v>2194.4924385633267</v>
      </c>
      <c r="W53" s="10">
        <f t="shared" si="2"/>
        <v>254.24917296786381</v>
      </c>
    </row>
    <row r="54" spans="1:23" ht="14.25" customHeight="1" x14ac:dyDescent="0.35">
      <c r="A54" s="2">
        <v>53</v>
      </c>
      <c r="B54" s="2" t="s">
        <v>6</v>
      </c>
      <c r="C54" s="2">
        <v>31</v>
      </c>
      <c r="D54" s="2">
        <v>54</v>
      </c>
      <c r="E54" s="2">
        <v>43</v>
      </c>
      <c r="J54" s="2">
        <v>1</v>
      </c>
      <c r="L54" s="9">
        <f t="shared" si="3"/>
        <v>53</v>
      </c>
      <c r="M54" s="10">
        <v>1</v>
      </c>
      <c r="S54" s="18" t="e">
        <f t="array" ref="S54">SUM(ABS(TRANSPOSE($C53:$D53)-O$3:O$4)^$O$8)</f>
        <v>#VALUE!</v>
      </c>
      <c r="T54" s="18">
        <f t="array" ref="T54">SUM(ABS(TRANSPOSE($C54:$D54)-P$2:P$3)^$P$7)</f>
        <v>185.51004253308122</v>
      </c>
      <c r="U54" s="19">
        <f t="array" ref="U54">SUM(ABS(TRANSPOSE($C54:$D54)-Q$2:Q$3)^$P$7)</f>
        <v>717.19172736732537</v>
      </c>
      <c r="V54" s="20">
        <f t="array" ref="V54">SUM(ABS(TRANSPOSE($C54:$D54)-R$2:R$3)^$P$7)</f>
        <v>1725.4489603024574</v>
      </c>
      <c r="W54" s="10">
        <f t="shared" si="2"/>
        <v>185.51004253308122</v>
      </c>
    </row>
    <row r="55" spans="1:23" ht="14.25" customHeight="1" x14ac:dyDescent="0.35">
      <c r="A55" s="2">
        <v>54</v>
      </c>
      <c r="B55" s="2" t="s">
        <v>5</v>
      </c>
      <c r="C55" s="2">
        <v>59</v>
      </c>
      <c r="D55" s="2">
        <v>60</v>
      </c>
      <c r="E55" s="2">
        <v>43</v>
      </c>
      <c r="J55" s="2">
        <v>2</v>
      </c>
      <c r="L55" s="9">
        <f t="shared" si="3"/>
        <v>54</v>
      </c>
      <c r="M55" s="10">
        <v>1</v>
      </c>
      <c r="S55" s="18" t="e">
        <f t="array" ref="S55">SUM(ABS(TRANSPOSE($C54:$D54)-O$3:O$4)^$O$8)</f>
        <v>#VALUE!</v>
      </c>
      <c r="T55" s="18">
        <f t="array" ref="T55">SUM(ABS(TRANSPOSE($C55:$D55)-P$2:P$3)^$P$7)</f>
        <v>409.11873818525521</v>
      </c>
      <c r="U55" s="19">
        <f t="array" ref="U55">SUM(ABS(TRANSPOSE($C55:$D55)-Q$2:Q$3)^$P$7)</f>
        <v>1296.6755983350672</v>
      </c>
      <c r="V55" s="20">
        <f t="array" ref="V55">SUM(ABS(TRANSPOSE($C55:$D55)-R$2:R$3)^$P$7)</f>
        <v>2349.3620037807182</v>
      </c>
      <c r="W55" s="10">
        <f t="shared" si="2"/>
        <v>409.11873818525521</v>
      </c>
    </row>
    <row r="56" spans="1:23" ht="14.25" customHeight="1" x14ac:dyDescent="0.35">
      <c r="A56" s="2">
        <v>55</v>
      </c>
      <c r="B56" s="2" t="s">
        <v>6</v>
      </c>
      <c r="C56" s="2">
        <v>50</v>
      </c>
      <c r="D56" s="2">
        <v>45</v>
      </c>
      <c r="E56" s="2">
        <v>43</v>
      </c>
      <c r="J56" s="2">
        <v>3</v>
      </c>
      <c r="L56" s="9">
        <f t="shared" si="3"/>
        <v>55</v>
      </c>
      <c r="M56" s="10">
        <v>1</v>
      </c>
      <c r="S56" s="18" t="e">
        <f t="array" ref="S56">SUM(ABS(TRANSPOSE($C55:$D55)-O$3:O$4)^$O$8)</f>
        <v>#VALUE!</v>
      </c>
      <c r="T56" s="18">
        <f t="array" ref="T56">SUM(ABS(TRANSPOSE($C56:$D56)-P$2:P$3)^$P$7)</f>
        <v>55.44482514177696</v>
      </c>
      <c r="U56" s="19">
        <f t="array" ref="U56">SUM(ABS(TRANSPOSE($C56:$D56)-Q$2:Q$3)^$P$7)</f>
        <v>1695.0949531737767</v>
      </c>
      <c r="V56" s="20">
        <f t="array" ref="V56">SUM(ABS(TRANSPOSE($C56:$D56)-R$2:R$3)^$P$7)</f>
        <v>994.92722117202266</v>
      </c>
      <c r="W56" s="10">
        <f t="shared" si="2"/>
        <v>55.44482514177696</v>
      </c>
    </row>
    <row r="57" spans="1:23" ht="14.25" customHeight="1" x14ac:dyDescent="0.35">
      <c r="A57" s="2">
        <v>56</v>
      </c>
      <c r="B57" s="2" t="s">
        <v>5</v>
      </c>
      <c r="C57" s="2">
        <v>47</v>
      </c>
      <c r="D57" s="2">
        <v>41</v>
      </c>
      <c r="E57" s="2">
        <v>43</v>
      </c>
      <c r="J57" s="2">
        <v>4</v>
      </c>
      <c r="L57" s="9">
        <f t="shared" si="3"/>
        <v>56</v>
      </c>
      <c r="M57" s="10">
        <v>1</v>
      </c>
      <c r="S57" s="18" t="e">
        <f t="array" ref="S57">SUM(ABS(TRANSPOSE($C56:$D56)-O$3:O$4)^$O$8)</f>
        <v>#VALUE!</v>
      </c>
      <c r="T57" s="18">
        <f t="array" ref="T57">SUM(ABS(TRANSPOSE($C57:$D57)-P$2:P$3)^$P$7)</f>
        <v>59.357868620037834</v>
      </c>
      <c r="U57" s="19">
        <f t="array" ref="U57">SUM(ABS(TRANSPOSE($C57:$D57)-Q$2:Q$3)^$P$7)</f>
        <v>1883.417533818938</v>
      </c>
      <c r="V57" s="20">
        <f t="array" ref="V57">SUM(ABS(TRANSPOSE($C57:$D57)-R$2:R$3)^$P$7)</f>
        <v>731.97069943289216</v>
      </c>
      <c r="W57" s="10">
        <f t="shared" si="2"/>
        <v>59.357868620037834</v>
      </c>
    </row>
    <row r="58" spans="1:23" ht="14.25" customHeight="1" x14ac:dyDescent="0.35">
      <c r="A58" s="2">
        <v>57</v>
      </c>
      <c r="B58" s="2" t="s">
        <v>6</v>
      </c>
      <c r="C58" s="2">
        <v>51</v>
      </c>
      <c r="D58" s="2">
        <v>50</v>
      </c>
      <c r="E58" s="2">
        <v>44</v>
      </c>
      <c r="J58" s="2">
        <v>1</v>
      </c>
      <c r="L58" s="9">
        <f t="shared" si="3"/>
        <v>57</v>
      </c>
      <c r="M58" s="10">
        <v>1</v>
      </c>
      <c r="S58" s="18" t="e">
        <f t="array" ref="S58">SUM(ABS(TRANSPOSE($C57:$D57)-O$3:O$4)^$O$8)</f>
        <v>#VALUE!</v>
      </c>
      <c r="T58" s="18">
        <f t="array" ref="T58">SUM(ABS(TRANSPOSE($C58:$D58)-P$2:P$3)^$P$7)</f>
        <v>69.423086011342164</v>
      </c>
      <c r="U58" s="19">
        <f t="array" ref="U58">SUM(ABS(TRANSPOSE($C58:$D58)-Q$2:Q$3)^$P$7)</f>
        <v>1404.5465660770026</v>
      </c>
      <c r="V58" s="20">
        <f t="array" ref="V58">SUM(ABS(TRANSPOSE($C58:$D58)-R$2:R$3)^$P$7)</f>
        <v>1342.4924385633269</v>
      </c>
      <c r="W58" s="10">
        <f t="shared" si="2"/>
        <v>69.423086011342164</v>
      </c>
    </row>
    <row r="59" spans="1:23" ht="14.25" customHeight="1" x14ac:dyDescent="0.35">
      <c r="A59" s="2">
        <v>58</v>
      </c>
      <c r="B59" s="2" t="s">
        <v>5</v>
      </c>
      <c r="C59" s="2">
        <v>69</v>
      </c>
      <c r="D59" s="2">
        <v>46</v>
      </c>
      <c r="E59" s="2">
        <v>44</v>
      </c>
      <c r="J59" s="2">
        <v>2</v>
      </c>
      <c r="L59" s="9">
        <f t="shared" si="3"/>
        <v>58</v>
      </c>
      <c r="M59" s="10">
        <v>1</v>
      </c>
      <c r="S59" s="18" t="e">
        <f t="array" ref="S59">SUM(ABS(TRANSPOSE($C58:$D58)-O$3:O$4)^$O$8)</f>
        <v>#VALUE!</v>
      </c>
      <c r="T59" s="18">
        <f t="array" ref="T59">SUM(ABS(TRANSPOSE($C59:$D59)-P$2:P$3)^$P$7)</f>
        <v>677.42308601134221</v>
      </c>
      <c r="U59" s="19">
        <f t="array" ref="U59">SUM(ABS(TRANSPOSE($C59:$D59)-Q$2:Q$3)^$P$7)</f>
        <v>2762.1594693028092</v>
      </c>
      <c r="V59" s="20">
        <f t="array" ref="V59">SUM(ABS(TRANSPOSE($C59:$D59)-R$2:R$3)^$P$7)</f>
        <v>1683.6228733459357</v>
      </c>
      <c r="W59" s="10">
        <f t="shared" si="2"/>
        <v>677.42308601134221</v>
      </c>
    </row>
    <row r="60" spans="1:23" ht="14.25" customHeight="1" x14ac:dyDescent="0.35">
      <c r="A60" s="2">
        <v>59</v>
      </c>
      <c r="B60" s="2" t="s">
        <v>6</v>
      </c>
      <c r="C60" s="2">
        <v>27</v>
      </c>
      <c r="D60" s="2">
        <v>51</v>
      </c>
      <c r="E60" s="2">
        <v>46</v>
      </c>
      <c r="J60" s="2">
        <v>3</v>
      </c>
      <c r="L60" s="9">
        <f t="shared" si="3"/>
        <v>59</v>
      </c>
      <c r="M60" s="10">
        <v>1</v>
      </c>
      <c r="S60" s="18" t="e">
        <f t="array" ref="S60">SUM(ABS(TRANSPOSE($C59:$D59)-O$3:O$4)^$O$8)</f>
        <v>#VALUE!</v>
      </c>
      <c r="T60" s="18">
        <f t="array" ref="T60">SUM(ABS(TRANSPOSE($C60:$D60)-P$2:P$3)^$P$7)</f>
        <v>268.27091209829865</v>
      </c>
      <c r="U60" s="19">
        <f t="array" ref="U60">SUM(ABS(TRANSPOSE($C60:$D60)-Q$2:Q$3)^$P$7)</f>
        <v>891.15946930280916</v>
      </c>
      <c r="V60" s="20">
        <f t="array" ref="V60">SUM(ABS(TRANSPOSE($C60:$D60)-R$2:R$3)^$P$7)</f>
        <v>1608.0576559546312</v>
      </c>
      <c r="W60" s="10">
        <f t="shared" si="2"/>
        <v>268.27091209829865</v>
      </c>
    </row>
    <row r="61" spans="1:23" ht="14.25" customHeight="1" x14ac:dyDescent="0.35">
      <c r="A61" s="2">
        <v>60</v>
      </c>
      <c r="B61" s="2" t="s">
        <v>5</v>
      </c>
      <c r="C61" s="2">
        <v>53</v>
      </c>
      <c r="D61" s="2">
        <v>46</v>
      </c>
      <c r="E61" s="2">
        <v>46</v>
      </c>
      <c r="J61" s="2">
        <v>4</v>
      </c>
      <c r="L61" s="9">
        <f t="shared" si="3"/>
        <v>60</v>
      </c>
      <c r="M61" s="10">
        <v>1</v>
      </c>
      <c r="S61" s="18" t="e">
        <f t="array" ref="S61">SUM(ABS(TRANSPOSE($C60:$D60)-O$3:O$4)^$O$8)</f>
        <v>#VALUE!</v>
      </c>
      <c r="T61" s="18">
        <f t="array" ref="T61">SUM(ABS(TRANSPOSE($C61:$D61)-P$2:P$3)^$P$7)</f>
        <v>102.11873818525522</v>
      </c>
      <c r="U61" s="19">
        <f t="array" ref="U61">SUM(ABS(TRANSPOSE($C61:$D61)-Q$2:Q$3)^$P$7)</f>
        <v>1756.2239854318414</v>
      </c>
      <c r="V61" s="20">
        <f t="array" ref="V61">SUM(ABS(TRANSPOSE($C61:$D61)-R$2:R$3)^$P$7)</f>
        <v>1108.3185255198489</v>
      </c>
      <c r="W61" s="10">
        <f t="shared" si="2"/>
        <v>102.11873818525522</v>
      </c>
    </row>
    <row r="62" spans="1:23" ht="14.25" customHeight="1" x14ac:dyDescent="0.35">
      <c r="A62" s="2">
        <v>61</v>
      </c>
      <c r="B62" s="2" t="s">
        <v>5</v>
      </c>
      <c r="C62" s="2">
        <v>70</v>
      </c>
      <c r="D62" s="2">
        <v>56</v>
      </c>
      <c r="E62" s="2">
        <v>46</v>
      </c>
      <c r="J62" s="2">
        <v>1</v>
      </c>
      <c r="L62" s="9">
        <f t="shared" si="3"/>
        <v>61</v>
      </c>
      <c r="M62" s="10">
        <v>1</v>
      </c>
      <c r="S62" s="18" t="e">
        <f t="array" ref="S62">SUM(ABS(TRANSPOSE($C61:$D61)-O$3:O$4)^$O$8)</f>
        <v>#VALUE!</v>
      </c>
      <c r="T62" s="18">
        <f t="array" ref="T62">SUM(ABS(TRANSPOSE($C62:$D62)-P$2:P$3)^$P$7)</f>
        <v>798.42308601134221</v>
      </c>
      <c r="U62" s="19">
        <f t="array" ref="U62">SUM(ABS(TRANSPOSE($C62:$D62)-Q$2:Q$3)^$P$7)</f>
        <v>2247.1917273673253</v>
      </c>
      <c r="V62" s="20">
        <f t="array" ref="V62">SUM(ABS(TRANSPOSE($C62:$D62)-R$2:R$3)^$P$7)</f>
        <v>2471.7967863894141</v>
      </c>
      <c r="W62" s="10">
        <f t="shared" si="2"/>
        <v>798.42308601134221</v>
      </c>
    </row>
    <row r="63" spans="1:23" ht="14.25" customHeight="1" x14ac:dyDescent="0.35">
      <c r="A63" s="2">
        <v>62</v>
      </c>
      <c r="B63" s="2" t="s">
        <v>5</v>
      </c>
      <c r="C63" s="2">
        <v>19</v>
      </c>
      <c r="D63" s="2">
        <v>55</v>
      </c>
      <c r="E63" s="2">
        <v>46</v>
      </c>
      <c r="J63" s="2">
        <v>2</v>
      </c>
      <c r="L63" s="9">
        <f t="shared" si="3"/>
        <v>62</v>
      </c>
      <c r="M63" s="10">
        <v>1</v>
      </c>
      <c r="S63" s="18" t="e">
        <f t="array" ref="S63">SUM(ABS(TRANSPOSE($C62:$D62)-O$3:O$4)^$O$8)</f>
        <v>#VALUE!</v>
      </c>
      <c r="T63" s="18">
        <f t="array" ref="T63">SUM(ABS(TRANSPOSE($C63:$D63)-P$2:P$3)^$P$7)</f>
        <v>631.83612948960285</v>
      </c>
      <c r="U63" s="19">
        <f t="array" ref="U63">SUM(ABS(TRANSPOSE($C63:$D63)-Q$2:Q$3)^$P$7)</f>
        <v>774.25624349635768</v>
      </c>
      <c r="V63" s="20">
        <f t="array" ref="V63">SUM(ABS(TRANSPOSE($C63:$D63)-R$2:R$3)^$P$7)</f>
        <v>2238.4924385633267</v>
      </c>
      <c r="W63" s="10">
        <f t="shared" si="2"/>
        <v>631.83612948960285</v>
      </c>
    </row>
    <row r="64" spans="1:23" ht="14.25" customHeight="1" x14ac:dyDescent="0.35">
      <c r="A64" s="2">
        <v>63</v>
      </c>
      <c r="B64" s="2" t="s">
        <v>6</v>
      </c>
      <c r="C64" s="2">
        <v>67</v>
      </c>
      <c r="D64" s="2">
        <v>52</v>
      </c>
      <c r="E64" s="2">
        <v>47</v>
      </c>
      <c r="J64" s="2">
        <v>3</v>
      </c>
      <c r="L64" s="9">
        <f t="shared" si="3"/>
        <v>63</v>
      </c>
      <c r="M64" s="10">
        <v>1</v>
      </c>
      <c r="S64" s="18" t="e">
        <f t="array" ref="S64">SUM(ABS(TRANSPOSE($C63:$D63)-O$3:O$4)^$O$8)</f>
        <v>#VALUE!</v>
      </c>
      <c r="T64" s="18">
        <f t="array" ref="T64">SUM(ABS(TRANSPOSE($C64:$D64)-P$2:P$3)^$P$7)</f>
        <v>594.33612948960308</v>
      </c>
      <c r="U64" s="19">
        <f t="array" ref="U64">SUM(ABS(TRANSPOSE($C64:$D64)-Q$2:Q$3)^$P$7)</f>
        <v>2227.5143080124867</v>
      </c>
      <c r="V64" s="20">
        <f t="array" ref="V64">SUM(ABS(TRANSPOSE($C64:$D64)-R$2:R$3)^$P$7)</f>
        <v>2000.8402646502836</v>
      </c>
      <c r="W64" s="10">
        <f t="shared" si="2"/>
        <v>594.33612948960308</v>
      </c>
    </row>
    <row r="65" spans="1:23" ht="14.25" customHeight="1" x14ac:dyDescent="0.35">
      <c r="A65" s="2">
        <v>64</v>
      </c>
      <c r="B65" s="2" t="s">
        <v>6</v>
      </c>
      <c r="C65" s="2">
        <v>54</v>
      </c>
      <c r="D65" s="2">
        <v>59</v>
      </c>
      <c r="E65" s="2">
        <v>47</v>
      </c>
      <c r="J65" s="2">
        <v>4</v>
      </c>
      <c r="L65" s="9">
        <f t="shared" si="3"/>
        <v>64</v>
      </c>
      <c r="M65" s="10">
        <v>1</v>
      </c>
      <c r="S65" s="18" t="e">
        <f t="array" ref="S65">SUM(ABS(TRANSPOSE($C64:$D64)-O$3:O$4)^$O$8)</f>
        <v>#VALUE!</v>
      </c>
      <c r="T65" s="18">
        <f t="array" ref="T65">SUM(ABS(TRANSPOSE($C65:$D65)-P$2:P$3)^$P$7)</f>
        <v>250.53178166351606</v>
      </c>
      <c r="U65" s="19">
        <f t="array" ref="U65">SUM(ABS(TRANSPOSE($C65:$D65)-Q$2:Q$3)^$P$7)</f>
        <v>1069.8046305931316</v>
      </c>
      <c r="V65" s="20">
        <f t="array" ref="V65">SUM(ABS(TRANSPOSE($C65:$D65)-R$2:R$3)^$P$7)</f>
        <v>2124.0576559546312</v>
      </c>
      <c r="W65" s="10">
        <f t="shared" si="2"/>
        <v>250.53178166351606</v>
      </c>
    </row>
    <row r="66" spans="1:23" ht="14.25" customHeight="1" x14ac:dyDescent="0.35">
      <c r="A66" s="2">
        <v>65</v>
      </c>
      <c r="B66" s="2" t="s">
        <v>5</v>
      </c>
      <c r="C66" s="2">
        <v>63</v>
      </c>
      <c r="D66" s="2">
        <v>51</v>
      </c>
      <c r="E66" s="2">
        <v>48</v>
      </c>
      <c r="J66" s="2">
        <v>1</v>
      </c>
      <c r="L66" s="9">
        <f t="shared" si="3"/>
        <v>65</v>
      </c>
      <c r="M66" s="10">
        <v>1</v>
      </c>
      <c r="S66" s="18" t="e">
        <f t="array" ref="S66">SUM(ABS(TRANSPOSE($C65:$D65)-O$3:O$4)^$O$8)</f>
        <v>#VALUE!</v>
      </c>
      <c r="T66" s="18">
        <f t="array" ref="T66">SUM(ABS(TRANSPOSE($C66:$D66)-P$2:P$3)^$P$7)</f>
        <v>410.70569470699439</v>
      </c>
      <c r="U66" s="19">
        <f t="array" ref="U66">SUM(ABS(TRANSPOSE($C66:$D66)-Q$2:Q$3)^$P$7)</f>
        <v>2002.5143080124867</v>
      </c>
      <c r="V66" s="20">
        <f t="array" ref="V66">SUM(ABS(TRANSPOSE($C66:$D66)-R$2:R$3)^$P$7)</f>
        <v>1750.4924385633269</v>
      </c>
      <c r="W66" s="10">
        <f t="shared" si="2"/>
        <v>410.70569470699439</v>
      </c>
    </row>
    <row r="67" spans="1:23" ht="14.25" customHeight="1" x14ac:dyDescent="0.35">
      <c r="A67" s="2">
        <v>66</v>
      </c>
      <c r="B67" s="2" t="s">
        <v>5</v>
      </c>
      <c r="C67" s="2">
        <v>18</v>
      </c>
      <c r="D67" s="2">
        <v>59</v>
      </c>
      <c r="E67" s="2">
        <v>48</v>
      </c>
      <c r="J67" s="2">
        <v>2</v>
      </c>
      <c r="L67" s="9">
        <f t="shared" si="3"/>
        <v>66</v>
      </c>
      <c r="M67" s="10">
        <v>2</v>
      </c>
      <c r="S67" s="18" t="e">
        <f t="array" ref="S67">SUM(ABS(TRANSPOSE($C66:$D66)-O$3:O$4)^$O$8)</f>
        <v>#VALUE!</v>
      </c>
      <c r="T67" s="18">
        <f t="array" ref="T67">SUM(ABS(TRANSPOSE($C67:$D67)-P$2:P$3)^$P$7)</f>
        <v>756.09699905482034</v>
      </c>
      <c r="U67" s="19">
        <f t="array" ref="U67">SUM(ABS(TRANSPOSE($C67:$D67)-Q$2:Q$3)^$P$7)</f>
        <v>606.44979188345451</v>
      </c>
      <c r="V67" s="20">
        <f t="array" ref="V67">SUM(ABS(TRANSPOSE($C67:$D67)-R$2:R$3)^$P$7)</f>
        <v>2629.6228733459357</v>
      </c>
      <c r="W67" s="10">
        <f t="shared" ref="W67:W130" si="4">MIN(T67:V67)</f>
        <v>606.44979188345451</v>
      </c>
    </row>
    <row r="68" spans="1:23" ht="14.25" customHeight="1" x14ac:dyDescent="0.35">
      <c r="A68" s="2">
        <v>67</v>
      </c>
      <c r="B68" s="2" t="s">
        <v>6</v>
      </c>
      <c r="C68" s="2">
        <v>43</v>
      </c>
      <c r="D68" s="2">
        <v>50</v>
      </c>
      <c r="E68" s="2">
        <v>48</v>
      </c>
      <c r="J68" s="2">
        <v>3</v>
      </c>
      <c r="L68" s="9">
        <f t="shared" ref="L68:L131" si="5">L67+1</f>
        <v>67</v>
      </c>
      <c r="M68" s="10">
        <v>1</v>
      </c>
      <c r="S68" s="18" t="e">
        <f t="array" ref="S68">SUM(ABS(TRANSPOSE($C67:$D67)-O$3:O$4)^$O$8)</f>
        <v>#VALUE!</v>
      </c>
      <c r="T68" s="18">
        <f t="array" ref="T68">SUM(ABS(TRANSPOSE($C68:$D68)-P$2:P$3)^$P$7)</f>
        <v>5.7709120982986697</v>
      </c>
      <c r="U68" s="19">
        <f t="array" ref="U68">SUM(ABS(TRANSPOSE($C68:$D68)-Q$2:Q$3)^$P$7)</f>
        <v>1125.5788241415189</v>
      </c>
      <c r="V68" s="20">
        <f t="array" ref="V68">SUM(ABS(TRANSPOSE($C68:$D68)-R$2:R$3)^$P$7)</f>
        <v>1278.8402646502834</v>
      </c>
      <c r="W68" s="10">
        <f t="shared" si="4"/>
        <v>5.7709120982986697</v>
      </c>
    </row>
    <row r="69" spans="1:23" ht="14.25" customHeight="1" x14ac:dyDescent="0.35">
      <c r="A69" s="2">
        <v>68</v>
      </c>
      <c r="B69" s="2" t="s">
        <v>6</v>
      </c>
      <c r="C69" s="2">
        <v>68</v>
      </c>
      <c r="D69" s="2">
        <v>48</v>
      </c>
      <c r="E69" s="2">
        <v>48</v>
      </c>
      <c r="J69" s="2">
        <v>4</v>
      </c>
      <c r="L69" s="9">
        <f t="shared" si="5"/>
        <v>68</v>
      </c>
      <c r="M69" s="10">
        <v>1</v>
      </c>
      <c r="S69" s="18" t="e">
        <f t="array" ref="S69">SUM(ABS(TRANSPOSE($C68:$D68)-O$3:O$4)^$O$8)</f>
        <v>#VALUE!</v>
      </c>
      <c r="T69" s="18">
        <f t="array" ref="T69">SUM(ABS(TRANSPOSE($C69:$D69)-P$2:P$3)^$P$7)</f>
        <v>624.0752599243857</v>
      </c>
      <c r="U69" s="19">
        <f t="array" ref="U69">SUM(ABS(TRANSPOSE($C69:$D69)-Q$2:Q$3)^$P$7)</f>
        <v>2549.3207596253897</v>
      </c>
      <c r="V69" s="20">
        <f t="array" ref="V69">SUM(ABS(TRANSPOSE($C69:$D69)-R$2:R$3)^$P$7)</f>
        <v>1763.7098298676749</v>
      </c>
      <c r="W69" s="10">
        <f t="shared" si="4"/>
        <v>624.0752599243857</v>
      </c>
    </row>
    <row r="70" spans="1:23" ht="14.25" customHeight="1" x14ac:dyDescent="0.35">
      <c r="A70" s="2">
        <v>69</v>
      </c>
      <c r="B70" s="2" t="s">
        <v>5</v>
      </c>
      <c r="C70" s="2">
        <v>19</v>
      </c>
      <c r="D70" s="2">
        <v>59</v>
      </c>
      <c r="E70" s="2">
        <v>48</v>
      </c>
      <c r="J70" s="2">
        <v>1</v>
      </c>
      <c r="L70" s="9">
        <f t="shared" si="5"/>
        <v>69</v>
      </c>
      <c r="M70" s="10">
        <v>2</v>
      </c>
      <c r="S70" s="18" t="e">
        <f t="array" ref="S70">SUM(ABS(TRANSPOSE($C69:$D69)-O$3:O$4)^$O$8)</f>
        <v>#VALUE!</v>
      </c>
      <c r="T70" s="18">
        <f t="array" ref="T70">SUM(ABS(TRANSPOSE($C70:$D70)-P$2:P$3)^$P$7)</f>
        <v>707.05352079395072</v>
      </c>
      <c r="U70" s="19">
        <f t="array" ref="U70">SUM(ABS(TRANSPOSE($C70:$D70)-Q$2:Q$3)^$P$7)</f>
        <v>584.32075962538988</v>
      </c>
      <c r="V70" s="20">
        <f t="array" ref="V70">SUM(ABS(TRANSPOSE($C70:$D70)-R$2:R$3)^$P$7)</f>
        <v>2580.5793950850657</v>
      </c>
      <c r="W70" s="10">
        <f t="shared" si="4"/>
        <v>584.32075962538988</v>
      </c>
    </row>
    <row r="71" spans="1:23" ht="14.25" customHeight="1" x14ac:dyDescent="0.35">
      <c r="A71" s="2">
        <v>70</v>
      </c>
      <c r="B71" s="2" t="s">
        <v>6</v>
      </c>
      <c r="C71" s="2">
        <v>32</v>
      </c>
      <c r="D71" s="2">
        <v>47</v>
      </c>
      <c r="E71" s="2">
        <v>48</v>
      </c>
      <c r="J71" s="2">
        <v>2</v>
      </c>
      <c r="L71" s="9">
        <f t="shared" si="5"/>
        <v>70</v>
      </c>
      <c r="M71" s="10">
        <v>1</v>
      </c>
      <c r="S71" s="18" t="e">
        <f t="array" ref="S71">SUM(ABS(TRANSPOSE($C70:$D70)-O$3:O$4)^$O$8)</f>
        <v>#VALUE!</v>
      </c>
      <c r="T71" s="18">
        <f t="array" ref="T71">SUM(ABS(TRANSPOSE($C71:$D71)-P$2:P$3)^$P$7)</f>
        <v>121.836129489603</v>
      </c>
      <c r="U71" s="19">
        <f t="array" ref="U71">SUM(ABS(TRANSPOSE($C71:$D71)-Q$2:Q$3)^$P$7)</f>
        <v>1144.4497918834543</v>
      </c>
      <c r="V71" s="20">
        <f t="array" ref="V71">SUM(ABS(TRANSPOSE($C71:$D71)-R$2:R$3)^$P$7)</f>
        <v>1194.7533081285444</v>
      </c>
      <c r="W71" s="10">
        <f t="shared" si="4"/>
        <v>121.836129489603</v>
      </c>
    </row>
    <row r="72" spans="1:23" ht="14.25" customHeight="1" x14ac:dyDescent="0.35">
      <c r="A72" s="2">
        <v>71</v>
      </c>
      <c r="B72" s="2" t="s">
        <v>5</v>
      </c>
      <c r="C72" s="2">
        <v>70</v>
      </c>
      <c r="D72" s="2">
        <v>55</v>
      </c>
      <c r="E72" s="2">
        <v>49</v>
      </c>
      <c r="J72" s="2">
        <v>3</v>
      </c>
      <c r="L72" s="9">
        <f t="shared" si="5"/>
        <v>71</v>
      </c>
      <c r="M72" s="10">
        <v>1</v>
      </c>
      <c r="S72" s="18" t="e">
        <f t="array" ref="S72">SUM(ABS(TRANSPOSE($C71:$D71)-O$3:O$4)^$O$8)</f>
        <v>#VALUE!</v>
      </c>
      <c r="T72" s="18">
        <f t="array" ref="T72">SUM(ABS(TRANSPOSE($C72:$D72)-P$2:P$3)^$P$7)</f>
        <v>782.61873818525521</v>
      </c>
      <c r="U72" s="19">
        <f t="array" ref="U72">SUM(ABS(TRANSPOSE($C72:$D72)-Q$2:Q$3)^$P$7)</f>
        <v>2297.6755983350677</v>
      </c>
      <c r="V72" s="20">
        <f t="array" ref="V72">SUM(ABS(TRANSPOSE($C72:$D72)-R$2:R$3)^$P$7)</f>
        <v>2389.2750472589792</v>
      </c>
      <c r="W72" s="10">
        <f t="shared" si="4"/>
        <v>782.61873818525521</v>
      </c>
    </row>
    <row r="73" spans="1:23" ht="14.25" customHeight="1" x14ac:dyDescent="0.35">
      <c r="A73" s="2">
        <v>72</v>
      </c>
      <c r="B73" s="2" t="s">
        <v>6</v>
      </c>
      <c r="C73" s="2">
        <v>47</v>
      </c>
      <c r="D73" s="2">
        <v>42</v>
      </c>
      <c r="E73" s="2">
        <v>49</v>
      </c>
      <c r="J73" s="2">
        <v>4</v>
      </c>
      <c r="L73" s="9">
        <f t="shared" si="5"/>
        <v>72</v>
      </c>
      <c r="M73" s="10">
        <v>1</v>
      </c>
      <c r="S73" s="18" t="e">
        <f t="array" ref="S73">SUM(ABS(TRANSPOSE($C72:$D72)-O$3:O$4)^$O$8)</f>
        <v>#VALUE!</v>
      </c>
      <c r="T73" s="18">
        <f t="array" ref="T73">SUM(ABS(TRANSPOSE($C73:$D73)-P$2:P$3)^$P$7)</f>
        <v>47.162216446124788</v>
      </c>
      <c r="U73" s="19">
        <f t="array" ref="U73">SUM(ABS(TRANSPOSE($C73:$D73)-Q$2:Q$3)^$P$7)</f>
        <v>1804.933662851196</v>
      </c>
      <c r="V73" s="20">
        <f t="array" ref="V73">SUM(ABS(TRANSPOSE($C73:$D73)-R$2:R$3)^$P$7)</f>
        <v>786.49243856332703</v>
      </c>
      <c r="W73" s="10">
        <f t="shared" si="4"/>
        <v>47.162216446124788</v>
      </c>
    </row>
    <row r="74" spans="1:23" ht="14.25" customHeight="1" x14ac:dyDescent="0.35">
      <c r="A74" s="2">
        <v>73</v>
      </c>
      <c r="B74" s="2" t="s">
        <v>6</v>
      </c>
      <c r="C74" s="2">
        <v>60</v>
      </c>
      <c r="D74" s="2">
        <v>49</v>
      </c>
      <c r="E74" s="2">
        <v>50</v>
      </c>
      <c r="J74" s="2">
        <v>1</v>
      </c>
      <c r="L74" s="9">
        <f t="shared" si="5"/>
        <v>73</v>
      </c>
      <c r="M74" s="10">
        <v>1</v>
      </c>
      <c r="S74" s="18" t="e">
        <f t="array" ref="S74">SUM(ABS(TRANSPOSE($C73:$D73)-O$3:O$4)^$O$8)</f>
        <v>#VALUE!</v>
      </c>
      <c r="T74" s="18">
        <f t="array" ref="T74">SUM(ABS(TRANSPOSE($C74:$D74)-P$2:P$3)^$P$7)</f>
        <v>290.22743383742915</v>
      </c>
      <c r="U74" s="19">
        <f t="array" ref="U74">SUM(ABS(TRANSPOSE($C74:$D74)-Q$2:Q$3)^$P$7)</f>
        <v>1933.8691467221638</v>
      </c>
      <c r="V74" s="20">
        <f t="array" ref="V74">SUM(ABS(TRANSPOSE($C74:$D74)-R$2:R$3)^$P$7)</f>
        <v>1496.5793950850662</v>
      </c>
      <c r="W74" s="10">
        <f t="shared" si="4"/>
        <v>290.22743383742915</v>
      </c>
    </row>
    <row r="75" spans="1:23" ht="14.25" customHeight="1" x14ac:dyDescent="0.35">
      <c r="A75" s="2">
        <v>74</v>
      </c>
      <c r="B75" s="2" t="s">
        <v>6</v>
      </c>
      <c r="C75" s="2">
        <v>60</v>
      </c>
      <c r="D75" s="2">
        <v>56</v>
      </c>
      <c r="E75" s="2">
        <v>50</v>
      </c>
      <c r="J75" s="2">
        <v>2</v>
      </c>
      <c r="L75" s="9">
        <f t="shared" si="5"/>
        <v>74</v>
      </c>
      <c r="M75" s="10">
        <v>1</v>
      </c>
      <c r="S75" s="18" t="e">
        <f t="array" ref="S75">SUM(ABS(TRANSPOSE($C74:$D74)-O$3:O$4)^$O$8)</f>
        <v>#VALUE!</v>
      </c>
      <c r="T75" s="18">
        <f t="array" ref="T75">SUM(ABS(TRANSPOSE($C75:$D75)-P$2:P$3)^$P$7)</f>
        <v>358.85786862003783</v>
      </c>
      <c r="U75" s="19">
        <f t="array" ref="U75">SUM(ABS(TRANSPOSE($C75:$D75)-Q$2:Q$3)^$P$7)</f>
        <v>1538.4820499479704</v>
      </c>
      <c r="V75" s="20">
        <f t="array" ref="V75">SUM(ABS(TRANSPOSE($C75:$D75)-R$2:R$3)^$P$7)</f>
        <v>2032.2315689981097</v>
      </c>
      <c r="W75" s="10">
        <f t="shared" si="4"/>
        <v>358.85786862003783</v>
      </c>
    </row>
    <row r="76" spans="1:23" ht="14.25" customHeight="1" x14ac:dyDescent="0.35">
      <c r="A76" s="2">
        <v>75</v>
      </c>
      <c r="B76" s="2" t="s">
        <v>5</v>
      </c>
      <c r="C76" s="2">
        <v>59</v>
      </c>
      <c r="D76" s="2">
        <v>47</v>
      </c>
      <c r="E76" s="2">
        <v>54</v>
      </c>
      <c r="J76" s="2">
        <v>3</v>
      </c>
      <c r="L76" s="9">
        <f t="shared" si="5"/>
        <v>75</v>
      </c>
      <c r="M76" s="10">
        <v>1</v>
      </c>
      <c r="S76" s="18" t="e">
        <f t="array" ref="S76">SUM(ABS(TRANSPOSE($C75:$D75)-O$3:O$4)^$O$8)</f>
        <v>#VALUE!</v>
      </c>
      <c r="T76" s="18">
        <f t="array" ref="T76">SUM(ABS(TRANSPOSE($C76:$D76)-P$2:P$3)^$P$7)</f>
        <v>255.6622164461248</v>
      </c>
      <c r="U76" s="19">
        <f t="array" ref="U76">SUM(ABS(TRANSPOSE($C76:$D76)-Q$2:Q$3)^$P$7)</f>
        <v>2004.9659209157121</v>
      </c>
      <c r="V76" s="20">
        <f t="array" ref="V76">SUM(ABS(TRANSPOSE($C76:$D76)-R$2:R$3)^$P$7)</f>
        <v>1328.5793950850662</v>
      </c>
      <c r="W76" s="10">
        <f t="shared" si="4"/>
        <v>255.6622164461248</v>
      </c>
    </row>
    <row r="77" spans="1:23" ht="14.25" customHeight="1" x14ac:dyDescent="0.35">
      <c r="A77" s="2">
        <v>76</v>
      </c>
      <c r="B77" s="2" t="s">
        <v>5</v>
      </c>
      <c r="C77" s="2">
        <v>26</v>
      </c>
      <c r="D77" s="2">
        <v>54</v>
      </c>
      <c r="E77" s="2">
        <v>54</v>
      </c>
      <c r="J77" s="2">
        <v>4</v>
      </c>
      <c r="L77" s="9">
        <f t="shared" si="5"/>
        <v>76</v>
      </c>
      <c r="M77" s="10">
        <v>1</v>
      </c>
      <c r="S77" s="18" t="e">
        <f t="array" ref="S77">SUM(ABS(TRANSPOSE($C76:$D76)-O$3:O$4)^$O$8)</f>
        <v>#VALUE!</v>
      </c>
      <c r="T77" s="18">
        <f t="array" ref="T77">SUM(ABS(TRANSPOSE($C77:$D77)-P$2:P$3)^$P$7)</f>
        <v>330.72743383742909</v>
      </c>
      <c r="U77" s="19">
        <f t="array" ref="U77">SUM(ABS(TRANSPOSE($C77:$D77)-Q$2:Q$3)^$P$7)</f>
        <v>727.83688865764793</v>
      </c>
      <c r="V77" s="20">
        <f t="array" ref="V77">SUM(ABS(TRANSPOSE($C77:$D77)-R$2:R$3)^$P$7)</f>
        <v>1870.6663516068052</v>
      </c>
      <c r="W77" s="10">
        <f t="shared" si="4"/>
        <v>330.72743383742909</v>
      </c>
    </row>
    <row r="78" spans="1:23" ht="14.25" customHeight="1" x14ac:dyDescent="0.35">
      <c r="A78" s="2">
        <v>77</v>
      </c>
      <c r="B78" s="2" t="s">
        <v>6</v>
      </c>
      <c r="C78" s="2">
        <v>45</v>
      </c>
      <c r="D78" s="2">
        <v>53</v>
      </c>
      <c r="E78" s="2">
        <v>54</v>
      </c>
      <c r="J78" s="2">
        <v>1</v>
      </c>
      <c r="L78" s="9">
        <f t="shared" si="5"/>
        <v>77</v>
      </c>
      <c r="M78" s="10">
        <v>1</v>
      </c>
      <c r="S78" s="18" t="e">
        <f t="array" ref="S78">SUM(ABS(TRANSPOSE($C77:$D77)-O$3:O$4)^$O$8)</f>
        <v>#VALUE!</v>
      </c>
      <c r="T78" s="18">
        <f t="array" ref="T78">SUM(ABS(TRANSPOSE($C78:$D78)-P$2:P$3)^$P$7)</f>
        <v>33.096999054820401</v>
      </c>
      <c r="U78" s="19">
        <f t="array" ref="U78">SUM(ABS(TRANSPOSE($C78:$D78)-Q$2:Q$3)^$P$7)</f>
        <v>1007.869146722164</v>
      </c>
      <c r="V78" s="20">
        <f t="array" ref="V78">SUM(ABS(TRANSPOSE($C78:$D78)-R$2:R$3)^$P$7)</f>
        <v>1506.3185255198489</v>
      </c>
      <c r="W78" s="10">
        <f t="shared" si="4"/>
        <v>33.096999054820401</v>
      </c>
    </row>
    <row r="79" spans="1:23" ht="14.25" customHeight="1" x14ac:dyDescent="0.35">
      <c r="A79" s="2">
        <v>78</v>
      </c>
      <c r="B79" s="2" t="s">
        <v>5</v>
      </c>
      <c r="C79" s="2">
        <v>40</v>
      </c>
      <c r="D79" s="2">
        <v>48</v>
      </c>
      <c r="E79" s="2">
        <v>54</v>
      </c>
      <c r="J79" s="2">
        <v>2</v>
      </c>
      <c r="L79" s="9">
        <f t="shared" si="5"/>
        <v>78</v>
      </c>
      <c r="M79" s="10">
        <v>1</v>
      </c>
      <c r="S79" s="18" t="e">
        <f t="array" ref="S79">SUM(ABS(TRANSPOSE($C78:$D78)-O$3:O$4)^$O$8)</f>
        <v>#VALUE!</v>
      </c>
      <c r="T79" s="18">
        <f t="array" ref="T79">SUM(ABS(TRANSPOSE($C79:$D79)-P$2:P$3)^$P$7)</f>
        <v>9.2926512287334511</v>
      </c>
      <c r="U79" s="19">
        <f t="array" ref="U79">SUM(ABS(TRANSPOSE($C79:$D79)-Q$2:Q$3)^$P$7)</f>
        <v>1180.9336628511962</v>
      </c>
      <c r="V79" s="20">
        <f t="array" ref="V79">SUM(ABS(TRANSPOSE($C79:$D79)-R$2:R$3)^$P$7)</f>
        <v>1148.9272211720227</v>
      </c>
      <c r="W79" s="10">
        <f t="shared" si="4"/>
        <v>9.2926512287334511</v>
      </c>
    </row>
    <row r="80" spans="1:23" ht="14.25" customHeight="1" x14ac:dyDescent="0.35">
      <c r="A80" s="2">
        <v>79</v>
      </c>
      <c r="B80" s="2" t="s">
        <v>6</v>
      </c>
      <c r="C80" s="2">
        <v>23</v>
      </c>
      <c r="D80" s="2">
        <v>52</v>
      </c>
      <c r="E80" s="2">
        <v>54</v>
      </c>
      <c r="J80" s="2">
        <v>3</v>
      </c>
      <c r="L80" s="9">
        <f t="shared" si="5"/>
        <v>79</v>
      </c>
      <c r="M80" s="10">
        <v>1</v>
      </c>
      <c r="S80" s="18" t="e">
        <f t="array" ref="S80">SUM(ABS(TRANSPOSE($C79:$D79)-O$3:O$4)^$O$8)</f>
        <v>#VALUE!</v>
      </c>
      <c r="T80" s="18">
        <f t="array" ref="T80">SUM(ABS(TRANSPOSE($C80:$D80)-P$2:P$3)^$P$7)</f>
        <v>420.24917296786384</v>
      </c>
      <c r="U80" s="19">
        <f t="array" ref="U80">SUM(ABS(TRANSPOSE($C80:$D80)-Q$2:Q$3)^$P$7)</f>
        <v>869.19172736732526</v>
      </c>
      <c r="V80" s="20">
        <f t="array" ref="V80">SUM(ABS(TRANSPOSE($C80:$D80)-R$2:R$3)^$P$7)</f>
        <v>1826.7533081285444</v>
      </c>
      <c r="W80" s="10">
        <f t="shared" si="4"/>
        <v>420.24917296786384</v>
      </c>
    </row>
    <row r="81" spans="1:23" ht="14.25" customHeight="1" x14ac:dyDescent="0.35">
      <c r="A81" s="2">
        <v>80</v>
      </c>
      <c r="B81" s="2" t="s">
        <v>6</v>
      </c>
      <c r="C81" s="2">
        <v>49</v>
      </c>
      <c r="D81" s="2">
        <v>42</v>
      </c>
      <c r="E81" s="2">
        <v>54</v>
      </c>
      <c r="J81" s="2">
        <v>4</v>
      </c>
      <c r="L81" s="9">
        <f t="shared" si="5"/>
        <v>80</v>
      </c>
      <c r="M81" s="10">
        <v>1</v>
      </c>
      <c r="S81" s="18" t="e">
        <f t="array" ref="S81">SUM(ABS(TRANSPOSE($C80:$D80)-O$3:O$4)^$O$8)</f>
        <v>#VALUE!</v>
      </c>
      <c r="T81" s="18">
        <f t="array" ref="T81">SUM(ABS(TRANSPOSE($C81:$D81)-P$2:P$3)^$P$7)</f>
        <v>67.075259924385662</v>
      </c>
      <c r="U81" s="19">
        <f t="array" ref="U81">SUM(ABS(TRANSPOSE($C81:$D81)-Q$2:Q$3)^$P$7)</f>
        <v>1878.675598335067</v>
      </c>
      <c r="V81" s="20">
        <f t="array" ref="V81">SUM(ABS(TRANSPOSE($C81:$D81)-R$2:R$3)^$P$7)</f>
        <v>806.4054820415879</v>
      </c>
      <c r="W81" s="10">
        <f t="shared" si="4"/>
        <v>67.075259924385662</v>
      </c>
    </row>
    <row r="82" spans="1:23" ht="14.25" customHeight="1" x14ac:dyDescent="0.35">
      <c r="A82" s="2">
        <v>81</v>
      </c>
      <c r="B82" s="2" t="s">
        <v>5</v>
      </c>
      <c r="C82" s="2">
        <v>57</v>
      </c>
      <c r="D82" s="2">
        <v>51</v>
      </c>
      <c r="E82" s="2">
        <v>54</v>
      </c>
      <c r="J82" s="2">
        <v>1</v>
      </c>
      <c r="L82" s="9">
        <f t="shared" si="5"/>
        <v>81</v>
      </c>
      <c r="M82" s="10">
        <v>1</v>
      </c>
      <c r="S82" s="18" t="e">
        <f t="array" ref="S82">SUM(ABS(TRANSPOSE($C81:$D81)-O$3:O$4)^$O$8)</f>
        <v>#VALUE!</v>
      </c>
      <c r="T82" s="18">
        <f t="array" ref="T82">SUM(ABS(TRANSPOSE($C82:$D82)-P$2:P$3)^$P$7)</f>
        <v>206.96656427221174</v>
      </c>
      <c r="U82" s="19">
        <f t="array" ref="U82">SUM(ABS(TRANSPOSE($C82:$D82)-Q$2:Q$3)^$P$7)</f>
        <v>1637.2885015608736</v>
      </c>
      <c r="V82" s="20">
        <f t="array" ref="V82">SUM(ABS(TRANSPOSE($C82:$D82)-R$2:R$3)^$P$7)</f>
        <v>1546.7533081285444</v>
      </c>
      <c r="W82" s="10">
        <f t="shared" si="4"/>
        <v>206.96656427221174</v>
      </c>
    </row>
    <row r="83" spans="1:23" ht="14.25" customHeight="1" x14ac:dyDescent="0.35">
      <c r="A83" s="2">
        <v>82</v>
      </c>
      <c r="B83" s="2" t="s">
        <v>5</v>
      </c>
      <c r="C83" s="2">
        <v>38</v>
      </c>
      <c r="D83" s="2">
        <v>55</v>
      </c>
      <c r="E83" s="2">
        <v>54</v>
      </c>
      <c r="J83" s="2">
        <v>2</v>
      </c>
      <c r="L83" s="9">
        <f t="shared" si="5"/>
        <v>82</v>
      </c>
      <c r="M83" s="10">
        <v>1</v>
      </c>
      <c r="S83" s="18" t="e">
        <f t="array" ref="S83">SUM(ABS(TRANSPOSE($C82:$D82)-O$3:O$4)^$O$8)</f>
        <v>#VALUE!</v>
      </c>
      <c r="T83" s="18">
        <f t="array" ref="T83">SUM(ABS(TRANSPOSE($C83:$D83)-P$2:P$3)^$P$7)</f>
        <v>80.010042533081247</v>
      </c>
      <c r="U83" s="19">
        <f t="array" ref="U83">SUM(ABS(TRANSPOSE($C83:$D83)-Q$2:Q$3)^$P$7)</f>
        <v>733.80463059313172</v>
      </c>
      <c r="V83" s="20">
        <f t="array" ref="V83">SUM(ABS(TRANSPOSE($C83:$D83)-R$2:R$3)^$P$7)</f>
        <v>1686.6663516068052</v>
      </c>
      <c r="W83" s="10">
        <f t="shared" si="4"/>
        <v>80.010042533081247</v>
      </c>
    </row>
    <row r="84" spans="1:23" ht="14.25" customHeight="1" x14ac:dyDescent="0.35">
      <c r="A84" s="2">
        <v>83</v>
      </c>
      <c r="B84" s="2" t="s">
        <v>5</v>
      </c>
      <c r="C84" s="2">
        <v>67</v>
      </c>
      <c r="D84" s="2">
        <v>41</v>
      </c>
      <c r="E84" s="2">
        <v>54</v>
      </c>
      <c r="J84" s="2">
        <v>3</v>
      </c>
      <c r="L84" s="9">
        <f t="shared" si="5"/>
        <v>83</v>
      </c>
      <c r="M84" s="10">
        <v>1</v>
      </c>
      <c r="S84" s="18" t="e">
        <f t="array" ref="S84">SUM(ABS(TRANSPOSE($C83:$D83)-O$3:O$4)^$O$8)</f>
        <v>#VALUE!</v>
      </c>
      <c r="T84" s="18">
        <f t="array" ref="T84">SUM(ABS(TRANSPOSE($C84:$D84)-P$2:P$3)^$P$7)</f>
        <v>618.48830340264658</v>
      </c>
      <c r="U84" s="19">
        <f t="array" ref="U84">SUM(ABS(TRANSPOSE($C84:$D84)-Q$2:Q$3)^$P$7)</f>
        <v>2980.8368886576477</v>
      </c>
      <c r="V84" s="20">
        <f t="array" ref="V84">SUM(ABS(TRANSPOSE($C84:$D84)-R$2:R$3)^$P$7)</f>
        <v>1291.1011342155009</v>
      </c>
      <c r="W84" s="10">
        <f t="shared" si="4"/>
        <v>618.48830340264658</v>
      </c>
    </row>
    <row r="85" spans="1:23" ht="14.25" customHeight="1" x14ac:dyDescent="0.35">
      <c r="A85" s="2">
        <v>84</v>
      </c>
      <c r="B85" s="2" t="s">
        <v>6</v>
      </c>
      <c r="C85" s="2">
        <v>46</v>
      </c>
      <c r="D85" s="2">
        <v>44</v>
      </c>
      <c r="E85" s="2">
        <v>54</v>
      </c>
      <c r="J85" s="2">
        <v>4</v>
      </c>
      <c r="L85" s="9">
        <f t="shared" si="5"/>
        <v>84</v>
      </c>
      <c r="M85" s="10">
        <v>1</v>
      </c>
      <c r="S85" s="18" t="e">
        <f t="array" ref="S85">SUM(ABS(TRANSPOSE($C84:$D84)-O$3:O$4)^$O$8)</f>
        <v>#VALUE!</v>
      </c>
      <c r="T85" s="18">
        <f t="array" ref="T85">SUM(ABS(TRANSPOSE($C85:$D85)-P$2:P$3)^$P$7)</f>
        <v>21.814390359168261</v>
      </c>
      <c r="U85" s="19">
        <f t="array" ref="U85">SUM(ABS(TRANSPOSE($C85:$D85)-Q$2:Q$3)^$P$7)</f>
        <v>1620.094953173777</v>
      </c>
      <c r="V85" s="20">
        <f t="array" ref="V85">SUM(ABS(TRANSPOSE($C85:$D85)-R$2:R$3)^$P$7)</f>
        <v>894.57939508506615</v>
      </c>
      <c r="W85" s="10">
        <f t="shared" si="4"/>
        <v>21.814390359168261</v>
      </c>
    </row>
    <row r="86" spans="1:23" ht="14.25" customHeight="1" x14ac:dyDescent="0.35">
      <c r="A86" s="2">
        <v>85</v>
      </c>
      <c r="B86" s="2" t="s">
        <v>6</v>
      </c>
      <c r="C86" s="2">
        <v>21</v>
      </c>
      <c r="D86" s="2">
        <v>57</v>
      </c>
      <c r="E86" s="2">
        <v>54</v>
      </c>
      <c r="J86" s="2">
        <v>1</v>
      </c>
      <c r="L86" s="9">
        <f t="shared" si="5"/>
        <v>85</v>
      </c>
      <c r="M86" s="10">
        <v>1</v>
      </c>
      <c r="S86" s="18" t="e">
        <f t="array" ref="S86">SUM(ABS(TRANSPOSE($C85:$D85)-O$3:O$4)^$O$8)</f>
        <v>#VALUE!</v>
      </c>
      <c r="T86" s="18">
        <f t="array" ref="T86">SUM(ABS(TRANSPOSE($C86:$D86)-P$2:P$3)^$P$7)</f>
        <v>573.35786862003772</v>
      </c>
      <c r="U86" s="19">
        <f t="array" ref="U86">SUM(ABS(TRANSPOSE($C86:$D86)-Q$2:Q$3)^$P$7)</f>
        <v>637.03043704474476</v>
      </c>
      <c r="V86" s="20">
        <f t="array" ref="V86">SUM(ABS(TRANSPOSE($C86:$D86)-R$2:R$3)^$P$7)</f>
        <v>2313.4489603024572</v>
      </c>
      <c r="W86" s="10">
        <f t="shared" si="4"/>
        <v>573.35786862003772</v>
      </c>
    </row>
    <row r="87" spans="1:23" ht="14.25" customHeight="1" x14ac:dyDescent="0.35">
      <c r="A87" s="2">
        <v>86</v>
      </c>
      <c r="B87" s="2" t="s">
        <v>5</v>
      </c>
      <c r="C87" s="2">
        <v>48</v>
      </c>
      <c r="D87" s="2">
        <v>46</v>
      </c>
      <c r="E87" s="2">
        <v>54</v>
      </c>
      <c r="J87" s="2">
        <v>2</v>
      </c>
      <c r="L87" s="9">
        <f t="shared" si="5"/>
        <v>86</v>
      </c>
      <c r="M87" s="10">
        <v>1</v>
      </c>
      <c r="S87" s="18" t="e">
        <f t="array" ref="S87">SUM(ABS(TRANSPOSE($C86:$D86)-O$3:O$4)^$O$8)</f>
        <v>#VALUE!</v>
      </c>
      <c r="T87" s="18">
        <f t="array" ref="T87">SUM(ABS(TRANSPOSE($C87:$D87)-P$2:P$3)^$P$7)</f>
        <v>27.336129489603042</v>
      </c>
      <c r="U87" s="19">
        <f t="array" ref="U87">SUM(ABS(TRANSPOSE($C87:$D87)-Q$2:Q$3)^$P$7)</f>
        <v>1546.8691467221638</v>
      </c>
      <c r="V87" s="20">
        <f t="array" ref="V87">SUM(ABS(TRANSPOSE($C87:$D87)-R$2:R$3)^$P$7)</f>
        <v>1033.5359168241966</v>
      </c>
      <c r="W87" s="10">
        <f t="shared" si="4"/>
        <v>27.336129489603042</v>
      </c>
    </row>
    <row r="88" spans="1:23" ht="14.25" customHeight="1" x14ac:dyDescent="0.35">
      <c r="A88" s="2">
        <v>87</v>
      </c>
      <c r="B88" s="2" t="s">
        <v>6</v>
      </c>
      <c r="C88" s="2">
        <v>55</v>
      </c>
      <c r="D88" s="2">
        <v>58</v>
      </c>
      <c r="E88" s="2">
        <v>57</v>
      </c>
      <c r="J88" s="2">
        <v>3</v>
      </c>
      <c r="L88" s="9">
        <f t="shared" si="5"/>
        <v>87</v>
      </c>
      <c r="M88" s="10">
        <v>1</v>
      </c>
      <c r="S88" s="18" t="e">
        <f t="array" ref="S88">SUM(ABS(TRANSPOSE($C87:$D87)-O$3:O$4)^$O$8)</f>
        <v>#VALUE!</v>
      </c>
      <c r="T88" s="18">
        <f t="array" ref="T88">SUM(ABS(TRANSPOSE($C88:$D88)-P$2:P$3)^$P$7)</f>
        <v>251.68395557655953</v>
      </c>
      <c r="U88" s="19">
        <f t="array" ref="U88">SUM(ABS(TRANSPOSE($C88:$D88)-Q$2:Q$3)^$P$7)</f>
        <v>1164.1594693028092</v>
      </c>
      <c r="V88" s="20">
        <f t="array" ref="V88">SUM(ABS(TRANSPOSE($C88:$D88)-R$2:R$3)^$P$7)</f>
        <v>2058.4924385633271</v>
      </c>
      <c r="W88" s="10">
        <f t="shared" si="4"/>
        <v>251.68395557655953</v>
      </c>
    </row>
    <row r="89" spans="1:23" ht="14.25" customHeight="1" x14ac:dyDescent="0.35">
      <c r="A89" s="2">
        <v>88</v>
      </c>
      <c r="B89" s="2" t="s">
        <v>6</v>
      </c>
      <c r="C89" s="2">
        <v>22</v>
      </c>
      <c r="D89" s="2">
        <v>55</v>
      </c>
      <c r="E89" s="2">
        <v>57</v>
      </c>
      <c r="J89" s="2">
        <v>4</v>
      </c>
      <c r="L89" s="9">
        <f t="shared" si="5"/>
        <v>88</v>
      </c>
      <c r="M89" s="10">
        <v>1</v>
      </c>
      <c r="S89" s="18" t="e">
        <f t="array" ref="S89">SUM(ABS(TRANSPOSE($C88:$D88)-O$3:O$4)^$O$8)</f>
        <v>#VALUE!</v>
      </c>
      <c r="T89" s="18">
        <f t="array" ref="T89">SUM(ABS(TRANSPOSE($C89:$D89)-P$2:P$3)^$P$7)</f>
        <v>496.70569470699428</v>
      </c>
      <c r="U89" s="19">
        <f t="array" ref="U89">SUM(ABS(TRANSPOSE($C89:$D89)-Q$2:Q$3)^$P$7)</f>
        <v>719.86914672216403</v>
      </c>
      <c r="V89" s="20">
        <f t="array" ref="V89">SUM(ABS(TRANSPOSE($C89:$D89)-R$2:R$3)^$P$7)</f>
        <v>2103.3620037807182</v>
      </c>
      <c r="W89" s="10">
        <f t="shared" si="4"/>
        <v>496.70569470699428</v>
      </c>
    </row>
    <row r="90" spans="1:23" ht="14.25" customHeight="1" x14ac:dyDescent="0.35">
      <c r="A90" s="2">
        <v>89</v>
      </c>
      <c r="B90" s="2" t="s">
        <v>6</v>
      </c>
      <c r="C90" s="2">
        <v>34</v>
      </c>
      <c r="D90" s="2">
        <v>60</v>
      </c>
      <c r="E90" s="2">
        <v>58</v>
      </c>
      <c r="J90" s="2">
        <v>1</v>
      </c>
      <c r="L90" s="9">
        <f t="shared" si="5"/>
        <v>89</v>
      </c>
      <c r="M90" s="10">
        <v>1</v>
      </c>
      <c r="S90" s="18" t="e">
        <f t="array" ref="S90">SUM(ABS(TRANSPOSE($C89:$D89)-O$3:O$4)^$O$8)</f>
        <v>#VALUE!</v>
      </c>
      <c r="T90" s="18">
        <f t="array" ref="T90">SUM(ABS(TRANSPOSE($C90:$D90)-P$2:P$3)^$P$7)</f>
        <v>235.20569470699425</v>
      </c>
      <c r="U90" s="19">
        <f t="array" ref="U90">SUM(ABS(TRANSPOSE($C90:$D90)-Q$2:Q$3)^$P$7)</f>
        <v>449.90140478668025</v>
      </c>
      <c r="V90" s="20">
        <f t="array" ref="V90">SUM(ABS(TRANSPOSE($C90:$D90)-R$2:R$3)^$P$7)</f>
        <v>2175.4489603024572</v>
      </c>
      <c r="W90" s="10">
        <f t="shared" si="4"/>
        <v>235.20569470699425</v>
      </c>
    </row>
    <row r="91" spans="1:23" ht="14.25" customHeight="1" x14ac:dyDescent="0.35">
      <c r="A91" s="2">
        <v>90</v>
      </c>
      <c r="B91" s="2" t="s">
        <v>6</v>
      </c>
      <c r="C91" s="2">
        <v>50</v>
      </c>
      <c r="D91" s="2">
        <v>46</v>
      </c>
      <c r="E91" s="2">
        <v>58</v>
      </c>
      <c r="J91" s="2">
        <v>2</v>
      </c>
      <c r="L91" s="9">
        <f t="shared" si="5"/>
        <v>90</v>
      </c>
      <c r="M91" s="10">
        <v>1</v>
      </c>
      <c r="S91" s="18" t="e">
        <f t="array" ref="S91">SUM(ABS(TRANSPOSE($C90:$D90)-O$3:O$4)^$O$8)</f>
        <v>#VALUE!</v>
      </c>
      <c r="T91" s="18">
        <f t="array" ref="T91">SUM(ABS(TRANSPOSE($C91:$D91)-P$2:P$3)^$P$7)</f>
        <v>51.249172967863913</v>
      </c>
      <c r="U91" s="19">
        <f t="array" ref="U91">SUM(ABS(TRANSPOSE($C91:$D91)-Q$2:Q$3)^$P$7)</f>
        <v>1624.6110822060348</v>
      </c>
      <c r="V91" s="20">
        <f t="array" ref="V91">SUM(ABS(TRANSPOSE($C91:$D91)-R$2:R$3)^$P$7)</f>
        <v>1057.4489603024574</v>
      </c>
      <c r="W91" s="10">
        <f t="shared" si="4"/>
        <v>51.249172967863913</v>
      </c>
    </row>
    <row r="92" spans="1:23" ht="14.25" customHeight="1" x14ac:dyDescent="0.35">
      <c r="A92" s="2">
        <v>91</v>
      </c>
      <c r="B92" s="2" t="s">
        <v>6</v>
      </c>
      <c r="C92" s="2">
        <v>68</v>
      </c>
      <c r="D92" s="2">
        <v>55</v>
      </c>
      <c r="E92" s="2">
        <v>59</v>
      </c>
      <c r="J92" s="2">
        <v>3</v>
      </c>
      <c r="L92" s="9">
        <f t="shared" si="5"/>
        <v>91</v>
      </c>
      <c r="M92" s="10">
        <v>1</v>
      </c>
      <c r="S92" s="18" t="e">
        <f t="array" ref="S92">SUM(ABS(TRANSPOSE($C91:$D91)-O$3:O$4)^$O$8)</f>
        <v>#VALUE!</v>
      </c>
      <c r="T92" s="18">
        <f t="array" ref="T92">SUM(ABS(TRANSPOSE($C92:$D92)-P$2:P$3)^$P$7)</f>
        <v>678.70569470699434</v>
      </c>
      <c r="U92" s="19">
        <f t="array" ref="U92">SUM(ABS(TRANSPOSE($C92:$D92)-Q$2:Q$3)^$P$7)</f>
        <v>2139.9336628511965</v>
      </c>
      <c r="V92" s="20">
        <f t="array" ref="V92">SUM(ABS(TRANSPOSE($C92:$D92)-R$2:R$3)^$P$7)</f>
        <v>2285.3620037807186</v>
      </c>
      <c r="W92" s="10">
        <f t="shared" si="4"/>
        <v>678.70569470699434</v>
      </c>
    </row>
    <row r="93" spans="1:23" ht="14.25" customHeight="1" x14ac:dyDescent="0.35">
      <c r="A93" s="2">
        <v>92</v>
      </c>
      <c r="B93" s="2" t="s">
        <v>5</v>
      </c>
      <c r="C93" s="2">
        <v>18</v>
      </c>
      <c r="D93" s="2">
        <v>41</v>
      </c>
      <c r="E93" s="2">
        <v>59</v>
      </c>
      <c r="J93" s="2">
        <v>4</v>
      </c>
      <c r="L93" s="9">
        <f t="shared" si="5"/>
        <v>92</v>
      </c>
      <c r="M93" s="10">
        <v>1</v>
      </c>
      <c r="S93" s="18" t="e">
        <f t="array" ref="S93">SUM(ABS(TRANSPOSE($C92:$D92)-O$3:O$4)^$O$8)</f>
        <v>#VALUE!</v>
      </c>
      <c r="T93" s="18">
        <f t="array" ref="T93">SUM(ABS(TRANSPOSE($C93:$D93)-P$2:P$3)^$P$7)</f>
        <v>669.61873818525521</v>
      </c>
      <c r="U93" s="19">
        <f t="array" ref="U93">SUM(ABS(TRANSPOSE($C93:$D93)-Q$2:Q$3)^$P$7)</f>
        <v>1713.1594693028089</v>
      </c>
      <c r="V93" s="20">
        <f t="array" ref="V93">SUM(ABS(TRANSPOSE($C93:$D93)-R$2:R$3)^$P$7)</f>
        <v>1342.2315689981097</v>
      </c>
      <c r="W93" s="10">
        <f t="shared" si="4"/>
        <v>669.61873818525521</v>
      </c>
    </row>
    <row r="94" spans="1:23" ht="14.25" customHeight="1" x14ac:dyDescent="0.35">
      <c r="A94" s="2">
        <v>93</v>
      </c>
      <c r="B94" s="2" t="s">
        <v>5</v>
      </c>
      <c r="C94" s="2">
        <v>48</v>
      </c>
      <c r="D94" s="2">
        <v>49</v>
      </c>
      <c r="E94" s="2">
        <v>60</v>
      </c>
      <c r="J94" s="2">
        <v>1</v>
      </c>
      <c r="L94" s="9">
        <f t="shared" si="5"/>
        <v>93</v>
      </c>
      <c r="M94" s="10">
        <v>1</v>
      </c>
      <c r="S94" s="18" t="e">
        <f t="array" ref="S94">SUM(ABS(TRANSPOSE($C93:$D93)-O$3:O$4)^$O$8)</f>
        <v>#VALUE!</v>
      </c>
      <c r="T94" s="18">
        <f t="array" ref="T94">SUM(ABS(TRANSPOSE($C94:$D94)-P$2:P$3)^$P$7)</f>
        <v>26.749172967863903</v>
      </c>
      <c r="U94" s="19">
        <f t="array" ref="U94">SUM(ABS(TRANSPOSE($C94:$D94)-Q$2:Q$3)^$P$7)</f>
        <v>1347.4175338189382</v>
      </c>
      <c r="V94" s="20">
        <f t="array" ref="V94">SUM(ABS(TRANSPOSE($C94:$D94)-R$2:R$3)^$P$7)</f>
        <v>1233.1011342155009</v>
      </c>
      <c r="W94" s="10">
        <f t="shared" si="4"/>
        <v>26.749172967863903</v>
      </c>
    </row>
    <row r="95" spans="1:23" ht="14.25" customHeight="1" x14ac:dyDescent="0.35">
      <c r="A95" s="2">
        <v>94</v>
      </c>
      <c r="B95" s="2" t="s">
        <v>6</v>
      </c>
      <c r="C95" s="2">
        <v>40</v>
      </c>
      <c r="D95" s="2">
        <v>40</v>
      </c>
      <c r="E95" s="2">
        <v>60</v>
      </c>
      <c r="J95" s="2">
        <v>2</v>
      </c>
      <c r="L95" s="9">
        <f t="shared" si="5"/>
        <v>94</v>
      </c>
      <c r="M95" s="10">
        <v>1</v>
      </c>
      <c r="S95" s="18" t="e">
        <f t="array" ref="S95">SUM(ABS(TRANSPOSE($C94:$D94)-O$3:O$4)^$O$8)</f>
        <v>#VALUE!</v>
      </c>
      <c r="T95" s="18">
        <f t="array" ref="T95">SUM(ABS(TRANSPOSE($C95:$D95)-P$2:P$3)^$P$7)</f>
        <v>66.85786862003782</v>
      </c>
      <c r="U95" s="19">
        <f t="array" ref="U95">SUM(ABS(TRANSPOSE($C95:$D95)-Q$2:Q$3)^$P$7)</f>
        <v>1768.8046305931316</v>
      </c>
      <c r="V95" s="20">
        <f t="array" ref="V95">SUM(ABS(TRANSPOSE($C95:$D95)-R$2:R$3)^$P$7)</f>
        <v>672.7533081285444</v>
      </c>
      <c r="W95" s="10">
        <f t="shared" si="4"/>
        <v>66.85786862003782</v>
      </c>
    </row>
    <row r="96" spans="1:23" ht="14.25" customHeight="1" x14ac:dyDescent="0.35">
      <c r="A96" s="2">
        <v>95</v>
      </c>
      <c r="B96" s="2" t="s">
        <v>6</v>
      </c>
      <c r="C96" s="2">
        <v>32</v>
      </c>
      <c r="D96" s="2">
        <v>42</v>
      </c>
      <c r="E96" s="2">
        <v>60</v>
      </c>
      <c r="J96" s="2">
        <v>3</v>
      </c>
      <c r="L96" s="9">
        <f t="shared" si="5"/>
        <v>95</v>
      </c>
      <c r="M96" s="10">
        <v>1</v>
      </c>
      <c r="S96" s="18" t="e">
        <f t="array" ref="S96">SUM(ABS(TRANSPOSE($C95:$D95)-O$3:O$4)^$O$8)</f>
        <v>#VALUE!</v>
      </c>
      <c r="T96" s="18">
        <f t="array" ref="T96">SUM(ABS(TRANSPOSE($C96:$D96)-P$2:P$3)^$P$7)</f>
        <v>152.81439035916821</v>
      </c>
      <c r="U96" s="19">
        <f t="array" ref="U96">SUM(ABS(TRANSPOSE($C96:$D96)-Q$2:Q$3)^$P$7)</f>
        <v>1506.8691467221638</v>
      </c>
      <c r="V96" s="20">
        <f t="array" ref="V96">SUM(ABS(TRANSPOSE($C96:$D96)-R$2:R$3)^$P$7)</f>
        <v>892.14461247637053</v>
      </c>
      <c r="W96" s="10">
        <f t="shared" si="4"/>
        <v>152.81439035916821</v>
      </c>
    </row>
    <row r="97" spans="1:23" ht="14.25" customHeight="1" x14ac:dyDescent="0.35">
      <c r="A97" s="2">
        <v>96</v>
      </c>
      <c r="B97" s="2" t="s">
        <v>5</v>
      </c>
      <c r="C97" s="2">
        <v>24</v>
      </c>
      <c r="D97" s="2">
        <v>52</v>
      </c>
      <c r="E97" s="2">
        <v>60</v>
      </c>
      <c r="J97" s="2">
        <v>4</v>
      </c>
      <c r="L97" s="9">
        <f t="shared" si="5"/>
        <v>96</v>
      </c>
      <c r="M97" s="10">
        <v>1</v>
      </c>
      <c r="S97" s="18" t="e">
        <f t="array" ref="S97">SUM(ABS(TRANSPOSE($C96:$D96)-O$3:O$4)^$O$8)</f>
        <v>#VALUE!</v>
      </c>
      <c r="T97" s="18">
        <f t="array" ref="T97">SUM(ABS(TRANSPOSE($C97:$D97)-P$2:P$3)^$P$7)</f>
        <v>381.20569470699428</v>
      </c>
      <c r="U97" s="19">
        <f t="array" ref="U97">SUM(ABS(TRANSPOSE($C97:$D97)-Q$2:Q$3)^$P$7)</f>
        <v>857.06269510926074</v>
      </c>
      <c r="V97" s="20">
        <f t="array" ref="V97">SUM(ABS(TRANSPOSE($C97:$D97)-R$2:R$3)^$P$7)</f>
        <v>1787.7098298676749</v>
      </c>
      <c r="W97" s="10">
        <f t="shared" si="4"/>
        <v>381.20569470699428</v>
      </c>
    </row>
    <row r="98" spans="1:23" ht="14.25" customHeight="1" x14ac:dyDescent="0.35">
      <c r="A98" s="2">
        <v>97</v>
      </c>
      <c r="B98" s="2" t="s">
        <v>6</v>
      </c>
      <c r="C98" s="2">
        <v>47</v>
      </c>
      <c r="D98" s="2">
        <v>47</v>
      </c>
      <c r="E98" s="2">
        <v>60</v>
      </c>
      <c r="J98" s="2">
        <v>1</v>
      </c>
      <c r="L98" s="9">
        <f t="shared" si="5"/>
        <v>97</v>
      </c>
      <c r="M98" s="10">
        <v>1</v>
      </c>
      <c r="S98" s="18" t="e">
        <f t="array" ref="S98">SUM(ABS(TRANSPOSE($C97:$D97)-O$3:O$4)^$O$8)</f>
        <v>#VALUE!</v>
      </c>
      <c r="T98" s="18">
        <f t="array" ref="T98">SUM(ABS(TRANSPOSE($C98:$D98)-P$2:P$3)^$P$7)</f>
        <v>16.183955576559558</v>
      </c>
      <c r="U98" s="19">
        <f t="array" ref="U98">SUM(ABS(TRANSPOSE($C98:$D98)-Q$2:Q$3)^$P$7)</f>
        <v>1442.5143080124865</v>
      </c>
      <c r="V98" s="20">
        <f t="array" ref="V98">SUM(ABS(TRANSPOSE($C98:$D98)-R$2:R$3)^$P$7)</f>
        <v>1089.1011342155009</v>
      </c>
      <c r="W98" s="10">
        <f t="shared" si="4"/>
        <v>16.183955576559558</v>
      </c>
    </row>
    <row r="99" spans="1:23" ht="14.25" customHeight="1" x14ac:dyDescent="0.35">
      <c r="A99" s="2">
        <v>98</v>
      </c>
      <c r="B99" s="2" t="s">
        <v>6</v>
      </c>
      <c r="C99" s="2">
        <v>27</v>
      </c>
      <c r="D99" s="2">
        <v>50</v>
      </c>
      <c r="E99" s="2">
        <v>60</v>
      </c>
      <c r="J99" s="2">
        <v>2</v>
      </c>
      <c r="L99" s="9">
        <f t="shared" si="5"/>
        <v>98</v>
      </c>
      <c r="M99" s="10">
        <v>1</v>
      </c>
      <c r="S99" s="18" t="e">
        <f t="array" ref="S99">SUM(ABS(TRANSPOSE($C98:$D98)-O$3:O$4)^$O$8)</f>
        <v>#VALUE!</v>
      </c>
      <c r="T99" s="18">
        <f t="array" ref="T99">SUM(ABS(TRANSPOSE($C99:$D99)-P$2:P$3)^$P$7)</f>
        <v>262.46656427221171</v>
      </c>
      <c r="U99" s="19">
        <f t="array" ref="U99">SUM(ABS(TRANSPOSE($C99:$D99)-Q$2:Q$3)^$P$7)</f>
        <v>951.64334027055111</v>
      </c>
      <c r="V99" s="20">
        <f t="array" ref="V99">SUM(ABS(TRANSPOSE($C99:$D99)-R$2:R$3)^$P$7)</f>
        <v>1535.5359168241964</v>
      </c>
      <c r="W99" s="10">
        <f t="shared" si="4"/>
        <v>262.46656427221171</v>
      </c>
    </row>
    <row r="100" spans="1:23" ht="14.25" customHeight="1" x14ac:dyDescent="0.35">
      <c r="A100" s="2">
        <v>99</v>
      </c>
      <c r="B100" s="2" t="s">
        <v>5</v>
      </c>
      <c r="C100" s="2">
        <v>48</v>
      </c>
      <c r="D100" s="2">
        <v>42</v>
      </c>
      <c r="E100" s="2">
        <v>61</v>
      </c>
      <c r="J100" s="2">
        <v>3</v>
      </c>
      <c r="L100" s="9">
        <f t="shared" si="5"/>
        <v>99</v>
      </c>
      <c r="M100" s="10">
        <v>1</v>
      </c>
      <c r="S100" s="18" t="e">
        <f t="array" ref="S100">SUM(ABS(TRANSPOSE($C99:$D99)-O$3:O$4)^$O$8)</f>
        <v>#VALUE!</v>
      </c>
      <c r="T100" s="18">
        <f t="array" ref="T100">SUM(ABS(TRANSPOSE($C100:$D100)-P$2:P$3)^$P$7)</f>
        <v>56.118738185255225</v>
      </c>
      <c r="U100" s="19">
        <f t="array" ref="U100">SUM(ABS(TRANSPOSE($C100:$D100)-Q$2:Q$3)^$P$7)</f>
        <v>1840.8046305931314</v>
      </c>
      <c r="V100" s="20">
        <f t="array" ref="V100">SUM(ABS(TRANSPOSE($C100:$D100)-R$2:R$3)^$P$7)</f>
        <v>795.44896030245752</v>
      </c>
      <c r="W100" s="10">
        <f t="shared" si="4"/>
        <v>56.118738185255225</v>
      </c>
    </row>
    <row r="101" spans="1:23" ht="14.25" customHeight="1" x14ac:dyDescent="0.35">
      <c r="A101" s="2">
        <v>100</v>
      </c>
      <c r="B101" s="2" t="s">
        <v>5</v>
      </c>
      <c r="C101" s="2">
        <v>20</v>
      </c>
      <c r="D101" s="2">
        <v>49</v>
      </c>
      <c r="E101" s="2">
        <v>61</v>
      </c>
      <c r="J101" s="2">
        <v>4</v>
      </c>
      <c r="L101" s="9">
        <f t="shared" si="5"/>
        <v>100</v>
      </c>
      <c r="M101" s="10">
        <v>1</v>
      </c>
      <c r="S101" s="18" t="e">
        <f t="array" ref="S101">SUM(ABS(TRANSPOSE($C100:$D100)-O$3:O$4)^$O$8)</f>
        <v>#VALUE!</v>
      </c>
      <c r="T101" s="18">
        <f t="array" ref="T101">SUM(ABS(TRANSPOSE($C101:$D101)-P$2:P$3)^$P$7)</f>
        <v>531.96656427221171</v>
      </c>
      <c r="U101" s="19">
        <f t="array" ref="U101">SUM(ABS(TRANSPOSE($C101:$D101)-Q$2:Q$3)^$P$7)</f>
        <v>1099.0304370447448</v>
      </c>
      <c r="V101" s="20">
        <f t="array" ref="V101">SUM(ABS(TRANSPOSE($C101:$D101)-R$2:R$3)^$P$7)</f>
        <v>1738.3185255198487</v>
      </c>
      <c r="W101" s="10">
        <f t="shared" si="4"/>
        <v>531.96656427221171</v>
      </c>
    </row>
    <row r="102" spans="1:23" ht="14.25" customHeight="1" x14ac:dyDescent="0.35">
      <c r="A102" s="2">
        <v>101</v>
      </c>
      <c r="B102" s="2" t="s">
        <v>6</v>
      </c>
      <c r="C102" s="2">
        <v>23</v>
      </c>
      <c r="D102" s="2">
        <v>41</v>
      </c>
      <c r="E102" s="2">
        <v>62</v>
      </c>
      <c r="J102" s="2">
        <v>1</v>
      </c>
      <c r="L102" s="9">
        <f t="shared" si="5"/>
        <v>101</v>
      </c>
      <c r="M102" s="10">
        <v>1</v>
      </c>
      <c r="S102" s="18" t="e">
        <f t="array" ref="S102">SUM(ABS(TRANSPOSE($C101:$D101)-O$3:O$4)^$O$8)</f>
        <v>#VALUE!</v>
      </c>
      <c r="T102" s="18">
        <f t="array" ref="T102">SUM(ABS(TRANSPOSE($C102:$D102)-P$2:P$3)^$P$7)</f>
        <v>444.40134688090734</v>
      </c>
      <c r="U102" s="19">
        <f t="array" ref="U102">SUM(ABS(TRANSPOSE($C102:$D102)-Q$2:Q$3)^$P$7)</f>
        <v>1622.5143080124865</v>
      </c>
      <c r="V102" s="20">
        <f t="array" ref="V102">SUM(ABS(TRANSPOSE($C102:$D102)-R$2:R$3)^$P$7)</f>
        <v>1117.0141776937617</v>
      </c>
      <c r="W102" s="10">
        <f t="shared" si="4"/>
        <v>444.40134688090734</v>
      </c>
    </row>
    <row r="103" spans="1:23" ht="14.25" customHeight="1" x14ac:dyDescent="0.35">
      <c r="A103" s="2">
        <v>102</v>
      </c>
      <c r="B103" s="2" t="s">
        <v>6</v>
      </c>
      <c r="C103" s="2">
        <v>49</v>
      </c>
      <c r="D103" s="2">
        <v>48</v>
      </c>
      <c r="E103" s="2">
        <v>62</v>
      </c>
      <c r="J103" s="2">
        <v>2</v>
      </c>
      <c r="L103" s="9">
        <f t="shared" si="5"/>
        <v>102</v>
      </c>
      <c r="M103" s="10">
        <v>1</v>
      </c>
      <c r="S103" s="18" t="e">
        <f t="array" ref="S103">SUM(ABS(TRANSPOSE($C102:$D102)-O$3:O$4)^$O$8)</f>
        <v>#VALUE!</v>
      </c>
      <c r="T103" s="18">
        <f t="array" ref="T103">SUM(ABS(TRANSPOSE($C103:$D103)-P$2:P$3)^$P$7)</f>
        <v>35.901346880907383</v>
      </c>
      <c r="U103" s="19">
        <f t="array" ref="U103">SUM(ABS(TRANSPOSE($C103:$D103)-Q$2:Q$3)^$P$7)</f>
        <v>1449.7723725286155</v>
      </c>
      <c r="V103" s="20">
        <f t="array" ref="V103">SUM(ABS(TRANSPOSE($C103:$D103)-R$2:R$3)^$P$7)</f>
        <v>1175.5359168241966</v>
      </c>
      <c r="W103" s="10">
        <f t="shared" si="4"/>
        <v>35.901346880907383</v>
      </c>
    </row>
    <row r="104" spans="1:23" ht="14.25" customHeight="1" x14ac:dyDescent="0.35">
      <c r="A104" s="2">
        <v>103</v>
      </c>
      <c r="B104" s="2" t="s">
        <v>5</v>
      </c>
      <c r="C104" s="2">
        <v>67</v>
      </c>
      <c r="D104" s="2">
        <v>59</v>
      </c>
      <c r="E104" s="2">
        <v>62</v>
      </c>
      <c r="J104" s="2">
        <v>3</v>
      </c>
      <c r="L104" s="9">
        <f t="shared" si="5"/>
        <v>103</v>
      </c>
      <c r="M104" s="10">
        <v>1</v>
      </c>
      <c r="S104" s="18" t="e">
        <f t="array" ref="S104">SUM(ABS(TRANSPOSE($C103:$D103)-O$3:O$4)^$O$8)</f>
        <v>#VALUE!</v>
      </c>
      <c r="T104" s="18">
        <f t="array" ref="T104">SUM(ABS(TRANSPOSE($C104:$D104)-P$2:P$3)^$P$7)</f>
        <v>704.96656427221171</v>
      </c>
      <c r="U104" s="19">
        <f t="array" ref="U104">SUM(ABS(TRANSPOSE($C104:$D104)-Q$2:Q$3)^$P$7)</f>
        <v>1874.1272112382931</v>
      </c>
      <c r="V104" s="20">
        <f t="array" ref="V104">SUM(ABS(TRANSPOSE($C104:$D104)-R$2:R$3)^$P$7)</f>
        <v>2578.4924385633267</v>
      </c>
      <c r="W104" s="10">
        <f t="shared" si="4"/>
        <v>704.96656427221171</v>
      </c>
    </row>
    <row r="105" spans="1:23" ht="14.25" customHeight="1" x14ac:dyDescent="0.35">
      <c r="A105" s="2">
        <v>104</v>
      </c>
      <c r="B105" s="2" t="s">
        <v>5</v>
      </c>
      <c r="C105" s="2">
        <v>26</v>
      </c>
      <c r="D105" s="2">
        <v>55</v>
      </c>
      <c r="E105" s="2">
        <v>62</v>
      </c>
      <c r="J105" s="2">
        <v>4</v>
      </c>
      <c r="L105" s="9">
        <f t="shared" si="5"/>
        <v>104</v>
      </c>
      <c r="M105" s="10">
        <v>1</v>
      </c>
      <c r="S105" s="18" t="e">
        <f t="array" ref="S105">SUM(ABS(TRANSPOSE($C104:$D104)-O$3:O$4)^$O$8)</f>
        <v>#VALUE!</v>
      </c>
      <c r="T105" s="18">
        <f t="array" ref="T105">SUM(ABS(TRANSPOSE($C105:$D105)-P$2:P$3)^$P$7)</f>
        <v>344.53178166351603</v>
      </c>
      <c r="U105" s="19">
        <f t="array" ref="U105">SUM(ABS(TRANSPOSE($C105:$D105)-Q$2:Q$3)^$P$7)</f>
        <v>675.35301768990598</v>
      </c>
      <c r="V105" s="20">
        <f t="array" ref="V105">SUM(ABS(TRANSPOSE($C105:$D105)-R$2:R$3)^$P$7)</f>
        <v>1951.1880907372401</v>
      </c>
      <c r="W105" s="10">
        <f t="shared" si="4"/>
        <v>344.53178166351603</v>
      </c>
    </row>
    <row r="106" spans="1:23" ht="14.25" customHeight="1" x14ac:dyDescent="0.35">
      <c r="A106" s="2">
        <v>105</v>
      </c>
      <c r="B106" s="2" t="s">
        <v>5</v>
      </c>
      <c r="C106" s="2">
        <v>49</v>
      </c>
      <c r="D106" s="2">
        <v>56</v>
      </c>
      <c r="E106" s="2">
        <v>62</v>
      </c>
      <c r="J106" s="2">
        <v>1</v>
      </c>
      <c r="L106" s="9">
        <f t="shared" si="5"/>
        <v>105</v>
      </c>
      <c r="M106" s="10">
        <v>1</v>
      </c>
      <c r="S106" s="18" t="e">
        <f t="array" ref="S106">SUM(ABS(TRANSPOSE($C105:$D105)-O$3:O$4)^$O$8)</f>
        <v>#VALUE!</v>
      </c>
      <c r="T106" s="18">
        <f t="array" ref="T106">SUM(ABS(TRANSPOSE($C106:$D106)-P$2:P$3)^$P$7)</f>
        <v>106.33612948960302</v>
      </c>
      <c r="U106" s="19">
        <f t="array" ref="U106">SUM(ABS(TRANSPOSE($C106:$D106)-Q$2:Q$3)^$P$7)</f>
        <v>989.90140478668013</v>
      </c>
      <c r="V106" s="20">
        <f t="array" ref="V106">SUM(ABS(TRANSPOSE($C106:$D106)-R$2:R$3)^$P$7)</f>
        <v>1779.7098298676749</v>
      </c>
      <c r="W106" s="10">
        <f t="shared" si="4"/>
        <v>106.33612948960302</v>
      </c>
    </row>
    <row r="107" spans="1:23" ht="14.25" customHeight="1" x14ac:dyDescent="0.35">
      <c r="A107" s="2">
        <v>106</v>
      </c>
      <c r="B107" s="2" t="s">
        <v>6</v>
      </c>
      <c r="C107" s="2">
        <v>21</v>
      </c>
      <c r="D107" s="2">
        <v>42</v>
      </c>
      <c r="E107" s="2">
        <v>62</v>
      </c>
      <c r="J107" s="2">
        <v>2</v>
      </c>
      <c r="L107" s="9">
        <f t="shared" si="5"/>
        <v>106</v>
      </c>
      <c r="M107" s="10">
        <v>1</v>
      </c>
      <c r="S107" s="18" t="e">
        <f t="array" ref="S107">SUM(ABS(TRANSPOSE($C106:$D106)-O$3:O$4)^$O$8)</f>
        <v>#VALUE!</v>
      </c>
      <c r="T107" s="18">
        <f t="array" ref="T107">SUM(ABS(TRANSPOSE($C107:$D107)-P$2:P$3)^$P$7)</f>
        <v>516.29265122873346</v>
      </c>
      <c r="U107" s="19">
        <f t="array" ref="U107">SUM(ABS(TRANSPOSE($C107:$D107)-Q$2:Q$3)^$P$7)</f>
        <v>1574.2885015608736</v>
      </c>
      <c r="V107" s="20">
        <f t="array" ref="V107">SUM(ABS(TRANSPOSE($C107:$D107)-R$2:R$3)^$P$7)</f>
        <v>1255.6228733459357</v>
      </c>
      <c r="W107" s="10">
        <f t="shared" si="4"/>
        <v>516.29265122873346</v>
      </c>
    </row>
    <row r="108" spans="1:23" ht="14.25" customHeight="1" x14ac:dyDescent="0.35">
      <c r="A108" s="2">
        <v>107</v>
      </c>
      <c r="B108" s="2" t="s">
        <v>6</v>
      </c>
      <c r="C108" s="2">
        <v>66</v>
      </c>
      <c r="D108" s="2">
        <v>50</v>
      </c>
      <c r="E108" s="2">
        <v>63</v>
      </c>
      <c r="J108" s="2">
        <v>3</v>
      </c>
      <c r="L108" s="9">
        <f t="shared" si="5"/>
        <v>107</v>
      </c>
      <c r="M108" s="10">
        <v>1</v>
      </c>
      <c r="S108" s="18" t="e">
        <f t="array" ref="S108">SUM(ABS(TRANSPOSE($C107:$D107)-O$3:O$4)^$O$8)</f>
        <v>#VALUE!</v>
      </c>
      <c r="T108" s="18">
        <f t="array" ref="T108">SUM(ABS(TRANSPOSE($C108:$D108)-P$2:P$3)^$P$7)</f>
        <v>533.77091209829871</v>
      </c>
      <c r="U108" s="19">
        <f t="array" ref="U108">SUM(ABS(TRANSPOSE($C108:$D108)-Q$2:Q$3)^$P$7)</f>
        <v>2272.611082206035</v>
      </c>
      <c r="V108" s="20">
        <f t="array" ref="V108">SUM(ABS(TRANSPOSE($C108:$D108)-R$2:R$3)^$P$7)</f>
        <v>1806.8402646502836</v>
      </c>
      <c r="W108" s="10">
        <f t="shared" si="4"/>
        <v>533.77091209829871</v>
      </c>
    </row>
    <row r="109" spans="1:23" ht="14.25" customHeight="1" x14ac:dyDescent="0.35">
      <c r="A109" s="2">
        <v>108</v>
      </c>
      <c r="B109" s="2" t="s">
        <v>5</v>
      </c>
      <c r="C109" s="2">
        <v>54</v>
      </c>
      <c r="D109" s="2">
        <v>46</v>
      </c>
      <c r="E109" s="2">
        <v>63</v>
      </c>
      <c r="J109" s="2">
        <v>4</v>
      </c>
      <c r="L109" s="9">
        <f t="shared" si="5"/>
        <v>108</v>
      </c>
      <c r="M109" s="10">
        <v>1</v>
      </c>
      <c r="S109" s="18" t="e">
        <f t="array" ref="S109">SUM(ABS(TRANSPOSE($C108:$D108)-O$3:O$4)^$O$8)</f>
        <v>#VALUE!</v>
      </c>
      <c r="T109" s="18">
        <f t="array" ref="T109">SUM(ABS(TRANSPOSE($C109:$D109)-P$2:P$3)^$P$7)</f>
        <v>123.07525992438566</v>
      </c>
      <c r="U109" s="19">
        <f t="array" ref="U109">SUM(ABS(TRANSPOSE($C109:$D109)-Q$2:Q$3)^$P$7)</f>
        <v>1804.0949531737767</v>
      </c>
      <c r="V109" s="20">
        <f t="array" ref="V109">SUM(ABS(TRANSPOSE($C109:$D109)-R$2:R$3)^$P$7)</f>
        <v>1129.2750472589792</v>
      </c>
      <c r="W109" s="10">
        <f t="shared" si="4"/>
        <v>123.07525992438566</v>
      </c>
    </row>
    <row r="110" spans="1:23" ht="14.25" customHeight="1" x14ac:dyDescent="0.35">
      <c r="A110" s="2">
        <v>109</v>
      </c>
      <c r="B110" s="2" t="s">
        <v>5</v>
      </c>
      <c r="C110" s="2">
        <v>68</v>
      </c>
      <c r="D110" s="2">
        <v>43</v>
      </c>
      <c r="E110" s="2">
        <v>63</v>
      </c>
      <c r="J110" s="2">
        <v>1</v>
      </c>
      <c r="L110" s="9">
        <f t="shared" si="5"/>
        <v>109</v>
      </c>
      <c r="M110" s="10">
        <v>1</v>
      </c>
      <c r="S110" s="18" t="e">
        <f t="array" ref="S110">SUM(ABS(TRANSPOSE($C109:$D109)-O$3:O$4)^$O$8)</f>
        <v>#VALUE!</v>
      </c>
      <c r="T110" s="18">
        <f t="array" ref="T110">SUM(ABS(TRANSPOSE($C110:$D110)-P$2:P$3)^$P$7)</f>
        <v>645.05352079395095</v>
      </c>
      <c r="U110" s="19">
        <f t="array" ref="U110">SUM(ABS(TRANSPOSE($C110:$D110)-Q$2:Q$3)^$P$7)</f>
        <v>2901.7401144640999</v>
      </c>
      <c r="V110" s="20">
        <f t="array" ref="V110">SUM(ABS(TRANSPOSE($C110:$D110)-R$2:R$3)^$P$7)</f>
        <v>1451.1011342155011</v>
      </c>
      <c r="W110" s="10">
        <f t="shared" si="4"/>
        <v>645.05352079395095</v>
      </c>
    </row>
    <row r="111" spans="1:23" ht="14.25" customHeight="1" x14ac:dyDescent="0.35">
      <c r="A111" s="2">
        <v>110</v>
      </c>
      <c r="B111" s="2" t="s">
        <v>5</v>
      </c>
      <c r="C111" s="2">
        <v>66</v>
      </c>
      <c r="D111" s="2">
        <v>48</v>
      </c>
      <c r="E111" s="2">
        <v>63</v>
      </c>
      <c r="J111" s="2">
        <v>2</v>
      </c>
      <c r="L111" s="9">
        <f t="shared" si="5"/>
        <v>110</v>
      </c>
      <c r="M111" s="10">
        <v>1</v>
      </c>
      <c r="S111" s="18" t="e">
        <f t="array" ref="S111">SUM(ABS(TRANSPOSE($C110:$D110)-O$3:O$4)^$O$8)</f>
        <v>#VALUE!</v>
      </c>
      <c r="T111" s="18">
        <f t="array" ref="T111">SUM(ABS(TRANSPOSE($C111:$D111)-P$2:P$3)^$P$7)</f>
        <v>528.16221644612483</v>
      </c>
      <c r="U111" s="19">
        <f t="array" ref="U111">SUM(ABS(TRANSPOSE($C111:$D111)-Q$2:Q$3)^$P$7)</f>
        <v>2399.5788241415189</v>
      </c>
      <c r="V111" s="20">
        <f t="array" ref="V111">SUM(ABS(TRANSPOSE($C111:$D111)-R$2:R$3)^$P$7)</f>
        <v>1667.7967863894141</v>
      </c>
      <c r="W111" s="10">
        <f t="shared" si="4"/>
        <v>528.16221644612483</v>
      </c>
    </row>
    <row r="112" spans="1:23" ht="14.25" customHeight="1" x14ac:dyDescent="0.35">
      <c r="A112" s="2">
        <v>111</v>
      </c>
      <c r="B112" s="2" t="s">
        <v>5</v>
      </c>
      <c r="C112" s="2">
        <v>65</v>
      </c>
      <c r="D112" s="2">
        <v>52</v>
      </c>
      <c r="E112" s="2">
        <v>63</v>
      </c>
      <c r="J112" s="2">
        <v>3</v>
      </c>
      <c r="L112" s="9">
        <f t="shared" si="5"/>
        <v>111</v>
      </c>
      <c r="M112" s="10">
        <v>1</v>
      </c>
      <c r="S112" s="18" t="e">
        <f t="array" ref="S112">SUM(ABS(TRANSPOSE($C111:$D111)-O$3:O$4)^$O$8)</f>
        <v>#VALUE!</v>
      </c>
      <c r="T112" s="18">
        <f t="array" ref="T112">SUM(ABS(TRANSPOSE($C112:$D112)-P$2:P$3)^$P$7)</f>
        <v>502.42308601134221</v>
      </c>
      <c r="U112" s="19">
        <f t="array" ref="U112">SUM(ABS(TRANSPOSE($C112:$D112)-Q$2:Q$3)^$P$7)</f>
        <v>2081.7723725286155</v>
      </c>
      <c r="V112" s="20">
        <f t="array" ref="V112">SUM(ABS(TRANSPOSE($C112:$D112)-R$2:R$3)^$P$7)</f>
        <v>1908.9272211720229</v>
      </c>
      <c r="W112" s="10">
        <f t="shared" si="4"/>
        <v>502.42308601134221</v>
      </c>
    </row>
    <row r="113" spans="1:23" ht="14.25" customHeight="1" x14ac:dyDescent="0.35">
      <c r="A113" s="2">
        <v>112</v>
      </c>
      <c r="B113" s="2" t="s">
        <v>6</v>
      </c>
      <c r="C113" s="2">
        <v>19</v>
      </c>
      <c r="D113" s="2">
        <v>54</v>
      </c>
      <c r="E113" s="2">
        <v>63</v>
      </c>
      <c r="J113" s="2">
        <v>4</v>
      </c>
      <c r="L113" s="9">
        <f t="shared" si="5"/>
        <v>112</v>
      </c>
      <c r="M113" s="10">
        <v>1</v>
      </c>
      <c r="S113" s="18" t="e">
        <f t="array" ref="S113">SUM(ABS(TRANSPOSE($C112:$D112)-O$3:O$4)^$O$8)</f>
        <v>#VALUE!</v>
      </c>
      <c r="T113" s="18">
        <f t="array" ref="T113">SUM(ABS(TRANSPOSE($C113:$D113)-P$2:P$3)^$P$7)</f>
        <v>618.03178166351597</v>
      </c>
      <c r="U113" s="19">
        <f t="array" ref="U113">SUM(ABS(TRANSPOSE($C113:$D113)-Q$2:Q$3)^$P$7)</f>
        <v>826.74011446409963</v>
      </c>
      <c r="V113" s="20">
        <f t="array" ref="V113">SUM(ABS(TRANSPOSE($C113:$D113)-R$2:R$3)^$P$7)</f>
        <v>2157.9706994328922</v>
      </c>
      <c r="W113" s="10">
        <f t="shared" si="4"/>
        <v>618.03178166351597</v>
      </c>
    </row>
    <row r="114" spans="1:23" ht="14.25" customHeight="1" x14ac:dyDescent="0.35">
      <c r="A114" s="2">
        <v>113</v>
      </c>
      <c r="B114" s="2" t="s">
        <v>6</v>
      </c>
      <c r="C114" s="2">
        <v>38</v>
      </c>
      <c r="D114" s="2">
        <v>42</v>
      </c>
      <c r="E114" s="2">
        <v>64</v>
      </c>
      <c r="J114" s="2">
        <v>1</v>
      </c>
      <c r="L114" s="9">
        <f t="shared" si="5"/>
        <v>113</v>
      </c>
      <c r="M114" s="10">
        <v>1</v>
      </c>
      <c r="S114" s="18" t="e">
        <f t="array" ref="S114">SUM(ABS(TRANSPOSE($C113:$D113)-O$3:O$4)^$O$8)</f>
        <v>#VALUE!</v>
      </c>
      <c r="T114" s="18">
        <f t="array" ref="T114">SUM(ABS(TRANSPOSE($C114:$D114)-P$2:P$3)^$P$7)</f>
        <v>56.553520793950852</v>
      </c>
      <c r="U114" s="19">
        <f t="array" ref="U114">SUM(ABS(TRANSPOSE($C114:$D114)-Q$2:Q$3)^$P$7)</f>
        <v>1572.0949531737767</v>
      </c>
      <c r="V114" s="20">
        <f t="array" ref="V114">SUM(ABS(TRANSPOSE($C114:$D114)-R$2:R$3)^$P$7)</f>
        <v>795.88374291115315</v>
      </c>
      <c r="W114" s="10">
        <f t="shared" si="4"/>
        <v>56.553520793950852</v>
      </c>
    </row>
    <row r="115" spans="1:23" ht="14.25" customHeight="1" x14ac:dyDescent="0.35">
      <c r="A115" s="2">
        <v>114</v>
      </c>
      <c r="B115" s="2" t="s">
        <v>5</v>
      </c>
      <c r="C115" s="2">
        <v>19</v>
      </c>
      <c r="D115" s="2">
        <v>46</v>
      </c>
      <c r="E115" s="2">
        <v>64</v>
      </c>
      <c r="J115" s="2">
        <v>2</v>
      </c>
      <c r="L115" s="9">
        <f t="shared" si="5"/>
        <v>114</v>
      </c>
      <c r="M115" s="10">
        <v>1</v>
      </c>
      <c r="S115" s="18" t="e">
        <f t="array" ref="S115">SUM(ABS(TRANSPOSE($C114:$D114)-O$3:O$4)^$O$8)</f>
        <v>#VALUE!</v>
      </c>
      <c r="T115" s="18">
        <f t="array" ref="T115">SUM(ABS(TRANSPOSE($C115:$D115)-P$2:P$3)^$P$7)</f>
        <v>579.59699905482034</v>
      </c>
      <c r="U115" s="19">
        <f t="array" ref="U115">SUM(ABS(TRANSPOSE($C115:$D115)-Q$2:Q$3)^$P$7)</f>
        <v>1318.611082206035</v>
      </c>
      <c r="V115" s="20">
        <f t="array" ref="V115">SUM(ABS(TRANSPOSE($C115:$D115)-R$2:R$3)^$P$7)</f>
        <v>1585.7967863894139</v>
      </c>
      <c r="W115" s="10">
        <f t="shared" si="4"/>
        <v>579.59699905482034</v>
      </c>
    </row>
    <row r="116" spans="1:23" ht="14.25" customHeight="1" x14ac:dyDescent="0.35">
      <c r="A116" s="2">
        <v>115</v>
      </c>
      <c r="B116" s="2" t="s">
        <v>6</v>
      </c>
      <c r="C116" s="2">
        <v>18</v>
      </c>
      <c r="D116" s="2">
        <v>48</v>
      </c>
      <c r="E116" s="2">
        <v>65</v>
      </c>
      <c r="J116" s="2">
        <v>3</v>
      </c>
      <c r="L116" s="9">
        <f t="shared" si="5"/>
        <v>115</v>
      </c>
      <c r="M116" s="10">
        <v>1</v>
      </c>
      <c r="S116" s="18" t="e">
        <f t="array" ref="S116">SUM(ABS(TRANSPOSE($C115:$D115)-O$3:O$4)^$O$8)</f>
        <v>#VALUE!</v>
      </c>
      <c r="T116" s="18">
        <f t="array" ref="T116">SUM(ABS(TRANSPOSE($C116:$D116)-P$2:P$3)^$P$7)</f>
        <v>626.24917296786384</v>
      </c>
      <c r="U116" s="19">
        <f t="array" ref="U116">SUM(ABS(TRANSPOSE($C116:$D116)-Q$2:Q$3)^$P$7)</f>
        <v>1205.7723725286155</v>
      </c>
      <c r="V116" s="20">
        <f t="array" ref="V116">SUM(ABS(TRANSPOSE($C116:$D116)-R$2:R$3)^$P$7)</f>
        <v>1765.8837429111531</v>
      </c>
      <c r="W116" s="10">
        <f t="shared" si="4"/>
        <v>626.24917296786384</v>
      </c>
    </row>
    <row r="117" spans="1:23" ht="14.25" customHeight="1" x14ac:dyDescent="0.35">
      <c r="A117" s="2">
        <v>116</v>
      </c>
      <c r="B117" s="2" t="s">
        <v>6</v>
      </c>
      <c r="C117" s="2">
        <v>19</v>
      </c>
      <c r="D117" s="2">
        <v>50</v>
      </c>
      <c r="E117" s="2">
        <v>65</v>
      </c>
      <c r="J117" s="2">
        <v>4</v>
      </c>
      <c r="L117" s="9">
        <f t="shared" si="5"/>
        <v>116</v>
      </c>
      <c r="M117" s="10">
        <v>1</v>
      </c>
      <c r="S117" s="18" t="e">
        <f t="array" ref="S117">SUM(ABS(TRANSPOSE($C116:$D116)-O$3:O$4)^$O$8)</f>
        <v>#VALUE!</v>
      </c>
      <c r="T117" s="18">
        <f t="array" ref="T117">SUM(ABS(TRANSPOSE($C117:$D117)-P$2:P$3)^$P$7)</f>
        <v>582.8143903591681</v>
      </c>
      <c r="U117" s="19">
        <f t="array" ref="U117">SUM(ABS(TRANSPOSE($C117:$D117)-Q$2:Q$3)^$P$7)</f>
        <v>1056.6755983350672</v>
      </c>
      <c r="V117" s="20">
        <f t="array" ref="V117">SUM(ABS(TRANSPOSE($C117:$D117)-R$2:R$3)^$P$7)</f>
        <v>1855.8837429111529</v>
      </c>
      <c r="W117" s="10">
        <f t="shared" si="4"/>
        <v>582.8143903591681</v>
      </c>
    </row>
    <row r="118" spans="1:23" ht="14.25" customHeight="1" x14ac:dyDescent="0.35">
      <c r="A118" s="2">
        <v>117</v>
      </c>
      <c r="B118" s="2" t="s">
        <v>6</v>
      </c>
      <c r="C118" s="2">
        <v>63</v>
      </c>
      <c r="D118" s="2">
        <v>43</v>
      </c>
      <c r="E118" s="2">
        <v>65</v>
      </c>
      <c r="J118" s="2">
        <v>1</v>
      </c>
      <c r="L118" s="9">
        <f t="shared" si="5"/>
        <v>117</v>
      </c>
      <c r="M118" s="10">
        <v>1</v>
      </c>
      <c r="S118" s="18" t="e">
        <f t="array" ref="S118">SUM(ABS(TRANSPOSE($C117:$D117)-O$3:O$4)^$O$8)</f>
        <v>#VALUE!</v>
      </c>
      <c r="T118" s="18">
        <f t="array" ref="T118">SUM(ABS(TRANSPOSE($C118:$D118)-P$2:P$3)^$P$7)</f>
        <v>420.27091209829877</v>
      </c>
      <c r="U118" s="19">
        <f t="array" ref="U118">SUM(ABS(TRANSPOSE($C118:$D118)-Q$2:Q$3)^$P$7)</f>
        <v>2542.3852757544219</v>
      </c>
      <c r="V118" s="20">
        <f t="array" ref="V118">SUM(ABS(TRANSPOSE($C118:$D118)-R$2:R$3)^$P$7)</f>
        <v>1226.3185255198489</v>
      </c>
      <c r="W118" s="10">
        <f t="shared" si="4"/>
        <v>420.27091209829877</v>
      </c>
    </row>
    <row r="119" spans="1:23" ht="14.25" customHeight="1" x14ac:dyDescent="0.35">
      <c r="A119" s="2">
        <v>118</v>
      </c>
      <c r="B119" s="2" t="s">
        <v>6</v>
      </c>
      <c r="C119" s="2">
        <v>49</v>
      </c>
      <c r="D119" s="2">
        <v>59</v>
      </c>
      <c r="E119" s="2">
        <v>65</v>
      </c>
      <c r="J119" s="2">
        <v>2</v>
      </c>
      <c r="L119" s="9">
        <f t="shared" si="5"/>
        <v>118</v>
      </c>
      <c r="M119" s="10">
        <v>1</v>
      </c>
      <c r="S119" s="18" t="e">
        <f t="array" ref="S119">SUM(ABS(TRANSPOSE($C118:$D118)-O$3:O$4)^$O$8)</f>
        <v>#VALUE!</v>
      </c>
      <c r="T119" s="18">
        <f t="array" ref="T119">SUM(ABS(TRANSPOSE($C119:$D119)-P$2:P$3)^$P$7)</f>
        <v>165.74917296786387</v>
      </c>
      <c r="U119" s="19">
        <f t="array" ref="U119">SUM(ABS(TRANSPOSE($C119:$D119)-Q$2:Q$3)^$P$7)</f>
        <v>850.44979188345428</v>
      </c>
      <c r="V119" s="20">
        <f t="array" ref="V119">SUM(ABS(TRANSPOSE($C119:$D119)-R$2:R$3)^$P$7)</f>
        <v>2039.2750472589792</v>
      </c>
      <c r="W119" s="10">
        <f t="shared" si="4"/>
        <v>165.74917296786387</v>
      </c>
    </row>
    <row r="120" spans="1:23" ht="14.25" customHeight="1" x14ac:dyDescent="0.35">
      <c r="A120" s="2">
        <v>119</v>
      </c>
      <c r="B120" s="2" t="s">
        <v>6</v>
      </c>
      <c r="C120" s="2">
        <v>51</v>
      </c>
      <c r="D120" s="2">
        <v>43</v>
      </c>
      <c r="E120" s="2">
        <v>67</v>
      </c>
      <c r="J120" s="2">
        <v>3</v>
      </c>
      <c r="L120" s="9">
        <f t="shared" si="5"/>
        <v>119</v>
      </c>
      <c r="M120" s="10">
        <v>1</v>
      </c>
      <c r="S120" s="18" t="e">
        <f t="array" ref="S120">SUM(ABS(TRANSPOSE($C119:$D119)-O$3:O$4)^$O$8)</f>
        <v>#VALUE!</v>
      </c>
      <c r="T120" s="18">
        <f t="array" ref="T120">SUM(ABS(TRANSPOSE($C120:$D120)-P$2:P$3)^$P$7)</f>
        <v>84.79265122873349</v>
      </c>
      <c r="U120" s="19">
        <f t="array" ref="U120">SUM(ABS(TRANSPOSE($C120:$D120)-Q$2:Q$3)^$P$7)</f>
        <v>1883.9336628511962</v>
      </c>
      <c r="V120" s="20">
        <f t="array" ref="V120">SUM(ABS(TRANSPOSE($C120:$D120)-R$2:R$3)^$P$7)</f>
        <v>890.84026465028353</v>
      </c>
      <c r="W120" s="10">
        <f t="shared" si="4"/>
        <v>84.79265122873349</v>
      </c>
    </row>
    <row r="121" spans="1:23" ht="14.25" customHeight="1" x14ac:dyDescent="0.35">
      <c r="A121" s="2">
        <v>120</v>
      </c>
      <c r="B121" s="2" t="s">
        <v>6</v>
      </c>
      <c r="C121" s="2">
        <v>50</v>
      </c>
      <c r="D121" s="2">
        <v>57</v>
      </c>
      <c r="E121" s="2">
        <v>67</v>
      </c>
      <c r="J121" s="2">
        <v>4</v>
      </c>
      <c r="L121" s="9">
        <f t="shared" si="5"/>
        <v>120</v>
      </c>
      <c r="M121" s="10">
        <v>1</v>
      </c>
      <c r="S121" s="18" t="e">
        <f t="array" ref="S121">SUM(ABS(TRANSPOSE($C120:$D120)-O$3:O$4)^$O$8)</f>
        <v>#VALUE!</v>
      </c>
      <c r="T121" s="18">
        <f t="array" ref="T121">SUM(ABS(TRANSPOSE($C121:$D121)-P$2:P$3)^$P$7)</f>
        <v>137.0969990548204</v>
      </c>
      <c r="U121" s="19">
        <f t="array" ref="U121">SUM(ABS(TRANSPOSE($C121:$D121)-Q$2:Q$3)^$P$7)</f>
        <v>981.28850156087378</v>
      </c>
      <c r="V121" s="20">
        <f t="array" ref="V121">SUM(ABS(TRANSPOSE($C121:$D121)-R$2:R$3)^$P$7)</f>
        <v>1877.1880907372399</v>
      </c>
      <c r="W121" s="10">
        <f t="shared" si="4"/>
        <v>137.0969990548204</v>
      </c>
    </row>
    <row r="122" spans="1:23" ht="14.25" customHeight="1" x14ac:dyDescent="0.35">
      <c r="A122" s="2">
        <v>121</v>
      </c>
      <c r="B122" s="2" t="s">
        <v>5</v>
      </c>
      <c r="C122" s="2">
        <v>27</v>
      </c>
      <c r="D122" s="2">
        <v>56</v>
      </c>
      <c r="E122" s="2">
        <v>67</v>
      </c>
      <c r="J122" s="2">
        <v>1</v>
      </c>
      <c r="L122" s="9">
        <f t="shared" si="5"/>
        <v>121</v>
      </c>
      <c r="M122" s="10">
        <v>1</v>
      </c>
      <c r="S122" s="18" t="e">
        <f t="array" ref="S122">SUM(ABS(TRANSPOSE($C121:$D121)-O$3:O$4)^$O$8)</f>
        <v>#VALUE!</v>
      </c>
      <c r="T122" s="18">
        <f t="array" ref="T122">SUM(ABS(TRANSPOSE($C122:$D122)-P$2:P$3)^$P$7)</f>
        <v>327.2926512287334</v>
      </c>
      <c r="U122" s="19">
        <f t="array" ref="U122">SUM(ABS(TRANSPOSE($C122:$D122)-Q$2:Q$3)^$P$7)</f>
        <v>618.74011446409952</v>
      </c>
      <c r="V122" s="20">
        <f t="array" ref="V122">SUM(ABS(TRANSPOSE($C122:$D122)-R$2:R$3)^$P$7)</f>
        <v>2000.6663516068052</v>
      </c>
      <c r="W122" s="10">
        <f t="shared" si="4"/>
        <v>327.2926512287334</v>
      </c>
    </row>
    <row r="123" spans="1:23" ht="14.25" customHeight="1" x14ac:dyDescent="0.35">
      <c r="A123" s="2">
        <v>122</v>
      </c>
      <c r="B123" s="2" t="s">
        <v>6</v>
      </c>
      <c r="C123" s="2">
        <v>38</v>
      </c>
      <c r="D123" s="2">
        <v>40</v>
      </c>
      <c r="E123" s="2">
        <v>67</v>
      </c>
      <c r="J123" s="2">
        <v>2</v>
      </c>
      <c r="L123" s="9">
        <f t="shared" si="5"/>
        <v>122</v>
      </c>
      <c r="M123" s="10">
        <v>1</v>
      </c>
      <c r="S123" s="18" t="e">
        <f t="array" ref="S123">SUM(ABS(TRANSPOSE($C122:$D122)-O$3:O$4)^$O$8)</f>
        <v>#VALUE!</v>
      </c>
      <c r="T123" s="18">
        <f t="array" ref="T123">SUM(ABS(TRANSPOSE($C123:$D123)-P$2:P$3)^$P$7)</f>
        <v>82.944825141776946</v>
      </c>
      <c r="U123" s="19">
        <f t="array" ref="U123">SUM(ABS(TRANSPOSE($C123:$D123)-Q$2:Q$3)^$P$7)</f>
        <v>1731.0626951092606</v>
      </c>
      <c r="V123" s="20">
        <f t="array" ref="V123">SUM(ABS(TRANSPOSE($C123:$D123)-R$2:R$3)^$P$7)</f>
        <v>688.84026465028353</v>
      </c>
      <c r="W123" s="10">
        <f t="shared" si="4"/>
        <v>82.944825141776946</v>
      </c>
    </row>
    <row r="124" spans="1:23" ht="14.25" customHeight="1" x14ac:dyDescent="0.35">
      <c r="A124" s="2">
        <v>123</v>
      </c>
      <c r="B124" s="2" t="s">
        <v>6</v>
      </c>
      <c r="C124" s="2">
        <v>40</v>
      </c>
      <c r="D124" s="2">
        <v>58</v>
      </c>
      <c r="E124" s="2">
        <v>69</v>
      </c>
      <c r="J124" s="2">
        <v>3</v>
      </c>
      <c r="L124" s="9">
        <f t="shared" si="5"/>
        <v>123</v>
      </c>
      <c r="M124" s="10">
        <v>1</v>
      </c>
      <c r="S124" s="18" t="e">
        <f t="array" ref="S124">SUM(ABS(TRANSPOSE($C123:$D123)-O$3:O$4)^$O$8)</f>
        <v>#VALUE!</v>
      </c>
      <c r="T124" s="18">
        <f t="array" ref="T124">SUM(ABS(TRANSPOSE($C124:$D124)-P$2:P$3)^$P$7)</f>
        <v>117.336129489603</v>
      </c>
      <c r="U124" s="19">
        <f t="array" ref="U124">SUM(ABS(TRANSPOSE($C124:$D124)-Q$2:Q$3)^$P$7)</f>
        <v>626.09495317377696</v>
      </c>
      <c r="V124" s="20">
        <f t="array" ref="V124">SUM(ABS(TRANSPOSE($C124:$D124)-R$2:R$3)^$P$7)</f>
        <v>1924.1446124763704</v>
      </c>
      <c r="W124" s="10">
        <f t="shared" si="4"/>
        <v>117.336129489603</v>
      </c>
    </row>
    <row r="125" spans="1:23" ht="14.25" customHeight="1" x14ac:dyDescent="0.35">
      <c r="A125" s="2">
        <v>124</v>
      </c>
      <c r="B125" s="2" t="s">
        <v>5</v>
      </c>
      <c r="C125" s="2">
        <v>39</v>
      </c>
      <c r="D125" s="2">
        <v>91</v>
      </c>
      <c r="E125" s="2">
        <v>69</v>
      </c>
      <c r="J125" s="2">
        <v>4</v>
      </c>
      <c r="L125" s="9">
        <f t="shared" si="5"/>
        <v>124</v>
      </c>
      <c r="M125" s="10">
        <v>2</v>
      </c>
      <c r="S125" s="18" t="e">
        <f t="array" ref="S125">SUM(ABS(TRANSPOSE($C124:$D124)-O$3:O$4)^$O$8)</f>
        <v>#VALUE!</v>
      </c>
      <c r="T125" s="18">
        <f t="array" ref="T125">SUM(ABS(TRANSPOSE($C125:$D125)-P$2:P$3)^$P$7)</f>
        <v>1899.9230860113419</v>
      </c>
      <c r="U125" s="19">
        <f t="array" ref="U125">SUM(ABS(TRANSPOSE($C125:$D125)-Q$2:Q$3)^$P$7)</f>
        <v>194.25624349635808</v>
      </c>
      <c r="V125" s="20">
        <f t="array" ref="V125">SUM(ABS(TRANSPOSE($C125:$D125)-R$2:R$3)^$P$7)</f>
        <v>5908.4054820415877</v>
      </c>
      <c r="W125" s="10">
        <f t="shared" si="4"/>
        <v>194.25624349635808</v>
      </c>
    </row>
    <row r="126" spans="1:23" ht="14.25" customHeight="1" x14ac:dyDescent="0.35">
      <c r="A126" s="2">
        <v>125</v>
      </c>
      <c r="B126" s="2" t="s">
        <v>6</v>
      </c>
      <c r="C126" s="2">
        <v>23</v>
      </c>
      <c r="D126" s="2">
        <v>29</v>
      </c>
      <c r="E126" s="2">
        <v>70</v>
      </c>
      <c r="J126" s="2">
        <v>1</v>
      </c>
      <c r="L126" s="9">
        <f t="shared" si="5"/>
        <v>125</v>
      </c>
      <c r="M126" s="10">
        <v>3</v>
      </c>
      <c r="S126" s="18" t="e">
        <f t="array" ref="S126">SUM(ABS(TRANSPOSE($C125:$D125)-O$3:O$4)^$O$8)</f>
        <v>#VALUE!</v>
      </c>
      <c r="T126" s="18">
        <f t="array" ref="T126">SUM(ABS(TRANSPOSE($C126:$D126)-P$2:P$3)^$P$7)</f>
        <v>746.74917296786384</v>
      </c>
      <c r="U126" s="19">
        <f t="array" ref="U126">SUM(ABS(TRANSPOSE($C126:$D126)-Q$2:Q$3)^$P$7)</f>
        <v>2720.3207596253897</v>
      </c>
      <c r="V126" s="20">
        <f t="array" ref="V126">SUM(ABS(TRANSPOSE($C126:$D126)-R$2:R$3)^$P$7)</f>
        <v>618.7533081285444</v>
      </c>
      <c r="W126" s="10">
        <f t="shared" si="4"/>
        <v>618.7533081285444</v>
      </c>
    </row>
    <row r="127" spans="1:23" ht="14.25" customHeight="1" x14ac:dyDescent="0.35">
      <c r="A127" s="2">
        <v>126</v>
      </c>
      <c r="B127" s="2" t="s">
        <v>6</v>
      </c>
      <c r="C127" s="2">
        <v>31</v>
      </c>
      <c r="D127" s="2">
        <v>77</v>
      </c>
      <c r="E127" s="2">
        <v>70</v>
      </c>
      <c r="J127" s="2">
        <v>2</v>
      </c>
      <c r="L127" s="9">
        <f t="shared" si="5"/>
        <v>126</v>
      </c>
      <c r="M127" s="10">
        <v>2</v>
      </c>
      <c r="S127" s="18" t="e">
        <f t="array" ref="S127">SUM(ABS(TRANSPOSE($C126:$D126)-O$3:O$4)^$O$8)</f>
        <v>#VALUE!</v>
      </c>
      <c r="T127" s="18">
        <f t="array" ref="T127">SUM(ABS(TRANSPOSE($C127:$D127)-P$2:P$3)^$P$7)</f>
        <v>1009.0100425330811</v>
      </c>
      <c r="U127" s="19">
        <f t="array" ref="U127">SUM(ABS(TRANSPOSE($C127:$D127)-Q$2:Q$3)^$P$7)</f>
        <v>16.062695109261128</v>
      </c>
      <c r="V127" s="20">
        <f t="array" ref="V127">SUM(ABS(TRANSPOSE($C127:$D127)-R$2:R$3)^$P$7)</f>
        <v>4083.4489603024576</v>
      </c>
      <c r="W127" s="10">
        <f t="shared" si="4"/>
        <v>16.062695109261128</v>
      </c>
    </row>
    <row r="128" spans="1:23" ht="14.25" customHeight="1" x14ac:dyDescent="0.35">
      <c r="A128" s="2">
        <v>127</v>
      </c>
      <c r="B128" s="2" t="s">
        <v>5</v>
      </c>
      <c r="C128" s="2">
        <v>43</v>
      </c>
      <c r="D128" s="2">
        <v>35</v>
      </c>
      <c r="E128" s="2">
        <v>71</v>
      </c>
      <c r="J128" s="2">
        <v>3</v>
      </c>
      <c r="L128" s="9">
        <f t="shared" si="5"/>
        <v>127</v>
      </c>
      <c r="M128" s="10">
        <v>1</v>
      </c>
      <c r="S128" s="18" t="e">
        <f t="array" ref="S128">SUM(ABS(TRANSPOSE($C127:$D127)-O$3:O$4)^$O$8)</f>
        <v>#VALUE!</v>
      </c>
      <c r="T128" s="18">
        <f t="array" ref="T128">SUM(ABS(TRANSPOSE($C128:$D128)-P$2:P$3)^$P$7)</f>
        <v>158.70569470699436</v>
      </c>
      <c r="U128" s="19">
        <f t="array" ref="U128">SUM(ABS(TRANSPOSE($C128:$D128)-Q$2:Q$3)^$P$7)</f>
        <v>2272.8368886576473</v>
      </c>
      <c r="V128" s="20">
        <f t="array" ref="V128">SUM(ABS(TRANSPOSE($C128:$D128)-R$2:R$3)^$P$7)</f>
        <v>431.01417769376184</v>
      </c>
      <c r="W128" s="10">
        <f t="shared" si="4"/>
        <v>158.70569470699436</v>
      </c>
    </row>
    <row r="129" spans="1:23" ht="14.25" customHeight="1" x14ac:dyDescent="0.35">
      <c r="A129" s="2">
        <v>128</v>
      </c>
      <c r="B129" s="2" t="s">
        <v>5</v>
      </c>
      <c r="C129" s="2">
        <v>40</v>
      </c>
      <c r="D129" s="2">
        <v>95</v>
      </c>
      <c r="E129" s="2">
        <v>71</v>
      </c>
      <c r="J129" s="2">
        <v>4</v>
      </c>
      <c r="L129" s="9">
        <f t="shared" si="5"/>
        <v>128</v>
      </c>
      <c r="M129" s="10">
        <v>2</v>
      </c>
      <c r="S129" s="18" t="e">
        <f t="array" ref="S129">SUM(ABS(TRANSPOSE($C128:$D128)-O$3:O$4)^$O$8)</f>
        <v>#VALUE!</v>
      </c>
      <c r="T129" s="18">
        <f t="array" ref="T129">SUM(ABS(TRANSPOSE($C129:$D129)-P$2:P$3)^$P$7)</f>
        <v>2256.0969990548201</v>
      </c>
      <c r="U129" s="19">
        <f t="array" ref="U129">SUM(ABS(TRANSPOSE($C129:$D129)-Q$2:Q$3)^$P$7)</f>
        <v>312.19172736732588</v>
      </c>
      <c r="V129" s="20">
        <f t="array" ref="V129">SUM(ABS(TRANSPOSE($C129:$D129)-R$2:R$3)^$P$7)</f>
        <v>6531.4489603024567</v>
      </c>
      <c r="W129" s="10">
        <f t="shared" si="4"/>
        <v>312.19172736732588</v>
      </c>
    </row>
    <row r="130" spans="1:23" ht="14.25" customHeight="1" x14ac:dyDescent="0.35">
      <c r="A130" s="2">
        <v>129</v>
      </c>
      <c r="B130" s="2" t="s">
        <v>5</v>
      </c>
      <c r="C130" s="2">
        <v>59</v>
      </c>
      <c r="D130" s="2">
        <v>11</v>
      </c>
      <c r="E130" s="2">
        <v>71</v>
      </c>
      <c r="J130" s="2">
        <v>1</v>
      </c>
      <c r="L130" s="9">
        <f t="shared" si="5"/>
        <v>129</v>
      </c>
      <c r="M130" s="10">
        <v>3</v>
      </c>
      <c r="S130" s="18" t="e">
        <f t="array" ref="S130">SUM(ABS(TRANSPOSE($C129:$D129)-O$3:O$4)^$O$8)</f>
        <v>#VALUE!</v>
      </c>
      <c r="T130" s="18">
        <f t="array" ref="T130">SUM(ABS(TRANSPOSE($C130:$D130)-P$2:P$3)^$P$7)</f>
        <v>1594.7056947069943</v>
      </c>
      <c r="U130" s="19">
        <f t="array" ref="U130">SUM(ABS(TRANSPOSE($C130:$D130)-Q$2:Q$3)^$P$7)</f>
        <v>5730.3852757544209</v>
      </c>
      <c r="V130" s="20">
        <f t="array" ref="V130">SUM(ABS(TRANSPOSE($C130:$D130)-R$2:R$3)^$P$7)</f>
        <v>265.79678638941402</v>
      </c>
      <c r="W130" s="10">
        <f t="shared" si="4"/>
        <v>265.79678638941402</v>
      </c>
    </row>
    <row r="131" spans="1:23" ht="14.25" customHeight="1" x14ac:dyDescent="0.35">
      <c r="A131" s="2">
        <v>130</v>
      </c>
      <c r="B131" s="2" t="s">
        <v>5</v>
      </c>
      <c r="C131" s="2">
        <v>38</v>
      </c>
      <c r="D131" s="2">
        <v>75</v>
      </c>
      <c r="E131" s="2">
        <v>71</v>
      </c>
      <c r="J131" s="2">
        <v>2</v>
      </c>
      <c r="L131" s="9">
        <f t="shared" si="5"/>
        <v>130</v>
      </c>
      <c r="M131" s="10">
        <v>2</v>
      </c>
      <c r="S131" s="18" t="e">
        <f t="array" ref="S131">SUM(ABS(TRANSPOSE($C130:$D130)-O$3:O$4)^$O$8)</f>
        <v>#VALUE!</v>
      </c>
      <c r="T131" s="18">
        <f t="array" ref="T131">SUM(ABS(TRANSPOSE($C131:$D131)-P$2:P$3)^$P$7)</f>
        <v>776.09699905482034</v>
      </c>
      <c r="U131" s="19">
        <f t="array" ref="U131">SUM(ABS(TRANSPOSE($C131:$D131)-Q$2:Q$3)^$P$7)</f>
        <v>104.12721123829334</v>
      </c>
      <c r="V131" s="20">
        <f t="array" ref="V131">SUM(ABS(TRANSPOSE($C131:$D131)-R$2:R$3)^$P$7)</f>
        <v>3717.1011342155011</v>
      </c>
      <c r="W131" s="10">
        <f t="shared" ref="W131:W194" si="6">MIN(T131:V131)</f>
        <v>104.12721123829334</v>
      </c>
    </row>
    <row r="132" spans="1:23" ht="14.25" customHeight="1" x14ac:dyDescent="0.35">
      <c r="A132" s="2">
        <v>131</v>
      </c>
      <c r="B132" s="2" t="s">
        <v>5</v>
      </c>
      <c r="C132" s="2">
        <v>47</v>
      </c>
      <c r="D132" s="2">
        <v>9</v>
      </c>
      <c r="E132" s="2">
        <v>71</v>
      </c>
      <c r="J132" s="2">
        <v>3</v>
      </c>
      <c r="L132" s="9">
        <f t="shared" ref="L132:L195" si="7">L131+1</f>
        <v>131</v>
      </c>
      <c r="M132" s="10">
        <v>3</v>
      </c>
      <c r="S132" s="18" t="e">
        <f t="array" ref="S132">SUM(ABS(TRANSPOSE($C131:$D131)-O$3:O$4)^$O$8)</f>
        <v>#VALUE!</v>
      </c>
      <c r="T132" s="18">
        <f t="array" ref="T132">SUM(ABS(TRANSPOSE($C132:$D132)-P$2:P$3)^$P$7)</f>
        <v>1505.6187381852553</v>
      </c>
      <c r="U132" s="19">
        <f t="array" ref="U132">SUM(ABS(TRANSPOSE($C132:$D132)-Q$2:Q$3)^$P$7)</f>
        <v>5450.9014047866794</v>
      </c>
      <c r="V132" s="20">
        <f t="array" ref="V132">SUM(ABS(TRANSPOSE($C132:$D132)-R$2:R$3)^$P$7)</f>
        <v>43.275047258979221</v>
      </c>
      <c r="W132" s="10">
        <f t="shared" si="6"/>
        <v>43.275047258979221</v>
      </c>
    </row>
    <row r="133" spans="1:23" ht="14.25" customHeight="1" x14ac:dyDescent="0.35">
      <c r="A133" s="2">
        <v>132</v>
      </c>
      <c r="B133" s="2" t="s">
        <v>5</v>
      </c>
      <c r="C133" s="2">
        <v>39</v>
      </c>
      <c r="D133" s="2">
        <v>75</v>
      </c>
      <c r="E133" s="2">
        <v>71</v>
      </c>
      <c r="J133" s="2">
        <v>4</v>
      </c>
      <c r="L133" s="9">
        <f t="shared" si="7"/>
        <v>132</v>
      </c>
      <c r="M133" s="10">
        <v>2</v>
      </c>
      <c r="S133" s="18" t="e">
        <f t="array" ref="S133">SUM(ABS(TRANSPOSE($C132:$D132)-O$3:O$4)^$O$8)</f>
        <v>#VALUE!</v>
      </c>
      <c r="T133" s="18">
        <f t="array" ref="T133">SUM(ABS(TRANSPOSE($C133:$D133)-P$2:P$3)^$P$7)</f>
        <v>767.05352079395072</v>
      </c>
      <c r="U133" s="19">
        <f t="array" ref="U133">SUM(ABS(TRANSPOSE($C133:$D133)-Q$2:Q$3)^$P$7)</f>
        <v>121.99817898022883</v>
      </c>
      <c r="V133" s="20">
        <f t="array" ref="V133">SUM(ABS(TRANSPOSE($C133:$D133)-R$2:R$3)^$P$7)</f>
        <v>3708.0576559546316</v>
      </c>
      <c r="W133" s="10">
        <f t="shared" si="6"/>
        <v>121.99817898022883</v>
      </c>
    </row>
    <row r="134" spans="1:23" ht="14.25" customHeight="1" x14ac:dyDescent="0.35">
      <c r="A134" s="2">
        <v>133</v>
      </c>
      <c r="B134" s="2" t="s">
        <v>6</v>
      </c>
      <c r="C134" s="2">
        <v>25</v>
      </c>
      <c r="D134" s="2">
        <v>34</v>
      </c>
      <c r="E134" s="2">
        <v>72</v>
      </c>
      <c r="J134" s="2">
        <v>1</v>
      </c>
      <c r="L134" s="9">
        <f t="shared" si="7"/>
        <v>133</v>
      </c>
      <c r="M134" s="10">
        <v>1</v>
      </c>
      <c r="S134" s="18" t="e">
        <f t="array" ref="S134">SUM(ABS(TRANSPOSE($C133:$D133)-O$3:O$4)^$O$8)</f>
        <v>#VALUE!</v>
      </c>
      <c r="T134" s="18">
        <f t="array" ref="T134">SUM(ABS(TRANSPOSE($C134:$D134)-P$2:P$3)^$P$7)</f>
        <v>509.68395557655958</v>
      </c>
      <c r="U134" s="19">
        <f t="array" ref="U134">SUM(ABS(TRANSPOSE($C134:$D134)-Q$2:Q$3)^$P$7)</f>
        <v>2205.6433402705507</v>
      </c>
      <c r="V134" s="20">
        <f t="array" ref="V134">SUM(ABS(TRANSPOSE($C134:$D134)-R$2:R$3)^$P$7)</f>
        <v>715.27504725897916</v>
      </c>
      <c r="W134" s="10">
        <f t="shared" si="6"/>
        <v>509.68395557655958</v>
      </c>
    </row>
    <row r="135" spans="1:23" ht="14.25" customHeight="1" x14ac:dyDescent="0.35">
      <c r="A135" s="2">
        <v>134</v>
      </c>
      <c r="B135" s="2" t="s">
        <v>6</v>
      </c>
      <c r="C135" s="2">
        <v>31</v>
      </c>
      <c r="D135" s="2">
        <v>71</v>
      </c>
      <c r="E135" s="2">
        <v>72</v>
      </c>
      <c r="J135" s="2">
        <v>2</v>
      </c>
      <c r="L135" s="9">
        <f t="shared" si="7"/>
        <v>134</v>
      </c>
      <c r="M135" s="10">
        <v>2</v>
      </c>
      <c r="S135" s="18" t="e">
        <f t="array" ref="S135">SUM(ABS(TRANSPOSE($C134:$D134)-O$3:O$4)^$O$8)</f>
        <v>#VALUE!</v>
      </c>
      <c r="T135" s="18">
        <f t="array" ref="T135">SUM(ABS(TRANSPOSE($C135:$D135)-P$2:P$3)^$P$7)</f>
        <v>692.18395557655936</v>
      </c>
      <c r="U135" s="19">
        <f t="array" ref="U135">SUM(ABS(TRANSPOSE($C135:$D135)-Q$2:Q$3)^$P$7)</f>
        <v>96.965920915712672</v>
      </c>
      <c r="V135" s="20">
        <f t="array" ref="V135">SUM(ABS(TRANSPOSE($C135:$D135)-R$2:R$3)^$P$7)</f>
        <v>3366.3185255198487</v>
      </c>
      <c r="W135" s="10">
        <f t="shared" si="6"/>
        <v>96.965920915712672</v>
      </c>
    </row>
    <row r="136" spans="1:23" ht="14.25" customHeight="1" x14ac:dyDescent="0.35">
      <c r="A136" s="2">
        <v>135</v>
      </c>
      <c r="B136" s="2" t="s">
        <v>5</v>
      </c>
      <c r="C136" s="2">
        <v>20</v>
      </c>
      <c r="D136" s="2">
        <v>5</v>
      </c>
      <c r="E136" s="2">
        <v>73</v>
      </c>
      <c r="J136" s="2">
        <v>3</v>
      </c>
      <c r="L136" s="9">
        <f t="shared" si="7"/>
        <v>135</v>
      </c>
      <c r="M136" s="10">
        <v>3</v>
      </c>
      <c r="S136" s="18" t="e">
        <f t="array" ref="S136">SUM(ABS(TRANSPOSE($C135:$D135)-O$3:O$4)^$O$8)</f>
        <v>#VALUE!</v>
      </c>
      <c r="T136" s="18">
        <f t="array" ref="T136">SUM(ABS(TRANSPOSE($C136:$D136)-P$2:P$3)^$P$7)</f>
        <v>2344.575259924386</v>
      </c>
      <c r="U136" s="19">
        <f t="array" ref="U136">SUM(ABS(TRANSPOSE($C136:$D136)-Q$2:Q$3)^$P$7)</f>
        <v>5828.3207596253887</v>
      </c>
      <c r="V136" s="20">
        <f t="array" ref="V136">SUM(ABS(TRANSPOSE($C136:$D136)-R$2:R$3)^$P$7)</f>
        <v>615.36200378071828</v>
      </c>
      <c r="W136" s="10">
        <f t="shared" si="6"/>
        <v>615.36200378071828</v>
      </c>
    </row>
    <row r="137" spans="1:23" ht="14.25" customHeight="1" x14ac:dyDescent="0.35">
      <c r="A137" s="2">
        <v>136</v>
      </c>
      <c r="B137" s="2" t="s">
        <v>6</v>
      </c>
      <c r="C137" s="2">
        <v>29</v>
      </c>
      <c r="D137" s="2">
        <v>88</v>
      </c>
      <c r="E137" s="2">
        <v>73</v>
      </c>
      <c r="J137" s="2">
        <v>4</v>
      </c>
      <c r="L137" s="9">
        <f t="shared" si="7"/>
        <v>136</v>
      </c>
      <c r="M137" s="10">
        <v>2</v>
      </c>
      <c r="S137" s="18" t="e">
        <f t="array" ref="S137">SUM(ABS(TRANSPOSE($C136:$D136)-O$3:O$4)^$O$8)</f>
        <v>#VALUE!</v>
      </c>
      <c r="T137" s="18">
        <f t="array" ref="T137">SUM(ABS(TRANSPOSE($C137:$D137)-P$2:P$3)^$P$7)</f>
        <v>1828.9448251417768</v>
      </c>
      <c r="U137" s="19">
        <f t="array" ref="U137">SUM(ABS(TRANSPOSE($C137:$D137)-Q$2:Q$3)^$P$7)</f>
        <v>52.998178980229028</v>
      </c>
      <c r="V137" s="20">
        <f t="array" ref="V137">SUM(ABS(TRANSPOSE($C137:$D137)-R$2:R$3)^$P$7)</f>
        <v>5637.2750472589787</v>
      </c>
      <c r="W137" s="10">
        <f t="shared" si="6"/>
        <v>52.998178980229028</v>
      </c>
    </row>
    <row r="138" spans="1:23" ht="14.25" customHeight="1" x14ac:dyDescent="0.35">
      <c r="A138" s="2">
        <v>137</v>
      </c>
      <c r="B138" s="2" t="s">
        <v>6</v>
      </c>
      <c r="C138" s="2">
        <v>44</v>
      </c>
      <c r="D138" s="2">
        <v>7</v>
      </c>
      <c r="E138" s="2">
        <v>73</v>
      </c>
      <c r="J138" s="2">
        <v>1</v>
      </c>
      <c r="L138" s="9">
        <f t="shared" si="7"/>
        <v>137</v>
      </c>
      <c r="M138" s="10">
        <v>3</v>
      </c>
      <c r="S138" s="18" t="e">
        <f t="array" ref="S138">SUM(ABS(TRANSPOSE($C137:$D137)-O$3:O$4)^$O$8)</f>
        <v>#VALUE!</v>
      </c>
      <c r="T138" s="18">
        <f t="array" ref="T138">SUM(ABS(TRANSPOSE($C138:$D138)-P$2:P$3)^$P$7)</f>
        <v>1649.1404773156901</v>
      </c>
      <c r="U138" s="19">
        <f t="array" ref="U138">SUM(ABS(TRANSPOSE($C138:$D138)-Q$2:Q$3)^$P$7)</f>
        <v>5646.2562434963565</v>
      </c>
      <c r="V138" s="20">
        <f t="array" ref="V138">SUM(ABS(TRANSPOSE($C138:$D138)-R$2:R$3)^$P$7)</f>
        <v>53.362003780718346</v>
      </c>
      <c r="W138" s="10">
        <f t="shared" si="6"/>
        <v>53.362003780718346</v>
      </c>
    </row>
    <row r="139" spans="1:23" ht="14.25" customHeight="1" x14ac:dyDescent="0.35">
      <c r="A139" s="2">
        <v>138</v>
      </c>
      <c r="B139" s="2" t="s">
        <v>5</v>
      </c>
      <c r="C139" s="2">
        <v>32</v>
      </c>
      <c r="D139" s="2">
        <v>73</v>
      </c>
      <c r="E139" s="2">
        <v>73</v>
      </c>
      <c r="J139" s="2">
        <v>2</v>
      </c>
      <c r="L139" s="9">
        <f t="shared" si="7"/>
        <v>138</v>
      </c>
      <c r="M139" s="10">
        <v>2</v>
      </c>
      <c r="S139" s="18" t="e">
        <f t="array" ref="S139">SUM(ABS(TRANSPOSE($C138:$D138)-O$3:O$4)^$O$8)</f>
        <v>#VALUE!</v>
      </c>
      <c r="T139" s="18">
        <f t="array" ref="T139">SUM(ABS(TRANSPOSE($C139:$D139)-P$2:P$3)^$P$7)</f>
        <v>766.74917296786384</v>
      </c>
      <c r="U139" s="19">
        <f t="array" ref="U139">SUM(ABS(TRANSPOSE($C139:$D139)-Q$2:Q$3)^$P$7)</f>
        <v>65.869146722164302</v>
      </c>
      <c r="V139" s="20">
        <f t="array" ref="V139">SUM(ABS(TRANSPOSE($C139:$D139)-R$2:R$3)^$P$7)</f>
        <v>3574.3185255198487</v>
      </c>
      <c r="W139" s="10">
        <f t="shared" si="6"/>
        <v>65.869146722164302</v>
      </c>
    </row>
    <row r="140" spans="1:23" ht="14.25" customHeight="1" x14ac:dyDescent="0.35">
      <c r="A140" s="2">
        <v>139</v>
      </c>
      <c r="B140" s="2" t="s">
        <v>5</v>
      </c>
      <c r="C140" s="2">
        <v>19</v>
      </c>
      <c r="D140" s="2">
        <v>10</v>
      </c>
      <c r="E140" s="2">
        <v>74</v>
      </c>
      <c r="J140" s="2">
        <v>3</v>
      </c>
      <c r="L140" s="9">
        <f t="shared" si="7"/>
        <v>139</v>
      </c>
      <c r="M140" s="10">
        <v>3</v>
      </c>
      <c r="S140" s="18" t="e">
        <f t="array" ref="S140">SUM(ABS(TRANSPOSE($C139:$D139)-O$3:O$4)^$O$8)</f>
        <v>#VALUE!</v>
      </c>
      <c r="T140" s="18">
        <f t="array" ref="T140">SUM(ABS(TRANSPOSE($C140:$D140)-P$2:P$3)^$P$7)</f>
        <v>1990.6404773156901</v>
      </c>
      <c r="U140" s="19">
        <f t="array" ref="U140">SUM(ABS(TRANSPOSE($C140:$D140)-Q$2:Q$3)^$P$7)</f>
        <v>5116.0304370447438</v>
      </c>
      <c r="V140" s="20">
        <f t="array" ref="V140">SUM(ABS(TRANSPOSE($C140:$D140)-R$2:R$3)^$P$7)</f>
        <v>595.01417769376167</v>
      </c>
      <c r="W140" s="10">
        <f t="shared" si="6"/>
        <v>595.01417769376167</v>
      </c>
    </row>
    <row r="141" spans="1:23" ht="14.25" customHeight="1" x14ac:dyDescent="0.35">
      <c r="A141" s="2">
        <v>140</v>
      </c>
      <c r="B141" s="2" t="s">
        <v>6</v>
      </c>
      <c r="C141" s="2">
        <v>35</v>
      </c>
      <c r="D141" s="2">
        <v>72</v>
      </c>
      <c r="E141" s="2">
        <v>74</v>
      </c>
      <c r="J141" s="2">
        <v>4</v>
      </c>
      <c r="L141" s="9">
        <f t="shared" si="7"/>
        <v>140</v>
      </c>
      <c r="M141" s="10">
        <v>2</v>
      </c>
      <c r="S141" s="18" t="e">
        <f t="array" ref="S141">SUM(ABS(TRANSPOSE($C140:$D140)-O$3:O$4)^$O$8)</f>
        <v>#VALUE!</v>
      </c>
      <c r="T141" s="18">
        <f t="array" ref="T141">SUM(ABS(TRANSPOSE($C141:$D141)-P$2:P$3)^$P$7)</f>
        <v>659.8143903591681</v>
      </c>
      <c r="U141" s="19">
        <f t="array" ref="U141">SUM(ABS(TRANSPOSE($C141:$D141)-Q$2:Q$3)^$P$7)</f>
        <v>105.96592091571267</v>
      </c>
      <c r="V141" s="20">
        <f t="array" ref="V141">SUM(ABS(TRANSPOSE($C141:$D141)-R$2:R$3)^$P$7)</f>
        <v>3400.6663516068052</v>
      </c>
      <c r="W141" s="10">
        <f t="shared" si="6"/>
        <v>105.96592091571267</v>
      </c>
    </row>
    <row r="142" spans="1:23" ht="14.25" customHeight="1" x14ac:dyDescent="0.35">
      <c r="A142" s="2">
        <v>141</v>
      </c>
      <c r="B142" s="2" t="s">
        <v>6</v>
      </c>
      <c r="C142" s="2">
        <v>57</v>
      </c>
      <c r="D142" s="2">
        <v>5</v>
      </c>
      <c r="E142" s="2">
        <v>75</v>
      </c>
      <c r="J142" s="2">
        <v>1</v>
      </c>
      <c r="L142" s="9">
        <f t="shared" si="7"/>
        <v>141</v>
      </c>
      <c r="M142" s="10">
        <v>3</v>
      </c>
      <c r="S142" s="18" t="e">
        <f t="array" ref="S142">SUM(ABS(TRANSPOSE($C141:$D141)-O$3:O$4)^$O$8)</f>
        <v>#VALUE!</v>
      </c>
      <c r="T142" s="18">
        <f t="array" ref="T142">SUM(ABS(TRANSPOSE($C142:$D142)-P$2:P$3)^$P$7)</f>
        <v>2009.9665642722121</v>
      </c>
      <c r="U142" s="19">
        <f t="array" ref="U142">SUM(ABS(TRANSPOSE($C142:$D142)-Q$2:Q$3)^$P$7)</f>
        <v>6489.5465660770014</v>
      </c>
      <c r="V142" s="20">
        <f t="array" ref="V142">SUM(ABS(TRANSPOSE($C142:$D142)-R$2:R$3)^$P$7)</f>
        <v>280.75330812854446</v>
      </c>
      <c r="W142" s="10">
        <f t="shared" si="6"/>
        <v>280.75330812854446</v>
      </c>
    </row>
    <row r="143" spans="1:23" ht="14.25" customHeight="1" x14ac:dyDescent="0.35">
      <c r="A143" s="2">
        <v>142</v>
      </c>
      <c r="B143" s="2" t="s">
        <v>5</v>
      </c>
      <c r="C143" s="2">
        <v>32</v>
      </c>
      <c r="D143" s="2">
        <v>93</v>
      </c>
      <c r="E143" s="2">
        <v>75</v>
      </c>
      <c r="J143" s="2">
        <v>2</v>
      </c>
      <c r="L143" s="9">
        <f t="shared" si="7"/>
        <v>142</v>
      </c>
      <c r="M143" s="10">
        <v>2</v>
      </c>
      <c r="S143" s="18" t="e">
        <f t="array" ref="S143">SUM(ABS(TRANSPOSE($C142:$D142)-O$3:O$4)^$O$8)</f>
        <v>#VALUE!</v>
      </c>
      <c r="T143" s="18">
        <f t="array" ref="T143">SUM(ABS(TRANSPOSE($C143:$D143)-P$2:P$3)^$P$7)</f>
        <v>2182.8361294896026</v>
      </c>
      <c r="U143" s="19">
        <f t="array" ref="U143">SUM(ABS(TRANSPOSE($C143:$D143)-Q$2:Q$3)^$P$7)</f>
        <v>156.19172736732588</v>
      </c>
      <c r="V143" s="20">
        <f t="array" ref="V143">SUM(ABS(TRANSPOSE($C143:$D143)-R$2:R$3)^$P$7)</f>
        <v>6324.7533081285446</v>
      </c>
      <c r="W143" s="10">
        <f t="shared" si="6"/>
        <v>156.19172736732588</v>
      </c>
    </row>
    <row r="144" spans="1:23" ht="14.25" customHeight="1" x14ac:dyDescent="0.35">
      <c r="A144" s="2">
        <v>143</v>
      </c>
      <c r="B144" s="2" t="s">
        <v>6</v>
      </c>
      <c r="C144" s="2">
        <v>28</v>
      </c>
      <c r="D144" s="2">
        <v>40</v>
      </c>
      <c r="E144" s="2">
        <v>76</v>
      </c>
      <c r="J144" s="2">
        <v>3</v>
      </c>
      <c r="L144" s="9">
        <f t="shared" si="7"/>
        <v>143</v>
      </c>
      <c r="M144" s="10">
        <v>1</v>
      </c>
      <c r="S144" s="18" t="e">
        <f t="array" ref="S144">SUM(ABS(TRANSPOSE($C143:$D143)-O$3:O$4)^$O$8)</f>
        <v>#VALUE!</v>
      </c>
      <c r="T144" s="18">
        <f t="array" ref="T144">SUM(ABS(TRANSPOSE($C144:$D144)-P$2:P$3)^$P$7)</f>
        <v>283.37960775047259</v>
      </c>
      <c r="U144" s="19">
        <f t="array" ref="U144">SUM(ABS(TRANSPOSE($C144:$D144)-Q$2:Q$3)^$P$7)</f>
        <v>1662.3530176899058</v>
      </c>
      <c r="V144" s="20">
        <f t="array" ref="V144">SUM(ABS(TRANSPOSE($C144:$D144)-R$2:R$3)^$P$7)</f>
        <v>889.27504725897916</v>
      </c>
      <c r="W144" s="10">
        <f t="shared" si="6"/>
        <v>283.37960775047259</v>
      </c>
    </row>
    <row r="145" spans="1:23" ht="14.25" customHeight="1" x14ac:dyDescent="0.35">
      <c r="A145" s="2">
        <v>144</v>
      </c>
      <c r="B145" s="2" t="s">
        <v>6</v>
      </c>
      <c r="C145" s="2">
        <v>32</v>
      </c>
      <c r="D145" s="2">
        <v>87</v>
      </c>
      <c r="E145" s="2">
        <v>76</v>
      </c>
      <c r="J145" s="2">
        <v>4</v>
      </c>
      <c r="L145" s="9">
        <f t="shared" si="7"/>
        <v>144</v>
      </c>
      <c r="M145" s="10">
        <v>2</v>
      </c>
      <c r="S145" s="18" t="e">
        <f t="array" ref="S145">SUM(ABS(TRANSPOSE($C144:$D144)-O$3:O$4)^$O$8)</f>
        <v>#VALUE!</v>
      </c>
      <c r="T145" s="18">
        <f t="array" ref="T145">SUM(ABS(TRANSPOSE($C145:$D145)-P$2:P$3)^$P$7)</f>
        <v>1674.0100425330811</v>
      </c>
      <c r="U145" s="19">
        <f t="array" ref="U145">SUM(ABS(TRANSPOSE($C145:$D145)-Q$2:Q$3)^$P$7)</f>
        <v>45.094953173777391</v>
      </c>
      <c r="V145" s="20">
        <f t="array" ref="V145">SUM(ABS(TRANSPOSE($C145:$D145)-R$2:R$3)^$P$7)</f>
        <v>5415.6228733459357</v>
      </c>
      <c r="W145" s="10">
        <f t="shared" si="6"/>
        <v>45.094953173777391</v>
      </c>
    </row>
    <row r="146" spans="1:23" ht="14.25" customHeight="1" x14ac:dyDescent="0.35">
      <c r="A146" s="2">
        <v>145</v>
      </c>
      <c r="B146" s="2" t="s">
        <v>5</v>
      </c>
      <c r="C146" s="2">
        <v>25</v>
      </c>
      <c r="D146" s="2">
        <v>12</v>
      </c>
      <c r="E146" s="2">
        <v>77</v>
      </c>
      <c r="J146" s="2">
        <v>1</v>
      </c>
      <c r="L146" s="9">
        <f t="shared" si="7"/>
        <v>145</v>
      </c>
      <c r="M146" s="10">
        <v>3</v>
      </c>
      <c r="S146" s="18" t="e">
        <f t="array" ref="S146">SUM(ABS(TRANSPOSE($C145:$D145)-O$3:O$4)^$O$8)</f>
        <v>#VALUE!</v>
      </c>
      <c r="T146" s="18">
        <f t="array" ref="T146">SUM(ABS(TRANSPOSE($C146:$D146)-P$2:P$3)^$P$7)</f>
        <v>1591.9883034026466</v>
      </c>
      <c r="U146" s="19">
        <f t="array" ref="U146">SUM(ABS(TRANSPOSE($C146:$D146)-Q$2:Q$3)^$P$7)</f>
        <v>4746.2885015608736</v>
      </c>
      <c r="V146" s="20">
        <f t="array" ref="V146">SUM(ABS(TRANSPOSE($C146:$D146)-R$2:R$3)^$P$7)</f>
        <v>329.79678638941397</v>
      </c>
      <c r="W146" s="10">
        <f t="shared" si="6"/>
        <v>329.79678638941397</v>
      </c>
    </row>
    <row r="147" spans="1:23" ht="14.25" customHeight="1" x14ac:dyDescent="0.35">
      <c r="A147" s="2">
        <v>146</v>
      </c>
      <c r="B147" s="2" t="s">
        <v>5</v>
      </c>
      <c r="C147" s="2">
        <v>28</v>
      </c>
      <c r="D147" s="2">
        <v>97</v>
      </c>
      <c r="E147" s="2">
        <v>77</v>
      </c>
      <c r="J147" s="2">
        <v>2</v>
      </c>
      <c r="L147" s="9">
        <f t="shared" si="7"/>
        <v>146</v>
      </c>
      <c r="M147" s="10">
        <v>2</v>
      </c>
      <c r="S147" s="18" t="e">
        <f t="array" ref="S147">SUM(ABS(TRANSPOSE($C146:$D146)-O$3:O$4)^$O$8)</f>
        <v>#VALUE!</v>
      </c>
      <c r="T147" s="18">
        <f t="array" ref="T147">SUM(ABS(TRANSPOSE($C147:$D147)-P$2:P$3)^$P$7)</f>
        <v>2666.2274338374291</v>
      </c>
      <c r="U147" s="19">
        <f t="array" ref="U147">SUM(ABS(TRANSPOSE($C147:$D147)-Q$2:Q$3)^$P$7)</f>
        <v>266.77237252861624</v>
      </c>
      <c r="V147" s="20">
        <f t="array" ref="V147">SUM(ABS(TRANSPOSE($C147:$D147)-R$2:R$3)^$P$7)</f>
        <v>7075.0141776937617</v>
      </c>
      <c r="W147" s="10">
        <f t="shared" si="6"/>
        <v>266.77237252861624</v>
      </c>
    </row>
    <row r="148" spans="1:23" ht="14.25" customHeight="1" x14ac:dyDescent="0.35">
      <c r="A148" s="2">
        <v>147</v>
      </c>
      <c r="B148" s="2" t="s">
        <v>5</v>
      </c>
      <c r="C148" s="2">
        <v>48</v>
      </c>
      <c r="D148" s="2">
        <v>36</v>
      </c>
      <c r="E148" s="2">
        <v>77</v>
      </c>
      <c r="J148" s="2">
        <v>3</v>
      </c>
      <c r="L148" s="9">
        <f t="shared" si="7"/>
        <v>147</v>
      </c>
      <c r="M148" s="10">
        <v>1</v>
      </c>
      <c r="S148" s="18" t="e">
        <f t="array" ref="S148">SUM(ABS(TRANSPOSE($C147:$D147)-O$3:O$4)^$O$8)</f>
        <v>#VALUE!</v>
      </c>
      <c r="T148" s="18">
        <f t="array" ref="T148">SUM(ABS(TRANSPOSE($C148:$D148)-P$2:P$3)^$P$7)</f>
        <v>159.29265122873349</v>
      </c>
      <c r="U148" s="19">
        <f t="array" ref="U148">SUM(ABS(TRANSPOSE($C148:$D148)-Q$2:Q$3)^$P$7)</f>
        <v>2341.7078563995833</v>
      </c>
      <c r="V148" s="20">
        <f t="array" ref="V148">SUM(ABS(TRANSPOSE($C148:$D148)-R$2:R$3)^$P$7)</f>
        <v>498.31852551984878</v>
      </c>
      <c r="W148" s="10">
        <f t="shared" si="6"/>
        <v>159.29265122873349</v>
      </c>
    </row>
    <row r="149" spans="1:23" ht="14.25" customHeight="1" x14ac:dyDescent="0.35">
      <c r="A149" s="2">
        <v>148</v>
      </c>
      <c r="B149" s="2" t="s">
        <v>6</v>
      </c>
      <c r="C149" s="2">
        <v>32</v>
      </c>
      <c r="D149" s="2">
        <v>74</v>
      </c>
      <c r="E149" s="2">
        <v>77</v>
      </c>
      <c r="J149" s="2">
        <v>4</v>
      </c>
      <c r="L149" s="9">
        <f t="shared" si="7"/>
        <v>148</v>
      </c>
      <c r="M149" s="10">
        <v>2</v>
      </c>
      <c r="S149" s="18" t="e">
        <f t="array" ref="S149">SUM(ABS(TRANSPOSE($C148:$D148)-O$3:O$4)^$O$8)</f>
        <v>#VALUE!</v>
      </c>
      <c r="T149" s="18">
        <f t="array" ref="T149">SUM(ABS(TRANSPOSE($C149:$D149)-P$2:P$3)^$P$7)</f>
        <v>818.55352079395072</v>
      </c>
      <c r="U149" s="19">
        <f t="array" ref="U149">SUM(ABS(TRANSPOSE($C149:$D149)-Q$2:Q$3)^$P$7)</f>
        <v>51.385275754422373</v>
      </c>
      <c r="V149" s="20">
        <f t="array" ref="V149">SUM(ABS(TRANSPOSE($C149:$D149)-R$2:R$3)^$P$7)</f>
        <v>3692.8402646502832</v>
      </c>
      <c r="W149" s="10">
        <f t="shared" si="6"/>
        <v>51.385275754422373</v>
      </c>
    </row>
    <row r="150" spans="1:23" ht="14.25" customHeight="1" x14ac:dyDescent="0.35">
      <c r="A150" s="2">
        <v>149</v>
      </c>
      <c r="B150" s="2" t="s">
        <v>6</v>
      </c>
      <c r="C150" s="2">
        <v>34</v>
      </c>
      <c r="D150" s="2">
        <v>22</v>
      </c>
      <c r="E150" s="2">
        <v>78</v>
      </c>
      <c r="J150" s="2">
        <v>1</v>
      </c>
      <c r="L150" s="9">
        <f t="shared" si="7"/>
        <v>149</v>
      </c>
      <c r="M150" s="10">
        <v>3</v>
      </c>
      <c r="S150" s="18" t="e">
        <f t="array" ref="S150">SUM(ABS(TRANSPOSE($C149:$D149)-O$3:O$4)^$O$8)</f>
        <v>#VALUE!</v>
      </c>
      <c r="T150" s="18">
        <f t="array" ref="T150">SUM(ABS(TRANSPOSE($C150:$D150)-P$2:P$3)^$P$7)</f>
        <v>736.64047731569008</v>
      </c>
      <c r="U150" s="19">
        <f t="array" ref="U150">SUM(ABS(TRANSPOSE($C150:$D150)-Q$2:Q$3)^$P$7)</f>
        <v>3470.2885015608731</v>
      </c>
      <c r="V150" s="20">
        <f t="array" ref="V150">SUM(ABS(TRANSPOSE($C150:$D150)-R$2:R$3)^$P$7)</f>
        <v>141.62287334593569</v>
      </c>
      <c r="W150" s="10">
        <f t="shared" si="6"/>
        <v>141.62287334593569</v>
      </c>
    </row>
    <row r="151" spans="1:23" ht="14.25" customHeight="1" x14ac:dyDescent="0.35">
      <c r="A151" s="2">
        <v>150</v>
      </c>
      <c r="B151" s="2" t="s">
        <v>5</v>
      </c>
      <c r="C151" s="2">
        <v>34</v>
      </c>
      <c r="D151" s="2">
        <v>90</v>
      </c>
      <c r="E151" s="2">
        <v>78</v>
      </c>
      <c r="J151" s="2">
        <v>2</v>
      </c>
      <c r="L151" s="9">
        <f t="shared" si="7"/>
        <v>150</v>
      </c>
      <c r="M151" s="10">
        <v>2</v>
      </c>
      <c r="S151" s="18" t="e">
        <f t="array" ref="S151">SUM(ABS(TRANSPOSE($C150:$D150)-O$3:O$4)^$O$8)</f>
        <v>#VALUE!</v>
      </c>
      <c r="T151" s="18">
        <f t="array" ref="T151">SUM(ABS(TRANSPOSE($C151:$D151)-P$2:P$3)^$P$7)</f>
        <v>1879.3361294896029</v>
      </c>
      <c r="U151" s="19">
        <f t="array" ref="U151">SUM(ABS(TRANSPOSE($C151:$D151)-Q$2:Q$3)^$P$7)</f>
        <v>105.38527575442259</v>
      </c>
      <c r="V151" s="20">
        <f t="array" ref="V151">SUM(ABS(TRANSPOSE($C151:$D151)-R$2:R$3)^$P$7)</f>
        <v>5821.1011342155016</v>
      </c>
      <c r="W151" s="10">
        <f t="shared" si="6"/>
        <v>105.38527575442259</v>
      </c>
    </row>
    <row r="152" spans="1:23" ht="14.25" customHeight="1" x14ac:dyDescent="0.35">
      <c r="A152" s="2">
        <v>151</v>
      </c>
      <c r="B152" s="2" t="s">
        <v>5</v>
      </c>
      <c r="C152" s="2">
        <v>43</v>
      </c>
      <c r="D152" s="2">
        <v>17</v>
      </c>
      <c r="E152" s="2">
        <v>78</v>
      </c>
      <c r="J152" s="2">
        <v>3</v>
      </c>
      <c r="L152" s="9">
        <f t="shared" si="7"/>
        <v>151</v>
      </c>
      <c r="M152" s="10">
        <v>3</v>
      </c>
      <c r="S152" s="18" t="e">
        <f t="array" ref="S152">SUM(ABS(TRANSPOSE($C151:$D151)-O$3:O$4)^$O$8)</f>
        <v>#VALUE!</v>
      </c>
      <c r="T152" s="18">
        <f t="array" ref="T152">SUM(ABS(TRANSPOSE($C152:$D152)-P$2:P$3)^$P$7)</f>
        <v>936.2274338374292</v>
      </c>
      <c r="U152" s="19">
        <f t="array" ref="U152">SUM(ABS(TRANSPOSE($C152:$D152)-Q$2:Q$3)^$P$7)</f>
        <v>4243.5465660770024</v>
      </c>
      <c r="V152" s="20">
        <f t="array" ref="V152">SUM(ABS(TRANSPOSE($C152:$D152)-R$2:R$3)^$P$7)</f>
        <v>7.6228733459357247</v>
      </c>
      <c r="W152" s="10">
        <f t="shared" si="6"/>
        <v>7.6228733459357247</v>
      </c>
    </row>
    <row r="153" spans="1:23" ht="14.25" customHeight="1" x14ac:dyDescent="0.35">
      <c r="A153" s="2">
        <v>152</v>
      </c>
      <c r="B153" s="2" t="s">
        <v>5</v>
      </c>
      <c r="C153" s="2">
        <v>39</v>
      </c>
      <c r="D153" s="2">
        <v>88</v>
      </c>
      <c r="E153" s="2">
        <v>78</v>
      </c>
      <c r="J153" s="2">
        <v>4</v>
      </c>
      <c r="L153" s="9">
        <f t="shared" si="7"/>
        <v>152</v>
      </c>
      <c r="M153" s="10">
        <v>2</v>
      </c>
      <c r="S153" s="18" t="e">
        <f t="array" ref="S153">SUM(ABS(TRANSPOSE($C152:$D152)-O$3:O$4)^$O$8)</f>
        <v>#VALUE!</v>
      </c>
      <c r="T153" s="18">
        <f t="array" ref="T153">SUM(ABS(TRANSPOSE($C153:$D153)-P$2:P$3)^$P$7)</f>
        <v>1648.5100425330811</v>
      </c>
      <c r="U153" s="19">
        <f t="array" ref="U153">SUM(ABS(TRANSPOSE($C153:$D153)-Q$2:Q$3)^$P$7)</f>
        <v>141.70785639958385</v>
      </c>
      <c r="V153" s="20">
        <f t="array" ref="V153">SUM(ABS(TRANSPOSE($C153:$D153)-R$2:R$3)^$P$7)</f>
        <v>5456.8402646502836</v>
      </c>
      <c r="W153" s="10">
        <f t="shared" si="6"/>
        <v>141.70785639958385</v>
      </c>
    </row>
    <row r="154" spans="1:23" ht="14.25" customHeight="1" x14ac:dyDescent="0.35">
      <c r="A154" s="2">
        <v>153</v>
      </c>
      <c r="B154" s="2" t="s">
        <v>6</v>
      </c>
      <c r="C154" s="2">
        <v>44</v>
      </c>
      <c r="D154" s="2">
        <v>20</v>
      </c>
      <c r="E154" s="2">
        <v>78</v>
      </c>
      <c r="J154" s="2">
        <v>1</v>
      </c>
      <c r="L154" s="9">
        <f t="shared" si="7"/>
        <v>153</v>
      </c>
      <c r="M154" s="10">
        <v>3</v>
      </c>
      <c r="S154" s="18" t="e">
        <f t="array" ref="S154">SUM(ABS(TRANSPOSE($C153:$D153)-O$3:O$4)^$O$8)</f>
        <v>#VALUE!</v>
      </c>
      <c r="T154" s="18">
        <f t="array" ref="T154">SUM(ABS(TRANSPOSE($C154:$D154)-P$2:P$3)^$P$7)</f>
        <v>762.59699905482057</v>
      </c>
      <c r="U154" s="19">
        <f t="array" ref="U154">SUM(ABS(TRANSPOSE($C154:$D154)-Q$2:Q$3)^$P$7)</f>
        <v>3897.9659209157116</v>
      </c>
      <c r="V154" s="20">
        <f t="array" ref="V154">SUM(ABS(TRANSPOSE($C154:$D154)-R$2:R$3)^$P$7)</f>
        <v>34.144612476370504</v>
      </c>
      <c r="W154" s="10">
        <f t="shared" si="6"/>
        <v>34.144612476370504</v>
      </c>
    </row>
    <row r="155" spans="1:23" ht="14.25" customHeight="1" x14ac:dyDescent="0.35">
      <c r="A155" s="2">
        <v>154</v>
      </c>
      <c r="B155" s="2" t="s">
        <v>6</v>
      </c>
      <c r="C155" s="2">
        <v>38</v>
      </c>
      <c r="D155" s="2">
        <v>76</v>
      </c>
      <c r="E155" s="2">
        <v>78</v>
      </c>
      <c r="J155" s="2">
        <v>2</v>
      </c>
      <c r="L155" s="9">
        <f t="shared" si="7"/>
        <v>154</v>
      </c>
      <c r="M155" s="10">
        <v>2</v>
      </c>
      <c r="S155" s="18" t="e">
        <f t="array" ref="S155">SUM(ABS(TRANSPOSE($C154:$D154)-O$3:O$4)^$O$8)</f>
        <v>#VALUE!</v>
      </c>
      <c r="T155" s="18">
        <f t="array" ref="T155">SUM(ABS(TRANSPOSE($C155:$D155)-P$2:P$3)^$P$7)</f>
        <v>831.90134688090734</v>
      </c>
      <c r="U155" s="19">
        <f t="array" ref="U155">SUM(ABS(TRANSPOSE($C155:$D155)-Q$2:Q$3)^$P$7)</f>
        <v>93.64334027055142</v>
      </c>
      <c r="V155" s="20">
        <f t="array" ref="V155">SUM(ABS(TRANSPOSE($C155:$D155)-R$2:R$3)^$P$7)</f>
        <v>3839.6228733459357</v>
      </c>
      <c r="W155" s="10">
        <f t="shared" si="6"/>
        <v>93.64334027055142</v>
      </c>
    </row>
    <row r="156" spans="1:23" ht="14.25" customHeight="1" x14ac:dyDescent="0.35">
      <c r="A156" s="2">
        <v>155</v>
      </c>
      <c r="B156" s="2" t="s">
        <v>6</v>
      </c>
      <c r="C156" s="2">
        <v>47</v>
      </c>
      <c r="D156" s="2">
        <v>16</v>
      </c>
      <c r="E156" s="2">
        <v>78</v>
      </c>
      <c r="J156" s="2">
        <v>3</v>
      </c>
      <c r="L156" s="9">
        <f t="shared" si="7"/>
        <v>155</v>
      </c>
      <c r="M156" s="10">
        <v>3</v>
      </c>
      <c r="S156" s="18" t="e">
        <f t="array" ref="S156">SUM(ABS(TRANSPOSE($C155:$D155)-O$3:O$4)^$O$8)</f>
        <v>#VALUE!</v>
      </c>
      <c r="T156" s="18">
        <f t="array" ref="T156">SUM(ABS(TRANSPOSE($C156:$D156)-P$2:P$3)^$P$7)</f>
        <v>1014.249172967864</v>
      </c>
      <c r="U156" s="19">
        <f t="array" ref="U156">SUM(ABS(TRANSPOSE($C156:$D156)-Q$2:Q$3)^$P$7)</f>
        <v>4495.5143080124863</v>
      </c>
      <c r="V156" s="20">
        <f t="array" ref="V156">SUM(ABS(TRANSPOSE($C156:$D156)-R$2:R$3)^$P$7)</f>
        <v>18.927221172022691</v>
      </c>
      <c r="W156" s="10">
        <f t="shared" si="6"/>
        <v>18.927221172022691</v>
      </c>
    </row>
    <row r="157" spans="1:23" ht="14.25" customHeight="1" x14ac:dyDescent="0.35">
      <c r="A157" s="2">
        <v>156</v>
      </c>
      <c r="B157" s="2" t="s">
        <v>6</v>
      </c>
      <c r="C157" s="2">
        <v>27</v>
      </c>
      <c r="D157" s="2">
        <v>89</v>
      </c>
      <c r="E157" s="2">
        <v>78</v>
      </c>
      <c r="J157" s="2">
        <v>4</v>
      </c>
      <c r="L157" s="9">
        <f t="shared" si="7"/>
        <v>156</v>
      </c>
      <c r="M157" s="10">
        <v>2</v>
      </c>
      <c r="S157" s="18" t="e">
        <f t="array" ref="S157">SUM(ABS(TRANSPOSE($C156:$D156)-O$3:O$4)^$O$8)</f>
        <v>#VALUE!</v>
      </c>
      <c r="T157" s="18">
        <f t="array" ref="T157">SUM(ABS(TRANSPOSE($C157:$D157)-P$2:P$3)^$P$7)</f>
        <v>1970.8361294896029</v>
      </c>
      <c r="U157" s="19">
        <f t="array" ref="U157">SUM(ABS(TRANSPOSE($C157:$D157)-Q$2:Q$3)^$P$7)</f>
        <v>74.77237252861616</v>
      </c>
      <c r="V157" s="20">
        <f t="array" ref="V157">SUM(ABS(TRANSPOSE($C157:$D157)-R$2:R$3)^$P$7)</f>
        <v>5845.8837429111536</v>
      </c>
      <c r="W157" s="10">
        <f t="shared" si="6"/>
        <v>74.77237252861616</v>
      </c>
    </row>
    <row r="158" spans="1:23" ht="14.25" customHeight="1" x14ac:dyDescent="0.35">
      <c r="A158" s="2">
        <v>157</v>
      </c>
      <c r="B158" s="2" t="s">
        <v>5</v>
      </c>
      <c r="C158" s="2">
        <v>37</v>
      </c>
      <c r="D158" s="2">
        <v>1</v>
      </c>
      <c r="E158" s="2">
        <v>78</v>
      </c>
      <c r="J158" s="2">
        <v>1</v>
      </c>
      <c r="L158" s="9">
        <f t="shared" si="7"/>
        <v>157</v>
      </c>
      <c r="M158" s="10">
        <v>3</v>
      </c>
      <c r="S158" s="18" t="e">
        <f t="array" ref="S158">SUM(ABS(TRANSPOSE($C157:$D157)-O$3:O$4)^$O$8)</f>
        <v>#VALUE!</v>
      </c>
      <c r="T158" s="18">
        <f t="array" ref="T158">SUM(ABS(TRANSPOSE($C158:$D158)-P$2:P$3)^$P$7)</f>
        <v>2207.6187381852556</v>
      </c>
      <c r="U158" s="19">
        <f t="array" ref="U158">SUM(ABS(TRANSPOSE($C158:$D158)-Q$2:Q$3)^$P$7)</f>
        <v>6414.0626951092599</v>
      </c>
      <c r="V158" s="20">
        <f t="array" ref="V158">SUM(ABS(TRANSPOSE($C158:$D158)-R$2:R$3)^$P$7)</f>
        <v>211.53591682419659</v>
      </c>
      <c r="W158" s="10">
        <f t="shared" si="6"/>
        <v>211.53591682419659</v>
      </c>
    </row>
    <row r="159" spans="1:23" ht="14.25" customHeight="1" x14ac:dyDescent="0.35">
      <c r="A159" s="2">
        <v>158</v>
      </c>
      <c r="B159" s="2" t="s">
        <v>6</v>
      </c>
      <c r="C159" s="2">
        <v>30</v>
      </c>
      <c r="D159" s="2">
        <v>78</v>
      </c>
      <c r="E159" s="2">
        <v>78</v>
      </c>
      <c r="J159" s="2">
        <v>2</v>
      </c>
      <c r="L159" s="9">
        <f t="shared" si="7"/>
        <v>158</v>
      </c>
      <c r="M159" s="10">
        <v>2</v>
      </c>
      <c r="S159" s="18" t="e">
        <f t="array" ref="S159">SUM(ABS(TRANSPOSE($C158:$D158)-O$3:O$4)^$O$8)</f>
        <v>#VALUE!</v>
      </c>
      <c r="T159" s="18">
        <f t="array" ref="T159">SUM(ABS(TRANSPOSE($C159:$D159)-P$2:P$3)^$P$7)</f>
        <v>1093.8578686200376</v>
      </c>
      <c r="U159" s="19">
        <f t="array" ref="U159">SUM(ABS(TRANSPOSE($C159:$D159)-Q$2:Q$3)^$P$7)</f>
        <v>7.7078563995837284</v>
      </c>
      <c r="V159" s="20">
        <f t="array" ref="V159">SUM(ABS(TRANSPOSE($C159:$D159)-R$2:R$3)^$P$7)</f>
        <v>4235.0141776937617</v>
      </c>
      <c r="W159" s="10">
        <f t="shared" si="6"/>
        <v>7.7078563995837284</v>
      </c>
    </row>
    <row r="160" spans="1:23" ht="14.25" customHeight="1" x14ac:dyDescent="0.35">
      <c r="A160" s="2">
        <v>159</v>
      </c>
      <c r="B160" s="2" t="s">
        <v>5</v>
      </c>
      <c r="C160" s="2">
        <v>34</v>
      </c>
      <c r="D160" s="2">
        <v>1</v>
      </c>
      <c r="E160" s="2">
        <v>78</v>
      </c>
      <c r="J160" s="2">
        <v>3</v>
      </c>
      <c r="L160" s="9">
        <f t="shared" si="7"/>
        <v>159</v>
      </c>
      <c r="M160" s="10">
        <v>3</v>
      </c>
      <c r="S160" s="18" t="e">
        <f t="array" ref="S160">SUM(ABS(TRANSPOSE($C159:$D159)-O$3:O$4)^$O$8)</f>
        <v>#VALUE!</v>
      </c>
      <c r="T160" s="18">
        <f t="array" ref="T160">SUM(ABS(TRANSPOSE($C160:$D160)-P$2:P$3)^$P$7)</f>
        <v>2252.7491729678641</v>
      </c>
      <c r="U160" s="19">
        <f t="array" ref="U160">SUM(ABS(TRANSPOSE($C160:$D160)-Q$2:Q$3)^$P$7)</f>
        <v>6378.4497918834531</v>
      </c>
      <c r="V160" s="20">
        <f t="array" ref="V160">SUM(ABS(TRANSPOSE($C160:$D160)-R$2:R$3)^$P$7)</f>
        <v>256.66635160680528</v>
      </c>
      <c r="W160" s="10">
        <f t="shared" si="6"/>
        <v>256.66635160680528</v>
      </c>
    </row>
    <row r="161" spans="1:23" ht="14.25" customHeight="1" x14ac:dyDescent="0.35">
      <c r="A161" s="2">
        <v>160</v>
      </c>
      <c r="B161" s="2" t="s">
        <v>6</v>
      </c>
      <c r="C161" s="2">
        <v>30</v>
      </c>
      <c r="D161" s="2">
        <v>73</v>
      </c>
      <c r="E161" s="2">
        <v>78</v>
      </c>
      <c r="J161" s="2">
        <v>4</v>
      </c>
      <c r="L161" s="9">
        <f t="shared" si="7"/>
        <v>160</v>
      </c>
      <c r="M161" s="10">
        <v>2</v>
      </c>
      <c r="S161" s="18" t="e">
        <f t="array" ref="S161">SUM(ABS(TRANSPOSE($C160:$D160)-O$3:O$4)^$O$8)</f>
        <v>#VALUE!</v>
      </c>
      <c r="T161" s="18">
        <f t="array" ref="T161">SUM(ABS(TRANSPOSE($C161:$D161)-P$2:P$3)^$P$7)</f>
        <v>814.83612948960297</v>
      </c>
      <c r="U161" s="19">
        <f t="array" ref="U161">SUM(ABS(TRANSPOSE($C161:$D161)-Q$2:Q$3)^$P$7)</f>
        <v>60.127211238293334</v>
      </c>
      <c r="V161" s="20">
        <f t="array" ref="V161">SUM(ABS(TRANSPOSE($C161:$D161)-R$2:R$3)^$P$7)</f>
        <v>3622.4054820415881</v>
      </c>
      <c r="W161" s="10">
        <f t="shared" si="6"/>
        <v>60.127211238293334</v>
      </c>
    </row>
    <row r="162" spans="1:23" ht="14.25" customHeight="1" x14ac:dyDescent="0.35">
      <c r="A162" s="2">
        <v>161</v>
      </c>
      <c r="B162" s="2" t="s">
        <v>6</v>
      </c>
      <c r="C162" s="2">
        <v>56</v>
      </c>
      <c r="D162" s="2">
        <v>35</v>
      </c>
      <c r="E162" s="2">
        <v>79</v>
      </c>
      <c r="J162" s="2">
        <v>1</v>
      </c>
      <c r="L162" s="9">
        <f t="shared" si="7"/>
        <v>161</v>
      </c>
      <c r="M162" s="10">
        <v>1</v>
      </c>
      <c r="S162" s="18" t="e">
        <f t="array" ref="S162">SUM(ABS(TRANSPOSE($C161:$D161)-O$3:O$4)^$O$8)</f>
        <v>#VALUE!</v>
      </c>
      <c r="T162" s="18">
        <f t="array" ref="T162">SUM(ABS(TRANSPOSE($C162:$D162)-P$2:P$3)^$P$7)</f>
        <v>327.14047731569008</v>
      </c>
      <c r="U162" s="19">
        <f t="array" ref="U162">SUM(ABS(TRANSPOSE($C162:$D162)-Q$2:Q$3)^$P$7)</f>
        <v>2791.1594693028087</v>
      </c>
      <c r="V162" s="20">
        <f t="array" ref="V162">SUM(ABS(TRANSPOSE($C162:$D162)-R$2:R$3)^$P$7)</f>
        <v>599.44896030245752</v>
      </c>
      <c r="W162" s="10">
        <f t="shared" si="6"/>
        <v>327.14047731569008</v>
      </c>
    </row>
    <row r="163" spans="1:23" ht="14.25" customHeight="1" x14ac:dyDescent="0.35">
      <c r="A163" s="2">
        <v>162</v>
      </c>
      <c r="B163" s="2" t="s">
        <v>6</v>
      </c>
      <c r="C163" s="2">
        <v>29</v>
      </c>
      <c r="D163" s="2">
        <v>83</v>
      </c>
      <c r="E163" s="2">
        <v>79</v>
      </c>
      <c r="J163" s="2">
        <v>2</v>
      </c>
      <c r="L163" s="9">
        <f t="shared" si="7"/>
        <v>162</v>
      </c>
      <c r="M163" s="10">
        <v>2</v>
      </c>
      <c r="S163" s="18" t="e">
        <f t="array" ref="S163">SUM(ABS(TRANSPOSE($C162:$D162)-O$3:O$4)^$O$8)</f>
        <v>#VALUE!</v>
      </c>
      <c r="T163" s="18">
        <f t="array" ref="T163">SUM(ABS(TRANSPOSE($C163:$D163)-P$2:P$3)^$P$7)</f>
        <v>1449.9230860113421</v>
      </c>
      <c r="U163" s="19">
        <f t="array" ref="U163">SUM(ABS(TRANSPOSE($C163:$D163)-Q$2:Q$3)^$P$7)</f>
        <v>5.4175338189386393</v>
      </c>
      <c r="V163" s="20">
        <f t="array" ref="V163">SUM(ABS(TRANSPOSE($C163:$D163)-R$2:R$3)^$P$7)</f>
        <v>4924.6663516068047</v>
      </c>
      <c r="W163" s="10">
        <f t="shared" si="6"/>
        <v>5.4175338189386393</v>
      </c>
    </row>
    <row r="164" spans="1:23" ht="14.25" customHeight="1" x14ac:dyDescent="0.35">
      <c r="A164" s="2">
        <v>163</v>
      </c>
      <c r="B164" s="2" t="s">
        <v>5</v>
      </c>
      <c r="C164" s="2">
        <v>19</v>
      </c>
      <c r="D164" s="2">
        <v>5</v>
      </c>
      <c r="E164" s="2">
        <v>81</v>
      </c>
      <c r="J164" s="2">
        <v>3</v>
      </c>
      <c r="L164" s="9">
        <f t="shared" si="7"/>
        <v>163</v>
      </c>
      <c r="M164" s="10">
        <v>3</v>
      </c>
      <c r="S164" s="18" t="e">
        <f t="array" ref="S164">SUM(ABS(TRANSPOSE($C163:$D163)-O$3:O$4)^$O$8)</f>
        <v>#VALUE!</v>
      </c>
      <c r="T164" s="18">
        <f t="array" ref="T164">SUM(ABS(TRANSPOSE($C164:$D164)-P$2:P$3)^$P$7)</f>
        <v>2391.6187381852551</v>
      </c>
      <c r="U164" s="19">
        <f t="array" ref="U164">SUM(ABS(TRANSPOSE($C164:$D164)-Q$2:Q$3)^$P$7)</f>
        <v>5848.4497918834531</v>
      </c>
      <c r="V164" s="20">
        <f t="array" ref="V164">SUM(ABS(TRANSPOSE($C164:$D164)-R$2:R$3)^$P$7)</f>
        <v>662.40548204158779</v>
      </c>
      <c r="W164" s="10">
        <f t="shared" si="6"/>
        <v>662.40548204158779</v>
      </c>
    </row>
    <row r="165" spans="1:23" ht="14.25" customHeight="1" x14ac:dyDescent="0.35">
      <c r="A165" s="2">
        <v>164</v>
      </c>
      <c r="B165" s="2" t="s">
        <v>6</v>
      </c>
      <c r="C165" s="2">
        <v>31</v>
      </c>
      <c r="D165" s="2">
        <v>93</v>
      </c>
      <c r="E165" s="2">
        <v>81</v>
      </c>
      <c r="J165" s="2">
        <v>4</v>
      </c>
      <c r="L165" s="9">
        <f t="shared" si="7"/>
        <v>164</v>
      </c>
      <c r="M165" s="10">
        <v>2</v>
      </c>
      <c r="S165" s="18" t="e">
        <f t="array" ref="S165">SUM(ABS(TRANSPOSE($C164:$D164)-O$3:O$4)^$O$8)</f>
        <v>#VALUE!</v>
      </c>
      <c r="T165" s="18">
        <f t="array" ref="T165">SUM(ABS(TRANSPOSE($C165:$D165)-P$2:P$3)^$P$7)</f>
        <v>2205.8796077504726</v>
      </c>
      <c r="U165" s="19">
        <f t="array" ref="U165">SUM(ABS(TRANSPOSE($C165:$D165)-Q$2:Q$3)^$P$7)</f>
        <v>152.32075962539039</v>
      </c>
      <c r="V165" s="20">
        <f t="array" ref="V165">SUM(ABS(TRANSPOSE($C165:$D165)-R$2:R$3)^$P$7)</f>
        <v>6347.7967863894137</v>
      </c>
      <c r="W165" s="10">
        <f t="shared" si="6"/>
        <v>152.32075962539039</v>
      </c>
    </row>
    <row r="166" spans="1:23" ht="14.25" customHeight="1" x14ac:dyDescent="0.35">
      <c r="A166" s="2">
        <v>165</v>
      </c>
      <c r="B166" s="2" t="s">
        <v>5</v>
      </c>
      <c r="C166" s="2">
        <v>50</v>
      </c>
      <c r="D166" s="2">
        <v>26</v>
      </c>
      <c r="E166" s="2">
        <v>85</v>
      </c>
      <c r="J166" s="2">
        <v>1</v>
      </c>
      <c r="L166" s="9">
        <f t="shared" si="7"/>
        <v>165</v>
      </c>
      <c r="M166" s="10">
        <v>3</v>
      </c>
      <c r="S166" s="18" t="e">
        <f t="array" ref="S166">SUM(ABS(TRANSPOSE($C165:$D165)-O$3:O$4)^$O$8)</f>
        <v>#VALUE!</v>
      </c>
      <c r="T166" s="18">
        <f t="array" ref="T166">SUM(ABS(TRANSPOSE($C166:$D166)-P$2:P$3)^$P$7)</f>
        <v>515.16221644612483</v>
      </c>
      <c r="U166" s="19">
        <f t="array" ref="U166">SUM(ABS(TRANSPOSE($C166:$D166)-Q$2:Q$3)^$P$7)</f>
        <v>3414.2885015608736</v>
      </c>
      <c r="V166" s="20">
        <f t="array" ref="V166">SUM(ABS(TRANSPOSE($C166:$D166)-R$2:R$3)^$P$7)</f>
        <v>187.01417769376181</v>
      </c>
      <c r="W166" s="10">
        <f t="shared" si="6"/>
        <v>187.01417769376181</v>
      </c>
    </row>
    <row r="167" spans="1:23" ht="14.25" customHeight="1" x14ac:dyDescent="0.35">
      <c r="A167" s="2">
        <v>166</v>
      </c>
      <c r="B167" s="2" t="s">
        <v>6</v>
      </c>
      <c r="C167" s="2">
        <v>36</v>
      </c>
      <c r="D167" s="2">
        <v>75</v>
      </c>
      <c r="E167" s="2">
        <v>85</v>
      </c>
      <c r="J167" s="2">
        <v>2</v>
      </c>
      <c r="L167" s="9">
        <f t="shared" si="7"/>
        <v>166</v>
      </c>
      <c r="M167" s="10">
        <v>2</v>
      </c>
      <c r="S167" s="18" t="e">
        <f t="array" ref="S167">SUM(ABS(TRANSPOSE($C166:$D166)-O$3:O$4)^$O$8)</f>
        <v>#VALUE!</v>
      </c>
      <c r="T167" s="18">
        <f t="array" ref="T167">SUM(ABS(TRANSPOSE($C167:$D167)-P$2:P$3)^$P$7)</f>
        <v>800.18395557655947</v>
      </c>
      <c r="U167" s="19">
        <f t="array" ref="U167">SUM(ABS(TRANSPOSE($C167:$D167)-Q$2:Q$3)^$P$7)</f>
        <v>74.385275754422366</v>
      </c>
      <c r="V167" s="20">
        <f t="array" ref="V167">SUM(ABS(TRANSPOSE($C167:$D167)-R$2:R$3)^$P$7)</f>
        <v>3741.1880907372401</v>
      </c>
      <c r="W167" s="10">
        <f t="shared" si="6"/>
        <v>74.385275754422366</v>
      </c>
    </row>
    <row r="168" spans="1:23" ht="14.25" customHeight="1" x14ac:dyDescent="0.35">
      <c r="A168" s="2">
        <v>167</v>
      </c>
      <c r="B168" s="2" t="s">
        <v>5</v>
      </c>
      <c r="C168" s="2">
        <v>42</v>
      </c>
      <c r="D168" s="2">
        <v>20</v>
      </c>
      <c r="E168" s="2">
        <v>86</v>
      </c>
      <c r="J168" s="2">
        <v>3</v>
      </c>
      <c r="L168" s="9">
        <f t="shared" si="7"/>
        <v>167</v>
      </c>
      <c r="M168" s="10">
        <v>3</v>
      </c>
      <c r="S168" s="18" t="e">
        <f t="array" ref="S168">SUM(ABS(TRANSPOSE($C167:$D167)-O$3:O$4)^$O$8)</f>
        <v>#VALUE!</v>
      </c>
      <c r="T168" s="18">
        <f t="array" ref="T168">SUM(ABS(TRANSPOSE($C168:$D168)-P$2:P$3)^$P$7)</f>
        <v>762.6839555765597</v>
      </c>
      <c r="U168" s="19">
        <f t="array" ref="U168">SUM(ABS(TRANSPOSE($C168:$D168)-Q$2:Q$3)^$P$7)</f>
        <v>3844.2239854318409</v>
      </c>
      <c r="V168" s="20">
        <f t="array" ref="V168">SUM(ABS(TRANSPOSE($C168:$D168)-R$2:R$3)^$P$7)</f>
        <v>34.23156899810963</v>
      </c>
      <c r="W168" s="10">
        <f t="shared" si="6"/>
        <v>34.23156899810963</v>
      </c>
    </row>
    <row r="169" spans="1:23" ht="14.25" customHeight="1" x14ac:dyDescent="0.35">
      <c r="A169" s="2">
        <v>168</v>
      </c>
      <c r="B169" s="2" t="s">
        <v>6</v>
      </c>
      <c r="C169" s="2">
        <v>33</v>
      </c>
      <c r="D169" s="2">
        <v>95</v>
      </c>
      <c r="E169" s="2">
        <v>86</v>
      </c>
      <c r="J169" s="2">
        <v>4</v>
      </c>
      <c r="L169" s="9">
        <f t="shared" si="7"/>
        <v>168</v>
      </c>
      <c r="M169" s="10">
        <v>2</v>
      </c>
      <c r="S169" s="18" t="e">
        <f t="array" ref="S169">SUM(ABS(TRANSPOSE($C168:$D168)-O$3:O$4)^$O$8)</f>
        <v>#VALUE!</v>
      </c>
      <c r="T169" s="18">
        <f t="array" ref="T169">SUM(ABS(TRANSPOSE($C169:$D169)-P$2:P$3)^$P$7)</f>
        <v>2347.4013468809071</v>
      </c>
      <c r="U169" s="19">
        <f t="array" ref="U169">SUM(ABS(TRANSPOSE($C169:$D169)-Q$2:Q$3)^$P$7)</f>
        <v>215.0949531737775</v>
      </c>
      <c r="V169" s="20">
        <f t="array" ref="V169">SUM(ABS(TRANSPOSE($C169:$D169)-R$2:R$3)^$P$7)</f>
        <v>6622.7533081285437</v>
      </c>
      <c r="W169" s="10">
        <f t="shared" si="6"/>
        <v>215.0949531737775</v>
      </c>
    </row>
    <row r="170" spans="1:23" ht="14.25" customHeight="1" x14ac:dyDescent="0.35">
      <c r="A170" s="2">
        <v>169</v>
      </c>
      <c r="B170" s="2" t="s">
        <v>6</v>
      </c>
      <c r="C170" s="2">
        <v>36</v>
      </c>
      <c r="D170" s="2">
        <v>27</v>
      </c>
      <c r="E170" s="2">
        <v>87</v>
      </c>
      <c r="J170" s="2">
        <v>1</v>
      </c>
      <c r="L170" s="9">
        <f t="shared" si="7"/>
        <v>169</v>
      </c>
      <c r="M170" s="10">
        <v>3</v>
      </c>
      <c r="S170" s="18" t="e">
        <f t="array" ref="S170">SUM(ABS(TRANSPOSE($C169:$D169)-O$3:O$4)^$O$8)</f>
        <v>#VALUE!</v>
      </c>
      <c r="T170" s="18">
        <f t="array" ref="T170">SUM(ABS(TRANSPOSE($C170:$D170)-P$2:P$3)^$P$7)</f>
        <v>473.5752599243857</v>
      </c>
      <c r="U170" s="19">
        <f t="array" ref="U170">SUM(ABS(TRANSPOSE($C170:$D170)-Q$2:Q$3)^$P$7)</f>
        <v>2929.6110822060346</v>
      </c>
      <c r="V170" s="20">
        <f t="array" ref="V170">SUM(ABS(TRANSPOSE($C170:$D170)-R$2:R$3)^$P$7)</f>
        <v>212.14461247637047</v>
      </c>
      <c r="W170" s="10">
        <f t="shared" si="6"/>
        <v>212.14461247637047</v>
      </c>
    </row>
    <row r="171" spans="1:23" ht="14.25" customHeight="1" x14ac:dyDescent="0.35">
      <c r="A171" s="2">
        <v>170</v>
      </c>
      <c r="B171" s="2" t="s">
        <v>5</v>
      </c>
      <c r="C171" s="2">
        <v>32</v>
      </c>
      <c r="D171" s="2">
        <v>63</v>
      </c>
      <c r="E171" s="2">
        <v>87</v>
      </c>
      <c r="J171" s="2">
        <v>2</v>
      </c>
      <c r="L171" s="9">
        <f t="shared" si="7"/>
        <v>170</v>
      </c>
      <c r="M171" s="10">
        <v>2</v>
      </c>
      <c r="S171" s="18" t="e">
        <f t="array" ref="S171">SUM(ABS(TRANSPOSE($C170:$D170)-O$3:O$4)^$O$8)</f>
        <v>#VALUE!</v>
      </c>
      <c r="T171" s="18">
        <f t="array" ref="T171">SUM(ABS(TRANSPOSE($C171:$D171)-P$2:P$3)^$P$7)</f>
        <v>358.70569470699422</v>
      </c>
      <c r="U171" s="19">
        <f t="array" ref="U171">SUM(ABS(TRANSPOSE($C171:$D171)-Q$2:Q$3)^$P$7)</f>
        <v>320.70785639958348</v>
      </c>
      <c r="V171" s="20">
        <f t="array" ref="V171">SUM(ABS(TRANSPOSE($C171:$D171)-R$2:R$3)^$P$7)</f>
        <v>2499.1011342155007</v>
      </c>
      <c r="W171" s="10">
        <f t="shared" si="6"/>
        <v>320.70785639958348</v>
      </c>
    </row>
    <row r="172" spans="1:23" ht="14.25" customHeight="1" x14ac:dyDescent="0.35">
      <c r="A172" s="2">
        <v>171</v>
      </c>
      <c r="B172" s="2" t="s">
        <v>5</v>
      </c>
      <c r="C172" s="2">
        <v>40</v>
      </c>
      <c r="D172" s="2">
        <v>13</v>
      </c>
      <c r="E172" s="2">
        <v>87</v>
      </c>
      <c r="J172" s="2">
        <v>3</v>
      </c>
      <c r="L172" s="9">
        <f t="shared" si="7"/>
        <v>171</v>
      </c>
      <c r="M172" s="10">
        <v>3</v>
      </c>
      <c r="S172" s="18" t="e">
        <f t="array" ref="S172">SUM(ABS(TRANSPOSE($C171:$D171)-O$3:O$4)^$O$8)</f>
        <v>#VALUE!</v>
      </c>
      <c r="T172" s="18">
        <f t="array" ref="T172">SUM(ABS(TRANSPOSE($C172:$D172)-P$2:P$3)^$P$7)</f>
        <v>1206.1404773156901</v>
      </c>
      <c r="U172" s="19">
        <f t="array" ref="U172">SUM(ABS(TRANSPOSE($C172:$D172)-Q$2:Q$3)^$P$7)</f>
        <v>4697.8691467221634</v>
      </c>
      <c r="V172" s="20">
        <f t="array" ref="V172">SUM(ABS(TRANSPOSE($C172:$D172)-R$2:R$3)^$P$7)</f>
        <v>10.666351606805287</v>
      </c>
      <c r="W172" s="10">
        <f t="shared" si="6"/>
        <v>10.666351606805287</v>
      </c>
    </row>
    <row r="173" spans="1:23" ht="14.25" customHeight="1" x14ac:dyDescent="0.35">
      <c r="A173" s="2">
        <v>172</v>
      </c>
      <c r="B173" s="2" t="s">
        <v>5</v>
      </c>
      <c r="C173" s="2">
        <v>28</v>
      </c>
      <c r="D173" s="2">
        <v>75</v>
      </c>
      <c r="E173" s="2">
        <v>87</v>
      </c>
      <c r="J173" s="2">
        <v>4</v>
      </c>
      <c r="L173" s="9">
        <f t="shared" si="7"/>
        <v>172</v>
      </c>
      <c r="M173" s="10">
        <v>2</v>
      </c>
      <c r="S173" s="18" t="e">
        <f t="array" ref="S173">SUM(ABS(TRANSPOSE($C172:$D172)-O$3:O$4)^$O$8)</f>
        <v>#VALUE!</v>
      </c>
      <c r="T173" s="18">
        <f t="array" ref="T173">SUM(ABS(TRANSPOSE($C173:$D173)-P$2:P$3)^$P$7)</f>
        <v>976.53178166351597</v>
      </c>
      <c r="U173" s="19">
        <f t="array" ref="U173">SUM(ABS(TRANSPOSE($C173:$D173)-Q$2:Q$3)^$P$7)</f>
        <v>35.41753381893853</v>
      </c>
      <c r="V173" s="20">
        <f t="array" ref="V173">SUM(ABS(TRANSPOSE($C173:$D173)-R$2:R$3)^$P$7)</f>
        <v>3917.5359168241966</v>
      </c>
      <c r="W173" s="10">
        <f t="shared" si="6"/>
        <v>35.41753381893853</v>
      </c>
    </row>
    <row r="174" spans="1:23" ht="14.25" customHeight="1" x14ac:dyDescent="0.35">
      <c r="A174" s="2">
        <v>173</v>
      </c>
      <c r="B174" s="2" t="s">
        <v>5</v>
      </c>
      <c r="C174" s="2">
        <v>36</v>
      </c>
      <c r="D174" s="2">
        <v>10</v>
      </c>
      <c r="E174" s="2">
        <v>87</v>
      </c>
      <c r="J174" s="2">
        <v>1</v>
      </c>
      <c r="L174" s="9">
        <f t="shared" si="7"/>
        <v>173</v>
      </c>
      <c r="M174" s="10">
        <v>3</v>
      </c>
      <c r="S174" s="18" t="e">
        <f t="array" ref="S174">SUM(ABS(TRANSPOSE($C173:$D173)-O$3:O$4)^$O$8)</f>
        <v>#VALUE!</v>
      </c>
      <c r="T174" s="18">
        <f t="array" ref="T174">SUM(ABS(TRANSPOSE($C174:$D174)-P$2:P$3)^$P$7)</f>
        <v>1462.9013468809076</v>
      </c>
      <c r="U174" s="19">
        <f t="array" ref="U174">SUM(ABS(TRANSPOSE($C174:$D174)-Q$2:Q$3)^$P$7)</f>
        <v>5045.8368886576473</v>
      </c>
      <c r="V174" s="20">
        <f t="array" ref="V174">SUM(ABS(TRANSPOSE($C174:$D174)-R$2:R$3)^$P$7)</f>
        <v>67.275047258979185</v>
      </c>
      <c r="W174" s="10">
        <f t="shared" si="6"/>
        <v>67.275047258979185</v>
      </c>
    </row>
    <row r="175" spans="1:23" ht="14.25" customHeight="1" x14ac:dyDescent="0.35">
      <c r="A175" s="2">
        <v>174</v>
      </c>
      <c r="B175" s="2" t="s">
        <v>5</v>
      </c>
      <c r="C175" s="2">
        <v>36</v>
      </c>
      <c r="D175" s="2">
        <v>92</v>
      </c>
      <c r="E175" s="2">
        <v>87</v>
      </c>
      <c r="J175" s="2">
        <v>2</v>
      </c>
      <c r="L175" s="9">
        <f t="shared" si="7"/>
        <v>174</v>
      </c>
      <c r="M175" s="10">
        <v>2</v>
      </c>
      <c r="S175" s="18" t="e">
        <f t="array" ref="S175">SUM(ABS(TRANSPOSE($C174:$D174)-O$3:O$4)^$O$8)</f>
        <v>#VALUE!</v>
      </c>
      <c r="T175" s="18">
        <f t="array" ref="T175">SUM(ABS(TRANSPOSE($C175:$D175)-P$2:P$3)^$P$7)</f>
        <v>2020.8578686200376</v>
      </c>
      <c r="U175" s="19">
        <f t="array" ref="U175">SUM(ABS(TRANSPOSE($C175:$D175)-Q$2:Q$3)^$P$7)</f>
        <v>168.15946930280973</v>
      </c>
      <c r="V175" s="20">
        <f t="array" ref="V175">SUM(ABS(TRANSPOSE($C175:$D175)-R$2:R$3)^$P$7)</f>
        <v>6096.0576559546307</v>
      </c>
      <c r="W175" s="10">
        <f t="shared" si="6"/>
        <v>168.15946930280973</v>
      </c>
    </row>
    <row r="176" spans="1:23" ht="14.25" customHeight="1" x14ac:dyDescent="0.35">
      <c r="A176" s="2">
        <v>175</v>
      </c>
      <c r="B176" s="2" t="s">
        <v>6</v>
      </c>
      <c r="C176" s="2">
        <v>52</v>
      </c>
      <c r="D176" s="2">
        <v>13</v>
      </c>
      <c r="E176" s="2">
        <v>88</v>
      </c>
      <c r="J176" s="2">
        <v>3</v>
      </c>
      <c r="L176" s="9">
        <f t="shared" si="7"/>
        <v>175</v>
      </c>
      <c r="M176" s="10">
        <v>3</v>
      </c>
      <c r="S176" s="18" t="e">
        <f t="array" ref="S176">SUM(ABS(TRANSPOSE($C175:$D175)-O$3:O$4)^$O$8)</f>
        <v>#VALUE!</v>
      </c>
      <c r="T176" s="18">
        <f t="array" ref="T176">SUM(ABS(TRANSPOSE($C176:$D176)-P$2:P$3)^$P$7)</f>
        <v>1277.6187381852553</v>
      </c>
      <c r="U176" s="19">
        <f t="array" ref="U176">SUM(ABS(TRANSPOSE($C176:$D176)-Q$2:Q$3)^$P$7)</f>
        <v>5092.3207596253887</v>
      </c>
      <c r="V176" s="20">
        <f t="array" ref="V176">SUM(ABS(TRANSPOSE($C176:$D176)-R$2:R$3)^$P$7)</f>
        <v>82.144612476370526</v>
      </c>
      <c r="W176" s="10">
        <f t="shared" si="6"/>
        <v>82.144612476370526</v>
      </c>
    </row>
    <row r="177" spans="1:23" ht="14.25" customHeight="1" x14ac:dyDescent="0.35">
      <c r="A177" s="2">
        <v>176</v>
      </c>
      <c r="B177" s="2" t="s">
        <v>6</v>
      </c>
      <c r="C177" s="2">
        <v>30</v>
      </c>
      <c r="D177" s="2">
        <v>86</v>
      </c>
      <c r="E177" s="2">
        <v>88</v>
      </c>
      <c r="J177" s="2">
        <v>4</v>
      </c>
      <c r="L177" s="9">
        <f t="shared" si="7"/>
        <v>176</v>
      </c>
      <c r="M177" s="10">
        <v>2</v>
      </c>
      <c r="S177" s="18" t="e">
        <f t="array" ref="S177">SUM(ABS(TRANSPOSE($C176:$D176)-O$3:O$4)^$O$8)</f>
        <v>#VALUE!</v>
      </c>
      <c r="T177" s="18">
        <f t="array" ref="T177">SUM(ABS(TRANSPOSE($C177:$D177)-P$2:P$3)^$P$7)</f>
        <v>1644.2926512287331</v>
      </c>
      <c r="U177" s="19">
        <f t="array" ref="U177">SUM(ABS(TRANSPOSE($C177:$D177)-Q$2:Q$3)^$P$7)</f>
        <v>27.836888657648352</v>
      </c>
      <c r="V177" s="20">
        <f t="array" ref="V177">SUM(ABS(TRANSPOSE($C177:$D177)-R$2:R$3)^$P$7)</f>
        <v>5319.1880907372397</v>
      </c>
      <c r="W177" s="10">
        <f t="shared" si="6"/>
        <v>27.836888657648352</v>
      </c>
    </row>
    <row r="178" spans="1:23" ht="14.25" customHeight="1" x14ac:dyDescent="0.35">
      <c r="A178" s="2">
        <v>177</v>
      </c>
      <c r="B178" s="2" t="s">
        <v>5</v>
      </c>
      <c r="C178" s="2">
        <v>58</v>
      </c>
      <c r="D178" s="2">
        <v>15</v>
      </c>
      <c r="E178" s="2">
        <v>88</v>
      </c>
      <c r="J178" s="2">
        <v>1</v>
      </c>
      <c r="L178" s="9">
        <f t="shared" si="7"/>
        <v>177</v>
      </c>
      <c r="M178" s="10">
        <v>3</v>
      </c>
      <c r="S178" s="18" t="e">
        <f t="array" ref="S178">SUM(ABS(TRANSPOSE($C177:$D177)-O$3:O$4)^$O$8)</f>
        <v>#VALUE!</v>
      </c>
      <c r="T178" s="18">
        <f t="array" ref="T178">SUM(ABS(TRANSPOSE($C178:$D178)-P$2:P$3)^$P$7)</f>
        <v>1286.9665642722118</v>
      </c>
      <c r="U178" s="19">
        <f t="array" ref="U178">SUM(ABS(TRANSPOSE($C178:$D178)-Q$2:Q$3)^$P$7)</f>
        <v>5130.5788241415185</v>
      </c>
      <c r="V178" s="20">
        <f t="array" ref="V178">SUM(ABS(TRANSPOSE($C178:$D178)-R$2:R$3)^$P$7)</f>
        <v>224.92722117202271</v>
      </c>
      <c r="W178" s="10">
        <f t="shared" si="6"/>
        <v>224.92722117202271</v>
      </c>
    </row>
    <row r="179" spans="1:23" ht="14.25" customHeight="1" x14ac:dyDescent="0.35">
      <c r="A179" s="2">
        <v>178</v>
      </c>
      <c r="B179" s="2" t="s">
        <v>5</v>
      </c>
      <c r="C179" s="2">
        <v>27</v>
      </c>
      <c r="D179" s="2">
        <v>69</v>
      </c>
      <c r="E179" s="2">
        <v>88</v>
      </c>
      <c r="J179" s="2">
        <v>2</v>
      </c>
      <c r="L179" s="9">
        <f t="shared" si="7"/>
        <v>178</v>
      </c>
      <c r="M179" s="10">
        <v>2</v>
      </c>
      <c r="S179" s="18" t="e">
        <f t="array" ref="S179">SUM(ABS(TRANSPOSE($C178:$D178)-O$3:O$4)^$O$8)</f>
        <v>#VALUE!</v>
      </c>
      <c r="T179" s="18">
        <f t="array" ref="T179">SUM(ABS(TRANSPOSE($C179:$D179)-P$2:P$3)^$P$7)</f>
        <v>714.74917296786384</v>
      </c>
      <c r="U179" s="19">
        <f t="array" ref="U179">SUM(ABS(TRANSPOSE($C179:$D179)-Q$2:Q$3)^$P$7)</f>
        <v>144.44979188345459</v>
      </c>
      <c r="V179" s="20">
        <f t="array" ref="V179">SUM(ABS(TRANSPOSE($C179:$D179)-R$2:R$3)^$P$7)</f>
        <v>3255.4489603024572</v>
      </c>
      <c r="W179" s="10">
        <f t="shared" si="6"/>
        <v>144.44979188345459</v>
      </c>
    </row>
    <row r="180" spans="1:23" ht="14.25" customHeight="1" x14ac:dyDescent="0.35">
      <c r="A180" s="2">
        <v>179</v>
      </c>
      <c r="B180" s="2" t="s">
        <v>5</v>
      </c>
      <c r="C180" s="2">
        <v>59</v>
      </c>
      <c r="D180" s="2">
        <v>14</v>
      </c>
      <c r="E180" s="2">
        <v>93</v>
      </c>
      <c r="J180" s="2">
        <v>3</v>
      </c>
      <c r="L180" s="9">
        <f t="shared" si="7"/>
        <v>179</v>
      </c>
      <c r="M180" s="10">
        <v>3</v>
      </c>
      <c r="S180" s="18" t="e">
        <f t="array" ref="S180">SUM(ABS(TRANSPOSE($C179:$D179)-O$3:O$4)^$O$8)</f>
        <v>#VALUE!</v>
      </c>
      <c r="T180" s="18">
        <f t="array" ref="T180">SUM(ABS(TRANSPOSE($C180:$D180)-P$2:P$3)^$P$7)</f>
        <v>1384.1187381852553</v>
      </c>
      <c r="U180" s="19">
        <f t="array" ref="U180">SUM(ABS(TRANSPOSE($C180:$D180)-Q$2:Q$3)^$P$7)</f>
        <v>5320.9336628511955</v>
      </c>
      <c r="V180" s="20">
        <f t="array" ref="V180">SUM(ABS(TRANSPOSE($C180:$D180)-R$2:R$3)^$P$7)</f>
        <v>255.36200378071837</v>
      </c>
      <c r="W180" s="10">
        <f t="shared" si="6"/>
        <v>255.36200378071837</v>
      </c>
    </row>
    <row r="181" spans="1:23" ht="14.25" customHeight="1" x14ac:dyDescent="0.35">
      <c r="A181" s="2">
        <v>180</v>
      </c>
      <c r="B181" s="2" t="s">
        <v>5</v>
      </c>
      <c r="C181" s="2">
        <v>35</v>
      </c>
      <c r="D181" s="2">
        <v>90</v>
      </c>
      <c r="E181" s="2">
        <v>93</v>
      </c>
      <c r="J181" s="2">
        <v>4</v>
      </c>
      <c r="L181" s="9">
        <f t="shared" si="7"/>
        <v>180</v>
      </c>
      <c r="M181" s="10">
        <v>2</v>
      </c>
      <c r="S181" s="18" t="e">
        <f t="array" ref="S181">SUM(ABS(TRANSPOSE($C180:$D180)-O$3:O$4)^$O$8)</f>
        <v>#VALUE!</v>
      </c>
      <c r="T181" s="18">
        <f t="array" ref="T181">SUM(ABS(TRANSPOSE($C181:$D181)-P$2:P$3)^$P$7)</f>
        <v>1862.2926512287333</v>
      </c>
      <c r="U181" s="19">
        <f t="array" ref="U181">SUM(ABS(TRANSPOSE($C181:$D181)-Q$2:Q$3)^$P$7)</f>
        <v>115.25624349635808</v>
      </c>
      <c r="V181" s="20">
        <f t="array" ref="V181">SUM(ABS(TRANSPOSE($C181:$D181)-R$2:R$3)^$P$7)</f>
        <v>5804.0576559546316</v>
      </c>
      <c r="W181" s="10">
        <f t="shared" si="6"/>
        <v>115.25624349635808</v>
      </c>
    </row>
    <row r="182" spans="1:23" ht="14.25" customHeight="1" x14ac:dyDescent="0.35">
      <c r="A182" s="2">
        <v>181</v>
      </c>
      <c r="B182" s="2" t="s">
        <v>6</v>
      </c>
      <c r="C182" s="2">
        <v>37</v>
      </c>
      <c r="D182" s="2">
        <v>32</v>
      </c>
      <c r="E182" s="2">
        <v>97</v>
      </c>
      <c r="J182" s="2">
        <v>1</v>
      </c>
      <c r="L182" s="9">
        <f t="shared" si="7"/>
        <v>181</v>
      </c>
      <c r="M182" s="10">
        <v>1</v>
      </c>
      <c r="S182" s="18" t="e">
        <f t="array" ref="S182">SUM(ABS(TRANSPOSE($C181:$D181)-O$3:O$4)^$O$8)</f>
        <v>#VALUE!</v>
      </c>
      <c r="T182" s="18">
        <f t="array" ref="T182">SUM(ABS(TRANSPOSE($C182:$D182)-P$2:P$3)^$P$7)</f>
        <v>279.5535207939509</v>
      </c>
      <c r="U182" s="19">
        <f t="array" ref="U182">SUM(ABS(TRANSPOSE($C182:$D182)-Q$2:Q$3)^$P$7)</f>
        <v>2431.0626951092604</v>
      </c>
      <c r="V182" s="20">
        <f t="array" ref="V182">SUM(ABS(TRANSPOSE($C182:$D182)-R$2:R$3)^$P$7)</f>
        <v>351.70982986767484</v>
      </c>
      <c r="W182" s="10">
        <f t="shared" si="6"/>
        <v>279.5535207939509</v>
      </c>
    </row>
    <row r="183" spans="1:23" ht="14.25" customHeight="1" x14ac:dyDescent="0.35">
      <c r="A183" s="2">
        <v>182</v>
      </c>
      <c r="B183" s="2" t="s">
        <v>6</v>
      </c>
      <c r="C183" s="2">
        <v>32</v>
      </c>
      <c r="D183" s="2">
        <v>86</v>
      </c>
      <c r="E183" s="2">
        <v>97</v>
      </c>
      <c r="J183" s="2">
        <v>2</v>
      </c>
      <c r="L183" s="9">
        <f t="shared" si="7"/>
        <v>182</v>
      </c>
      <c r="M183" s="10">
        <v>2</v>
      </c>
      <c r="S183" s="18" t="e">
        <f t="array" ref="S183">SUM(ABS(TRANSPOSE($C182:$D182)-O$3:O$4)^$O$8)</f>
        <v>#VALUE!</v>
      </c>
      <c r="T183" s="18">
        <f t="array" ref="T183">SUM(ABS(TRANSPOSE($C183:$D183)-P$2:P$3)^$P$7)</f>
        <v>1596.2056947069941</v>
      </c>
      <c r="U183" s="19">
        <f t="array" ref="U183">SUM(ABS(TRANSPOSE($C183:$D183)-Q$2:Q$3)^$P$7)</f>
        <v>33.578824141519313</v>
      </c>
      <c r="V183" s="20">
        <f t="array" ref="V183">SUM(ABS(TRANSPOSE($C183:$D183)-R$2:R$3)^$P$7)</f>
        <v>5271.1011342155007</v>
      </c>
      <c r="W183" s="10">
        <f t="shared" si="6"/>
        <v>33.578824141519313</v>
      </c>
    </row>
    <row r="184" spans="1:23" ht="14.25" customHeight="1" x14ac:dyDescent="0.35">
      <c r="A184" s="2">
        <v>183</v>
      </c>
      <c r="B184" s="2" t="s">
        <v>5</v>
      </c>
      <c r="C184" s="2">
        <v>46</v>
      </c>
      <c r="D184" s="2">
        <v>15</v>
      </c>
      <c r="E184" s="2">
        <v>98</v>
      </c>
      <c r="J184" s="2">
        <v>3</v>
      </c>
      <c r="L184" s="9">
        <f t="shared" si="7"/>
        <v>183</v>
      </c>
      <c r="M184" s="10">
        <v>3</v>
      </c>
      <c r="S184" s="18" t="e">
        <f t="array" ref="S184">SUM(ABS(TRANSPOSE($C183:$D183)-O$3:O$4)^$O$8)</f>
        <v>#VALUE!</v>
      </c>
      <c r="T184" s="18">
        <f t="array" ref="T184">SUM(ABS(TRANSPOSE($C184:$D184)-P$2:P$3)^$P$7)</f>
        <v>1071.4883034026466</v>
      </c>
      <c r="U184" s="19">
        <f t="array" ref="U184">SUM(ABS(TRANSPOSE($C184:$D184)-Q$2:Q$3)^$P$7)</f>
        <v>4592.1272112382931</v>
      </c>
      <c r="V184" s="20">
        <f t="array" ref="V184">SUM(ABS(TRANSPOSE($C184:$D184)-R$2:R$3)^$P$7)</f>
        <v>9.4489603024574738</v>
      </c>
      <c r="W184" s="10">
        <f t="shared" si="6"/>
        <v>9.4489603024574738</v>
      </c>
    </row>
    <row r="185" spans="1:23" ht="14.25" customHeight="1" x14ac:dyDescent="0.35">
      <c r="A185" s="2">
        <v>184</v>
      </c>
      <c r="B185" s="2" t="s">
        <v>6</v>
      </c>
      <c r="C185" s="2">
        <v>29</v>
      </c>
      <c r="D185" s="2">
        <v>88</v>
      </c>
      <c r="E185" s="2">
        <v>98</v>
      </c>
      <c r="J185" s="2">
        <v>4</v>
      </c>
      <c r="L185" s="9">
        <f t="shared" si="7"/>
        <v>184</v>
      </c>
      <c r="M185" s="10">
        <v>2</v>
      </c>
      <c r="S185" s="18" t="e">
        <f t="array" ref="S185">SUM(ABS(TRANSPOSE($C184:$D184)-O$3:O$4)^$O$8)</f>
        <v>#VALUE!</v>
      </c>
      <c r="T185" s="18">
        <f t="array" ref="T185">SUM(ABS(TRANSPOSE($C185:$D185)-P$2:P$3)^$P$7)</f>
        <v>1828.9448251417768</v>
      </c>
      <c r="U185" s="19">
        <f t="array" ref="U185">SUM(ABS(TRANSPOSE($C185:$D185)-Q$2:Q$3)^$P$7)</f>
        <v>52.998178980229028</v>
      </c>
      <c r="V185" s="20">
        <f t="array" ref="V185">SUM(ABS(TRANSPOSE($C185:$D185)-R$2:R$3)^$P$7)</f>
        <v>5637.2750472589787</v>
      </c>
      <c r="W185" s="10">
        <f t="shared" si="6"/>
        <v>52.998178980229028</v>
      </c>
    </row>
    <row r="186" spans="1:23" ht="14.25" customHeight="1" x14ac:dyDescent="0.35">
      <c r="A186" s="2">
        <v>185</v>
      </c>
      <c r="B186" s="2" t="s">
        <v>6</v>
      </c>
      <c r="C186" s="2">
        <v>41</v>
      </c>
      <c r="D186" s="2">
        <v>39</v>
      </c>
      <c r="E186" s="2">
        <v>99</v>
      </c>
      <c r="J186" s="2">
        <v>1</v>
      </c>
      <c r="L186" s="9">
        <f t="shared" si="7"/>
        <v>185</v>
      </c>
      <c r="M186" s="10">
        <v>1</v>
      </c>
      <c r="S186" s="18" t="e">
        <f t="array" ref="S186">SUM(ABS(TRANSPOSE($C185:$D185)-O$3:O$4)^$O$8)</f>
        <v>#VALUE!</v>
      </c>
      <c r="T186" s="18">
        <f t="array" ref="T186">SUM(ABS(TRANSPOSE($C186:$D186)-P$2:P$3)^$P$7)</f>
        <v>78.010042533081304</v>
      </c>
      <c r="U186" s="19">
        <f t="array" ref="U186">SUM(ABS(TRANSPOSE($C186:$D186)-Q$2:Q$3)^$P$7)</f>
        <v>1873.1594693028089</v>
      </c>
      <c r="V186" s="20">
        <f t="array" ref="V186">SUM(ABS(TRANSPOSE($C186:$D186)-R$2:R$3)^$P$7)</f>
        <v>617.18809073724003</v>
      </c>
      <c r="W186" s="10">
        <f t="shared" si="6"/>
        <v>78.010042533081304</v>
      </c>
    </row>
    <row r="187" spans="1:23" ht="14.25" customHeight="1" x14ac:dyDescent="0.35">
      <c r="A187" s="2">
        <v>186</v>
      </c>
      <c r="B187" s="2" t="s">
        <v>5</v>
      </c>
      <c r="C187" s="2">
        <v>30</v>
      </c>
      <c r="D187" s="2">
        <v>97</v>
      </c>
      <c r="E187" s="2">
        <v>99</v>
      </c>
      <c r="J187" s="2">
        <v>2</v>
      </c>
      <c r="L187" s="9">
        <f t="shared" si="7"/>
        <v>186</v>
      </c>
      <c r="M187" s="10">
        <v>2</v>
      </c>
      <c r="S187" s="18" t="e">
        <f t="array" ref="S187">SUM(ABS(TRANSPOSE($C186:$D186)-O$3:O$4)^$O$8)</f>
        <v>#VALUE!</v>
      </c>
      <c r="T187" s="18">
        <f t="array" ref="T187">SUM(ABS(TRANSPOSE($C187:$D187)-P$2:P$3)^$P$7)</f>
        <v>2610.1404773156901</v>
      </c>
      <c r="U187" s="19">
        <f t="array" ref="U187">SUM(ABS(TRANSPOSE($C187:$D187)-Q$2:Q$3)^$P$7)</f>
        <v>264.51430801248722</v>
      </c>
      <c r="V187" s="20">
        <f t="array" ref="V187">SUM(ABS(TRANSPOSE($C187:$D187)-R$2:R$3)^$P$7)</f>
        <v>7018.9272211720227</v>
      </c>
      <c r="W187" s="10">
        <f t="shared" si="6"/>
        <v>264.51430801248722</v>
      </c>
    </row>
    <row r="188" spans="1:23" ht="14.25" customHeight="1" x14ac:dyDescent="0.35">
      <c r="A188" s="2">
        <v>187</v>
      </c>
      <c r="B188" s="2" t="s">
        <v>6</v>
      </c>
      <c r="C188" s="2">
        <v>54</v>
      </c>
      <c r="D188" s="2">
        <v>24</v>
      </c>
      <c r="E188" s="2">
        <v>101</v>
      </c>
      <c r="J188" s="2">
        <v>3</v>
      </c>
      <c r="L188" s="9">
        <f t="shared" si="7"/>
        <v>187</v>
      </c>
      <c r="M188" s="10">
        <v>3</v>
      </c>
      <c r="S188" s="18" t="e">
        <f t="array" ref="S188">SUM(ABS(TRANSPOSE($C187:$D187)-O$3:O$4)^$O$8)</f>
        <v>#VALUE!</v>
      </c>
      <c r="T188" s="18">
        <f t="array" ref="T188">SUM(ABS(TRANSPOSE($C188:$D188)-P$2:P$3)^$P$7)</f>
        <v>677.3796077504727</v>
      </c>
      <c r="U188" s="19">
        <f t="array" ref="U188">SUM(ABS(TRANSPOSE($C188:$D188)-Q$2:Q$3)^$P$7)</f>
        <v>3816.740114464099</v>
      </c>
      <c r="V188" s="20">
        <f t="array" ref="V188">SUM(ABS(TRANSPOSE($C188:$D188)-R$2:R$3)^$P$7)</f>
        <v>215.796786389414</v>
      </c>
      <c r="W188" s="10">
        <f t="shared" si="6"/>
        <v>215.796786389414</v>
      </c>
    </row>
    <row r="189" spans="1:23" ht="14.25" customHeight="1" x14ac:dyDescent="0.35">
      <c r="A189" s="2">
        <v>188</v>
      </c>
      <c r="B189" s="2" t="s">
        <v>5</v>
      </c>
      <c r="C189" s="2">
        <v>28</v>
      </c>
      <c r="D189" s="2">
        <v>68</v>
      </c>
      <c r="E189" s="2">
        <v>101</v>
      </c>
      <c r="J189" s="2">
        <v>4</v>
      </c>
      <c r="L189" s="9">
        <f t="shared" si="7"/>
        <v>188</v>
      </c>
      <c r="M189" s="10">
        <v>2</v>
      </c>
      <c r="S189" s="18" t="e">
        <f t="array" ref="S189">SUM(ABS(TRANSPOSE($C188:$D188)-O$3:O$4)^$O$8)</f>
        <v>#VALUE!</v>
      </c>
      <c r="T189" s="18">
        <f t="array" ref="T189">SUM(ABS(TRANSPOSE($C189:$D189)-P$2:P$3)^$P$7)</f>
        <v>641.90134688090723</v>
      </c>
      <c r="U189" s="19">
        <f t="array" ref="U189">SUM(ABS(TRANSPOSE($C189:$D189)-Q$2:Q$3)^$P$7)</f>
        <v>164.804630593132</v>
      </c>
      <c r="V189" s="20">
        <f t="array" ref="V189">SUM(ABS(TRANSPOSE($C189:$D189)-R$2:R$3)^$P$7)</f>
        <v>3115.8837429111531</v>
      </c>
      <c r="W189" s="10">
        <f t="shared" si="6"/>
        <v>164.804630593132</v>
      </c>
    </row>
    <row r="190" spans="1:23" ht="14.25" customHeight="1" x14ac:dyDescent="0.35">
      <c r="A190" s="2">
        <v>189</v>
      </c>
      <c r="B190" s="2" t="s">
        <v>6</v>
      </c>
      <c r="C190" s="2">
        <v>41</v>
      </c>
      <c r="D190" s="2">
        <v>17</v>
      </c>
      <c r="E190" s="2">
        <v>103</v>
      </c>
      <c r="J190" s="2">
        <v>1</v>
      </c>
      <c r="L190" s="9">
        <f t="shared" si="7"/>
        <v>189</v>
      </c>
      <c r="M190" s="10">
        <v>3</v>
      </c>
      <c r="S190" s="18" t="e">
        <f t="array" ref="S190">SUM(ABS(TRANSPOSE($C189:$D189)-O$3:O$4)^$O$8)</f>
        <v>#VALUE!</v>
      </c>
      <c r="T190" s="18">
        <f t="array" ref="T190">SUM(ABS(TRANSPOSE($C190:$D190)-P$2:P$3)^$P$7)</f>
        <v>940.31439035916833</v>
      </c>
      <c r="U190" s="19">
        <f t="array" ref="U190">SUM(ABS(TRANSPOSE($C190:$D190)-Q$2:Q$3)^$P$7)</f>
        <v>4193.8046305931312</v>
      </c>
      <c r="V190" s="20">
        <f t="array" ref="V190">SUM(ABS(TRANSPOSE($C190:$D190)-R$2:R$3)^$P$7)</f>
        <v>11.70982986767485</v>
      </c>
      <c r="W190" s="10">
        <f t="shared" si="6"/>
        <v>11.70982986767485</v>
      </c>
    </row>
    <row r="191" spans="1:23" ht="14.25" customHeight="1" x14ac:dyDescent="0.35">
      <c r="A191" s="2">
        <v>190</v>
      </c>
      <c r="B191" s="2" t="s">
        <v>6</v>
      </c>
      <c r="C191" s="2">
        <v>36</v>
      </c>
      <c r="D191" s="2">
        <v>85</v>
      </c>
      <c r="E191" s="2">
        <v>103</v>
      </c>
      <c r="J191" s="2">
        <v>2</v>
      </c>
      <c r="L191" s="9">
        <f t="shared" si="7"/>
        <v>190</v>
      </c>
      <c r="M191" s="10">
        <v>2</v>
      </c>
      <c r="S191" s="18" t="e">
        <f t="array" ref="S191">SUM(ABS(TRANSPOSE($C190:$D190)-O$3:O$4)^$O$8)</f>
        <v>#VALUE!</v>
      </c>
      <c r="T191" s="18">
        <f t="array" ref="T191">SUM(ABS(TRANSPOSE($C191:$D191)-P$2:P$3)^$P$7)</f>
        <v>1448.2274338374291</v>
      </c>
      <c r="U191" s="19">
        <f t="array" ref="U191">SUM(ABS(TRANSPOSE($C191:$D191)-Q$2:Q$3)^$P$7)</f>
        <v>59.546566077003156</v>
      </c>
      <c r="V191" s="20">
        <f t="array" ref="V191">SUM(ABS(TRANSPOSE($C191:$D191)-R$2:R$3)^$P$7)</f>
        <v>5056.4054820415877</v>
      </c>
      <c r="W191" s="10">
        <f t="shared" si="6"/>
        <v>59.546566077003156</v>
      </c>
    </row>
    <row r="192" spans="1:23" ht="14.25" customHeight="1" x14ac:dyDescent="0.35">
      <c r="A192" s="2">
        <v>191</v>
      </c>
      <c r="B192" s="2" t="s">
        <v>6</v>
      </c>
      <c r="C192" s="2">
        <v>34</v>
      </c>
      <c r="D192" s="2">
        <v>23</v>
      </c>
      <c r="E192" s="2">
        <v>103</v>
      </c>
      <c r="J192" s="2">
        <v>3</v>
      </c>
      <c r="L192" s="9">
        <f t="shared" si="7"/>
        <v>191</v>
      </c>
      <c r="M192" s="10">
        <v>3</v>
      </c>
      <c r="S192" s="18" t="e">
        <f t="array" ref="S192">SUM(ABS(TRANSPOSE($C191:$D191)-O$3:O$4)^$O$8)</f>
        <v>#VALUE!</v>
      </c>
      <c r="T192" s="18">
        <f t="array" ref="T192">SUM(ABS(TRANSPOSE($C192:$D192)-P$2:P$3)^$P$7)</f>
        <v>686.44482514177696</v>
      </c>
      <c r="U192" s="19">
        <f t="array" ref="U192">SUM(ABS(TRANSPOSE($C192:$D192)-Q$2:Q$3)^$P$7)</f>
        <v>3353.8046305931316</v>
      </c>
      <c r="V192" s="20">
        <f t="array" ref="V192">SUM(ABS(TRANSPOSE($C192:$D192)-R$2:R$3)^$P$7)</f>
        <v>158.14461247637047</v>
      </c>
      <c r="W192" s="10">
        <f t="shared" si="6"/>
        <v>158.14461247637047</v>
      </c>
    </row>
    <row r="193" spans="1:23" ht="14.25" customHeight="1" x14ac:dyDescent="0.35">
      <c r="A193" s="2">
        <v>192</v>
      </c>
      <c r="B193" s="2" t="s">
        <v>6</v>
      </c>
      <c r="C193" s="2">
        <v>32</v>
      </c>
      <c r="D193" s="2">
        <v>69</v>
      </c>
      <c r="E193" s="2">
        <v>103</v>
      </c>
      <c r="J193" s="2">
        <v>4</v>
      </c>
      <c r="L193" s="9">
        <f t="shared" si="7"/>
        <v>192</v>
      </c>
      <c r="M193" s="10">
        <v>2</v>
      </c>
      <c r="S193" s="18" t="e">
        <f t="array" ref="S193">SUM(ABS(TRANSPOSE($C192:$D192)-O$3:O$4)^$O$8)</f>
        <v>#VALUE!</v>
      </c>
      <c r="T193" s="18">
        <f t="array" ref="T193">SUM(ABS(TRANSPOSE($C193:$D193)-P$2:P$3)^$P$7)</f>
        <v>579.53178166351597</v>
      </c>
      <c r="U193" s="19">
        <f t="array" ref="U193">SUM(ABS(TRANSPOSE($C193:$D193)-Q$2:Q$3)^$P$7)</f>
        <v>143.804630593132</v>
      </c>
      <c r="V193" s="20">
        <f t="array" ref="V193">SUM(ABS(TRANSPOSE($C193:$D193)-R$2:R$3)^$P$7)</f>
        <v>3120.2315689981092</v>
      </c>
      <c r="W193" s="10">
        <f t="shared" si="6"/>
        <v>143.804630593132</v>
      </c>
    </row>
    <row r="194" spans="1:23" ht="14.25" customHeight="1" x14ac:dyDescent="0.35">
      <c r="A194" s="2">
        <v>193</v>
      </c>
      <c r="B194" s="2" t="s">
        <v>5</v>
      </c>
      <c r="C194" s="2">
        <v>33</v>
      </c>
      <c r="D194" s="2">
        <v>8</v>
      </c>
      <c r="E194" s="2">
        <v>113</v>
      </c>
      <c r="J194" s="2">
        <v>1</v>
      </c>
      <c r="L194" s="9">
        <f t="shared" si="7"/>
        <v>193</v>
      </c>
      <c r="M194" s="10">
        <v>3</v>
      </c>
      <c r="S194" s="18" t="e">
        <f t="array" ref="S194">SUM(ABS(TRANSPOSE($C193:$D193)-O$3:O$4)^$O$8)</f>
        <v>#VALUE!</v>
      </c>
      <c r="T194" s="18">
        <f t="array" ref="T194">SUM(ABS(TRANSPOSE($C194:$D194)-P$2:P$3)^$P$7)</f>
        <v>1668.4230860113423</v>
      </c>
      <c r="U194" s="19">
        <f t="array" ref="U194">SUM(ABS(TRANSPOSE($C194:$D194)-Q$2:Q$3)^$P$7)</f>
        <v>5303.1917273673253</v>
      </c>
      <c r="V194" s="20">
        <f t="array" ref="V194">SUM(ABS(TRANSPOSE($C194:$D194)-R$2:R$3)^$P$7)</f>
        <v>139.36200378071831</v>
      </c>
      <c r="W194" s="10">
        <f t="shared" si="6"/>
        <v>139.36200378071831</v>
      </c>
    </row>
    <row r="195" spans="1:23" ht="14.25" customHeight="1" x14ac:dyDescent="0.35">
      <c r="A195" s="2">
        <v>194</v>
      </c>
      <c r="B195" s="2" t="s">
        <v>6</v>
      </c>
      <c r="C195" s="2">
        <v>38</v>
      </c>
      <c r="D195" s="2">
        <v>91</v>
      </c>
      <c r="E195" s="2">
        <v>113</v>
      </c>
      <c r="J195" s="2">
        <v>2</v>
      </c>
      <c r="L195" s="9">
        <f t="shared" si="7"/>
        <v>194</v>
      </c>
      <c r="M195" s="10">
        <v>2</v>
      </c>
      <c r="S195" s="18" t="e">
        <f t="array" ref="S195">SUM(ABS(TRANSPOSE($C194:$D194)-O$3:O$4)^$O$8)</f>
        <v>#VALUE!</v>
      </c>
      <c r="T195" s="18">
        <f t="array" ref="T195">SUM(ABS(TRANSPOSE($C195:$D195)-P$2:P$3)^$P$7)</f>
        <v>1908.9665642722114</v>
      </c>
      <c r="U195" s="19">
        <f t="array" ref="U195">SUM(ABS(TRANSPOSE($C195:$D195)-Q$2:Q$3)^$P$7)</f>
        <v>176.38527575442259</v>
      </c>
      <c r="V195" s="20">
        <f t="array" ref="V195">SUM(ABS(TRANSPOSE($C195:$D195)-R$2:R$3)^$P$7)</f>
        <v>5917.4489603024567</v>
      </c>
      <c r="W195" s="10">
        <f t="shared" ref="W195:W201" si="8">MIN(T195:V195)</f>
        <v>176.38527575442259</v>
      </c>
    </row>
    <row r="196" spans="1:23" ht="14.25" customHeight="1" x14ac:dyDescent="0.35">
      <c r="A196" s="2">
        <v>195</v>
      </c>
      <c r="B196" s="2" t="s">
        <v>6</v>
      </c>
      <c r="C196" s="2">
        <v>47</v>
      </c>
      <c r="D196" s="2">
        <v>16</v>
      </c>
      <c r="E196" s="2">
        <v>120</v>
      </c>
      <c r="J196" s="2">
        <v>3</v>
      </c>
      <c r="L196" s="9">
        <f t="shared" ref="L196:L201" si="9">L195+1</f>
        <v>195</v>
      </c>
      <c r="M196" s="10">
        <v>3</v>
      </c>
      <c r="S196" s="18" t="e">
        <f t="array" ref="S196">SUM(ABS(TRANSPOSE($C195:$D195)-O$3:O$4)^$O$8)</f>
        <v>#VALUE!</v>
      </c>
      <c r="T196" s="18">
        <f t="array" ref="T196">SUM(ABS(TRANSPOSE($C196:$D196)-P$2:P$3)^$P$7)</f>
        <v>1014.249172967864</v>
      </c>
      <c r="U196" s="19">
        <f t="array" ref="U196">SUM(ABS(TRANSPOSE($C196:$D196)-Q$2:Q$3)^$P$7)</f>
        <v>4495.5143080124863</v>
      </c>
      <c r="V196" s="20">
        <f t="array" ref="V196">SUM(ABS(TRANSPOSE($C196:$D196)-R$2:R$3)^$P$7)</f>
        <v>18.927221172022691</v>
      </c>
      <c r="W196" s="10">
        <f t="shared" si="8"/>
        <v>18.927221172022691</v>
      </c>
    </row>
    <row r="197" spans="1:23" ht="14.25" customHeight="1" x14ac:dyDescent="0.35">
      <c r="A197" s="2">
        <v>196</v>
      </c>
      <c r="B197" s="2" t="s">
        <v>6</v>
      </c>
      <c r="C197" s="2">
        <v>35</v>
      </c>
      <c r="D197" s="2">
        <v>79</v>
      </c>
      <c r="E197" s="2">
        <v>120</v>
      </c>
      <c r="J197" s="2">
        <v>4</v>
      </c>
      <c r="L197" s="9">
        <f t="shared" si="9"/>
        <v>196</v>
      </c>
      <c r="M197" s="10">
        <v>2</v>
      </c>
      <c r="S197" s="18" t="e">
        <f t="array" ref="S197">SUM(ABS(TRANSPOSE($C196:$D196)-O$3:O$4)^$O$8)</f>
        <v>#VALUE!</v>
      </c>
      <c r="T197" s="18">
        <f t="array" ref="T197">SUM(ABS(TRANSPOSE($C197:$D197)-P$2:P$3)^$P$7)</f>
        <v>1050.4448251417768</v>
      </c>
      <c r="U197" s="19">
        <f t="array" ref="U197">SUM(ABS(TRANSPOSE($C197:$D197)-Q$2:Q$3)^$P$7)</f>
        <v>32.578824141519206</v>
      </c>
      <c r="V197" s="20">
        <f t="array" ref="V197">SUM(ABS(TRANSPOSE($C197:$D197)-R$2:R$3)^$P$7)</f>
        <v>4258.3185255198487</v>
      </c>
      <c r="W197" s="10">
        <f t="shared" si="8"/>
        <v>32.578824141519206</v>
      </c>
    </row>
    <row r="198" spans="1:23" ht="14.25" customHeight="1" x14ac:dyDescent="0.35">
      <c r="A198" s="2">
        <v>197</v>
      </c>
      <c r="B198" s="2" t="s">
        <v>6</v>
      </c>
      <c r="C198" s="2">
        <v>45</v>
      </c>
      <c r="D198" s="2">
        <v>28</v>
      </c>
      <c r="E198" s="2">
        <v>126</v>
      </c>
      <c r="J198" s="2">
        <v>1</v>
      </c>
      <c r="L198" s="9">
        <f t="shared" si="9"/>
        <v>197</v>
      </c>
      <c r="M198" s="10">
        <v>3</v>
      </c>
      <c r="S198" s="18" t="e">
        <f t="array" ref="S198">SUM(ABS(TRANSPOSE($C197:$D197)-O$3:O$4)^$O$8)</f>
        <v>#VALUE!</v>
      </c>
      <c r="T198" s="18">
        <f t="array" ref="T198">SUM(ABS(TRANSPOSE($C198:$D198)-P$2:P$3)^$P$7)</f>
        <v>387.98830340264658</v>
      </c>
      <c r="U198" s="19">
        <f t="array" ref="U198">SUM(ABS(TRANSPOSE($C198:$D198)-Q$2:Q$3)^$P$7)</f>
        <v>3019.9659209157121</v>
      </c>
      <c r="V198" s="20">
        <f t="array" ref="V198">SUM(ABS(TRANSPOSE($C198:$D198)-R$2:R$3)^$P$7)</f>
        <v>193.27504725897919</v>
      </c>
      <c r="W198" s="10">
        <f t="shared" si="8"/>
        <v>193.27504725897919</v>
      </c>
    </row>
    <row r="199" spans="1:23" ht="14.25" customHeight="1" x14ac:dyDescent="0.35">
      <c r="A199" s="2">
        <v>198</v>
      </c>
      <c r="B199" s="2" t="s">
        <v>5</v>
      </c>
      <c r="C199" s="2">
        <v>32</v>
      </c>
      <c r="D199" s="2">
        <v>74</v>
      </c>
      <c r="E199" s="2">
        <v>126</v>
      </c>
      <c r="J199" s="2">
        <v>2</v>
      </c>
      <c r="L199" s="9">
        <f t="shared" si="9"/>
        <v>198</v>
      </c>
      <c r="M199" s="10">
        <v>2</v>
      </c>
      <c r="S199" s="18" t="e">
        <f t="array" ref="S199">SUM(ABS(TRANSPOSE($C198:$D198)-O$3:O$4)^$O$8)</f>
        <v>#VALUE!</v>
      </c>
      <c r="T199" s="18">
        <f t="array" ref="T199">SUM(ABS(TRANSPOSE($C199:$D199)-P$2:P$3)^$P$7)</f>
        <v>818.55352079395072</v>
      </c>
      <c r="U199" s="19">
        <f t="array" ref="U199">SUM(ABS(TRANSPOSE($C199:$D199)-Q$2:Q$3)^$P$7)</f>
        <v>51.385275754422373</v>
      </c>
      <c r="V199" s="20">
        <f t="array" ref="V199">SUM(ABS(TRANSPOSE($C199:$D199)-R$2:R$3)^$P$7)</f>
        <v>3692.8402646502832</v>
      </c>
      <c r="W199" s="10">
        <f t="shared" si="8"/>
        <v>51.385275754422373</v>
      </c>
    </row>
    <row r="200" spans="1:23" ht="14.25" customHeight="1" x14ac:dyDescent="0.35">
      <c r="A200" s="2">
        <v>199</v>
      </c>
      <c r="B200" s="2" t="s">
        <v>5</v>
      </c>
      <c r="C200" s="2">
        <v>32</v>
      </c>
      <c r="D200" s="2">
        <v>18</v>
      </c>
      <c r="E200" s="2">
        <v>137</v>
      </c>
      <c r="J200" s="2">
        <v>3</v>
      </c>
      <c r="L200" s="9">
        <f t="shared" si="9"/>
        <v>199</v>
      </c>
      <c r="M200" s="10">
        <v>3</v>
      </c>
      <c r="S200" s="18" t="e">
        <f t="array" ref="S200">SUM(ABS(TRANSPOSE($C199:$D199)-O$3:O$4)^$O$8)</f>
        <v>#VALUE!</v>
      </c>
      <c r="T200" s="18">
        <f t="array" ref="T200">SUM(ABS(TRANSPOSE($C200:$D200)-P$2:P$3)^$P$7)</f>
        <v>997.51004253308133</v>
      </c>
      <c r="U200" s="19">
        <f t="array" ref="U200">SUM(ABS(TRANSPOSE($C200:$D200)-Q$2:Q$3)^$P$7)</f>
        <v>3942.4820499479697</v>
      </c>
      <c r="V200" s="20">
        <f t="array" ref="V200">SUM(ABS(TRANSPOSE($C200:$D200)-R$2:R$3)^$P$7)</f>
        <v>135.62287334593569</v>
      </c>
      <c r="W200" s="10">
        <f t="shared" si="8"/>
        <v>135.62287334593569</v>
      </c>
    </row>
    <row r="201" spans="1:23" ht="14.25" customHeight="1" x14ac:dyDescent="0.35">
      <c r="A201" s="2">
        <v>200</v>
      </c>
      <c r="B201" s="2" t="s">
        <v>5</v>
      </c>
      <c r="C201" s="2">
        <v>30</v>
      </c>
      <c r="D201" s="2">
        <v>83</v>
      </c>
      <c r="E201" s="2">
        <v>137</v>
      </c>
      <c r="J201" s="2">
        <v>4</v>
      </c>
      <c r="L201" s="9">
        <f t="shared" si="9"/>
        <v>200</v>
      </c>
      <c r="M201" s="11">
        <v>2</v>
      </c>
      <c r="S201" s="18" t="e">
        <f t="array" ref="S201">SUM(ABS(TRANSPOSE($C200:$D200)-O$3:O$4)^$O$8)</f>
        <v>#VALUE!</v>
      </c>
      <c r="T201" s="15">
        <f t="array" ref="T201">SUM(ABS(TRANSPOSE($C201:$D201)-P$2:P$3)^$P$7)</f>
        <v>1422.8796077504724</v>
      </c>
      <c r="U201" s="16">
        <f t="array" ref="U201">SUM(ABS(TRANSPOSE($C201:$D201)-Q$2:Q$3)^$P$7)</f>
        <v>5.2885015608741197</v>
      </c>
      <c r="V201" s="17">
        <f t="array" ref="V201">SUM(ABS(TRANSPOSE($C201:$D201)-R$2:R$3)^$P$7)</f>
        <v>4897.6228733459357</v>
      </c>
      <c r="W201" s="11">
        <f t="shared" si="8"/>
        <v>5.2885015608741197</v>
      </c>
    </row>
    <row r="202" spans="1:23" ht="14.25" customHeight="1" x14ac:dyDescent="0.3">
      <c r="L202" s="11"/>
      <c r="M202" s="10"/>
      <c r="S202" s="15" t="e">
        <f t="array" ref="S202">SUM(ABS(TRANSPOSE($C201:$D201)-O$3:O$4)^$O$8)</f>
        <v>#VALUE!</v>
      </c>
      <c r="T202" s="16">
        <f t="array" ref="T202">SUM(ABS(TRANSPOSE($C201:$D201)-P$3:P$4)^$O$8)</f>
        <v>2</v>
      </c>
      <c r="U202" s="17">
        <f t="array" ref="U202">SUM(ABS(TRANSPOSE($C201:$D201)-Q$3:Q$4)^$O$8)</f>
        <v>2</v>
      </c>
      <c r="V202" s="11" t="e">
        <f t="shared" ref="V202" si="10">MIN(S202:U202)</f>
        <v>#VALUE!</v>
      </c>
      <c r="W202" s="10" t="e">
        <f t="shared" ref="W202:W204" si="11">MIN(T202:V202)</f>
        <v>#VALUE!</v>
      </c>
    </row>
    <row r="203" spans="1:23" ht="14.25" customHeight="1" x14ac:dyDescent="0.3">
      <c r="M203" s="10"/>
      <c r="T203" s="18">
        <f t="array" ref="T203">SUM(ABS(TRANSPOSE($C200:$D200)-P$5:P$6)^$P$10)</f>
        <v>2</v>
      </c>
      <c r="U203" s="19">
        <f t="array" ref="U203">SUM(ABS(TRANSPOSE($C200:$D200)-Q$5:Q$6)^$P$10)</f>
        <v>2</v>
      </c>
      <c r="V203" s="20">
        <f t="array" ref="V203">SUM(ABS(TRANSPOSE($C200:$D200)-R$5:R$6)^$P$10)</f>
        <v>2</v>
      </c>
      <c r="W203" s="10">
        <f t="shared" si="11"/>
        <v>2</v>
      </c>
    </row>
    <row r="204" spans="1:23" ht="14.25" customHeight="1" x14ac:dyDescent="0.3">
      <c r="M204" s="11"/>
      <c r="T204" s="15">
        <f t="array" ref="T204">SUM(ABS(TRANSPOSE($C201:$D201)-P$5:P$6)^$P$10)</f>
        <v>2</v>
      </c>
      <c r="U204" s="16">
        <f t="array" ref="U204">SUM(ABS(TRANSPOSE($C201:$D201)-Q$5:Q$6)^$P$10)</f>
        <v>2</v>
      </c>
      <c r="V204" s="17">
        <f t="array" ref="V204">SUM(ABS(TRANSPOSE($C201:$D201)-R$5:R$6)^$P$10)</f>
        <v>2</v>
      </c>
      <c r="W204" s="11">
        <f t="shared" si="11"/>
        <v>2</v>
      </c>
    </row>
    <row r="205" spans="1:23" ht="14.25" customHeight="1" x14ac:dyDescent="0.3"/>
    <row r="206" spans="1:23" ht="14.25" customHeight="1" x14ac:dyDescent="0.3"/>
    <row r="207" spans="1:23" ht="14.25" customHeight="1" x14ac:dyDescent="0.3"/>
    <row r="208" spans="1:23"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B18B3-C88C-49E9-8777-9CF663F44B3A}">
  <dimension ref="A1:AA201"/>
  <sheetViews>
    <sheetView tabSelected="1" workbookViewId="0">
      <selection activeCell="G2" sqref="G2"/>
    </sheetView>
  </sheetViews>
  <sheetFormatPr defaultRowHeight="14" x14ac:dyDescent="0.3"/>
  <sheetData>
    <row r="1" spans="1:27" ht="14.5" x14ac:dyDescent="0.35">
      <c r="A1" s="3" t="s">
        <v>0</v>
      </c>
      <c r="B1" s="3" t="s">
        <v>1</v>
      </c>
      <c r="C1" s="3" t="s">
        <v>2</v>
      </c>
      <c r="D1" s="3" t="s">
        <v>3</v>
      </c>
      <c r="E1" s="3" t="s">
        <v>4</v>
      </c>
      <c r="G1">
        <v>1</v>
      </c>
      <c r="H1">
        <v>2</v>
      </c>
      <c r="I1">
        <v>3</v>
      </c>
      <c r="J1">
        <v>4</v>
      </c>
      <c r="K1" t="s">
        <v>22</v>
      </c>
      <c r="O1" s="5" t="s">
        <v>8</v>
      </c>
      <c r="Q1" t="s">
        <v>9</v>
      </c>
      <c r="R1">
        <v>1</v>
      </c>
      <c r="S1">
        <f>R1+1</f>
        <v>2</v>
      </c>
      <c r="T1">
        <f t="shared" ref="T1:U1" si="0">S1+1</f>
        <v>3</v>
      </c>
      <c r="U1">
        <f t="shared" si="0"/>
        <v>4</v>
      </c>
      <c r="W1">
        <v>1</v>
      </c>
      <c r="X1">
        <f>W1+1</f>
        <v>2</v>
      </c>
      <c r="Y1">
        <f t="shared" ref="Y1:Z1" si="1">X1+1</f>
        <v>3</v>
      </c>
      <c r="Z1">
        <f t="shared" si="1"/>
        <v>4</v>
      </c>
      <c r="AA1" s="7" t="s">
        <v>16</v>
      </c>
    </row>
    <row r="2" spans="1:27" ht="14.5" x14ac:dyDescent="0.35">
      <c r="A2" s="2">
        <v>1</v>
      </c>
      <c r="B2" s="2" t="s">
        <v>5</v>
      </c>
      <c r="C2" s="2">
        <v>19</v>
      </c>
      <c r="D2" s="2">
        <v>39</v>
      </c>
      <c r="E2" s="2">
        <v>15</v>
      </c>
      <c r="G2" t="e">
        <f>IF($G$1=O2,C2,NA())</f>
        <v>#N/A</v>
      </c>
      <c r="H2">
        <f>IF($H$1=O2,C2,NA())</f>
        <v>19</v>
      </c>
      <c r="I2" t="e">
        <f>IF($I$1=O2,C2,NA())</f>
        <v>#N/A</v>
      </c>
      <c r="J2" t="e">
        <f>IF($J$1=O2,C2,NA())</f>
        <v>#N/A</v>
      </c>
      <c r="K2">
        <v>1</v>
      </c>
      <c r="N2">
        <v>1</v>
      </c>
      <c r="O2" s="9">
        <f t="array" ref="O2:O201">[2]!CLUST(C2:D201,R5,K2:K201,R7,,R11)</f>
        <v>2</v>
      </c>
      <c r="Q2" t="s">
        <v>14</v>
      </c>
      <c r="R2" s="12">
        <f>AVERAGEIF($O$2:$O$201,R$1,$C$2:$C$201)</f>
        <v>55.408163265306122</v>
      </c>
      <c r="S2" s="13">
        <f t="shared" ref="S2:U2" si="2">AVERAGEIF($O$2:$O$201,S$1,$C$2:$C$201)</f>
        <v>27.326086956521738</v>
      </c>
      <c r="T2" s="13">
        <f t="shared" si="2"/>
        <v>43.291666666666664</v>
      </c>
      <c r="U2" s="14">
        <f t="shared" si="2"/>
        <v>30.17543859649123</v>
      </c>
      <c r="W2" s="12">
        <f t="array" ref="W2">SUM(ABS(TRANSPOSE($C2:$D2)-R$2:R$3)^$R$7)</f>
        <v>1407.2907122032486</v>
      </c>
      <c r="X2" s="13">
        <f t="array" ref="X2">SUM(ABS(TRANSPOSE($C2:$D2)-S$2:S$3)^$R$7)</f>
        <v>176.85160680529299</v>
      </c>
      <c r="Y2" s="13">
        <f t="array" ref="Y2">SUM(ABS(TRANSPOSE($C2:$D2)-T$2:T$3)^$R$7)</f>
        <v>1165.0855034722222</v>
      </c>
      <c r="Z2" s="14">
        <f t="array" ref="Z2">SUM(ABS(TRANSPOSE($C2:$D2)-U$2:U$3)^$R$7)</f>
        <v>2004.1889812249919</v>
      </c>
      <c r="AA2" s="9">
        <f>MIN(W2:Z2)</f>
        <v>176.85160680529299</v>
      </c>
    </row>
    <row r="3" spans="1:27" ht="14.5" x14ac:dyDescent="0.35">
      <c r="A3" s="2">
        <v>2</v>
      </c>
      <c r="B3" s="2" t="s">
        <v>5</v>
      </c>
      <c r="C3" s="2">
        <v>21</v>
      </c>
      <c r="D3" s="2">
        <v>81</v>
      </c>
      <c r="E3" s="2">
        <v>15</v>
      </c>
      <c r="G3" t="e">
        <f t="shared" ref="G3:G66" si="3">IF($G$1=O3,C3,NA())</f>
        <v>#N/A</v>
      </c>
      <c r="H3" t="e">
        <f t="shared" ref="H3:H66" si="4">IF($H$1=O3,C3,NA())</f>
        <v>#N/A</v>
      </c>
      <c r="I3" t="e">
        <f t="shared" ref="I3:I66" si="5">IF($I$1=O3,C3,NA())</f>
        <v>#N/A</v>
      </c>
      <c r="J3">
        <f t="shared" ref="J3:J66" si="6">IF($J$1=O3,C3,NA())</f>
        <v>21</v>
      </c>
      <c r="K3">
        <v>2</v>
      </c>
      <c r="N3">
        <f>N2+1</f>
        <v>2</v>
      </c>
      <c r="O3" s="10">
        <v>4</v>
      </c>
      <c r="Q3" t="s">
        <v>15</v>
      </c>
      <c r="R3" s="15">
        <f>AVERAGEIF($O$2:$O$201,R$1,$D$2:$D$201)</f>
        <v>48.04081632653061</v>
      </c>
      <c r="S3" s="16">
        <f t="shared" ref="S3:U3" si="7">AVERAGEIF($O$2:$O$201,S$1,$D$2:$D$201)</f>
        <v>49.369565217391305</v>
      </c>
      <c r="T3" s="16">
        <f t="shared" si="7"/>
        <v>15.020833333333334</v>
      </c>
      <c r="U3" s="17">
        <f t="shared" si="7"/>
        <v>82.350877192982452</v>
      </c>
      <c r="W3" s="18">
        <f t="array" ref="W3">SUM(ABS(TRANSPOSE($C3:$D3)-R$2:R$3)^$R$7)</f>
        <v>2270.2294877134527</v>
      </c>
      <c r="X3" s="19">
        <f t="array" ref="X3">SUM(ABS(TRANSPOSE($C3:$D3)-S$2:S$3)^$R$7)</f>
        <v>1040.5037807183364</v>
      </c>
      <c r="Y3" s="19">
        <f t="array" ref="Y3">SUM(ABS(TRANSPOSE($C3:$D3)-T$2:T$3)^$R$7)</f>
        <v>4850.1688368055557</v>
      </c>
      <c r="Z3" s="20">
        <f t="array" ref="Z3">SUM(ABS(TRANSPOSE($C3:$D3)-U$2:U$3)^$R$7)</f>
        <v>86.013542628501085</v>
      </c>
      <c r="AA3" s="10">
        <f t="shared" ref="AA3:AA66" si="8">MIN(W3:Z3)</f>
        <v>86.013542628501085</v>
      </c>
    </row>
    <row r="4" spans="1:27" ht="14.5" x14ac:dyDescent="0.35">
      <c r="A4" s="2">
        <v>3</v>
      </c>
      <c r="B4" s="2" t="s">
        <v>6</v>
      </c>
      <c r="C4" s="2">
        <v>20</v>
      </c>
      <c r="D4" s="2">
        <v>6</v>
      </c>
      <c r="E4" s="2">
        <v>16</v>
      </c>
      <c r="G4" t="e">
        <f t="shared" si="3"/>
        <v>#N/A</v>
      </c>
      <c r="H4" t="e">
        <f t="shared" si="4"/>
        <v>#N/A</v>
      </c>
      <c r="I4">
        <f t="shared" si="5"/>
        <v>20</v>
      </c>
      <c r="J4" t="e">
        <f t="shared" si="6"/>
        <v>#N/A</v>
      </c>
      <c r="K4">
        <v>3</v>
      </c>
      <c r="N4">
        <f t="shared" ref="N4:N67" si="9">N3+1</f>
        <v>3</v>
      </c>
      <c r="O4" s="10">
        <v>3</v>
      </c>
      <c r="W4" s="18">
        <f t="array" ref="W4">SUM(ABS(TRANSPOSE($C4:$D4)-R$2:R$3)^$R$7)</f>
        <v>3021.1682632236566</v>
      </c>
      <c r="X4" s="19">
        <f t="array" ref="X4">SUM(ABS(TRANSPOSE($C4:$D4)-S$2:S$3)^$R$7)</f>
        <v>1934.5907372400757</v>
      </c>
      <c r="Y4" s="19">
        <f t="array" ref="Y4">SUM(ABS(TRANSPOSE($C4:$D4)-T$2:T$3)^$R$7)</f>
        <v>623.8771701388888</v>
      </c>
      <c r="Z4" s="20">
        <f t="array" ref="Z4">SUM(ABS(TRANSPOSE($C4:$D4)-U$2:U$3)^$R$7)</f>
        <v>5932.9959987688508</v>
      </c>
      <c r="AA4" s="10">
        <f t="shared" si="8"/>
        <v>623.8771701388888</v>
      </c>
    </row>
    <row r="5" spans="1:27" ht="14.5" x14ac:dyDescent="0.35">
      <c r="A5" s="2">
        <v>4</v>
      </c>
      <c r="B5" s="2" t="s">
        <v>6</v>
      </c>
      <c r="C5" s="2">
        <v>23</v>
      </c>
      <c r="D5" s="2">
        <v>77</v>
      </c>
      <c r="E5" s="2">
        <v>16</v>
      </c>
      <c r="G5" t="e">
        <f t="shared" si="3"/>
        <v>#N/A</v>
      </c>
      <c r="H5" t="e">
        <f t="shared" si="4"/>
        <v>#N/A</v>
      </c>
      <c r="I5" t="e">
        <f t="shared" si="5"/>
        <v>#N/A</v>
      </c>
      <c r="J5">
        <f t="shared" si="6"/>
        <v>23</v>
      </c>
      <c r="K5">
        <v>4</v>
      </c>
      <c r="N5" s="7">
        <f t="shared" si="9"/>
        <v>4</v>
      </c>
      <c r="O5" s="10">
        <v>4</v>
      </c>
      <c r="Q5" t="s">
        <v>10</v>
      </c>
      <c r="R5" s="6">
        <v>4</v>
      </c>
      <c r="W5" s="18">
        <f t="array" ref="W5">SUM(ABS(TRANSPOSE($C5:$D5)-R$2:R$3)^$R$7)</f>
        <v>1888.9233652644732</v>
      </c>
      <c r="X5" s="19">
        <f t="array" ref="X5">SUM(ABS(TRANSPOSE($C5:$D5)-S$2:S$3)^$R$7)</f>
        <v>782.15595463137993</v>
      </c>
      <c r="Y5" s="19">
        <f t="array" ref="Y5">SUM(ABS(TRANSPOSE($C5:$D5)-T$2:T$3)^$R$7)</f>
        <v>4253.1688368055557</v>
      </c>
      <c r="Z5" s="20">
        <f t="array" ref="Z5">SUM(ABS(TRANSPOSE($C5:$D5)-U$2:U$3)^$R$7)</f>
        <v>80.118805786395797</v>
      </c>
      <c r="AA5" s="10">
        <f t="shared" si="8"/>
        <v>80.118805786395797</v>
      </c>
    </row>
    <row r="6" spans="1:27" ht="14.5" x14ac:dyDescent="0.35">
      <c r="A6" s="2">
        <v>5</v>
      </c>
      <c r="B6" s="2" t="s">
        <v>6</v>
      </c>
      <c r="C6" s="2">
        <v>31</v>
      </c>
      <c r="D6" s="2">
        <v>40</v>
      </c>
      <c r="E6" s="2">
        <v>17</v>
      </c>
      <c r="G6" t="e">
        <f t="shared" si="3"/>
        <v>#N/A</v>
      </c>
      <c r="H6">
        <f t="shared" si="4"/>
        <v>31</v>
      </c>
      <c r="I6" t="e">
        <f t="shared" si="5"/>
        <v>#N/A</v>
      </c>
      <c r="J6" t="e">
        <f t="shared" si="6"/>
        <v>#N/A</v>
      </c>
      <c r="K6">
        <v>1</v>
      </c>
      <c r="N6">
        <f t="shared" si="9"/>
        <v>5</v>
      </c>
      <c r="O6" s="10">
        <v>2</v>
      </c>
      <c r="W6" s="18">
        <f t="array" ref="W6">SUM(ABS(TRANSPOSE($C6:$D6)-R$2:R$3)^$R$7)</f>
        <v>660.41316118284044</v>
      </c>
      <c r="X6" s="19">
        <f t="array" ref="X6">SUM(ABS(TRANSPOSE($C6:$D6)-S$2:S$3)^$R$7)</f>
        <v>101.28638941398867</v>
      </c>
      <c r="Y6" s="19">
        <f t="array" ref="Y6">SUM(ABS(TRANSPOSE($C6:$D6)-T$2:T$3)^$R$7)</f>
        <v>775.04383680555543</v>
      </c>
      <c r="Z6" s="20">
        <f t="array" ref="Z6">SUM(ABS(TRANSPOSE($C6:$D6)-U$2:U$3)^$R$7)</f>
        <v>1794.2767005232374</v>
      </c>
      <c r="AA6" s="10">
        <f t="shared" si="8"/>
        <v>101.28638941398867</v>
      </c>
    </row>
    <row r="7" spans="1:27" ht="14.5" x14ac:dyDescent="0.35">
      <c r="A7" s="2">
        <v>6</v>
      </c>
      <c r="B7" s="2" t="s">
        <v>6</v>
      </c>
      <c r="C7" s="2">
        <v>22</v>
      </c>
      <c r="D7" s="2">
        <v>76</v>
      </c>
      <c r="E7" s="2">
        <v>17</v>
      </c>
      <c r="G7" t="e">
        <f t="shared" si="3"/>
        <v>#N/A</v>
      </c>
      <c r="H7" t="e">
        <f t="shared" si="4"/>
        <v>#N/A</v>
      </c>
      <c r="I7" t="e">
        <f t="shared" si="5"/>
        <v>#N/A</v>
      </c>
      <c r="J7">
        <f t="shared" si="6"/>
        <v>22</v>
      </c>
      <c r="K7">
        <v>2</v>
      </c>
      <c r="N7">
        <f t="shared" si="9"/>
        <v>6</v>
      </c>
      <c r="O7" s="10">
        <v>4</v>
      </c>
      <c r="Q7" t="s">
        <v>11</v>
      </c>
      <c r="R7" s="6">
        <v>2</v>
      </c>
      <c r="W7" s="18">
        <f t="array" ref="W7">SUM(ABS(TRANSPOSE($C7:$D7)-R$2:R$3)^$R$7)</f>
        <v>1897.8213244481467</v>
      </c>
      <c r="X7" s="19">
        <f t="array" ref="X7">SUM(ABS(TRANSPOSE($C7:$D7)-S$2:S$3)^$R$7)</f>
        <v>737.54725897920605</v>
      </c>
      <c r="Y7" s="19">
        <f t="array" ref="Y7">SUM(ABS(TRANSPOSE($C7:$D7)-T$2:T$3)^$R$7)</f>
        <v>4171.7938368055547</v>
      </c>
      <c r="Z7" s="20">
        <f t="array" ref="Z7">SUM(ABS(TRANSPOSE($C7:$D7)-U$2:U$3)^$R$7)</f>
        <v>107.17143736534315</v>
      </c>
      <c r="AA7" s="10">
        <f t="shared" si="8"/>
        <v>107.17143736534315</v>
      </c>
    </row>
    <row r="8" spans="1:27" ht="14.5" x14ac:dyDescent="0.35">
      <c r="A8" s="2">
        <v>7</v>
      </c>
      <c r="B8" s="2" t="s">
        <v>6</v>
      </c>
      <c r="C8" s="2">
        <v>35</v>
      </c>
      <c r="D8" s="2">
        <v>6</v>
      </c>
      <c r="E8" s="2">
        <v>18</v>
      </c>
      <c r="G8" t="e">
        <f t="shared" si="3"/>
        <v>#N/A</v>
      </c>
      <c r="H8" t="e">
        <f t="shared" si="4"/>
        <v>#N/A</v>
      </c>
      <c r="I8">
        <f t="shared" si="5"/>
        <v>35</v>
      </c>
      <c r="J8" t="e">
        <f t="shared" si="6"/>
        <v>#N/A</v>
      </c>
      <c r="K8">
        <v>3</v>
      </c>
      <c r="N8">
        <f t="shared" si="9"/>
        <v>7</v>
      </c>
      <c r="O8" s="10">
        <v>3</v>
      </c>
      <c r="W8" s="18">
        <f t="array" ref="W8">SUM(ABS(TRANSPOSE($C8:$D8)-R$2:R$3)^$R$7)</f>
        <v>2183.923365264473</v>
      </c>
      <c r="X8" s="19">
        <f t="array" ref="X8">SUM(ABS(TRANSPOSE($C8:$D8)-S$2:S$3)^$R$7)</f>
        <v>1939.8081285444237</v>
      </c>
      <c r="Y8" s="19">
        <f t="array" ref="Y8">SUM(ABS(TRANSPOSE($C8:$D8)-T$2:T$3)^$R$7)</f>
        <v>150.12717013888886</v>
      </c>
      <c r="Z8" s="20">
        <f t="array" ref="Z8">SUM(ABS(TRANSPOSE($C8:$D8)-U$2:U$3)^$R$7)</f>
        <v>5852.7328408741141</v>
      </c>
      <c r="AA8" s="10">
        <f t="shared" si="8"/>
        <v>150.12717013888886</v>
      </c>
    </row>
    <row r="9" spans="1:27" ht="14.5" x14ac:dyDescent="0.35">
      <c r="A9" s="2">
        <v>8</v>
      </c>
      <c r="B9" s="2" t="s">
        <v>6</v>
      </c>
      <c r="C9" s="2">
        <v>23</v>
      </c>
      <c r="D9" s="2">
        <v>94</v>
      </c>
      <c r="E9" s="2">
        <v>18</v>
      </c>
      <c r="G9" t="e">
        <f t="shared" si="3"/>
        <v>#N/A</v>
      </c>
      <c r="H9" t="e">
        <f t="shared" si="4"/>
        <v>#N/A</v>
      </c>
      <c r="I9" t="e">
        <f t="shared" si="5"/>
        <v>#N/A</v>
      </c>
      <c r="J9">
        <f t="shared" si="6"/>
        <v>23</v>
      </c>
      <c r="K9">
        <v>4</v>
      </c>
      <c r="N9">
        <f t="shared" si="9"/>
        <v>8</v>
      </c>
      <c r="O9" s="10">
        <v>4</v>
      </c>
      <c r="Q9" t="s">
        <v>12</v>
      </c>
      <c r="R9" s="8" t="s">
        <v>13</v>
      </c>
      <c r="W9" s="18">
        <f t="array" ref="W9">SUM(ABS(TRANSPOSE($C9:$D9)-R$2:R$3)^$R$7)</f>
        <v>3162.535610162432</v>
      </c>
      <c r="X9" s="19">
        <f t="array" ref="X9">SUM(ABS(TRANSPOSE($C9:$D9)-S$2:S$3)^$R$7)</f>
        <v>2010.5907372400757</v>
      </c>
      <c r="Y9" s="19">
        <f t="array" ref="Y9">SUM(ABS(TRANSPOSE($C9:$D9)-T$2:T$3)^$R$7)</f>
        <v>6649.4605034722235</v>
      </c>
      <c r="Z9" s="20">
        <f t="array" ref="Z9">SUM(ABS(TRANSPOSE($C9:$D9)-U$2:U$3)^$R$7)</f>
        <v>187.18898122499243</v>
      </c>
      <c r="AA9" s="10">
        <f t="shared" si="8"/>
        <v>187.18898122499243</v>
      </c>
    </row>
    <row r="10" spans="1:27" ht="14.5" x14ac:dyDescent="0.35">
      <c r="A10" s="2">
        <v>9</v>
      </c>
      <c r="B10" s="2" t="s">
        <v>5</v>
      </c>
      <c r="C10" s="2">
        <v>64</v>
      </c>
      <c r="D10" s="2">
        <v>3</v>
      </c>
      <c r="E10" s="2">
        <v>19</v>
      </c>
      <c r="G10" t="e">
        <f t="shared" si="3"/>
        <v>#N/A</v>
      </c>
      <c r="H10" t="e">
        <f t="shared" si="4"/>
        <v>#N/A</v>
      </c>
      <c r="I10">
        <f t="shared" si="5"/>
        <v>64</v>
      </c>
      <c r="J10" t="e">
        <f t="shared" si="6"/>
        <v>#N/A</v>
      </c>
      <c r="K10">
        <v>1</v>
      </c>
      <c r="N10">
        <f t="shared" si="9"/>
        <v>9</v>
      </c>
      <c r="O10" s="10">
        <v>3</v>
      </c>
      <c r="W10" s="18">
        <f t="array" ref="W10">SUM(ABS(TRANSPOSE($C10:$D10)-R$2:R$3)^$R$7)</f>
        <v>2102.4947938359014</v>
      </c>
      <c r="X10" s="19">
        <f t="array" ref="X10">SUM(ABS(TRANSPOSE($C10:$D10)-S$2:S$3)^$R$7)</f>
        <v>3495.1124763705102</v>
      </c>
      <c r="Y10" s="19">
        <f t="array" ref="Y10">SUM(ABS(TRANSPOSE($C10:$D10)-T$2:T$3)^$R$7)</f>
        <v>573.3355034722224</v>
      </c>
      <c r="Z10" s="20">
        <f t="array" ref="Z10">SUM(ABS(TRANSPOSE($C10:$D10)-U$2:U$3)^$R$7)</f>
        <v>7440.6626654355177</v>
      </c>
      <c r="AA10" s="10">
        <f t="shared" si="8"/>
        <v>573.3355034722224</v>
      </c>
    </row>
    <row r="11" spans="1:27" ht="14.5" x14ac:dyDescent="0.35">
      <c r="A11" s="2">
        <v>10</v>
      </c>
      <c r="B11" s="2" t="s">
        <v>6</v>
      </c>
      <c r="C11" s="2">
        <v>30</v>
      </c>
      <c r="D11" s="2">
        <v>72</v>
      </c>
      <c r="E11" s="2">
        <v>19</v>
      </c>
      <c r="G11" t="e">
        <f t="shared" si="3"/>
        <v>#N/A</v>
      </c>
      <c r="H11" t="e">
        <f t="shared" si="4"/>
        <v>#N/A</v>
      </c>
      <c r="I11" t="e">
        <f t="shared" si="5"/>
        <v>#N/A</v>
      </c>
      <c r="J11">
        <f t="shared" si="6"/>
        <v>30</v>
      </c>
      <c r="K11">
        <v>2</v>
      </c>
      <c r="N11">
        <f t="shared" si="9"/>
        <v>10</v>
      </c>
      <c r="O11" s="10">
        <v>4</v>
      </c>
      <c r="Q11" t="s">
        <v>17</v>
      </c>
      <c r="R11" s="6">
        <v>200</v>
      </c>
      <c r="W11" s="18">
        <f t="array" ref="W11">SUM(ABS(TRANSPOSE($C11:$D11)-R$2:R$3)^$R$7)</f>
        <v>1219.6172428154937</v>
      </c>
      <c r="X11" s="19">
        <f t="array" ref="X11">SUM(ABS(TRANSPOSE($C11:$D11)-S$2:S$3)^$R$7)</f>
        <v>519.28638941398856</v>
      </c>
      <c r="Y11" s="19">
        <f t="array" ref="Y11">SUM(ABS(TRANSPOSE($C11:$D11)-T$2:T$3)^$R$7)</f>
        <v>3423.2938368055552</v>
      </c>
      <c r="Z11" s="20">
        <f t="array" ref="Z11">SUM(ABS(TRANSPOSE($C11:$D11)-U$2:U$3)^$R$7)</f>
        <v>107.1714373653431</v>
      </c>
      <c r="AA11" s="10">
        <f t="shared" si="8"/>
        <v>107.1714373653431</v>
      </c>
    </row>
    <row r="12" spans="1:27" ht="14.5" x14ac:dyDescent="0.35">
      <c r="A12" s="2">
        <v>11</v>
      </c>
      <c r="B12" s="2" t="s">
        <v>5</v>
      </c>
      <c r="C12" s="2">
        <v>67</v>
      </c>
      <c r="D12" s="2">
        <v>14</v>
      </c>
      <c r="E12" s="2">
        <v>19</v>
      </c>
      <c r="G12" t="e">
        <f t="shared" si="3"/>
        <v>#N/A</v>
      </c>
      <c r="H12" t="e">
        <f t="shared" si="4"/>
        <v>#N/A</v>
      </c>
      <c r="I12">
        <f t="shared" si="5"/>
        <v>67</v>
      </c>
      <c r="J12" t="e">
        <f t="shared" si="6"/>
        <v>#N/A</v>
      </c>
      <c r="K12">
        <v>3</v>
      </c>
      <c r="N12">
        <f t="shared" si="9"/>
        <v>11</v>
      </c>
      <c r="O12" s="10">
        <v>3</v>
      </c>
      <c r="W12" s="18">
        <f t="array" ref="W12">SUM(ABS(TRANSPOSE($C12:$D12)-R$2:R$3)^$R$7)</f>
        <v>1293.1478550603915</v>
      </c>
      <c r="X12" s="19">
        <f t="array" ref="X12">SUM(ABS(TRANSPOSE($C12:$D12)-S$2:S$3)^$R$7)</f>
        <v>2825.0255198487716</v>
      </c>
      <c r="Y12" s="19">
        <f t="array" ref="Y12">SUM(ABS(TRANSPOSE($C12:$D12)-T$2:T$3)^$R$7)</f>
        <v>563.12717013888903</v>
      </c>
      <c r="Z12" s="20">
        <f t="array" ref="Z12">SUM(ABS(TRANSPOSE($C12:$D12)-U$2:U$3)^$R$7)</f>
        <v>6027.8907356109567</v>
      </c>
      <c r="AA12" s="10">
        <f t="shared" si="8"/>
        <v>563.12717013888903</v>
      </c>
    </row>
    <row r="13" spans="1:27" ht="14.5" x14ac:dyDescent="0.35">
      <c r="A13" s="2">
        <v>12</v>
      </c>
      <c r="B13" s="2" t="s">
        <v>6</v>
      </c>
      <c r="C13" s="2">
        <v>35</v>
      </c>
      <c r="D13" s="2">
        <v>99</v>
      </c>
      <c r="E13" s="2">
        <v>19</v>
      </c>
      <c r="G13" t="e">
        <f t="shared" si="3"/>
        <v>#N/A</v>
      </c>
      <c r="H13" t="e">
        <f t="shared" si="4"/>
        <v>#N/A</v>
      </c>
      <c r="I13" t="e">
        <f t="shared" si="5"/>
        <v>#N/A</v>
      </c>
      <c r="J13">
        <f t="shared" si="6"/>
        <v>35</v>
      </c>
      <c r="K13">
        <v>4</v>
      </c>
      <c r="N13">
        <f t="shared" si="9"/>
        <v>12</v>
      </c>
      <c r="O13" s="10">
        <v>4</v>
      </c>
      <c r="Q13" t="s">
        <v>18</v>
      </c>
      <c r="R13" s="6" t="b">
        <f>[2]!CLUST_Converge(C2:D201,O2:O201)</f>
        <v>1</v>
      </c>
      <c r="W13" s="18">
        <f t="array" ref="W13">SUM(ABS(TRANSPOSE($C13:$D13)-R$2:R$3)^$R$7)</f>
        <v>3013.3315285297795</v>
      </c>
      <c r="X13" s="19">
        <f t="array" ref="X13">SUM(ABS(TRANSPOSE($C13:$D13)-S$2:S$3)^$R$7)</f>
        <v>2522.0689981096407</v>
      </c>
      <c r="Y13" s="19">
        <f t="array" ref="Y13">SUM(ABS(TRANSPOSE($C13:$D13)-T$2:T$3)^$R$7)</f>
        <v>7121.2521701388896</v>
      </c>
      <c r="Z13" s="20">
        <f t="array" ref="Z13">SUM(ABS(TRANSPOSE($C13:$D13)-U$2:U$3)^$R$7)</f>
        <v>300.46968297937838</v>
      </c>
      <c r="AA13" s="10">
        <f t="shared" si="8"/>
        <v>300.46968297937838</v>
      </c>
    </row>
    <row r="14" spans="1:27" ht="14.5" x14ac:dyDescent="0.35">
      <c r="A14" s="2">
        <v>13</v>
      </c>
      <c r="B14" s="2" t="s">
        <v>6</v>
      </c>
      <c r="C14" s="2">
        <v>58</v>
      </c>
      <c r="D14" s="2">
        <v>15</v>
      </c>
      <c r="E14" s="2">
        <v>20</v>
      </c>
      <c r="G14" t="e">
        <f t="shared" si="3"/>
        <v>#N/A</v>
      </c>
      <c r="H14" t="e">
        <f t="shared" si="4"/>
        <v>#N/A</v>
      </c>
      <c r="I14">
        <f t="shared" si="5"/>
        <v>58</v>
      </c>
      <c r="J14" t="e">
        <f t="shared" si="6"/>
        <v>#N/A</v>
      </c>
      <c r="K14">
        <v>1</v>
      </c>
      <c r="N14">
        <f t="shared" si="9"/>
        <v>13</v>
      </c>
      <c r="O14" s="10">
        <v>3</v>
      </c>
      <c r="W14" s="18">
        <f t="array" ref="W14">SUM(ABS(TRANSPOSE($C14:$D14)-R$2:R$3)^$R$7)</f>
        <v>1098.4131611828404</v>
      </c>
      <c r="X14" s="19">
        <f t="array" ref="X14">SUM(ABS(TRANSPOSE($C14:$D14)-S$2:S$3)^$R$7)</f>
        <v>2122.1559546313802</v>
      </c>
      <c r="Y14" s="19">
        <f t="array" ref="Y14">SUM(ABS(TRANSPOSE($C14:$D14)-T$2:T$3)^$R$7)</f>
        <v>216.33550347222229</v>
      </c>
      <c r="Z14" s="20">
        <f t="array" ref="Z14">SUM(ABS(TRANSPOSE($C14:$D14)-U$2:U$3)^$R$7)</f>
        <v>5310.3468759618345</v>
      </c>
      <c r="AA14" s="10">
        <f t="shared" si="8"/>
        <v>216.33550347222229</v>
      </c>
    </row>
    <row r="15" spans="1:27" ht="14.5" x14ac:dyDescent="0.35">
      <c r="A15" s="2">
        <v>14</v>
      </c>
      <c r="B15" s="2" t="s">
        <v>6</v>
      </c>
      <c r="C15" s="2">
        <v>24</v>
      </c>
      <c r="D15" s="2">
        <v>77</v>
      </c>
      <c r="E15" s="2">
        <v>20</v>
      </c>
      <c r="G15" t="e">
        <f t="shared" si="3"/>
        <v>#N/A</v>
      </c>
      <c r="H15" t="e">
        <f t="shared" si="4"/>
        <v>#N/A</v>
      </c>
      <c r="I15" t="e">
        <f t="shared" si="5"/>
        <v>#N/A</v>
      </c>
      <c r="J15">
        <f t="shared" si="6"/>
        <v>24</v>
      </c>
      <c r="K15">
        <v>2</v>
      </c>
      <c r="N15">
        <f t="shared" si="9"/>
        <v>14</v>
      </c>
      <c r="O15" s="10">
        <v>4</v>
      </c>
      <c r="Q15" t="s">
        <v>19</v>
      </c>
      <c r="R15" s="6">
        <f>SUM(AA2:AA201)</f>
        <v>28172.705092506116</v>
      </c>
      <c r="W15" s="18">
        <f t="array" ref="W15">SUM(ABS(TRANSPOSE($C15:$D15)-R$2:R$3)^$R$7)</f>
        <v>1825.1070387338609</v>
      </c>
      <c r="X15" s="19">
        <f t="array" ref="X15">SUM(ABS(TRANSPOSE($C15:$D15)-S$2:S$3)^$R$7)</f>
        <v>774.50378071833643</v>
      </c>
      <c r="Y15" s="19">
        <f t="array" ref="Y15">SUM(ABS(TRANSPOSE($C15:$D15)-T$2:T$3)^$R$7)</f>
        <v>4213.5855034722217</v>
      </c>
      <c r="Z15" s="20">
        <f t="array" ref="Z15">SUM(ABS(TRANSPOSE($C15:$D15)-U$2:U$3)^$R$7)</f>
        <v>66.76792859341333</v>
      </c>
      <c r="AA15" s="10">
        <f t="shared" si="8"/>
        <v>66.76792859341333</v>
      </c>
    </row>
    <row r="16" spans="1:27" ht="14.5" x14ac:dyDescent="0.35">
      <c r="A16" s="2">
        <v>15</v>
      </c>
      <c r="B16" s="2" t="s">
        <v>5</v>
      </c>
      <c r="C16" s="2">
        <v>37</v>
      </c>
      <c r="D16" s="2">
        <v>13</v>
      </c>
      <c r="E16" s="2">
        <v>20</v>
      </c>
      <c r="G16" t="e">
        <f t="shared" si="3"/>
        <v>#N/A</v>
      </c>
      <c r="H16" t="e">
        <f t="shared" si="4"/>
        <v>#N/A</v>
      </c>
      <c r="I16">
        <f t="shared" si="5"/>
        <v>37</v>
      </c>
      <c r="J16" t="e">
        <f t="shared" si="6"/>
        <v>#N/A</v>
      </c>
      <c r="K16">
        <v>3</v>
      </c>
      <c r="N16">
        <f t="shared" si="9"/>
        <v>15</v>
      </c>
      <c r="O16" s="10">
        <v>3</v>
      </c>
      <c r="W16" s="18">
        <f t="array" ref="W16">SUM(ABS(TRANSPOSE($C16:$D16)-R$2:R$3)^$R$7)</f>
        <v>1566.71928363182</v>
      </c>
      <c r="X16" s="19">
        <f t="array" ref="X16">SUM(ABS(TRANSPOSE($C16:$D16)-S$2:S$3)^$R$7)</f>
        <v>1416.3298676748584</v>
      </c>
      <c r="Y16" s="19">
        <f t="array" ref="Y16">SUM(ABS(TRANSPOSE($C16:$D16)-T$2:T$3)^$R$7)</f>
        <v>43.668836805555529</v>
      </c>
      <c r="Z16" s="20">
        <f t="array" ref="Z16">SUM(ABS(TRANSPOSE($C16:$D16)-U$2:U$3)^$R$7)</f>
        <v>4856.1188057863956</v>
      </c>
      <c r="AA16" s="10">
        <f t="shared" si="8"/>
        <v>43.668836805555529</v>
      </c>
    </row>
    <row r="17" spans="1:27" ht="14.5" x14ac:dyDescent="0.35">
      <c r="A17" s="2">
        <v>16</v>
      </c>
      <c r="B17" s="2" t="s">
        <v>5</v>
      </c>
      <c r="C17" s="2">
        <v>22</v>
      </c>
      <c r="D17" s="2">
        <v>79</v>
      </c>
      <c r="E17" s="2">
        <v>20</v>
      </c>
      <c r="G17" t="e">
        <f t="shared" si="3"/>
        <v>#N/A</v>
      </c>
      <c r="H17" t="e">
        <f t="shared" si="4"/>
        <v>#N/A</v>
      </c>
      <c r="I17" t="e">
        <f t="shared" si="5"/>
        <v>#N/A</v>
      </c>
      <c r="J17">
        <f t="shared" si="6"/>
        <v>22</v>
      </c>
      <c r="K17">
        <v>4</v>
      </c>
      <c r="N17">
        <f t="shared" si="9"/>
        <v>16</v>
      </c>
      <c r="O17" s="10">
        <v>4</v>
      </c>
      <c r="W17" s="18">
        <f t="array" ref="W17">SUM(ABS(TRANSPOSE($C17:$D17)-R$2:R$3)^$R$7)</f>
        <v>2074.5764264889631</v>
      </c>
      <c r="X17" s="19">
        <f t="array" ref="X17">SUM(ABS(TRANSPOSE($C17:$D17)-S$2:S$3)^$R$7)</f>
        <v>906.32986767485818</v>
      </c>
      <c r="Y17" s="19">
        <f t="array" ref="Y17">SUM(ABS(TRANSPOSE($C17:$D17)-T$2:T$3)^$R$7)</f>
        <v>4546.6688368055547</v>
      </c>
      <c r="Z17" s="20">
        <f t="array" ref="Z17">SUM(ABS(TRANSPOSE($C17:$D17)-U$2:U$3)^$R$7)</f>
        <v>78.066174207448441</v>
      </c>
      <c r="AA17" s="10">
        <f t="shared" si="8"/>
        <v>78.066174207448441</v>
      </c>
    </row>
    <row r="18" spans="1:27" ht="14.5" x14ac:dyDescent="0.35">
      <c r="A18" s="2">
        <v>17</v>
      </c>
      <c r="B18" s="2" t="s">
        <v>6</v>
      </c>
      <c r="C18" s="2">
        <v>35</v>
      </c>
      <c r="D18" s="2">
        <v>35</v>
      </c>
      <c r="E18" s="2">
        <v>21</v>
      </c>
      <c r="G18" t="e">
        <f t="shared" si="3"/>
        <v>#N/A</v>
      </c>
      <c r="H18">
        <f t="shared" si="4"/>
        <v>35</v>
      </c>
      <c r="I18" t="e">
        <f t="shared" si="5"/>
        <v>#N/A</v>
      </c>
      <c r="J18" t="e">
        <f t="shared" si="6"/>
        <v>#N/A</v>
      </c>
      <c r="K18">
        <v>1</v>
      </c>
      <c r="N18">
        <f t="shared" si="9"/>
        <v>17</v>
      </c>
      <c r="O18" s="10">
        <v>2</v>
      </c>
      <c r="W18" s="18">
        <f t="array" ref="W18">SUM(ABS(TRANSPOSE($C18:$D18)-R$2:R$3)^$R$7)</f>
        <v>586.55601832569755</v>
      </c>
      <c r="X18" s="19">
        <f t="array" ref="X18">SUM(ABS(TRANSPOSE($C18:$D18)-S$2:S$3)^$R$7)</f>
        <v>265.3733459357278</v>
      </c>
      <c r="Y18" s="19">
        <f t="array" ref="Y18">SUM(ABS(TRANSPOSE($C18:$D18)-T$2:T$3)^$R$7)</f>
        <v>467.91883680555543</v>
      </c>
      <c r="Z18" s="20">
        <f t="array" ref="Z18">SUM(ABS(TRANSPOSE($C18:$D18)-U$2:U$3)^$R$7)</f>
        <v>2265.3819636811322</v>
      </c>
      <c r="AA18" s="10">
        <f t="shared" si="8"/>
        <v>265.3733459357278</v>
      </c>
    </row>
    <row r="19" spans="1:27" ht="14.5" x14ac:dyDescent="0.35">
      <c r="A19" s="2">
        <v>18</v>
      </c>
      <c r="B19" s="2" t="s">
        <v>5</v>
      </c>
      <c r="C19" s="2">
        <v>20</v>
      </c>
      <c r="D19" s="2">
        <v>66</v>
      </c>
      <c r="E19" s="2">
        <v>21</v>
      </c>
      <c r="G19" t="e">
        <f t="shared" si="3"/>
        <v>#N/A</v>
      </c>
      <c r="H19">
        <f t="shared" si="4"/>
        <v>20</v>
      </c>
      <c r="I19" t="e">
        <f t="shared" si="5"/>
        <v>#N/A</v>
      </c>
      <c r="J19" t="e">
        <f t="shared" si="6"/>
        <v>#N/A</v>
      </c>
      <c r="K19">
        <v>2</v>
      </c>
      <c r="N19">
        <f t="shared" si="9"/>
        <v>18</v>
      </c>
      <c r="O19" s="10">
        <v>2</v>
      </c>
      <c r="W19" s="18">
        <f t="array" ref="W19">SUM(ABS(TRANSPOSE($C19:$D19)-R$2:R$3)^$R$7)</f>
        <v>1576.2703040399833</v>
      </c>
      <c r="X19" s="19">
        <f t="array" ref="X19">SUM(ABS(TRANSPOSE($C19:$D19)-S$2:S$3)^$R$7)</f>
        <v>330.24291115311905</v>
      </c>
      <c r="Y19" s="19">
        <f t="array" ref="Y19">SUM(ABS(TRANSPOSE($C19:$D19)-T$2:T$3)^$R$7)</f>
        <v>3141.3771701388882</v>
      </c>
      <c r="Z19" s="20">
        <f t="array" ref="Z19">SUM(ABS(TRANSPOSE($C19:$D19)-U$2:U$3)^$R$7)</f>
        <v>370.89073561095711</v>
      </c>
      <c r="AA19" s="10">
        <f t="shared" si="8"/>
        <v>330.24291115311905</v>
      </c>
    </row>
    <row r="20" spans="1:27" ht="14.5" x14ac:dyDescent="0.35">
      <c r="A20" s="2">
        <v>19</v>
      </c>
      <c r="B20" s="2" t="s">
        <v>5</v>
      </c>
      <c r="C20" s="2">
        <v>52</v>
      </c>
      <c r="D20" s="2">
        <v>29</v>
      </c>
      <c r="E20" s="2">
        <v>23</v>
      </c>
      <c r="G20" t="e">
        <f t="shared" si="3"/>
        <v>#N/A</v>
      </c>
      <c r="H20" t="e">
        <f t="shared" si="4"/>
        <v>#N/A</v>
      </c>
      <c r="I20">
        <f t="shared" si="5"/>
        <v>52</v>
      </c>
      <c r="J20" t="e">
        <f t="shared" si="6"/>
        <v>#N/A</v>
      </c>
      <c r="K20">
        <v>3</v>
      </c>
      <c r="N20">
        <f t="shared" si="9"/>
        <v>19</v>
      </c>
      <c r="O20" s="10">
        <v>3</v>
      </c>
      <c r="W20" s="18">
        <f t="array" ref="W20">SUM(ABS(TRANSPOSE($C20:$D20)-R$2:R$3)^$R$7)</f>
        <v>374.16826322365671</v>
      </c>
      <c r="X20" s="19">
        <f t="array" ref="X20">SUM(ABS(TRANSPOSE($C20:$D20)-S$2:S$3)^$R$7)</f>
        <v>1023.7211720226843</v>
      </c>
      <c r="Y20" s="19">
        <f t="array" ref="Y20">SUM(ABS(TRANSPOSE($C20:$D20)-T$2:T$3)^$R$7)</f>
        <v>271.25217013888891</v>
      </c>
      <c r="Z20" s="20">
        <f t="array" ref="Z20">SUM(ABS(TRANSPOSE($C20:$D20)-U$2:U$3)^$R$7)</f>
        <v>3322.62757771622</v>
      </c>
      <c r="AA20" s="10">
        <f t="shared" si="8"/>
        <v>271.25217013888891</v>
      </c>
    </row>
    <row r="21" spans="1:27" ht="14.5" x14ac:dyDescent="0.35">
      <c r="A21" s="2">
        <v>20</v>
      </c>
      <c r="B21" s="2" t="s">
        <v>6</v>
      </c>
      <c r="C21" s="2">
        <v>35</v>
      </c>
      <c r="D21" s="2">
        <v>98</v>
      </c>
      <c r="E21" s="2">
        <v>23</v>
      </c>
      <c r="G21" t="e">
        <f t="shared" si="3"/>
        <v>#N/A</v>
      </c>
      <c r="H21" t="e">
        <f t="shared" si="4"/>
        <v>#N/A</v>
      </c>
      <c r="I21" t="e">
        <f t="shared" si="5"/>
        <v>#N/A</v>
      </c>
      <c r="J21">
        <f t="shared" si="6"/>
        <v>35</v>
      </c>
      <c r="K21">
        <v>4</v>
      </c>
      <c r="N21">
        <f t="shared" si="9"/>
        <v>20</v>
      </c>
      <c r="O21" s="10">
        <v>4</v>
      </c>
      <c r="W21" s="18">
        <f t="array" ref="W21">SUM(ABS(TRANSPOSE($C21:$D21)-R$2:R$3)^$R$7)</f>
        <v>2912.4131611828407</v>
      </c>
      <c r="X21" s="19">
        <f t="array" ref="X21">SUM(ABS(TRANSPOSE($C21:$D21)-S$2:S$3)^$R$7)</f>
        <v>2423.8081285444237</v>
      </c>
      <c r="Y21" s="19">
        <f t="array" ref="Y21">SUM(ABS(TRANSPOSE($C21:$D21)-T$2:T$3)^$R$7)</f>
        <v>6954.2938368055566</v>
      </c>
      <c r="Z21" s="20">
        <f t="array" ref="Z21">SUM(ABS(TRANSPOSE($C21:$D21)-U$2:U$3)^$R$7)</f>
        <v>268.17143736534331</v>
      </c>
      <c r="AA21" s="10">
        <f t="shared" si="8"/>
        <v>268.17143736534331</v>
      </c>
    </row>
    <row r="22" spans="1:27" ht="14.5" x14ac:dyDescent="0.35">
      <c r="A22" s="2">
        <v>21</v>
      </c>
      <c r="B22" s="2" t="s">
        <v>5</v>
      </c>
      <c r="C22" s="2">
        <v>35</v>
      </c>
      <c r="D22" s="2">
        <v>35</v>
      </c>
      <c r="E22" s="2">
        <v>24</v>
      </c>
      <c r="G22" t="e">
        <f t="shared" si="3"/>
        <v>#N/A</v>
      </c>
      <c r="H22">
        <f t="shared" si="4"/>
        <v>35</v>
      </c>
      <c r="I22" t="e">
        <f t="shared" si="5"/>
        <v>#N/A</v>
      </c>
      <c r="J22" t="e">
        <f t="shared" si="6"/>
        <v>#N/A</v>
      </c>
      <c r="K22">
        <v>1</v>
      </c>
      <c r="N22">
        <f t="shared" si="9"/>
        <v>21</v>
      </c>
      <c r="O22" s="10">
        <v>2</v>
      </c>
      <c r="W22" s="18">
        <f t="array" ref="W22">SUM(ABS(TRANSPOSE($C22:$D22)-R$2:R$3)^$R$7)</f>
        <v>586.55601832569755</v>
      </c>
      <c r="X22" s="19">
        <f t="array" ref="X22">SUM(ABS(TRANSPOSE($C22:$D22)-S$2:S$3)^$R$7)</f>
        <v>265.3733459357278</v>
      </c>
      <c r="Y22" s="19">
        <f t="array" ref="Y22">SUM(ABS(TRANSPOSE($C22:$D22)-T$2:T$3)^$R$7)</f>
        <v>467.91883680555543</v>
      </c>
      <c r="Z22" s="20">
        <f t="array" ref="Z22">SUM(ABS(TRANSPOSE($C22:$D22)-U$2:U$3)^$R$7)</f>
        <v>2265.3819636811322</v>
      </c>
      <c r="AA22" s="10">
        <f t="shared" si="8"/>
        <v>265.3733459357278</v>
      </c>
    </row>
    <row r="23" spans="1:27" ht="14.5" x14ac:dyDescent="0.35">
      <c r="A23" s="2">
        <v>22</v>
      </c>
      <c r="B23" s="2" t="s">
        <v>5</v>
      </c>
      <c r="C23" s="2">
        <v>25</v>
      </c>
      <c r="D23" s="2">
        <v>73</v>
      </c>
      <c r="E23" s="2">
        <v>24</v>
      </c>
      <c r="G23" t="e">
        <f t="shared" si="3"/>
        <v>#N/A</v>
      </c>
      <c r="H23" t="e">
        <f t="shared" si="4"/>
        <v>#N/A</v>
      </c>
      <c r="I23" t="e">
        <f t="shared" si="5"/>
        <v>#N/A</v>
      </c>
      <c r="J23">
        <f t="shared" si="6"/>
        <v>25</v>
      </c>
      <c r="K23">
        <v>2</v>
      </c>
      <c r="N23">
        <f t="shared" si="9"/>
        <v>22</v>
      </c>
      <c r="O23" s="10">
        <v>4</v>
      </c>
      <c r="W23" s="18">
        <f t="array" ref="W23">SUM(ABS(TRANSPOSE($C23:$D23)-R$2:R$3)^$R$7)</f>
        <v>1547.6172428154937</v>
      </c>
      <c r="X23" s="19">
        <f t="array" ref="X23">SUM(ABS(TRANSPOSE($C23:$D23)-S$2:S$3)^$R$7)</f>
        <v>563.80812854442343</v>
      </c>
      <c r="Y23" s="19">
        <f t="array" ref="Y23">SUM(ABS(TRANSPOSE($C23:$D23)-T$2:T$3)^$R$7)</f>
        <v>3696.1688368055552</v>
      </c>
      <c r="Z23" s="20">
        <f t="array" ref="Z23">SUM(ABS(TRANSPOSE($C23:$D23)-U$2:U$3)^$R$7)</f>
        <v>114.22406894429048</v>
      </c>
      <c r="AA23" s="10">
        <f t="shared" si="8"/>
        <v>114.22406894429048</v>
      </c>
    </row>
    <row r="24" spans="1:27" ht="14.5" x14ac:dyDescent="0.35">
      <c r="A24" s="2">
        <v>23</v>
      </c>
      <c r="B24" s="2" t="s">
        <v>6</v>
      </c>
      <c r="C24" s="2">
        <v>46</v>
      </c>
      <c r="D24" s="2">
        <v>5</v>
      </c>
      <c r="E24" s="2">
        <v>25</v>
      </c>
      <c r="G24" t="e">
        <f t="shared" si="3"/>
        <v>#N/A</v>
      </c>
      <c r="H24" t="e">
        <f t="shared" si="4"/>
        <v>#N/A</v>
      </c>
      <c r="I24">
        <f t="shared" si="5"/>
        <v>46</v>
      </c>
      <c r="J24" t="e">
        <f t="shared" si="6"/>
        <v>#N/A</v>
      </c>
      <c r="K24">
        <v>3</v>
      </c>
      <c r="N24">
        <f t="shared" si="9"/>
        <v>23</v>
      </c>
      <c r="O24" s="10">
        <v>3</v>
      </c>
      <c r="W24" s="18">
        <f t="array" ref="W24">SUM(ABS(TRANSPOSE($C24:$D24)-R$2:R$3)^$R$7)</f>
        <v>1941.0254060807995</v>
      </c>
      <c r="X24" s="19">
        <f t="array" ref="X24">SUM(ABS(TRANSPOSE($C24:$D24)-S$2:S$3)^$R$7)</f>
        <v>2317.3733459357277</v>
      </c>
      <c r="Y24" s="19">
        <f t="array" ref="Y24">SUM(ABS(TRANSPOSE($C24:$D24)-T$2:T$3)^$R$7)</f>
        <v>107.75217013888891</v>
      </c>
      <c r="Z24" s="20">
        <f t="array" ref="Z24">SUM(ABS(TRANSPOSE($C24:$D24)-U$2:U$3)^$R$7)</f>
        <v>6233.5749461372725</v>
      </c>
      <c r="AA24" s="10">
        <f t="shared" si="8"/>
        <v>107.75217013888891</v>
      </c>
    </row>
    <row r="25" spans="1:27" ht="14.5" x14ac:dyDescent="0.35">
      <c r="A25" s="2">
        <v>24</v>
      </c>
      <c r="B25" s="2" t="s">
        <v>5</v>
      </c>
      <c r="C25" s="2">
        <v>31</v>
      </c>
      <c r="D25" s="2">
        <v>73</v>
      </c>
      <c r="E25" s="2">
        <v>25</v>
      </c>
      <c r="G25" t="e">
        <f t="shared" si="3"/>
        <v>#N/A</v>
      </c>
      <c r="H25" t="e">
        <f t="shared" si="4"/>
        <v>#N/A</v>
      </c>
      <c r="I25" t="e">
        <f t="shared" si="5"/>
        <v>#N/A</v>
      </c>
      <c r="J25">
        <f t="shared" si="6"/>
        <v>31</v>
      </c>
      <c r="K25">
        <v>4</v>
      </c>
      <c r="N25">
        <f t="shared" si="9"/>
        <v>24</v>
      </c>
      <c r="O25" s="10">
        <v>4</v>
      </c>
      <c r="W25" s="18">
        <f t="array" ref="W25">SUM(ABS(TRANSPOSE($C25:$D25)-R$2:R$3)^$R$7)</f>
        <v>1218.7192836318202</v>
      </c>
      <c r="X25" s="19">
        <f t="array" ref="X25">SUM(ABS(TRANSPOSE($C25:$D25)-S$2:S$3)^$R$7)</f>
        <v>571.89508506616266</v>
      </c>
      <c r="Y25" s="19">
        <f t="array" ref="Y25">SUM(ABS(TRANSPOSE($C25:$D25)-T$2:T$3)^$R$7)</f>
        <v>3512.6688368055552</v>
      </c>
      <c r="Z25" s="20">
        <f t="array" ref="Z25">SUM(ABS(TRANSPOSE($C25:$D25)-U$2:U$3)^$R$7)</f>
        <v>88.118805786395725</v>
      </c>
      <c r="AA25" s="10">
        <f t="shared" si="8"/>
        <v>88.118805786395725</v>
      </c>
    </row>
    <row r="26" spans="1:27" ht="14.5" x14ac:dyDescent="0.35">
      <c r="A26" s="2">
        <v>25</v>
      </c>
      <c r="B26" s="2" t="s">
        <v>6</v>
      </c>
      <c r="C26" s="2">
        <v>54</v>
      </c>
      <c r="D26" s="2">
        <v>14</v>
      </c>
      <c r="E26" s="2">
        <v>28</v>
      </c>
      <c r="G26" t="e">
        <f t="shared" si="3"/>
        <v>#N/A</v>
      </c>
      <c r="H26" t="e">
        <f t="shared" si="4"/>
        <v>#N/A</v>
      </c>
      <c r="I26">
        <f t="shared" si="5"/>
        <v>54</v>
      </c>
      <c r="J26" t="e">
        <f t="shared" si="6"/>
        <v>#N/A</v>
      </c>
      <c r="K26">
        <v>1</v>
      </c>
      <c r="N26">
        <f t="shared" si="9"/>
        <v>25</v>
      </c>
      <c r="O26" s="10">
        <v>3</v>
      </c>
      <c r="W26" s="18">
        <f t="array" ref="W26">SUM(ABS(TRANSPOSE($C26:$D26)-R$2:R$3)^$R$7)</f>
        <v>1160.7600999583506</v>
      </c>
      <c r="X26" s="19">
        <f t="array" ref="X26">SUM(ABS(TRANSPOSE($C26:$D26)-S$2:S$3)^$R$7)</f>
        <v>1962.5037807183367</v>
      </c>
      <c r="Y26" s="19">
        <f t="array" ref="Y26">SUM(ABS(TRANSPOSE($C26:$D26)-T$2:T$3)^$R$7)</f>
        <v>115.71050347222227</v>
      </c>
      <c r="Z26" s="20">
        <f t="array" ref="Z26">SUM(ABS(TRANSPOSE($C26:$D26)-U$2:U$3)^$R$7)</f>
        <v>5239.4521391197286</v>
      </c>
      <c r="AA26" s="10">
        <f t="shared" si="8"/>
        <v>115.71050347222227</v>
      </c>
    </row>
    <row r="27" spans="1:27" ht="14.5" x14ac:dyDescent="0.35">
      <c r="A27" s="2">
        <v>26</v>
      </c>
      <c r="B27" s="2" t="s">
        <v>5</v>
      </c>
      <c r="C27" s="2">
        <v>29</v>
      </c>
      <c r="D27" s="2">
        <v>82</v>
      </c>
      <c r="E27" s="2">
        <v>28</v>
      </c>
      <c r="G27" t="e">
        <f t="shared" si="3"/>
        <v>#N/A</v>
      </c>
      <c r="H27" t="e">
        <f t="shared" si="4"/>
        <v>#N/A</v>
      </c>
      <c r="I27" t="e">
        <f t="shared" si="5"/>
        <v>#N/A</v>
      </c>
      <c r="J27">
        <f t="shared" si="6"/>
        <v>29</v>
      </c>
      <c r="K27">
        <v>2</v>
      </c>
      <c r="N27">
        <f t="shared" si="9"/>
        <v>26</v>
      </c>
      <c r="O27" s="10">
        <v>4</v>
      </c>
      <c r="W27" s="18">
        <f t="array" ref="W27">SUM(ABS(TRANSPOSE($C27:$D27)-R$2:R$3)^$R$7)</f>
        <v>1850.6172428154937</v>
      </c>
      <c r="X27" s="19">
        <f t="array" ref="X27">SUM(ABS(TRANSPOSE($C27:$D27)-S$2:S$3)^$R$7)</f>
        <v>1067.5472589792059</v>
      </c>
      <c r="Y27" s="19">
        <f t="array" ref="Y27">SUM(ABS(TRANSPOSE($C27:$D27)-T$2:T$3)^$R$7)</f>
        <v>4690.4605034722226</v>
      </c>
      <c r="Z27" s="20">
        <f t="array" ref="Z27">SUM(ABS(TRANSPOSE($C27:$D27)-U$2:U$3)^$R$7)</f>
        <v>1.5047706986765164</v>
      </c>
      <c r="AA27" s="10">
        <f t="shared" si="8"/>
        <v>1.5047706986765164</v>
      </c>
    </row>
    <row r="28" spans="1:27" ht="14.5" x14ac:dyDescent="0.35">
      <c r="A28" s="2">
        <v>27</v>
      </c>
      <c r="B28" s="2" t="s">
        <v>6</v>
      </c>
      <c r="C28" s="2">
        <v>45</v>
      </c>
      <c r="D28" s="2">
        <v>32</v>
      </c>
      <c r="E28" s="2">
        <v>28</v>
      </c>
      <c r="G28" t="e">
        <f t="shared" si="3"/>
        <v>#N/A</v>
      </c>
      <c r="H28" t="e">
        <f t="shared" si="4"/>
        <v>#N/A</v>
      </c>
      <c r="I28">
        <f t="shared" si="5"/>
        <v>45</v>
      </c>
      <c r="J28" t="e">
        <f t="shared" si="6"/>
        <v>#N/A</v>
      </c>
      <c r="K28">
        <v>3</v>
      </c>
      <c r="N28">
        <f t="shared" si="9"/>
        <v>27</v>
      </c>
      <c r="O28" s="10">
        <v>3</v>
      </c>
      <c r="W28" s="18">
        <f t="array" ref="W28">SUM(ABS(TRANSPOSE($C28:$D28)-R$2:R$3)^$R$7)</f>
        <v>365.63765097875876</v>
      </c>
      <c r="X28" s="19">
        <f t="array" ref="X28">SUM(ABS(TRANSPOSE($C28:$D28)-S$2:S$3)^$R$7)</f>
        <v>614.06899810964092</v>
      </c>
      <c r="Y28" s="19">
        <f t="array" ref="Y28">SUM(ABS(TRANSPOSE($C28:$D28)-T$2:T$3)^$R$7)</f>
        <v>291.21050347222211</v>
      </c>
      <c r="Z28" s="20">
        <f t="array" ref="Z28">SUM(ABS(TRANSPOSE($C28:$D28)-U$2:U$3)^$R$7)</f>
        <v>2754.9784549092024</v>
      </c>
      <c r="AA28" s="10">
        <f t="shared" si="8"/>
        <v>291.21050347222211</v>
      </c>
    </row>
    <row r="29" spans="1:27" ht="14.5" x14ac:dyDescent="0.35">
      <c r="A29" s="2">
        <v>28</v>
      </c>
      <c r="B29" s="2" t="s">
        <v>5</v>
      </c>
      <c r="C29" s="2">
        <v>35</v>
      </c>
      <c r="D29" s="2">
        <v>61</v>
      </c>
      <c r="E29" s="2">
        <v>28</v>
      </c>
      <c r="G29" t="e">
        <f t="shared" si="3"/>
        <v>#N/A</v>
      </c>
      <c r="H29">
        <f t="shared" si="4"/>
        <v>35</v>
      </c>
      <c r="I29" t="e">
        <f t="shared" si="5"/>
        <v>#N/A</v>
      </c>
      <c r="J29" t="e">
        <f t="shared" si="6"/>
        <v>#N/A</v>
      </c>
      <c r="K29">
        <v>4</v>
      </c>
      <c r="N29">
        <f t="shared" si="9"/>
        <v>28</v>
      </c>
      <c r="O29" s="10">
        <v>2</v>
      </c>
      <c r="W29" s="18">
        <f t="array" ref="W29">SUM(ABS(TRANSPOSE($C29:$D29)-R$2:R$3)^$R$7)</f>
        <v>584.43356934610574</v>
      </c>
      <c r="X29" s="19">
        <f t="array" ref="X29">SUM(ABS(TRANSPOSE($C29:$D29)-S$2:S$3)^$R$7)</f>
        <v>194.15595463137996</v>
      </c>
      <c r="Y29" s="19">
        <f t="array" ref="Y29">SUM(ABS(TRANSPOSE($C29:$D29)-T$2:T$3)^$R$7)</f>
        <v>2182.8355034722217</v>
      </c>
      <c r="Z29" s="20">
        <f t="array" ref="Z29">SUM(ABS(TRANSPOSE($C29:$D29)-U$2:U$3)^$R$7)</f>
        <v>479.13634964604472</v>
      </c>
      <c r="AA29" s="10">
        <f t="shared" si="8"/>
        <v>194.15595463137996</v>
      </c>
    </row>
    <row r="30" spans="1:27" ht="14.5" x14ac:dyDescent="0.35">
      <c r="A30" s="2">
        <v>29</v>
      </c>
      <c r="B30" s="2" t="s">
        <v>6</v>
      </c>
      <c r="C30" s="2">
        <v>40</v>
      </c>
      <c r="D30" s="2">
        <v>31</v>
      </c>
      <c r="E30" s="2">
        <v>29</v>
      </c>
      <c r="G30" t="e">
        <f t="shared" si="3"/>
        <v>#N/A</v>
      </c>
      <c r="H30" t="e">
        <f t="shared" si="4"/>
        <v>#N/A</v>
      </c>
      <c r="I30">
        <f t="shared" si="5"/>
        <v>40</v>
      </c>
      <c r="J30" t="e">
        <f t="shared" si="6"/>
        <v>#N/A</v>
      </c>
      <c r="K30">
        <v>1</v>
      </c>
      <c r="N30">
        <f t="shared" si="9"/>
        <v>29</v>
      </c>
      <c r="O30" s="10">
        <v>3</v>
      </c>
      <c r="W30" s="18">
        <f t="array" ref="W30">SUM(ABS(TRANSPOSE($C30:$D30)-R$2:R$3)^$R$7)</f>
        <v>527.80091628488117</v>
      </c>
      <c r="X30" s="19">
        <f t="array" ref="X30">SUM(ABS(TRANSPOSE($C30:$D30)-S$2:S$3)^$R$7)</f>
        <v>498.06899810964092</v>
      </c>
      <c r="Y30" s="19">
        <f t="array" ref="Y30">SUM(ABS(TRANSPOSE($C30:$D30)-T$2:T$3)^$R$7)</f>
        <v>266.16883680555554</v>
      </c>
      <c r="Z30" s="20">
        <f t="array" ref="Z30">SUM(ABS(TRANSPOSE($C30:$D30)-U$2:U$3)^$R$7)</f>
        <v>2733.4345952600797</v>
      </c>
      <c r="AA30" s="10">
        <f t="shared" si="8"/>
        <v>266.16883680555554</v>
      </c>
    </row>
    <row r="31" spans="1:27" ht="14.5" x14ac:dyDescent="0.35">
      <c r="A31" s="2">
        <v>30</v>
      </c>
      <c r="B31" s="2" t="s">
        <v>6</v>
      </c>
      <c r="C31" s="2">
        <v>23</v>
      </c>
      <c r="D31" s="2">
        <v>87</v>
      </c>
      <c r="E31" s="2">
        <v>29</v>
      </c>
      <c r="G31" t="e">
        <f t="shared" si="3"/>
        <v>#N/A</v>
      </c>
      <c r="H31" t="e">
        <f t="shared" si="4"/>
        <v>#N/A</v>
      </c>
      <c r="I31" t="e">
        <f t="shared" si="5"/>
        <v>#N/A</v>
      </c>
      <c r="J31">
        <f t="shared" si="6"/>
        <v>23</v>
      </c>
      <c r="K31">
        <v>2</v>
      </c>
      <c r="N31">
        <f t="shared" si="9"/>
        <v>30</v>
      </c>
      <c r="O31" s="10">
        <v>4</v>
      </c>
      <c r="W31" s="18">
        <f t="array" ref="W31">SUM(ABS(TRANSPOSE($C31:$D31)-R$2:R$3)^$R$7)</f>
        <v>2568.1070387338609</v>
      </c>
      <c r="X31" s="19">
        <f t="array" ref="X31">SUM(ABS(TRANSPOSE($C31:$D31)-S$2:S$3)^$R$7)</f>
        <v>1434.7646502835537</v>
      </c>
      <c r="Y31" s="19">
        <f t="array" ref="Y31">SUM(ABS(TRANSPOSE($C31:$D31)-T$2:T$3)^$R$7)</f>
        <v>5592.7521701388896</v>
      </c>
      <c r="Z31" s="20">
        <f t="array" ref="Z31">SUM(ABS(TRANSPOSE($C31:$D31)-U$2:U$3)^$R$7)</f>
        <v>73.101261926746758</v>
      </c>
      <c r="AA31" s="10">
        <f t="shared" si="8"/>
        <v>73.101261926746758</v>
      </c>
    </row>
    <row r="32" spans="1:27" ht="14.5" x14ac:dyDescent="0.35">
      <c r="A32" s="2">
        <v>31</v>
      </c>
      <c r="B32" s="2" t="s">
        <v>5</v>
      </c>
      <c r="C32" s="2">
        <v>60</v>
      </c>
      <c r="D32" s="2">
        <v>4</v>
      </c>
      <c r="E32" s="2">
        <v>30</v>
      </c>
      <c r="G32" t="e">
        <f t="shared" si="3"/>
        <v>#N/A</v>
      </c>
      <c r="H32" t="e">
        <f t="shared" si="4"/>
        <v>#N/A</v>
      </c>
      <c r="I32">
        <f t="shared" si="5"/>
        <v>60</v>
      </c>
      <c r="J32" t="e">
        <f t="shared" si="6"/>
        <v>#N/A</v>
      </c>
      <c r="K32">
        <v>3</v>
      </c>
      <c r="N32">
        <f t="shared" si="9"/>
        <v>31</v>
      </c>
      <c r="O32" s="10">
        <v>3</v>
      </c>
      <c r="W32" s="18">
        <f t="array" ref="W32">SUM(ABS(TRANSPOSE($C32:$D32)-R$2:R$3)^$R$7)</f>
        <v>1960.6784673052891</v>
      </c>
      <c r="X32" s="19">
        <f t="array" ref="X32">SUM(ABS(TRANSPOSE($C32:$D32)-S$2:S$3)^$R$7)</f>
        <v>3125.9820415879021</v>
      </c>
      <c r="Y32" s="19">
        <f t="array" ref="Y32">SUM(ABS(TRANSPOSE($C32:$D32)-T$2:T$3)^$R$7)</f>
        <v>400.62717013888903</v>
      </c>
      <c r="Z32" s="20">
        <f t="array" ref="Z32">SUM(ABS(TRANSPOSE($C32:$D32)-U$2:U$3)^$R$7)</f>
        <v>7028.3644198214824</v>
      </c>
      <c r="AA32" s="10">
        <f t="shared" si="8"/>
        <v>400.62717013888903</v>
      </c>
    </row>
    <row r="33" spans="1:27" ht="14.5" x14ac:dyDescent="0.35">
      <c r="A33" s="2">
        <v>32</v>
      </c>
      <c r="B33" s="2" t="s">
        <v>6</v>
      </c>
      <c r="C33" s="2">
        <v>21</v>
      </c>
      <c r="D33" s="2">
        <v>73</v>
      </c>
      <c r="E33" s="2">
        <v>30</v>
      </c>
      <c r="G33" t="e">
        <f t="shared" si="3"/>
        <v>#N/A</v>
      </c>
      <c r="H33" t="e">
        <f t="shared" si="4"/>
        <v>#N/A</v>
      </c>
      <c r="I33" t="e">
        <f t="shared" si="5"/>
        <v>#N/A</v>
      </c>
      <c r="J33">
        <f t="shared" si="6"/>
        <v>21</v>
      </c>
      <c r="K33">
        <v>4</v>
      </c>
      <c r="N33">
        <f t="shared" si="9"/>
        <v>32</v>
      </c>
      <c r="O33" s="10">
        <v>4</v>
      </c>
      <c r="W33" s="18">
        <f t="array" ref="W33">SUM(ABS(TRANSPOSE($C33:$D33)-R$2:R$3)^$R$7)</f>
        <v>1806.8825489379426</v>
      </c>
      <c r="X33" s="19">
        <f t="array" ref="X33">SUM(ABS(TRANSPOSE($C33:$D33)-S$2:S$3)^$R$7)</f>
        <v>598.41682419659742</v>
      </c>
      <c r="Y33" s="19">
        <f t="array" ref="Y33">SUM(ABS(TRANSPOSE($C33:$D33)-T$2:T$3)^$R$7)</f>
        <v>3858.5021701388887</v>
      </c>
      <c r="Z33" s="20">
        <f t="array" ref="Z33">SUM(ABS(TRANSPOSE($C33:$D33)-U$2:U$3)^$R$7)</f>
        <v>171.62757771622032</v>
      </c>
      <c r="AA33" s="10">
        <f t="shared" si="8"/>
        <v>171.62757771622032</v>
      </c>
    </row>
    <row r="34" spans="1:27" ht="14.5" x14ac:dyDescent="0.35">
      <c r="A34" s="2">
        <v>33</v>
      </c>
      <c r="B34" s="2" t="s">
        <v>5</v>
      </c>
      <c r="C34" s="2">
        <v>53</v>
      </c>
      <c r="D34" s="2">
        <v>4</v>
      </c>
      <c r="E34" s="2">
        <v>33</v>
      </c>
      <c r="G34" t="e">
        <f t="shared" si="3"/>
        <v>#N/A</v>
      </c>
      <c r="H34" t="e">
        <f t="shared" si="4"/>
        <v>#N/A</v>
      </c>
      <c r="I34">
        <f t="shared" si="5"/>
        <v>53</v>
      </c>
      <c r="J34" t="e">
        <f t="shared" si="6"/>
        <v>#N/A</v>
      </c>
      <c r="K34">
        <v>1</v>
      </c>
      <c r="N34">
        <f t="shared" si="9"/>
        <v>33</v>
      </c>
      <c r="O34" s="10">
        <v>3</v>
      </c>
      <c r="W34" s="18">
        <f t="array" ref="W34">SUM(ABS(TRANSPOSE($C34:$D34)-R$2:R$3)^$R$7)</f>
        <v>1945.3927530195749</v>
      </c>
      <c r="X34" s="19">
        <f t="array" ref="X34">SUM(ABS(TRANSPOSE($C34:$D34)-S$2:S$3)^$R$7)</f>
        <v>2717.5472589792062</v>
      </c>
      <c r="Y34" s="19">
        <f t="array" ref="Y34">SUM(ABS(TRANSPOSE($C34:$D34)-T$2:T$3)^$R$7)</f>
        <v>215.71050347222229</v>
      </c>
      <c r="Z34" s="20">
        <f t="array" ref="Z34">SUM(ABS(TRANSPOSE($C34:$D34)-U$2:U$3)^$R$7)</f>
        <v>6659.8205601723603</v>
      </c>
      <c r="AA34" s="10">
        <f t="shared" si="8"/>
        <v>215.71050347222229</v>
      </c>
    </row>
    <row r="35" spans="1:27" ht="14.5" x14ac:dyDescent="0.35">
      <c r="A35" s="2">
        <v>34</v>
      </c>
      <c r="B35" s="2" t="s">
        <v>5</v>
      </c>
      <c r="C35" s="2">
        <v>18</v>
      </c>
      <c r="D35" s="2">
        <v>92</v>
      </c>
      <c r="E35" s="2">
        <v>33</v>
      </c>
      <c r="G35" t="e">
        <f t="shared" si="3"/>
        <v>#N/A</v>
      </c>
      <c r="H35" t="e">
        <f t="shared" si="4"/>
        <v>#N/A</v>
      </c>
      <c r="I35" t="e">
        <f t="shared" si="5"/>
        <v>#N/A</v>
      </c>
      <c r="J35">
        <f t="shared" si="6"/>
        <v>18</v>
      </c>
      <c r="K35">
        <v>2</v>
      </c>
      <c r="N35">
        <f t="shared" si="9"/>
        <v>34</v>
      </c>
      <c r="O35" s="10">
        <v>4</v>
      </c>
      <c r="W35" s="18">
        <f t="array" ref="W35">SUM(ABS(TRANSPOSE($C35:$D35)-R$2:R$3)^$R$7)</f>
        <v>3331.7805081216161</v>
      </c>
      <c r="X35" s="19">
        <f t="array" ref="X35">SUM(ABS(TRANSPOSE($C35:$D35)-S$2:S$3)^$R$7)</f>
        <v>1904.3298676748582</v>
      </c>
      <c r="Y35" s="19">
        <f t="array" ref="Y35">SUM(ABS(TRANSPOSE($C35:$D35)-T$2:T$3)^$R$7)</f>
        <v>6565.4605034722226</v>
      </c>
      <c r="Z35" s="20">
        <f t="array" ref="Z35">SUM(ABS(TRANSPOSE($C35:$D35)-U$2:U$3)^$R$7)</f>
        <v>241.34687596183454</v>
      </c>
      <c r="AA35" s="10">
        <f t="shared" si="8"/>
        <v>241.34687596183454</v>
      </c>
    </row>
    <row r="36" spans="1:27" ht="14.5" x14ac:dyDescent="0.35">
      <c r="A36" s="2">
        <v>35</v>
      </c>
      <c r="B36" s="2" t="s">
        <v>6</v>
      </c>
      <c r="C36" s="2">
        <v>49</v>
      </c>
      <c r="D36" s="2">
        <v>14</v>
      </c>
      <c r="E36" s="2">
        <v>33</v>
      </c>
      <c r="G36" t="e">
        <f t="shared" si="3"/>
        <v>#N/A</v>
      </c>
      <c r="H36" t="e">
        <f t="shared" si="4"/>
        <v>#N/A</v>
      </c>
      <c r="I36">
        <f t="shared" si="5"/>
        <v>49</v>
      </c>
      <c r="J36" t="e">
        <f t="shared" si="6"/>
        <v>#N/A</v>
      </c>
      <c r="K36">
        <v>3</v>
      </c>
      <c r="N36">
        <f t="shared" si="9"/>
        <v>35</v>
      </c>
      <c r="O36" s="10">
        <v>3</v>
      </c>
      <c r="W36" s="18">
        <f t="array" ref="W36">SUM(ABS(TRANSPOSE($C36:$D36)-R$2:R$3)^$R$7)</f>
        <v>1199.8417326114118</v>
      </c>
      <c r="X36" s="19">
        <f t="array" ref="X36">SUM(ABS(TRANSPOSE($C36:$D36)-S$2:S$3)^$R$7)</f>
        <v>1720.7646502835539</v>
      </c>
      <c r="Y36" s="19">
        <f t="array" ref="Y36">SUM(ABS(TRANSPOSE($C36:$D36)-T$2:T$3)^$R$7)</f>
        <v>33.627170138888914</v>
      </c>
      <c r="Z36" s="20">
        <f t="array" ref="Z36">SUM(ABS(TRANSPOSE($C36:$D36)-U$2:U$3)^$R$7)</f>
        <v>5026.2065250846408</v>
      </c>
      <c r="AA36" s="10">
        <f t="shared" si="8"/>
        <v>33.627170138888914</v>
      </c>
    </row>
    <row r="37" spans="1:27" ht="14.5" x14ac:dyDescent="0.35">
      <c r="A37" s="2">
        <v>36</v>
      </c>
      <c r="B37" s="2" t="s">
        <v>6</v>
      </c>
      <c r="C37" s="2">
        <v>21</v>
      </c>
      <c r="D37" s="2">
        <v>81</v>
      </c>
      <c r="E37" s="2">
        <v>33</v>
      </c>
      <c r="G37" t="e">
        <f t="shared" si="3"/>
        <v>#N/A</v>
      </c>
      <c r="H37" t="e">
        <f t="shared" si="4"/>
        <v>#N/A</v>
      </c>
      <c r="I37" t="e">
        <f t="shared" si="5"/>
        <v>#N/A</v>
      </c>
      <c r="J37">
        <f t="shared" si="6"/>
        <v>21</v>
      </c>
      <c r="K37">
        <v>4</v>
      </c>
      <c r="N37">
        <f t="shared" si="9"/>
        <v>36</v>
      </c>
      <c r="O37" s="10">
        <v>4</v>
      </c>
      <c r="W37" s="18">
        <f t="array" ref="W37">SUM(ABS(TRANSPOSE($C37:$D37)-R$2:R$3)^$R$7)</f>
        <v>2270.2294877134527</v>
      </c>
      <c r="X37" s="19">
        <f t="array" ref="X37">SUM(ABS(TRANSPOSE($C37:$D37)-S$2:S$3)^$R$7)</f>
        <v>1040.5037807183364</v>
      </c>
      <c r="Y37" s="19">
        <f t="array" ref="Y37">SUM(ABS(TRANSPOSE($C37:$D37)-T$2:T$3)^$R$7)</f>
        <v>4850.1688368055557</v>
      </c>
      <c r="Z37" s="20">
        <f t="array" ref="Z37">SUM(ABS(TRANSPOSE($C37:$D37)-U$2:U$3)^$R$7)</f>
        <v>86.013542628501085</v>
      </c>
      <c r="AA37" s="10">
        <f t="shared" si="8"/>
        <v>86.013542628501085</v>
      </c>
    </row>
    <row r="38" spans="1:27" ht="14.5" x14ac:dyDescent="0.35">
      <c r="A38" s="2">
        <v>37</v>
      </c>
      <c r="B38" s="2" t="s">
        <v>6</v>
      </c>
      <c r="C38" s="2">
        <v>42</v>
      </c>
      <c r="D38" s="2">
        <v>17</v>
      </c>
      <c r="E38" s="2">
        <v>34</v>
      </c>
      <c r="G38" t="e">
        <f t="shared" si="3"/>
        <v>#N/A</v>
      </c>
      <c r="H38" t="e">
        <f t="shared" si="4"/>
        <v>#N/A</v>
      </c>
      <c r="I38">
        <f t="shared" si="5"/>
        <v>42</v>
      </c>
      <c r="J38" t="e">
        <f t="shared" si="6"/>
        <v>#N/A</v>
      </c>
      <c r="K38">
        <v>1</v>
      </c>
      <c r="N38">
        <f t="shared" si="9"/>
        <v>37</v>
      </c>
      <c r="O38" s="10">
        <v>3</v>
      </c>
      <c r="W38" s="18">
        <f t="array" ref="W38">SUM(ABS(TRANSPOSE($C38:$D38)-R$2:R$3)^$R$7)</f>
        <v>1143.3111203665137</v>
      </c>
      <c r="X38" s="19">
        <f t="array" ref="X38">SUM(ABS(TRANSPOSE($C38:$D38)-S$2:S$3)^$R$7)</f>
        <v>1263.1124763705104</v>
      </c>
      <c r="Y38" s="19">
        <f t="array" ref="Y38">SUM(ABS(TRANSPOSE($C38:$D38)-T$2:T$3)^$R$7)</f>
        <v>5.5855034722222134</v>
      </c>
      <c r="Z38" s="20">
        <f t="array" ref="Z38">SUM(ABS(TRANSPOSE($C38:$D38)-U$2:U$3)^$R$7)</f>
        <v>4410.5574022776236</v>
      </c>
      <c r="AA38" s="10">
        <f t="shared" si="8"/>
        <v>5.5855034722222134</v>
      </c>
    </row>
    <row r="39" spans="1:27" ht="14.5" x14ac:dyDescent="0.35">
      <c r="A39" s="2">
        <v>38</v>
      </c>
      <c r="B39" s="2" t="s">
        <v>6</v>
      </c>
      <c r="C39" s="2">
        <v>30</v>
      </c>
      <c r="D39" s="2">
        <v>73</v>
      </c>
      <c r="E39" s="2">
        <v>34</v>
      </c>
      <c r="G39" t="e">
        <f t="shared" si="3"/>
        <v>#N/A</v>
      </c>
      <c r="H39" t="e">
        <f t="shared" si="4"/>
        <v>#N/A</v>
      </c>
      <c r="I39" t="e">
        <f t="shared" si="5"/>
        <v>#N/A</v>
      </c>
      <c r="J39">
        <f t="shared" si="6"/>
        <v>30</v>
      </c>
      <c r="K39">
        <v>2</v>
      </c>
      <c r="N39">
        <f t="shared" si="9"/>
        <v>38</v>
      </c>
      <c r="O39" s="10">
        <v>4</v>
      </c>
      <c r="W39" s="18">
        <f t="array" ref="W39">SUM(ABS(TRANSPOSE($C39:$D39)-R$2:R$3)^$R$7)</f>
        <v>1268.5356101624325</v>
      </c>
      <c r="X39" s="19">
        <f t="array" ref="X39">SUM(ABS(TRANSPOSE($C39:$D39)-S$2:S$3)^$R$7)</f>
        <v>565.54725897920605</v>
      </c>
      <c r="Y39" s="19">
        <f t="array" ref="Y39">SUM(ABS(TRANSPOSE($C39:$D39)-T$2:T$3)^$R$7)</f>
        <v>3538.2521701388887</v>
      </c>
      <c r="Z39" s="20">
        <f t="array" ref="Z39">SUM(ABS(TRANSPOSE($C39:$D39)-U$2:U$3)^$R$7)</f>
        <v>87.469682979378192</v>
      </c>
      <c r="AA39" s="10">
        <f t="shared" si="8"/>
        <v>87.469682979378192</v>
      </c>
    </row>
    <row r="40" spans="1:27" ht="14.5" x14ac:dyDescent="0.35">
      <c r="A40" s="2">
        <v>39</v>
      </c>
      <c r="B40" s="2" t="s">
        <v>6</v>
      </c>
      <c r="C40" s="2">
        <v>36</v>
      </c>
      <c r="D40" s="2">
        <v>26</v>
      </c>
      <c r="E40" s="2">
        <v>37</v>
      </c>
      <c r="G40" t="e">
        <f t="shared" si="3"/>
        <v>#N/A</v>
      </c>
      <c r="H40" t="e">
        <f t="shared" si="4"/>
        <v>#N/A</v>
      </c>
      <c r="I40">
        <f t="shared" si="5"/>
        <v>36</v>
      </c>
      <c r="J40" t="e">
        <f t="shared" si="6"/>
        <v>#N/A</v>
      </c>
      <c r="K40">
        <v>3</v>
      </c>
      <c r="N40">
        <f t="shared" si="9"/>
        <v>39</v>
      </c>
      <c r="O40" s="10">
        <v>3</v>
      </c>
      <c r="W40" s="18">
        <f t="array" ref="W40">SUM(ABS(TRANSPOSE($C40:$D40)-R$2:R$3)^$R$7)</f>
        <v>862.47438567263634</v>
      </c>
      <c r="X40" s="19">
        <f t="array" ref="X40">SUM(ABS(TRANSPOSE($C40:$D40)-S$2:S$3)^$R$7)</f>
        <v>621.3733459357278</v>
      </c>
      <c r="Y40" s="19">
        <f t="array" ref="Y40">SUM(ABS(TRANSPOSE($C40:$D40)-T$2:T$3)^$R$7)</f>
        <v>173.71050347222217</v>
      </c>
      <c r="Z40" s="20">
        <f t="array" ref="Z40">SUM(ABS(TRANSPOSE($C40:$D40)-U$2:U$3)^$R$7)</f>
        <v>3209.346875961834</v>
      </c>
      <c r="AA40" s="10">
        <f t="shared" si="8"/>
        <v>173.71050347222217</v>
      </c>
    </row>
    <row r="41" spans="1:27" ht="14.5" x14ac:dyDescent="0.35">
      <c r="A41" s="2">
        <v>40</v>
      </c>
      <c r="B41" s="2" t="s">
        <v>6</v>
      </c>
      <c r="C41" s="2">
        <v>20</v>
      </c>
      <c r="D41" s="2">
        <v>75</v>
      </c>
      <c r="E41" s="2">
        <v>37</v>
      </c>
      <c r="G41" t="e">
        <f t="shared" si="3"/>
        <v>#N/A</v>
      </c>
      <c r="H41" t="e">
        <f t="shared" si="4"/>
        <v>#N/A</v>
      </c>
      <c r="I41" t="e">
        <f t="shared" si="5"/>
        <v>#N/A</v>
      </c>
      <c r="J41">
        <f t="shared" si="6"/>
        <v>20</v>
      </c>
      <c r="K41">
        <v>4</v>
      </c>
      <c r="N41">
        <f t="shared" si="9"/>
        <v>40</v>
      </c>
      <c r="O41" s="10">
        <v>4</v>
      </c>
      <c r="W41" s="18">
        <f t="array" ref="W41">SUM(ABS(TRANSPOSE($C41:$D41)-R$2:R$3)^$R$7)</f>
        <v>1980.5356101624325</v>
      </c>
      <c r="X41" s="19">
        <f t="array" ref="X41">SUM(ABS(TRANSPOSE($C41:$D41)-S$2:S$3)^$R$7)</f>
        <v>710.59073724007555</v>
      </c>
      <c r="Y41" s="19">
        <f t="array" ref="Y41">SUM(ABS(TRANSPOSE($C41:$D41)-T$2:T$3)^$R$7)</f>
        <v>4140.0021701388887</v>
      </c>
      <c r="Z41" s="20">
        <f t="array" ref="Z41">SUM(ABS(TRANSPOSE($C41:$D41)-U$2:U$3)^$R$7)</f>
        <v>157.57494613727297</v>
      </c>
      <c r="AA41" s="10">
        <f t="shared" si="8"/>
        <v>157.57494613727297</v>
      </c>
    </row>
    <row r="42" spans="1:27" ht="14.5" x14ac:dyDescent="0.35">
      <c r="A42" s="2">
        <v>41</v>
      </c>
      <c r="B42" s="2" t="s">
        <v>6</v>
      </c>
      <c r="C42" s="2">
        <v>65</v>
      </c>
      <c r="D42" s="2">
        <v>35</v>
      </c>
      <c r="E42" s="2">
        <v>38</v>
      </c>
      <c r="G42">
        <f t="shared" si="3"/>
        <v>65</v>
      </c>
      <c r="H42" t="e">
        <f t="shared" si="4"/>
        <v>#N/A</v>
      </c>
      <c r="I42" t="e">
        <f t="shared" si="5"/>
        <v>#N/A</v>
      </c>
      <c r="J42" t="e">
        <f t="shared" si="6"/>
        <v>#N/A</v>
      </c>
      <c r="K42">
        <v>1</v>
      </c>
      <c r="N42">
        <f t="shared" si="9"/>
        <v>41</v>
      </c>
      <c r="O42" s="10">
        <v>1</v>
      </c>
      <c r="W42" s="18">
        <f t="array" ref="W42">SUM(ABS(TRANSPOSE($C42:$D42)-R$2:R$3)^$R$7)</f>
        <v>262.0662224073302</v>
      </c>
      <c r="X42" s="19">
        <f t="array" ref="X42">SUM(ABS(TRANSPOSE($C42:$D42)-S$2:S$3)^$R$7)</f>
        <v>1625.8081285444239</v>
      </c>
      <c r="Y42" s="19">
        <f t="array" ref="Y42">SUM(ABS(TRANSPOSE($C42:$D42)-T$2:T$3)^$R$7)</f>
        <v>870.41883680555554</v>
      </c>
      <c r="Z42" s="20">
        <f t="array" ref="Z42">SUM(ABS(TRANSPOSE($C42:$D42)-U$2:U$3)^$R$7)</f>
        <v>3454.855647891658</v>
      </c>
      <c r="AA42" s="10">
        <f t="shared" si="8"/>
        <v>262.0662224073302</v>
      </c>
    </row>
    <row r="43" spans="1:27" ht="14.5" x14ac:dyDescent="0.35">
      <c r="A43" s="2">
        <v>42</v>
      </c>
      <c r="B43" s="2" t="s">
        <v>5</v>
      </c>
      <c r="C43" s="2">
        <v>24</v>
      </c>
      <c r="D43" s="2">
        <v>92</v>
      </c>
      <c r="E43" s="2">
        <v>38</v>
      </c>
      <c r="G43" t="e">
        <f t="shared" si="3"/>
        <v>#N/A</v>
      </c>
      <c r="H43" t="e">
        <f t="shared" si="4"/>
        <v>#N/A</v>
      </c>
      <c r="I43" t="e">
        <f t="shared" si="5"/>
        <v>#N/A</v>
      </c>
      <c r="J43">
        <f t="shared" si="6"/>
        <v>24</v>
      </c>
      <c r="K43">
        <v>2</v>
      </c>
      <c r="N43">
        <f t="shared" si="9"/>
        <v>42</v>
      </c>
      <c r="O43" s="10">
        <v>4</v>
      </c>
      <c r="W43" s="18">
        <f t="array" ref="W43">SUM(ABS(TRANSPOSE($C43:$D43)-R$2:R$3)^$R$7)</f>
        <v>2918.8825489379428</v>
      </c>
      <c r="X43" s="19">
        <f t="array" ref="X43">SUM(ABS(TRANSPOSE($C43:$D43)-S$2:S$3)^$R$7)</f>
        <v>1828.4168241965974</v>
      </c>
      <c r="Y43" s="19">
        <f t="array" ref="Y43">SUM(ABS(TRANSPOSE($C43:$D43)-T$2:T$3)^$R$7)</f>
        <v>6297.9605034722226</v>
      </c>
      <c r="Z43" s="20">
        <f t="array" ref="Z43">SUM(ABS(TRANSPOSE($C43:$D43)-U$2:U$3)^$R$7)</f>
        <v>131.24161280393977</v>
      </c>
      <c r="AA43" s="10">
        <f t="shared" si="8"/>
        <v>131.24161280393977</v>
      </c>
    </row>
    <row r="44" spans="1:27" ht="14.5" x14ac:dyDescent="0.35">
      <c r="A44" s="2">
        <v>43</v>
      </c>
      <c r="B44" s="2" t="s">
        <v>5</v>
      </c>
      <c r="C44" s="2">
        <v>48</v>
      </c>
      <c r="D44" s="2">
        <v>36</v>
      </c>
      <c r="E44" s="2">
        <v>39</v>
      </c>
      <c r="G44">
        <f t="shared" si="3"/>
        <v>48</v>
      </c>
      <c r="H44" t="e">
        <f t="shared" si="4"/>
        <v>#N/A</v>
      </c>
      <c r="I44" t="e">
        <f t="shared" si="5"/>
        <v>#N/A</v>
      </c>
      <c r="J44" t="e">
        <f t="shared" si="6"/>
        <v>#N/A</v>
      </c>
      <c r="K44">
        <v>3</v>
      </c>
      <c r="N44">
        <f t="shared" si="9"/>
        <v>43</v>
      </c>
      <c r="O44" s="10">
        <v>1</v>
      </c>
      <c r="W44" s="18">
        <f t="array" ref="W44">SUM(ABS(TRANSPOSE($C44:$D44)-R$2:R$3)^$R$7)</f>
        <v>199.86214077467716</v>
      </c>
      <c r="X44" s="19">
        <f t="array" ref="X44">SUM(ABS(TRANSPOSE($C44:$D44)-S$2:S$3)^$R$7)</f>
        <v>606.15595463137993</v>
      </c>
      <c r="Y44" s="19">
        <f t="array" ref="Y44">SUM(ABS(TRANSPOSE($C44:$D44)-T$2:T$3)^$R$7)</f>
        <v>462.29383680555543</v>
      </c>
      <c r="Z44" s="20">
        <f t="array" ref="Z44">SUM(ABS(TRANSPOSE($C44:$D44)-U$2:U$3)^$R$7)</f>
        <v>2466.1188057863956</v>
      </c>
      <c r="AA44" s="10">
        <f t="shared" si="8"/>
        <v>199.86214077467716</v>
      </c>
    </row>
    <row r="45" spans="1:27" ht="14.5" x14ac:dyDescent="0.35">
      <c r="A45" s="2">
        <v>44</v>
      </c>
      <c r="B45" s="2" t="s">
        <v>6</v>
      </c>
      <c r="C45" s="2">
        <v>31</v>
      </c>
      <c r="D45" s="2">
        <v>61</v>
      </c>
      <c r="E45" s="2">
        <v>39</v>
      </c>
      <c r="G45" t="e">
        <f t="shared" si="3"/>
        <v>#N/A</v>
      </c>
      <c r="H45">
        <f t="shared" si="4"/>
        <v>31</v>
      </c>
      <c r="I45" t="e">
        <f t="shared" si="5"/>
        <v>#N/A</v>
      </c>
      <c r="J45" t="e">
        <f t="shared" si="6"/>
        <v>#N/A</v>
      </c>
      <c r="K45">
        <v>4</v>
      </c>
      <c r="N45">
        <f t="shared" si="9"/>
        <v>44</v>
      </c>
      <c r="O45" s="10">
        <v>2</v>
      </c>
      <c r="W45" s="18">
        <f t="array" ref="W45">SUM(ABS(TRANSPOSE($C45:$D45)-R$2:R$3)^$R$7)</f>
        <v>763.69887546855489</v>
      </c>
      <c r="X45" s="19">
        <f t="array" ref="X45">SUM(ABS(TRANSPOSE($C45:$D45)-S$2:S$3)^$R$7)</f>
        <v>148.76465028355386</v>
      </c>
      <c r="Y45" s="19">
        <f t="array" ref="Y45">SUM(ABS(TRANSPOSE($C45:$D45)-T$2:T$3)^$R$7)</f>
        <v>2265.1688368055552</v>
      </c>
      <c r="Z45" s="20">
        <f t="array" ref="Z45">SUM(ABS(TRANSPOSE($C45:$D45)-U$2:U$3)^$R$7)</f>
        <v>456.53985841797459</v>
      </c>
      <c r="AA45" s="10">
        <f t="shared" si="8"/>
        <v>148.76465028355386</v>
      </c>
    </row>
    <row r="46" spans="1:27" ht="14.5" x14ac:dyDescent="0.35">
      <c r="A46" s="2">
        <v>45</v>
      </c>
      <c r="B46" s="2" t="s">
        <v>6</v>
      </c>
      <c r="C46" s="2">
        <v>49</v>
      </c>
      <c r="D46" s="2">
        <v>28</v>
      </c>
      <c r="E46" s="2">
        <v>39</v>
      </c>
      <c r="G46" t="e">
        <f t="shared" si="3"/>
        <v>#N/A</v>
      </c>
      <c r="H46" t="e">
        <f t="shared" si="4"/>
        <v>#N/A</v>
      </c>
      <c r="I46">
        <f t="shared" si="5"/>
        <v>49</v>
      </c>
      <c r="J46" t="e">
        <f t="shared" si="6"/>
        <v>#N/A</v>
      </c>
      <c r="K46">
        <v>1</v>
      </c>
      <c r="N46">
        <f t="shared" si="9"/>
        <v>45</v>
      </c>
      <c r="O46" s="10">
        <v>3</v>
      </c>
      <c r="W46" s="18">
        <f t="array" ref="W46">SUM(ABS(TRANSPOSE($C46:$D46)-R$2:R$3)^$R$7)</f>
        <v>442.69887546855466</v>
      </c>
      <c r="X46" s="19">
        <f t="array" ref="X46">SUM(ABS(TRANSPOSE($C46:$D46)-S$2:S$3)^$R$7)</f>
        <v>926.41682419659742</v>
      </c>
      <c r="Y46" s="19">
        <f t="array" ref="Y46">SUM(ABS(TRANSPOSE($C46:$D46)-T$2:T$3)^$R$7)</f>
        <v>201.04383680555554</v>
      </c>
      <c r="Z46" s="20">
        <f t="array" ref="Z46">SUM(ABS(TRANSPOSE($C46:$D46)-U$2:U$3)^$R$7)</f>
        <v>3308.3819636811322</v>
      </c>
      <c r="AA46" s="10">
        <f t="shared" si="8"/>
        <v>201.04383680555554</v>
      </c>
    </row>
    <row r="47" spans="1:27" ht="14.5" x14ac:dyDescent="0.35">
      <c r="A47" s="2">
        <v>46</v>
      </c>
      <c r="B47" s="2" t="s">
        <v>6</v>
      </c>
      <c r="C47" s="2">
        <v>24</v>
      </c>
      <c r="D47" s="2">
        <v>65</v>
      </c>
      <c r="E47" s="2">
        <v>39</v>
      </c>
      <c r="G47" t="e">
        <f t="shared" si="3"/>
        <v>#N/A</v>
      </c>
      <c r="H47">
        <f t="shared" si="4"/>
        <v>24</v>
      </c>
      <c r="I47" t="e">
        <f t="shared" si="5"/>
        <v>#N/A</v>
      </c>
      <c r="J47" t="e">
        <f t="shared" si="6"/>
        <v>#N/A</v>
      </c>
      <c r="K47">
        <v>2</v>
      </c>
      <c r="N47">
        <f t="shared" si="9"/>
        <v>46</v>
      </c>
      <c r="O47" s="10">
        <v>2</v>
      </c>
      <c r="W47" s="18">
        <f t="array" ref="W47">SUM(ABS(TRANSPOSE($C47:$D47)-R$2:R$3)^$R$7)</f>
        <v>1274.0866305705956</v>
      </c>
      <c r="X47" s="19">
        <f t="array" ref="X47">SUM(ABS(TRANSPOSE($C47:$D47)-S$2:S$3)^$R$7)</f>
        <v>255.37334593572777</v>
      </c>
      <c r="Y47" s="19">
        <f t="array" ref="Y47">SUM(ABS(TRANSPOSE($C47:$D47)-T$2:T$3)^$R$7)</f>
        <v>2870.0855034722222</v>
      </c>
      <c r="Z47" s="20">
        <f t="array" ref="Z47">SUM(ABS(TRANSPOSE($C47:$D47)-U$2:U$3)^$R$7)</f>
        <v>339.18898122499218</v>
      </c>
      <c r="AA47" s="10">
        <f t="shared" si="8"/>
        <v>255.37334593572777</v>
      </c>
    </row>
    <row r="48" spans="1:27" ht="14.5" x14ac:dyDescent="0.35">
      <c r="A48" s="2">
        <v>47</v>
      </c>
      <c r="B48" s="2" t="s">
        <v>6</v>
      </c>
      <c r="C48" s="2">
        <v>50</v>
      </c>
      <c r="D48" s="2">
        <v>55</v>
      </c>
      <c r="E48" s="2">
        <v>40</v>
      </c>
      <c r="G48">
        <f t="shared" si="3"/>
        <v>50</v>
      </c>
      <c r="H48" t="e">
        <f t="shared" si="4"/>
        <v>#N/A</v>
      </c>
      <c r="I48" t="e">
        <f t="shared" si="5"/>
        <v>#N/A</v>
      </c>
      <c r="J48" t="e">
        <f t="shared" si="6"/>
        <v>#N/A</v>
      </c>
      <c r="K48">
        <v>3</v>
      </c>
      <c r="N48">
        <f t="shared" si="9"/>
        <v>47</v>
      </c>
      <c r="O48" s="10">
        <v>1</v>
      </c>
      <c r="W48" s="18">
        <f t="array" ref="W48">SUM(ABS(TRANSPOSE($C48:$D48)-R$2:R$3)^$R$7)</f>
        <v>77.678467305289487</v>
      </c>
      <c r="X48" s="19">
        <f t="array" ref="X48">SUM(ABS(TRANSPOSE($C48:$D48)-S$2:S$3)^$R$7)</f>
        <v>545.80812854442343</v>
      </c>
      <c r="Y48" s="19">
        <f t="array" ref="Y48">SUM(ABS(TRANSPOSE($C48:$D48)-T$2:T$3)^$R$7)</f>
        <v>1643.3355034722219</v>
      </c>
      <c r="Z48" s="20">
        <f t="array" ref="Z48">SUM(ABS(TRANSPOSE($C48:$D48)-U$2:U$3)^$R$7)</f>
        <v>1141.0837180670974</v>
      </c>
      <c r="AA48" s="10">
        <f t="shared" si="8"/>
        <v>77.678467305289487</v>
      </c>
    </row>
    <row r="49" spans="1:27" ht="14.5" x14ac:dyDescent="0.35">
      <c r="A49" s="2">
        <v>48</v>
      </c>
      <c r="B49" s="2" t="s">
        <v>6</v>
      </c>
      <c r="C49" s="2">
        <v>27</v>
      </c>
      <c r="D49" s="2">
        <v>47</v>
      </c>
      <c r="E49" s="2">
        <v>40</v>
      </c>
      <c r="G49" t="e">
        <f t="shared" si="3"/>
        <v>#N/A</v>
      </c>
      <c r="H49">
        <f t="shared" si="4"/>
        <v>27</v>
      </c>
      <c r="I49" t="e">
        <f t="shared" si="5"/>
        <v>#N/A</v>
      </c>
      <c r="J49" t="e">
        <f t="shared" si="6"/>
        <v>#N/A</v>
      </c>
      <c r="K49">
        <v>4</v>
      </c>
      <c r="N49">
        <f t="shared" si="9"/>
        <v>48</v>
      </c>
      <c r="O49" s="10">
        <v>2</v>
      </c>
      <c r="W49" s="18">
        <f t="array" ref="W49">SUM(ABS(TRANSPOSE($C49:$D49)-R$2:R$3)^$R$7)</f>
        <v>808.1070387338608</v>
      </c>
      <c r="X49" s="19">
        <f t="array" ref="X49">SUM(ABS(TRANSPOSE($C49:$D49)-S$2:S$3)^$R$7)</f>
        <v>5.7211720226843106</v>
      </c>
      <c r="Y49" s="19">
        <f t="array" ref="Y49">SUM(ABS(TRANSPOSE($C49:$D49)-T$2:T$3)^$R$7)</f>
        <v>1288.0855034722222</v>
      </c>
      <c r="Z49" s="20">
        <f t="array" ref="Z49">SUM(ABS(TRANSPOSE($C49:$D49)-U$2:U$3)^$R$7)</f>
        <v>1259.767928593413</v>
      </c>
      <c r="AA49" s="10">
        <f t="shared" si="8"/>
        <v>5.7211720226843106</v>
      </c>
    </row>
    <row r="50" spans="1:27" ht="14.5" x14ac:dyDescent="0.35">
      <c r="A50" s="2">
        <v>49</v>
      </c>
      <c r="B50" s="2" t="s">
        <v>6</v>
      </c>
      <c r="C50" s="2">
        <v>29</v>
      </c>
      <c r="D50" s="2">
        <v>42</v>
      </c>
      <c r="E50" s="2">
        <v>40</v>
      </c>
      <c r="G50" t="e">
        <f t="shared" si="3"/>
        <v>#N/A</v>
      </c>
      <c r="H50">
        <f t="shared" si="4"/>
        <v>29</v>
      </c>
      <c r="I50" t="e">
        <f t="shared" si="5"/>
        <v>#N/A</v>
      </c>
      <c r="J50" t="e">
        <f t="shared" si="6"/>
        <v>#N/A</v>
      </c>
      <c r="K50">
        <v>1</v>
      </c>
      <c r="N50">
        <f t="shared" si="9"/>
        <v>49</v>
      </c>
      <c r="O50" s="10">
        <v>2</v>
      </c>
      <c r="W50" s="18">
        <f t="array" ref="W50">SUM(ABS(TRANSPOSE($C50:$D50)-R$2:R$3)^$R$7)</f>
        <v>733.88254893794249</v>
      </c>
      <c r="X50" s="19">
        <f t="array" ref="X50">SUM(ABS(TRANSPOSE($C50:$D50)-S$2:S$3)^$R$7)</f>
        <v>57.112476370510407</v>
      </c>
      <c r="Y50" s="19">
        <f t="array" ref="Y50">SUM(ABS(TRANSPOSE($C50:$D50)-T$2:T$3)^$R$7)</f>
        <v>932.12717013888869</v>
      </c>
      <c r="Z50" s="20">
        <f t="array" ref="Z50">SUM(ABS(TRANSPOSE($C50:$D50)-U$2:U$3)^$R$7)</f>
        <v>1629.5749461372725</v>
      </c>
      <c r="AA50" s="10">
        <f t="shared" si="8"/>
        <v>57.112476370510407</v>
      </c>
    </row>
    <row r="51" spans="1:27" ht="14.5" x14ac:dyDescent="0.35">
      <c r="A51" s="2">
        <v>50</v>
      </c>
      <c r="B51" s="2" t="s">
        <v>6</v>
      </c>
      <c r="C51" s="2">
        <v>31</v>
      </c>
      <c r="D51" s="2">
        <v>42</v>
      </c>
      <c r="E51" s="2">
        <v>40</v>
      </c>
      <c r="G51" t="e">
        <f t="shared" si="3"/>
        <v>#N/A</v>
      </c>
      <c r="H51">
        <f t="shared" si="4"/>
        <v>31</v>
      </c>
      <c r="I51" t="e">
        <f t="shared" si="5"/>
        <v>#N/A</v>
      </c>
      <c r="J51" t="e">
        <f t="shared" si="6"/>
        <v>#N/A</v>
      </c>
      <c r="K51">
        <v>2</v>
      </c>
      <c r="N51">
        <f t="shared" si="9"/>
        <v>50</v>
      </c>
      <c r="O51" s="10">
        <v>2</v>
      </c>
      <c r="W51" s="18">
        <f t="array" ref="W51">SUM(ABS(TRANSPOSE($C51:$D51)-R$2:R$3)^$R$7)</f>
        <v>632.24989587671803</v>
      </c>
      <c r="X51" s="19">
        <f t="array" ref="X51">SUM(ABS(TRANSPOSE($C51:$D51)-S$2:S$3)^$R$7)</f>
        <v>67.808128544423454</v>
      </c>
      <c r="Y51" s="19">
        <f t="array" ref="Y51">SUM(ABS(TRANSPOSE($C51:$D51)-T$2:T$3)^$R$7)</f>
        <v>878.96050347222194</v>
      </c>
      <c r="Z51" s="20">
        <f t="array" ref="Z51">SUM(ABS(TRANSPOSE($C51:$D51)-U$2:U$3)^$R$7)</f>
        <v>1628.8731917513076</v>
      </c>
      <c r="AA51" s="10">
        <f t="shared" si="8"/>
        <v>67.808128544423454</v>
      </c>
    </row>
    <row r="52" spans="1:27" ht="14.5" x14ac:dyDescent="0.35">
      <c r="A52" s="2">
        <v>51</v>
      </c>
      <c r="B52" s="2" t="s">
        <v>6</v>
      </c>
      <c r="C52" s="2">
        <v>49</v>
      </c>
      <c r="D52" s="2">
        <v>52</v>
      </c>
      <c r="E52" s="2">
        <v>42</v>
      </c>
      <c r="G52">
        <f t="shared" si="3"/>
        <v>49</v>
      </c>
      <c r="H52" t="e">
        <f t="shared" si="4"/>
        <v>#N/A</v>
      </c>
      <c r="I52" t="e">
        <f t="shared" si="5"/>
        <v>#N/A</v>
      </c>
      <c r="J52" t="e">
        <f t="shared" si="6"/>
        <v>#N/A</v>
      </c>
      <c r="K52">
        <v>3</v>
      </c>
      <c r="N52">
        <f t="shared" si="9"/>
        <v>51</v>
      </c>
      <c r="O52" s="10">
        <v>1</v>
      </c>
      <c r="W52" s="18">
        <f t="array" ref="W52">SUM(ABS(TRANSPOSE($C52:$D52)-R$2:R$3)^$R$7)</f>
        <v>56.739691795085392</v>
      </c>
      <c r="X52" s="19">
        <f t="array" ref="X52">SUM(ABS(TRANSPOSE($C52:$D52)-S$2:S$3)^$R$7)</f>
        <v>476.67769376181479</v>
      </c>
      <c r="Y52" s="19">
        <f t="array" ref="Y52">SUM(ABS(TRANSPOSE($C52:$D52)-T$2:T$3)^$R$7)</f>
        <v>1400.0438368055554</v>
      </c>
      <c r="Z52" s="20">
        <f t="array" ref="Z52">SUM(ABS(TRANSPOSE($C52:$D52)-U$2:U$3)^$R$7)</f>
        <v>1275.5398584179743</v>
      </c>
      <c r="AA52" s="10">
        <f t="shared" si="8"/>
        <v>56.739691795085392</v>
      </c>
    </row>
    <row r="53" spans="1:27" ht="14.5" x14ac:dyDescent="0.35">
      <c r="A53" s="2">
        <v>52</v>
      </c>
      <c r="B53" s="2" t="s">
        <v>5</v>
      </c>
      <c r="C53" s="2">
        <v>33</v>
      </c>
      <c r="D53" s="2">
        <v>60</v>
      </c>
      <c r="E53" s="2">
        <v>42</v>
      </c>
      <c r="G53" t="e">
        <f t="shared" si="3"/>
        <v>#N/A</v>
      </c>
      <c r="H53">
        <f t="shared" si="4"/>
        <v>33</v>
      </c>
      <c r="I53" t="e">
        <f t="shared" si="5"/>
        <v>#N/A</v>
      </c>
      <c r="J53" t="e">
        <f t="shared" si="6"/>
        <v>#N/A</v>
      </c>
      <c r="K53">
        <v>4</v>
      </c>
      <c r="N53">
        <f t="shared" si="9"/>
        <v>52</v>
      </c>
      <c r="O53" s="10">
        <v>2</v>
      </c>
      <c r="W53" s="18">
        <f t="array" ref="W53">SUM(ABS(TRANSPOSE($C53:$D53)-R$2:R$3)^$R$7)</f>
        <v>645.14785506039152</v>
      </c>
      <c r="X53" s="19">
        <f t="array" ref="X53">SUM(ABS(TRANSPOSE($C53:$D53)-S$2:S$3)^$R$7)</f>
        <v>145.19943289224955</v>
      </c>
      <c r="Y53" s="19">
        <f t="array" ref="Y53">SUM(ABS(TRANSPOSE($C53:$D53)-T$2:T$3)^$R$7)</f>
        <v>2129.0438368055552</v>
      </c>
      <c r="Z53" s="20">
        <f t="array" ref="Z53">SUM(ABS(TRANSPOSE($C53:$D53)-U$2:U$3)^$R$7)</f>
        <v>507.53985841797459</v>
      </c>
      <c r="AA53" s="10">
        <f t="shared" si="8"/>
        <v>145.19943289224955</v>
      </c>
    </row>
    <row r="54" spans="1:27" ht="14.5" x14ac:dyDescent="0.35">
      <c r="A54" s="2">
        <v>53</v>
      </c>
      <c r="B54" s="2" t="s">
        <v>6</v>
      </c>
      <c r="C54" s="2">
        <v>31</v>
      </c>
      <c r="D54" s="2">
        <v>54</v>
      </c>
      <c r="E54" s="2">
        <v>43</v>
      </c>
      <c r="G54" t="e">
        <f t="shared" si="3"/>
        <v>#N/A</v>
      </c>
      <c r="H54">
        <f t="shared" si="4"/>
        <v>31</v>
      </c>
      <c r="I54" t="e">
        <f t="shared" si="5"/>
        <v>#N/A</v>
      </c>
      <c r="J54" t="e">
        <f t="shared" si="6"/>
        <v>#N/A</v>
      </c>
      <c r="K54">
        <v>1</v>
      </c>
      <c r="N54">
        <f t="shared" si="9"/>
        <v>53</v>
      </c>
      <c r="O54" s="10">
        <v>2</v>
      </c>
      <c r="W54" s="18">
        <f t="array" ref="W54">SUM(ABS(TRANSPOSE($C54:$D54)-R$2:R$3)^$R$7)</f>
        <v>631.27030403998333</v>
      </c>
      <c r="X54" s="19">
        <f t="array" ref="X54">SUM(ABS(TRANSPOSE($C54:$D54)-S$2:S$3)^$R$7)</f>
        <v>34.938563327032142</v>
      </c>
      <c r="Y54" s="19">
        <f t="array" ref="Y54">SUM(ABS(TRANSPOSE($C54:$D54)-T$2:T$3)^$R$7)</f>
        <v>1670.4605034722219</v>
      </c>
      <c r="Z54" s="20">
        <f t="array" ref="Z54">SUM(ABS(TRANSPOSE($C54:$D54)-U$2:U$3)^$R$7)</f>
        <v>804.45213911972894</v>
      </c>
      <c r="AA54" s="10">
        <f t="shared" si="8"/>
        <v>34.938563327032142</v>
      </c>
    </row>
    <row r="55" spans="1:27" ht="14.5" x14ac:dyDescent="0.35">
      <c r="A55" s="2">
        <v>54</v>
      </c>
      <c r="B55" s="2" t="s">
        <v>5</v>
      </c>
      <c r="C55" s="2">
        <v>59</v>
      </c>
      <c r="D55" s="2">
        <v>60</v>
      </c>
      <c r="E55" s="2">
        <v>43</v>
      </c>
      <c r="G55">
        <f t="shared" si="3"/>
        <v>59</v>
      </c>
      <c r="H55" t="e">
        <f t="shared" si="4"/>
        <v>#N/A</v>
      </c>
      <c r="I55" t="e">
        <f t="shared" si="5"/>
        <v>#N/A</v>
      </c>
      <c r="J55" t="e">
        <f t="shared" si="6"/>
        <v>#N/A</v>
      </c>
      <c r="K55">
        <v>2</v>
      </c>
      <c r="N55">
        <f t="shared" si="9"/>
        <v>54</v>
      </c>
      <c r="O55" s="10">
        <v>1</v>
      </c>
      <c r="W55" s="18">
        <f t="array" ref="W55">SUM(ABS(TRANSPOSE($C55:$D55)-R$2:R$3)^$R$7)</f>
        <v>155.9233652644732</v>
      </c>
      <c r="X55" s="19">
        <f t="array" ref="X55">SUM(ABS(TRANSPOSE($C55:$D55)-S$2:S$3)^$R$7)</f>
        <v>1116.2429111531192</v>
      </c>
      <c r="Y55" s="19">
        <f t="array" ref="Y55">SUM(ABS(TRANSPOSE($C55:$D55)-T$2:T$3)^$R$7)</f>
        <v>2269.8771701388887</v>
      </c>
      <c r="Z55" s="20">
        <f t="array" ref="Z55">SUM(ABS(TRANSPOSE($C55:$D55)-U$2:U$3)^$R$7)</f>
        <v>1330.4170514004306</v>
      </c>
      <c r="AA55" s="10">
        <f t="shared" si="8"/>
        <v>155.9233652644732</v>
      </c>
    </row>
    <row r="56" spans="1:27" ht="14.5" x14ac:dyDescent="0.35">
      <c r="A56" s="2">
        <v>55</v>
      </c>
      <c r="B56" s="2" t="s">
        <v>6</v>
      </c>
      <c r="C56" s="2">
        <v>50</v>
      </c>
      <c r="D56" s="2">
        <v>45</v>
      </c>
      <c r="E56" s="2">
        <v>43</v>
      </c>
      <c r="G56">
        <f t="shared" si="3"/>
        <v>50</v>
      </c>
      <c r="H56" t="e">
        <f t="shared" si="4"/>
        <v>#N/A</v>
      </c>
      <c r="I56" t="e">
        <f t="shared" si="5"/>
        <v>#N/A</v>
      </c>
      <c r="J56" t="e">
        <f t="shared" si="6"/>
        <v>#N/A</v>
      </c>
      <c r="K56">
        <v>3</v>
      </c>
      <c r="N56">
        <f t="shared" si="9"/>
        <v>55</v>
      </c>
      <c r="O56" s="10">
        <v>1</v>
      </c>
      <c r="W56" s="18">
        <f t="array" ref="W56">SUM(ABS(TRANSPOSE($C56:$D56)-R$2:R$3)^$R$7)</f>
        <v>38.494793835901689</v>
      </c>
      <c r="X56" s="19">
        <f t="array" ref="X56">SUM(ABS(TRANSPOSE($C56:$D56)-S$2:S$3)^$R$7)</f>
        <v>533.19943289224955</v>
      </c>
      <c r="Y56" s="19">
        <f t="array" ref="Y56">SUM(ABS(TRANSPOSE($C56:$D56)-T$2:T$3)^$R$7)</f>
        <v>943.75217013888869</v>
      </c>
      <c r="Z56" s="20">
        <f t="array" ref="Z56">SUM(ABS(TRANSPOSE($C56:$D56)-U$2:U$3)^$R$7)</f>
        <v>1788.1012619267462</v>
      </c>
      <c r="AA56" s="10">
        <f t="shared" si="8"/>
        <v>38.494793835901689</v>
      </c>
    </row>
    <row r="57" spans="1:27" ht="14.5" x14ac:dyDescent="0.35">
      <c r="A57" s="2">
        <v>56</v>
      </c>
      <c r="B57" s="2" t="s">
        <v>5</v>
      </c>
      <c r="C57" s="2">
        <v>47</v>
      </c>
      <c r="D57" s="2">
        <v>41</v>
      </c>
      <c r="E57" s="2">
        <v>43</v>
      </c>
      <c r="G57">
        <f t="shared" si="3"/>
        <v>47</v>
      </c>
      <c r="H57" t="e">
        <f t="shared" si="4"/>
        <v>#N/A</v>
      </c>
      <c r="I57" t="e">
        <f t="shared" si="5"/>
        <v>#N/A</v>
      </c>
      <c r="J57" t="e">
        <f t="shared" si="6"/>
        <v>#N/A</v>
      </c>
      <c r="K57">
        <v>4</v>
      </c>
      <c r="N57">
        <f t="shared" si="9"/>
        <v>56</v>
      </c>
      <c r="O57" s="10">
        <v>1</v>
      </c>
      <c r="W57" s="18">
        <f t="array" ref="W57">SUM(ABS(TRANSPOSE($C57:$D57)-R$2:R$3)^$R$7)</f>
        <v>120.2703040399833</v>
      </c>
      <c r="X57" s="19">
        <f t="array" ref="X57">SUM(ABS(TRANSPOSE($C57:$D57)-S$2:S$3)^$R$7)</f>
        <v>457.11247637051042</v>
      </c>
      <c r="Y57" s="19">
        <f t="array" ref="Y57">SUM(ABS(TRANSPOSE($C57:$D57)-T$2:T$3)^$R$7)</f>
        <v>688.66883680555543</v>
      </c>
      <c r="Z57" s="20">
        <f t="array" ref="Z57">SUM(ABS(TRANSPOSE($C57:$D57)-U$2:U$3)^$R$7)</f>
        <v>1992.9609110495533</v>
      </c>
      <c r="AA57" s="10">
        <f t="shared" si="8"/>
        <v>120.2703040399833</v>
      </c>
    </row>
    <row r="58" spans="1:27" ht="14.5" x14ac:dyDescent="0.35">
      <c r="A58" s="2">
        <v>57</v>
      </c>
      <c r="B58" s="2" t="s">
        <v>6</v>
      </c>
      <c r="C58" s="2">
        <v>51</v>
      </c>
      <c r="D58" s="2">
        <v>50</v>
      </c>
      <c r="E58" s="2">
        <v>44</v>
      </c>
      <c r="G58">
        <f t="shared" si="3"/>
        <v>51</v>
      </c>
      <c r="H58" t="e">
        <f t="shared" si="4"/>
        <v>#N/A</v>
      </c>
      <c r="I58" t="e">
        <f t="shared" si="5"/>
        <v>#N/A</v>
      </c>
      <c r="J58" t="e">
        <f t="shared" si="6"/>
        <v>#N/A</v>
      </c>
      <c r="K58">
        <v>1</v>
      </c>
      <c r="N58">
        <f t="shared" si="9"/>
        <v>57</v>
      </c>
      <c r="O58" s="10">
        <v>1</v>
      </c>
      <c r="W58" s="18">
        <f t="array" ref="W58">SUM(ABS(TRANSPOSE($C58:$D58)-R$2:R$3)^$R$7)</f>
        <v>23.270304039983344</v>
      </c>
      <c r="X58" s="19">
        <f t="array" ref="X58">SUM(ABS(TRANSPOSE($C58:$D58)-S$2:S$3)^$R$7)</f>
        <v>560.85160680529304</v>
      </c>
      <c r="Y58" s="19">
        <f t="array" ref="Y58">SUM(ABS(TRANSPOSE($C58:$D58)-T$2:T$3)^$R$7)</f>
        <v>1282.9605034722222</v>
      </c>
      <c r="Z58" s="20">
        <f t="array" ref="Z58">SUM(ABS(TRANSPOSE($C58:$D58)-U$2:U$3)^$R$7)</f>
        <v>1480.2416128039392</v>
      </c>
      <c r="AA58" s="10">
        <f t="shared" si="8"/>
        <v>23.270304039983344</v>
      </c>
    </row>
    <row r="59" spans="1:27" ht="14.5" x14ac:dyDescent="0.35">
      <c r="A59" s="2">
        <v>58</v>
      </c>
      <c r="B59" s="2" t="s">
        <v>5</v>
      </c>
      <c r="C59" s="2">
        <v>69</v>
      </c>
      <c r="D59" s="2">
        <v>46</v>
      </c>
      <c r="E59" s="2">
        <v>44</v>
      </c>
      <c r="G59">
        <f t="shared" si="3"/>
        <v>69</v>
      </c>
      <c r="H59" t="e">
        <f t="shared" si="4"/>
        <v>#N/A</v>
      </c>
      <c r="I59" t="e">
        <f t="shared" si="5"/>
        <v>#N/A</v>
      </c>
      <c r="J59" t="e">
        <f t="shared" si="6"/>
        <v>#N/A</v>
      </c>
      <c r="K59">
        <v>2</v>
      </c>
      <c r="N59">
        <f t="shared" si="9"/>
        <v>58</v>
      </c>
      <c r="O59" s="10">
        <v>1</v>
      </c>
      <c r="W59" s="18">
        <f t="array" ref="W59">SUM(ABS(TRANSPOSE($C59:$D59)-R$2:R$3)^$R$7)</f>
        <v>188.90295710120785</v>
      </c>
      <c r="X59" s="19">
        <f t="array" ref="X59">SUM(ABS(TRANSPOSE($C59:$D59)-S$2:S$3)^$R$7)</f>
        <v>1748.0689981096411</v>
      </c>
      <c r="Y59" s="19">
        <f t="array" ref="Y59">SUM(ABS(TRANSPOSE($C59:$D59)-T$2:T$3)^$R$7)</f>
        <v>1620.6271701388889</v>
      </c>
      <c r="Z59" s="20">
        <f t="array" ref="Z59">SUM(ABS(TRANSPOSE($C59:$D59)-U$2:U$3)^$R$7)</f>
        <v>2828.7328408741141</v>
      </c>
      <c r="AA59" s="10">
        <f t="shared" si="8"/>
        <v>188.90295710120785</v>
      </c>
    </row>
    <row r="60" spans="1:27" ht="14.5" x14ac:dyDescent="0.35">
      <c r="A60" s="2">
        <v>59</v>
      </c>
      <c r="B60" s="2" t="s">
        <v>6</v>
      </c>
      <c r="C60" s="2">
        <v>27</v>
      </c>
      <c r="D60" s="2">
        <v>51</v>
      </c>
      <c r="E60" s="2">
        <v>46</v>
      </c>
      <c r="G60" t="e">
        <f t="shared" si="3"/>
        <v>#N/A</v>
      </c>
      <c r="H60">
        <f t="shared" si="4"/>
        <v>27</v>
      </c>
      <c r="I60" t="e">
        <f t="shared" si="5"/>
        <v>#N/A</v>
      </c>
      <c r="J60" t="e">
        <f t="shared" si="6"/>
        <v>#N/A</v>
      </c>
      <c r="K60">
        <v>3</v>
      </c>
      <c r="N60">
        <f t="shared" si="9"/>
        <v>59</v>
      </c>
      <c r="O60" s="10">
        <v>2</v>
      </c>
      <c r="W60" s="18">
        <f t="array" ref="W60">SUM(ABS(TRANSPOSE($C60:$D60)-R$2:R$3)^$R$7)</f>
        <v>815.78050812161598</v>
      </c>
      <c r="X60" s="19">
        <f t="array" ref="X60">SUM(ABS(TRANSPOSE($C60:$D60)-S$2:S$3)^$R$7)</f>
        <v>2.7646502835538738</v>
      </c>
      <c r="Y60" s="19">
        <f t="array" ref="Y60">SUM(ABS(TRANSPOSE($C60:$D60)-T$2:T$3)^$R$7)</f>
        <v>1559.9188368055552</v>
      </c>
      <c r="Z60" s="20">
        <f t="array" ref="Z60">SUM(ABS(TRANSPOSE($C60:$D60)-U$2:U$3)^$R$7)</f>
        <v>992.96091104955349</v>
      </c>
      <c r="AA60" s="10">
        <f t="shared" si="8"/>
        <v>2.7646502835538738</v>
      </c>
    </row>
    <row r="61" spans="1:27" ht="14.5" x14ac:dyDescent="0.35">
      <c r="A61" s="2">
        <v>60</v>
      </c>
      <c r="B61" s="2" t="s">
        <v>5</v>
      </c>
      <c r="C61" s="2">
        <v>53</v>
      </c>
      <c r="D61" s="2">
        <v>46</v>
      </c>
      <c r="E61" s="2">
        <v>46</v>
      </c>
      <c r="G61">
        <f t="shared" si="3"/>
        <v>53</v>
      </c>
      <c r="H61" t="e">
        <f t="shared" si="4"/>
        <v>#N/A</v>
      </c>
      <c r="I61" t="e">
        <f t="shared" si="5"/>
        <v>#N/A</v>
      </c>
      <c r="J61" t="e">
        <f t="shared" si="6"/>
        <v>#N/A</v>
      </c>
      <c r="K61">
        <v>4</v>
      </c>
      <c r="N61">
        <f t="shared" si="9"/>
        <v>60</v>
      </c>
      <c r="O61" s="10">
        <v>1</v>
      </c>
      <c r="W61" s="18">
        <f t="array" ref="W61">SUM(ABS(TRANSPOSE($C61:$D61)-R$2:R$3)^$R$7)</f>
        <v>9.9641815910037366</v>
      </c>
      <c r="X61" s="19">
        <f t="array" ref="X61">SUM(ABS(TRANSPOSE($C61:$D61)-S$2:S$3)^$R$7)</f>
        <v>670.50378071833654</v>
      </c>
      <c r="Y61" s="19">
        <f t="array" ref="Y61">SUM(ABS(TRANSPOSE($C61:$D61)-T$2:T$3)^$R$7)</f>
        <v>1053.9605034722222</v>
      </c>
      <c r="Z61" s="20">
        <f t="array" ref="Z61">SUM(ABS(TRANSPOSE($C61:$D61)-U$2:U$3)^$R$7)</f>
        <v>1842.346875961834</v>
      </c>
      <c r="AA61" s="10">
        <f t="shared" si="8"/>
        <v>9.9641815910037366</v>
      </c>
    </row>
    <row r="62" spans="1:27" ht="14.5" x14ac:dyDescent="0.35">
      <c r="A62" s="2">
        <v>61</v>
      </c>
      <c r="B62" s="2" t="s">
        <v>5</v>
      </c>
      <c r="C62" s="2">
        <v>70</v>
      </c>
      <c r="D62" s="2">
        <v>56</v>
      </c>
      <c r="E62" s="2">
        <v>46</v>
      </c>
      <c r="G62">
        <f t="shared" si="3"/>
        <v>70</v>
      </c>
      <c r="H62" t="e">
        <f t="shared" si="4"/>
        <v>#N/A</v>
      </c>
      <c r="I62" t="e">
        <f t="shared" si="5"/>
        <v>#N/A</v>
      </c>
      <c r="J62" t="e">
        <f t="shared" si="6"/>
        <v>#N/A</v>
      </c>
      <c r="K62">
        <v>1</v>
      </c>
      <c r="N62">
        <f t="shared" si="9"/>
        <v>61</v>
      </c>
      <c r="O62" s="10">
        <v>1</v>
      </c>
      <c r="W62" s="18">
        <f t="array" ref="W62">SUM(ABS(TRANSPOSE($C62:$D62)-R$2:R$3)^$R$7)</f>
        <v>276.27030403998339</v>
      </c>
      <c r="X62" s="19">
        <f t="array" ref="X62">SUM(ABS(TRANSPOSE($C62:$D62)-S$2:S$3)^$R$7)</f>
        <v>1865.0255198487716</v>
      </c>
      <c r="Y62" s="19">
        <f t="array" ref="Y62">SUM(ABS(TRANSPOSE($C62:$D62)-T$2:T$3)^$R$7)</f>
        <v>2392.6271701388887</v>
      </c>
      <c r="Z62" s="20">
        <f t="array" ref="Z62">SUM(ABS(TRANSPOSE($C62:$D62)-U$2:U$3)^$R$7)</f>
        <v>2280.3644198214829</v>
      </c>
      <c r="AA62" s="10">
        <f t="shared" si="8"/>
        <v>276.27030403998339</v>
      </c>
    </row>
    <row r="63" spans="1:27" ht="14.5" x14ac:dyDescent="0.35">
      <c r="A63" s="2">
        <v>62</v>
      </c>
      <c r="B63" s="2" t="s">
        <v>5</v>
      </c>
      <c r="C63" s="2">
        <v>19</v>
      </c>
      <c r="D63" s="2">
        <v>55</v>
      </c>
      <c r="E63" s="2">
        <v>46</v>
      </c>
      <c r="G63" t="e">
        <f t="shared" si="3"/>
        <v>#N/A</v>
      </c>
      <c r="H63">
        <f t="shared" si="4"/>
        <v>19</v>
      </c>
      <c r="I63" t="e">
        <f t="shared" si="5"/>
        <v>#N/A</v>
      </c>
      <c r="J63" t="e">
        <f t="shared" si="6"/>
        <v>#N/A</v>
      </c>
      <c r="K63">
        <v>2</v>
      </c>
      <c r="N63">
        <f t="shared" si="9"/>
        <v>62</v>
      </c>
      <c r="O63" s="10">
        <v>2</v>
      </c>
      <c r="W63" s="18">
        <f t="array" ref="W63">SUM(ABS(TRANSPOSE($C63:$D63)-R$2:R$3)^$R$7)</f>
        <v>1373.9845897542691</v>
      </c>
      <c r="X63" s="19">
        <f t="array" ref="X63">SUM(ABS(TRANSPOSE($C63:$D63)-S$2:S$3)^$R$7)</f>
        <v>101.02551984877125</v>
      </c>
      <c r="Y63" s="19">
        <f t="array" ref="Y63">SUM(ABS(TRANSPOSE($C63:$D63)-T$2:T$3)^$R$7)</f>
        <v>2188.4188368055552</v>
      </c>
      <c r="Z63" s="20">
        <f t="array" ref="Z63">SUM(ABS(TRANSPOSE($C63:$D63)-U$2:U$3)^$R$7)</f>
        <v>872.96091104955349</v>
      </c>
      <c r="AA63" s="10">
        <f t="shared" si="8"/>
        <v>101.02551984877125</v>
      </c>
    </row>
    <row r="64" spans="1:27" ht="14.5" x14ac:dyDescent="0.35">
      <c r="A64" s="2">
        <v>63</v>
      </c>
      <c r="B64" s="2" t="s">
        <v>6</v>
      </c>
      <c r="C64" s="2">
        <v>67</v>
      </c>
      <c r="D64" s="2">
        <v>52</v>
      </c>
      <c r="E64" s="2">
        <v>47</v>
      </c>
      <c r="G64">
        <f t="shared" si="3"/>
        <v>67</v>
      </c>
      <c r="H64" t="e">
        <f t="shared" si="4"/>
        <v>#N/A</v>
      </c>
      <c r="I64" t="e">
        <f t="shared" si="5"/>
        <v>#N/A</v>
      </c>
      <c r="J64" t="e">
        <f t="shared" si="6"/>
        <v>#N/A</v>
      </c>
      <c r="K64">
        <v>3</v>
      </c>
      <c r="N64">
        <f t="shared" si="9"/>
        <v>63</v>
      </c>
      <c r="O64" s="10">
        <v>1</v>
      </c>
      <c r="W64" s="18">
        <f t="array" ref="W64">SUM(ABS(TRANSPOSE($C64:$D64)-R$2:R$3)^$R$7)</f>
        <v>150.04581424406501</v>
      </c>
      <c r="X64" s="19">
        <f t="array" ref="X64">SUM(ABS(TRANSPOSE($C64:$D64)-S$2:S$3)^$R$7)</f>
        <v>1580.9385633270324</v>
      </c>
      <c r="Y64" s="19">
        <f t="array" ref="Y64">SUM(ABS(TRANSPOSE($C64:$D64)-T$2:T$3)^$R$7)</f>
        <v>1929.5438368055554</v>
      </c>
      <c r="Z64" s="20">
        <f t="array" ref="Z64">SUM(ABS(TRANSPOSE($C64:$D64)-U$2:U$3)^$R$7)</f>
        <v>2277.2240689442897</v>
      </c>
      <c r="AA64" s="10">
        <f t="shared" si="8"/>
        <v>150.04581424406501</v>
      </c>
    </row>
    <row r="65" spans="1:27" ht="14.5" x14ac:dyDescent="0.35">
      <c r="A65" s="2">
        <v>64</v>
      </c>
      <c r="B65" s="2" t="s">
        <v>6</v>
      </c>
      <c r="C65" s="2">
        <v>54</v>
      </c>
      <c r="D65" s="2">
        <v>59</v>
      </c>
      <c r="E65" s="2">
        <v>47</v>
      </c>
      <c r="G65">
        <f t="shared" si="3"/>
        <v>54</v>
      </c>
      <c r="H65" t="e">
        <f t="shared" si="4"/>
        <v>#N/A</v>
      </c>
      <c r="I65" t="e">
        <f t="shared" si="5"/>
        <v>#N/A</v>
      </c>
      <c r="J65" t="e">
        <f t="shared" si="6"/>
        <v>#N/A</v>
      </c>
      <c r="K65">
        <v>4</v>
      </c>
      <c r="N65">
        <f t="shared" si="9"/>
        <v>64</v>
      </c>
      <c r="O65" s="10">
        <v>1</v>
      </c>
      <c r="W65" s="18">
        <f t="array" ref="W65">SUM(ABS(TRANSPOSE($C65:$D65)-R$2:R$3)^$R$7)</f>
        <v>122.08663057059563</v>
      </c>
      <c r="X65" s="19">
        <f t="array" ref="X65">SUM(ABS(TRANSPOSE($C65:$D65)-S$2:S$3)^$R$7)</f>
        <v>804.24291115311917</v>
      </c>
      <c r="Y65" s="19">
        <f t="array" ref="Y65">SUM(ABS(TRANSPOSE($C65:$D65)-T$2:T$3)^$R$7)</f>
        <v>2048.8355034722222</v>
      </c>
      <c r="Z65" s="20">
        <f t="array" ref="Z65">SUM(ABS(TRANSPOSE($C65:$D65)-U$2:U$3)^$R$7)</f>
        <v>1112.8731917513078</v>
      </c>
      <c r="AA65" s="10">
        <f t="shared" si="8"/>
        <v>122.08663057059563</v>
      </c>
    </row>
    <row r="66" spans="1:27" ht="14.5" x14ac:dyDescent="0.35">
      <c r="A66" s="2">
        <v>65</v>
      </c>
      <c r="B66" s="2" t="s">
        <v>5</v>
      </c>
      <c r="C66" s="2">
        <v>63</v>
      </c>
      <c r="D66" s="2">
        <v>51</v>
      </c>
      <c r="E66" s="2">
        <v>48</v>
      </c>
      <c r="G66">
        <f t="shared" si="3"/>
        <v>63</v>
      </c>
      <c r="H66" t="e">
        <f t="shared" si="4"/>
        <v>#N/A</v>
      </c>
      <c r="I66" t="e">
        <f t="shared" si="5"/>
        <v>#N/A</v>
      </c>
      <c r="J66" t="e">
        <f t="shared" si="6"/>
        <v>#N/A</v>
      </c>
      <c r="K66">
        <v>1</v>
      </c>
      <c r="N66">
        <f t="shared" si="9"/>
        <v>65</v>
      </c>
      <c r="O66" s="10">
        <v>1</v>
      </c>
      <c r="W66" s="18">
        <f t="array" ref="W66">SUM(ABS(TRANSPOSE($C66:$D66)-R$2:R$3)^$R$7)</f>
        <v>66.392753019575196</v>
      </c>
      <c r="X66" s="19">
        <f t="array" ref="X66">SUM(ABS(TRANSPOSE($C66:$D66)-S$2:S$3)^$R$7)</f>
        <v>1275.2863894139889</v>
      </c>
      <c r="Y66" s="19">
        <f t="array" ref="Y66">SUM(ABS(TRANSPOSE($C66:$D66)-T$2:T$3)^$R$7)</f>
        <v>1682.9188368055554</v>
      </c>
      <c r="Z66" s="20">
        <f t="array" ref="Z66">SUM(ABS(TRANSPOSE($C66:$D66)-U$2:U$3)^$R$7)</f>
        <v>2060.3293321021847</v>
      </c>
      <c r="AA66" s="10">
        <f t="shared" si="8"/>
        <v>66.392753019575196</v>
      </c>
    </row>
    <row r="67" spans="1:27" ht="14.5" x14ac:dyDescent="0.35">
      <c r="A67" s="2">
        <v>66</v>
      </c>
      <c r="B67" s="2" t="s">
        <v>5</v>
      </c>
      <c r="C67" s="2">
        <v>18</v>
      </c>
      <c r="D67" s="2">
        <v>59</v>
      </c>
      <c r="E67" s="2">
        <v>48</v>
      </c>
      <c r="G67" t="e">
        <f t="shared" ref="G67:G130" si="10">IF($G$1=O67,C67,NA())</f>
        <v>#N/A</v>
      </c>
      <c r="H67">
        <f t="shared" ref="H67:H130" si="11">IF($H$1=O67,C67,NA())</f>
        <v>18</v>
      </c>
      <c r="I67" t="e">
        <f t="shared" ref="I67:I130" si="12">IF($I$1=O67,C67,NA())</f>
        <v>#N/A</v>
      </c>
      <c r="J67" t="e">
        <f t="shared" ref="J67:J130" si="13">IF($J$1=O67,C67,NA())</f>
        <v>#N/A</v>
      </c>
      <c r="K67">
        <v>2</v>
      </c>
      <c r="N67">
        <f t="shared" si="9"/>
        <v>66</v>
      </c>
      <c r="O67" s="10">
        <v>2</v>
      </c>
      <c r="W67" s="18">
        <f t="array" ref="W67">SUM(ABS(TRANSPOSE($C67:$D67)-R$2:R$3)^$R$7)</f>
        <v>1519.4743856726363</v>
      </c>
      <c r="X67" s="19">
        <f t="array" ref="X67">SUM(ABS(TRANSPOSE($C67:$D67)-S$2:S$3)^$R$7)</f>
        <v>179.7211720226843</v>
      </c>
      <c r="Y67" s="19">
        <f t="array" ref="Y67">SUM(ABS(TRANSPOSE($C67:$D67)-T$2:T$3)^$R$7)</f>
        <v>2573.8355034722222</v>
      </c>
      <c r="Z67" s="20">
        <f t="array" ref="Z67">SUM(ABS(TRANSPOSE($C67:$D67)-U$2:U$3)^$R$7)</f>
        <v>693.50477069867634</v>
      </c>
      <c r="AA67" s="10">
        <f t="shared" ref="AA67:AA130" si="14">MIN(W67:Z67)</f>
        <v>179.7211720226843</v>
      </c>
    </row>
    <row r="68" spans="1:27" ht="14.5" x14ac:dyDescent="0.35">
      <c r="A68" s="2">
        <v>67</v>
      </c>
      <c r="B68" s="2" t="s">
        <v>6</v>
      </c>
      <c r="C68" s="2">
        <v>43</v>
      </c>
      <c r="D68" s="2">
        <v>50</v>
      </c>
      <c r="E68" s="2">
        <v>48</v>
      </c>
      <c r="G68">
        <f t="shared" si="10"/>
        <v>43</v>
      </c>
      <c r="H68" t="e">
        <f t="shared" si="11"/>
        <v>#N/A</v>
      </c>
      <c r="I68" t="e">
        <f t="shared" si="12"/>
        <v>#N/A</v>
      </c>
      <c r="J68" t="e">
        <f t="shared" si="13"/>
        <v>#N/A</v>
      </c>
      <c r="K68">
        <v>3</v>
      </c>
      <c r="N68">
        <f t="shared" ref="N68:N131" si="15">N67+1</f>
        <v>67</v>
      </c>
      <c r="O68" s="10">
        <v>1</v>
      </c>
      <c r="W68" s="18">
        <f t="array" ref="W68">SUM(ABS(TRANSPOSE($C68:$D68)-R$2:R$3)^$R$7)</f>
        <v>157.80091628488131</v>
      </c>
      <c r="X68" s="19">
        <f t="array" ref="X68">SUM(ABS(TRANSPOSE($C68:$D68)-S$2:S$3)^$R$7)</f>
        <v>246.06899810964086</v>
      </c>
      <c r="Y68" s="19">
        <f t="array" ref="Y68">SUM(ABS(TRANSPOSE($C68:$D68)-T$2:T$3)^$R$7)</f>
        <v>1223.6271701388887</v>
      </c>
      <c r="Z68" s="20">
        <f t="array" ref="Z68">SUM(ABS(TRANSPOSE($C68:$D68)-U$2:U$3)^$R$7)</f>
        <v>1211.048630347799</v>
      </c>
      <c r="AA68" s="10">
        <f t="shared" si="14"/>
        <v>157.80091628488131</v>
      </c>
    </row>
    <row r="69" spans="1:27" ht="14.5" x14ac:dyDescent="0.35">
      <c r="A69" s="2">
        <v>68</v>
      </c>
      <c r="B69" s="2" t="s">
        <v>6</v>
      </c>
      <c r="C69" s="2">
        <v>68</v>
      </c>
      <c r="D69" s="2">
        <v>48</v>
      </c>
      <c r="E69" s="2">
        <v>48</v>
      </c>
      <c r="G69">
        <f t="shared" si="10"/>
        <v>68</v>
      </c>
      <c r="H69" t="e">
        <f t="shared" si="11"/>
        <v>#N/A</v>
      </c>
      <c r="I69" t="e">
        <f t="shared" si="12"/>
        <v>#N/A</v>
      </c>
      <c r="J69" t="e">
        <f t="shared" si="13"/>
        <v>#N/A</v>
      </c>
      <c r="K69">
        <v>4</v>
      </c>
      <c r="N69">
        <f t="shared" si="15"/>
        <v>68</v>
      </c>
      <c r="O69" s="10">
        <v>1</v>
      </c>
      <c r="W69" s="18">
        <f t="array" ref="W69">SUM(ABS(TRANSPOSE($C69:$D69)-R$2:R$3)^$R$7)</f>
        <v>158.55601832569764</v>
      </c>
      <c r="X69" s="19">
        <f t="array" ref="X69">SUM(ABS(TRANSPOSE($C69:$D69)-S$2:S$3)^$R$7)</f>
        <v>1656.2429111531194</v>
      </c>
      <c r="Y69" s="19">
        <f t="array" ref="Y69">SUM(ABS(TRANSPOSE($C69:$D69)-T$2:T$3)^$R$7)</f>
        <v>1698.1271701388887</v>
      </c>
      <c r="Z69" s="20">
        <f t="array" ref="Z69">SUM(ABS(TRANSPOSE($C69:$D69)-U$2:U$3)^$R$7)</f>
        <v>2610.6802092951671</v>
      </c>
      <c r="AA69" s="10">
        <f t="shared" si="14"/>
        <v>158.55601832569764</v>
      </c>
    </row>
    <row r="70" spans="1:27" ht="14.5" x14ac:dyDescent="0.35">
      <c r="A70" s="2">
        <v>69</v>
      </c>
      <c r="B70" s="2" t="s">
        <v>5</v>
      </c>
      <c r="C70" s="2">
        <v>19</v>
      </c>
      <c r="D70" s="2">
        <v>59</v>
      </c>
      <c r="E70" s="2">
        <v>48</v>
      </c>
      <c r="G70" t="e">
        <f t="shared" si="10"/>
        <v>#N/A</v>
      </c>
      <c r="H70">
        <f t="shared" si="11"/>
        <v>19</v>
      </c>
      <c r="I70" t="e">
        <f t="shared" si="12"/>
        <v>#N/A</v>
      </c>
      <c r="J70" t="e">
        <f t="shared" si="13"/>
        <v>#N/A</v>
      </c>
      <c r="K70">
        <v>1</v>
      </c>
      <c r="N70">
        <f t="shared" si="15"/>
        <v>69</v>
      </c>
      <c r="O70" s="10">
        <v>2</v>
      </c>
      <c r="W70" s="18">
        <f t="array" ref="W70">SUM(ABS(TRANSPOSE($C70:$D70)-R$2:R$3)^$R$7)</f>
        <v>1445.6580591420243</v>
      </c>
      <c r="X70" s="19">
        <f t="array" ref="X70">SUM(ABS(TRANSPOSE($C70:$D70)-S$2:S$3)^$R$7)</f>
        <v>162.0689981096408</v>
      </c>
      <c r="Y70" s="19">
        <f t="array" ref="Y70">SUM(ABS(TRANSPOSE($C70:$D70)-T$2:T$3)^$R$7)</f>
        <v>2524.2521701388887</v>
      </c>
      <c r="Z70" s="20">
        <f t="array" ref="Z70">SUM(ABS(TRANSPOSE($C70:$D70)-U$2:U$3)^$R$7)</f>
        <v>670.15389350569387</v>
      </c>
      <c r="AA70" s="10">
        <f t="shared" si="14"/>
        <v>162.0689981096408</v>
      </c>
    </row>
    <row r="71" spans="1:27" ht="14.5" x14ac:dyDescent="0.35">
      <c r="A71" s="2">
        <v>70</v>
      </c>
      <c r="B71" s="2" t="s">
        <v>6</v>
      </c>
      <c r="C71" s="2">
        <v>32</v>
      </c>
      <c r="D71" s="2">
        <v>47</v>
      </c>
      <c r="E71" s="2">
        <v>48</v>
      </c>
      <c r="G71" t="e">
        <f t="shared" si="10"/>
        <v>#N/A</v>
      </c>
      <c r="H71">
        <f t="shared" si="11"/>
        <v>32</v>
      </c>
      <c r="I71" t="e">
        <f t="shared" si="12"/>
        <v>#N/A</v>
      </c>
      <c r="J71" t="e">
        <f t="shared" si="13"/>
        <v>#N/A</v>
      </c>
      <c r="K71">
        <v>2</v>
      </c>
      <c r="N71">
        <f t="shared" si="15"/>
        <v>70</v>
      </c>
      <c r="O71" s="10">
        <v>2</v>
      </c>
      <c r="W71" s="18">
        <f t="array" ref="W71">SUM(ABS(TRANSPOSE($C71:$D71)-R$2:R$3)^$R$7)</f>
        <v>549.0254060807996</v>
      </c>
      <c r="X71" s="19">
        <f t="array" ref="X71">SUM(ABS(TRANSPOSE($C71:$D71)-S$2:S$3)^$R$7)</f>
        <v>27.460302457466927</v>
      </c>
      <c r="Y71" s="19">
        <f t="array" ref="Y71">SUM(ABS(TRANSPOSE($C71:$D71)-T$2:T$3)^$R$7)</f>
        <v>1150.1688368055554</v>
      </c>
      <c r="Z71" s="20">
        <f t="array" ref="Z71">SUM(ABS(TRANSPOSE($C71:$D71)-U$2:U$3)^$R$7)</f>
        <v>1253.0135426285008</v>
      </c>
      <c r="AA71" s="10">
        <f t="shared" si="14"/>
        <v>27.460302457466927</v>
      </c>
    </row>
    <row r="72" spans="1:27" ht="14.5" x14ac:dyDescent="0.35">
      <c r="A72" s="2">
        <v>71</v>
      </c>
      <c r="B72" s="2" t="s">
        <v>5</v>
      </c>
      <c r="C72" s="2">
        <v>70</v>
      </c>
      <c r="D72" s="2">
        <v>55</v>
      </c>
      <c r="E72" s="2">
        <v>49</v>
      </c>
      <c r="G72">
        <f t="shared" si="10"/>
        <v>70</v>
      </c>
      <c r="H72" t="e">
        <f t="shared" si="11"/>
        <v>#N/A</v>
      </c>
      <c r="I72" t="e">
        <f t="shared" si="12"/>
        <v>#N/A</v>
      </c>
      <c r="J72" t="e">
        <f t="shared" si="13"/>
        <v>#N/A</v>
      </c>
      <c r="K72">
        <v>3</v>
      </c>
      <c r="N72">
        <f t="shared" si="15"/>
        <v>71</v>
      </c>
      <c r="O72" s="10">
        <v>1</v>
      </c>
      <c r="W72" s="18">
        <f t="array" ref="W72">SUM(ABS(TRANSPOSE($C72:$D72)-R$2:R$3)^$R$7)</f>
        <v>261.35193669304459</v>
      </c>
      <c r="X72" s="19">
        <f t="array" ref="X72">SUM(ABS(TRANSPOSE($C72:$D72)-S$2:S$3)^$R$7)</f>
        <v>1852.7646502835541</v>
      </c>
      <c r="Y72" s="19">
        <f t="array" ref="Y72">SUM(ABS(TRANSPOSE($C72:$D72)-T$2:T$3)^$R$7)</f>
        <v>2311.6688368055557</v>
      </c>
      <c r="Z72" s="20">
        <f t="array" ref="Z72">SUM(ABS(TRANSPOSE($C72:$D72)-U$2:U$3)^$R$7)</f>
        <v>2334.0661742074481</v>
      </c>
      <c r="AA72" s="10">
        <f t="shared" si="14"/>
        <v>261.35193669304459</v>
      </c>
    </row>
    <row r="73" spans="1:27" ht="14.5" x14ac:dyDescent="0.35">
      <c r="A73" s="2">
        <v>72</v>
      </c>
      <c r="B73" s="2" t="s">
        <v>6</v>
      </c>
      <c r="C73" s="2">
        <v>47</v>
      </c>
      <c r="D73" s="2">
        <v>42</v>
      </c>
      <c r="E73" s="2">
        <v>49</v>
      </c>
      <c r="G73">
        <f t="shared" si="10"/>
        <v>47</v>
      </c>
      <c r="H73" t="e">
        <f t="shared" si="11"/>
        <v>#N/A</v>
      </c>
      <c r="I73" t="e">
        <f t="shared" si="12"/>
        <v>#N/A</v>
      </c>
      <c r="J73" t="e">
        <f t="shared" si="13"/>
        <v>#N/A</v>
      </c>
      <c r="K73">
        <v>4</v>
      </c>
      <c r="N73">
        <f t="shared" si="15"/>
        <v>72</v>
      </c>
      <c r="O73" s="10">
        <v>1</v>
      </c>
      <c r="W73" s="18">
        <f t="array" ref="W73">SUM(ABS(TRANSPOSE($C73:$D73)-R$2:R$3)^$R$7)</f>
        <v>107.1886713869221</v>
      </c>
      <c r="X73" s="19">
        <f t="array" ref="X73">SUM(ABS(TRANSPOSE($C73:$D73)-S$2:S$3)^$R$7)</f>
        <v>441.3733459357278</v>
      </c>
      <c r="Y73" s="19">
        <f t="array" ref="Y73">SUM(ABS(TRANSPOSE($C73:$D73)-T$2:T$3)^$R$7)</f>
        <v>741.62717013888869</v>
      </c>
      <c r="Z73" s="20">
        <f t="array" ref="Z73">SUM(ABS(TRANSPOSE($C73:$D73)-U$2:U$3)^$R$7)</f>
        <v>1911.2591566635883</v>
      </c>
      <c r="AA73" s="10">
        <f t="shared" si="14"/>
        <v>107.1886713869221</v>
      </c>
    </row>
    <row r="74" spans="1:27" ht="14.5" x14ac:dyDescent="0.35">
      <c r="A74" s="2">
        <v>73</v>
      </c>
      <c r="B74" s="2" t="s">
        <v>6</v>
      </c>
      <c r="C74" s="2">
        <v>60</v>
      </c>
      <c r="D74" s="2">
        <v>49</v>
      </c>
      <c r="E74" s="2">
        <v>50</v>
      </c>
      <c r="G74">
        <f t="shared" si="10"/>
        <v>60</v>
      </c>
      <c r="H74" t="e">
        <f t="shared" si="11"/>
        <v>#N/A</v>
      </c>
      <c r="I74" t="e">
        <f t="shared" si="12"/>
        <v>#N/A</v>
      </c>
      <c r="J74" t="e">
        <f t="shared" si="13"/>
        <v>#N/A</v>
      </c>
      <c r="K74">
        <v>1</v>
      </c>
      <c r="N74">
        <f t="shared" si="15"/>
        <v>73</v>
      </c>
      <c r="O74" s="10">
        <v>1</v>
      </c>
      <c r="W74" s="18">
        <f t="array" ref="W74">SUM(ABS(TRANSPOSE($C74:$D74)-R$2:R$3)^$R$7)</f>
        <v>22.004997917534368</v>
      </c>
      <c r="X74" s="19">
        <f t="array" ref="X74">SUM(ABS(TRANSPOSE($C74:$D74)-S$2:S$3)^$R$7)</f>
        <v>1067.7211720226846</v>
      </c>
      <c r="Y74" s="19">
        <f t="array" ref="Y74">SUM(ABS(TRANSPOSE($C74:$D74)-T$2:T$3)^$R$7)</f>
        <v>1433.7521701388887</v>
      </c>
      <c r="Z74" s="20">
        <f t="array" ref="Z74">SUM(ABS(TRANSPOSE($C74:$D74)-U$2:U$3)^$R$7)</f>
        <v>2001.7854724530621</v>
      </c>
      <c r="AA74" s="10">
        <f t="shared" si="14"/>
        <v>22.004997917534368</v>
      </c>
    </row>
    <row r="75" spans="1:27" ht="14.5" x14ac:dyDescent="0.35">
      <c r="A75" s="2">
        <v>74</v>
      </c>
      <c r="B75" s="2" t="s">
        <v>6</v>
      </c>
      <c r="C75" s="2">
        <v>60</v>
      </c>
      <c r="D75" s="2">
        <v>56</v>
      </c>
      <c r="E75" s="2">
        <v>50</v>
      </c>
      <c r="G75">
        <f t="shared" si="10"/>
        <v>60</v>
      </c>
      <c r="H75" t="e">
        <f t="shared" si="11"/>
        <v>#N/A</v>
      </c>
      <c r="I75" t="e">
        <f t="shared" si="12"/>
        <v>#N/A</v>
      </c>
      <c r="J75" t="e">
        <f t="shared" si="13"/>
        <v>#N/A</v>
      </c>
      <c r="K75">
        <v>2</v>
      </c>
      <c r="N75">
        <f t="shared" si="15"/>
        <v>74</v>
      </c>
      <c r="O75" s="10">
        <v>1</v>
      </c>
      <c r="W75" s="18">
        <f t="array" ref="W75">SUM(ABS(TRANSPOSE($C75:$D75)-R$2:R$3)^$R$7)</f>
        <v>84.433569346105827</v>
      </c>
      <c r="X75" s="19">
        <f t="array" ref="X75">SUM(ABS(TRANSPOSE($C75:$D75)-S$2:S$3)^$R$7)</f>
        <v>1111.5472589792064</v>
      </c>
      <c r="Y75" s="19">
        <f t="array" ref="Y75">SUM(ABS(TRANSPOSE($C75:$D75)-T$2:T$3)^$R$7)</f>
        <v>1958.4605034722222</v>
      </c>
      <c r="Z75" s="20">
        <f t="array" ref="Z75">SUM(ABS(TRANSPOSE($C75:$D75)-U$2:U$3)^$R$7)</f>
        <v>1583.8731917513078</v>
      </c>
      <c r="AA75" s="10">
        <f t="shared" si="14"/>
        <v>84.433569346105827</v>
      </c>
    </row>
    <row r="76" spans="1:27" ht="14.5" x14ac:dyDescent="0.35">
      <c r="A76" s="2">
        <v>75</v>
      </c>
      <c r="B76" s="2" t="s">
        <v>5</v>
      </c>
      <c r="C76" s="2">
        <v>59</v>
      </c>
      <c r="D76" s="2">
        <v>47</v>
      </c>
      <c r="E76" s="2">
        <v>54</v>
      </c>
      <c r="G76">
        <f t="shared" si="10"/>
        <v>59</v>
      </c>
      <c r="H76" t="e">
        <f t="shared" si="11"/>
        <v>#N/A</v>
      </c>
      <c r="I76" t="e">
        <f t="shared" si="12"/>
        <v>#N/A</v>
      </c>
      <c r="J76" t="e">
        <f t="shared" si="13"/>
        <v>#N/A</v>
      </c>
      <c r="K76">
        <v>3</v>
      </c>
      <c r="N76">
        <f t="shared" si="15"/>
        <v>75</v>
      </c>
      <c r="O76" s="10">
        <v>1</v>
      </c>
      <c r="W76" s="18">
        <f t="array" ref="W76">SUM(ABS(TRANSPOSE($C76:$D76)-R$2:R$3)^$R$7)</f>
        <v>13.984589754269054</v>
      </c>
      <c r="X76" s="19">
        <f t="array" ref="X76">SUM(ABS(TRANSPOSE($C76:$D76)-S$2:S$3)^$R$7)</f>
        <v>1008.851606805293</v>
      </c>
      <c r="Y76" s="19">
        <f t="array" ref="Y76">SUM(ABS(TRANSPOSE($C76:$D76)-T$2:T$3)^$R$7)</f>
        <v>1269.4188368055557</v>
      </c>
      <c r="Z76" s="20">
        <f t="array" ref="Z76">SUM(ABS(TRANSPOSE($C76:$D76)-U$2:U$3)^$R$7)</f>
        <v>2080.5398584179743</v>
      </c>
      <c r="AA76" s="10">
        <f t="shared" si="14"/>
        <v>13.984589754269054</v>
      </c>
    </row>
    <row r="77" spans="1:27" ht="14.5" x14ac:dyDescent="0.35">
      <c r="A77" s="2">
        <v>76</v>
      </c>
      <c r="B77" s="2" t="s">
        <v>5</v>
      </c>
      <c r="C77" s="2">
        <v>26</v>
      </c>
      <c r="D77" s="2">
        <v>54</v>
      </c>
      <c r="E77" s="2">
        <v>54</v>
      </c>
      <c r="G77" t="e">
        <f t="shared" si="10"/>
        <v>#N/A</v>
      </c>
      <c r="H77">
        <f t="shared" si="11"/>
        <v>26</v>
      </c>
      <c r="I77" t="e">
        <f t="shared" si="12"/>
        <v>#N/A</v>
      </c>
      <c r="J77" t="e">
        <f t="shared" si="13"/>
        <v>#N/A</v>
      </c>
      <c r="K77">
        <v>4</v>
      </c>
      <c r="N77">
        <f t="shared" si="15"/>
        <v>76</v>
      </c>
      <c r="O77" s="10">
        <v>2</v>
      </c>
      <c r="W77" s="18">
        <f t="array" ref="W77">SUM(ABS(TRANSPOSE($C77:$D77)-R$2:R$3)^$R$7)</f>
        <v>900.35193669304454</v>
      </c>
      <c r="X77" s="19">
        <f t="array" ref="X77">SUM(ABS(TRANSPOSE($C77:$D77)-S$2:S$3)^$R$7)</f>
        <v>23.199432892249522</v>
      </c>
      <c r="Y77" s="19">
        <f t="array" ref="Y77">SUM(ABS(TRANSPOSE($C77:$D77)-T$2:T$3)^$R$7)</f>
        <v>1818.3771701388887</v>
      </c>
      <c r="Z77" s="20">
        <f t="array" ref="Z77">SUM(ABS(TRANSPOSE($C77:$D77)-U$2:U$3)^$R$7)</f>
        <v>821.20652508464116</v>
      </c>
      <c r="AA77" s="10">
        <f t="shared" si="14"/>
        <v>23.199432892249522</v>
      </c>
    </row>
    <row r="78" spans="1:27" ht="14.5" x14ac:dyDescent="0.35">
      <c r="A78" s="2">
        <v>77</v>
      </c>
      <c r="B78" s="2" t="s">
        <v>6</v>
      </c>
      <c r="C78" s="2">
        <v>45</v>
      </c>
      <c r="D78" s="2">
        <v>53</v>
      </c>
      <c r="E78" s="2">
        <v>54</v>
      </c>
      <c r="G78">
        <f t="shared" si="10"/>
        <v>45</v>
      </c>
      <c r="H78" t="e">
        <f t="shared" si="11"/>
        <v>#N/A</v>
      </c>
      <c r="I78" t="e">
        <f t="shared" si="12"/>
        <v>#N/A</v>
      </c>
      <c r="J78" t="e">
        <f t="shared" si="13"/>
        <v>#N/A</v>
      </c>
      <c r="K78">
        <v>1</v>
      </c>
      <c r="N78">
        <f t="shared" si="15"/>
        <v>77</v>
      </c>
      <c r="O78" s="10">
        <v>1</v>
      </c>
      <c r="W78" s="18">
        <f t="array" ref="W78">SUM(ABS(TRANSPOSE($C78:$D78)-R$2:R$3)^$R$7)</f>
        <v>132.92336526447315</v>
      </c>
      <c r="X78" s="19">
        <f t="array" ref="X78">SUM(ABS(TRANSPOSE($C78:$D78)-S$2:S$3)^$R$7)</f>
        <v>325.54725897920605</v>
      </c>
      <c r="Y78" s="19">
        <f t="array" ref="Y78">SUM(ABS(TRANSPOSE($C78:$D78)-T$2:T$3)^$R$7)</f>
        <v>1445.3355034722222</v>
      </c>
      <c r="Z78" s="20">
        <f t="array" ref="Z78">SUM(ABS(TRANSPOSE($C78:$D78)-U$2:U$3)^$R$7)</f>
        <v>1081.2416128039395</v>
      </c>
      <c r="AA78" s="10">
        <f t="shared" si="14"/>
        <v>132.92336526447315</v>
      </c>
    </row>
    <row r="79" spans="1:27" ht="14.5" x14ac:dyDescent="0.35">
      <c r="A79" s="2">
        <v>78</v>
      </c>
      <c r="B79" s="2" t="s">
        <v>5</v>
      </c>
      <c r="C79" s="2">
        <v>40</v>
      </c>
      <c r="D79" s="2">
        <v>48</v>
      </c>
      <c r="E79" s="2">
        <v>54</v>
      </c>
      <c r="G79" t="e">
        <f t="shared" si="10"/>
        <v>#N/A</v>
      </c>
      <c r="H79">
        <f t="shared" si="11"/>
        <v>40</v>
      </c>
      <c r="I79" t="e">
        <f t="shared" si="12"/>
        <v>#N/A</v>
      </c>
      <c r="J79" t="e">
        <f t="shared" si="13"/>
        <v>#N/A</v>
      </c>
      <c r="K79">
        <v>2</v>
      </c>
      <c r="N79">
        <f t="shared" si="15"/>
        <v>78</v>
      </c>
      <c r="O79" s="10">
        <v>2</v>
      </c>
      <c r="W79" s="18">
        <f t="array" ref="W79">SUM(ABS(TRANSPOSE($C79:$D79)-R$2:R$3)^$R$7)</f>
        <v>237.41316118284047</v>
      </c>
      <c r="X79" s="19">
        <f t="array" ref="X79">SUM(ABS(TRANSPOSE($C79:$D79)-S$2:S$3)^$R$7)</f>
        <v>162.50378071833651</v>
      </c>
      <c r="Y79" s="19">
        <f t="array" ref="Y79">SUM(ABS(TRANSPOSE($C79:$D79)-T$2:T$3)^$R$7)</f>
        <v>1098.4605034722219</v>
      </c>
      <c r="Z79" s="20">
        <f t="array" ref="Z79">SUM(ABS(TRANSPOSE($C79:$D79)-U$2:U$3)^$R$7)</f>
        <v>1276.5047706986761</v>
      </c>
      <c r="AA79" s="10">
        <f t="shared" si="14"/>
        <v>162.50378071833651</v>
      </c>
    </row>
    <row r="80" spans="1:27" ht="14.5" x14ac:dyDescent="0.35">
      <c r="A80" s="2">
        <v>79</v>
      </c>
      <c r="B80" s="2" t="s">
        <v>6</v>
      </c>
      <c r="C80" s="2">
        <v>23</v>
      </c>
      <c r="D80" s="2">
        <v>52</v>
      </c>
      <c r="E80" s="2">
        <v>54</v>
      </c>
      <c r="G80" t="e">
        <f t="shared" si="10"/>
        <v>#N/A</v>
      </c>
      <c r="H80">
        <f t="shared" si="11"/>
        <v>23</v>
      </c>
      <c r="I80" t="e">
        <f t="shared" si="12"/>
        <v>#N/A</v>
      </c>
      <c r="J80" t="e">
        <f t="shared" si="13"/>
        <v>#N/A</v>
      </c>
      <c r="K80">
        <v>3</v>
      </c>
      <c r="N80">
        <f t="shared" si="15"/>
        <v>79</v>
      </c>
      <c r="O80" s="10">
        <v>2</v>
      </c>
      <c r="W80" s="18">
        <f t="array" ref="W80">SUM(ABS(TRANSPOSE($C80:$D80)-R$2:R$3)^$R$7)</f>
        <v>1065.9641815910036</v>
      </c>
      <c r="X80" s="19">
        <f t="array" ref="X80">SUM(ABS(TRANSPOSE($C80:$D80)-S$2:S$3)^$R$7)</f>
        <v>25.634215500945171</v>
      </c>
      <c r="Y80" s="19">
        <f t="array" ref="Y80">SUM(ABS(TRANSPOSE($C80:$D80)-T$2:T$3)^$R$7)</f>
        <v>1779.2105034722219</v>
      </c>
      <c r="Z80" s="20">
        <f t="array" ref="Z80">SUM(ABS(TRANSPOSE($C80:$D80)-U$2:U$3)^$R$7)</f>
        <v>972.66266543551831</v>
      </c>
      <c r="AA80" s="10">
        <f t="shared" si="14"/>
        <v>25.634215500945171</v>
      </c>
    </row>
    <row r="81" spans="1:27" ht="14.5" x14ac:dyDescent="0.35">
      <c r="A81" s="2">
        <v>80</v>
      </c>
      <c r="B81" s="2" t="s">
        <v>6</v>
      </c>
      <c r="C81" s="2">
        <v>49</v>
      </c>
      <c r="D81" s="2">
        <v>42</v>
      </c>
      <c r="E81" s="2">
        <v>54</v>
      </c>
      <c r="G81">
        <f t="shared" si="10"/>
        <v>49</v>
      </c>
      <c r="H81" t="e">
        <f t="shared" si="11"/>
        <v>#N/A</v>
      </c>
      <c r="I81" t="e">
        <f t="shared" si="12"/>
        <v>#N/A</v>
      </c>
      <c r="J81" t="e">
        <f t="shared" si="13"/>
        <v>#N/A</v>
      </c>
      <c r="K81">
        <v>4</v>
      </c>
      <c r="N81">
        <f t="shared" si="15"/>
        <v>80</v>
      </c>
      <c r="O81" s="10">
        <v>1</v>
      </c>
      <c r="W81" s="18">
        <f t="array" ref="W81">SUM(ABS(TRANSPOSE($C81:$D81)-R$2:R$3)^$R$7)</f>
        <v>77.556018325697593</v>
      </c>
      <c r="X81" s="19">
        <f t="array" ref="X81">SUM(ABS(TRANSPOSE($C81:$D81)-S$2:S$3)^$R$7)</f>
        <v>524.06899810964092</v>
      </c>
      <c r="Y81" s="19">
        <f t="array" ref="Y81">SUM(ABS(TRANSPOSE($C81:$D81)-T$2:T$3)^$R$7)</f>
        <v>760.46050347222206</v>
      </c>
      <c r="Z81" s="20">
        <f t="array" ref="Z81">SUM(ABS(TRANSPOSE($C81:$D81)-U$2:U$3)^$R$7)</f>
        <v>1982.5574022776234</v>
      </c>
      <c r="AA81" s="10">
        <f t="shared" si="14"/>
        <v>77.556018325697593</v>
      </c>
    </row>
    <row r="82" spans="1:27" ht="14.5" x14ac:dyDescent="0.35">
      <c r="A82" s="2">
        <v>81</v>
      </c>
      <c r="B82" s="2" t="s">
        <v>5</v>
      </c>
      <c r="C82" s="2">
        <v>57</v>
      </c>
      <c r="D82" s="2">
        <v>51</v>
      </c>
      <c r="E82" s="2">
        <v>54</v>
      </c>
      <c r="G82">
        <f t="shared" si="10"/>
        <v>57</v>
      </c>
      <c r="H82" t="e">
        <f t="shared" si="11"/>
        <v>#N/A</v>
      </c>
      <c r="I82" t="e">
        <f t="shared" si="12"/>
        <v>#N/A</v>
      </c>
      <c r="J82" t="e">
        <f t="shared" si="13"/>
        <v>#N/A</v>
      </c>
      <c r="K82">
        <v>1</v>
      </c>
      <c r="N82">
        <f t="shared" si="15"/>
        <v>81</v>
      </c>
      <c r="O82" s="10">
        <v>1</v>
      </c>
      <c r="W82" s="18">
        <f t="array" ref="W82">SUM(ABS(TRANSPOSE($C82:$D82)-R$2:R$3)^$R$7)</f>
        <v>11.290712203248662</v>
      </c>
      <c r="X82" s="19">
        <f t="array" ref="X82">SUM(ABS(TRANSPOSE($C82:$D82)-S$2:S$3)^$R$7)</f>
        <v>883.19943289224955</v>
      </c>
      <c r="Y82" s="19">
        <f t="array" ref="Y82">SUM(ABS(TRANSPOSE($C82:$D82)-T$2:T$3)^$R$7)</f>
        <v>1482.4188368055554</v>
      </c>
      <c r="Z82" s="20">
        <f t="array" ref="Z82">SUM(ABS(TRANSPOSE($C82:$D82)-U$2:U$3)^$R$7)</f>
        <v>1702.4345952600797</v>
      </c>
      <c r="AA82" s="10">
        <f t="shared" si="14"/>
        <v>11.290712203248662</v>
      </c>
    </row>
    <row r="83" spans="1:27" ht="14.5" x14ac:dyDescent="0.35">
      <c r="A83" s="2">
        <v>82</v>
      </c>
      <c r="B83" s="2" t="s">
        <v>5</v>
      </c>
      <c r="C83" s="2">
        <v>38</v>
      </c>
      <c r="D83" s="2">
        <v>55</v>
      </c>
      <c r="E83" s="2">
        <v>54</v>
      </c>
      <c r="G83" t="e">
        <f t="shared" si="10"/>
        <v>#N/A</v>
      </c>
      <c r="H83">
        <f t="shared" si="11"/>
        <v>38</v>
      </c>
      <c r="I83" t="e">
        <f t="shared" si="12"/>
        <v>#N/A</v>
      </c>
      <c r="J83" t="e">
        <f t="shared" si="13"/>
        <v>#N/A</v>
      </c>
      <c r="K83">
        <v>2</v>
      </c>
      <c r="N83">
        <f t="shared" si="15"/>
        <v>82</v>
      </c>
      <c r="O83" s="10">
        <v>2</v>
      </c>
      <c r="W83" s="18">
        <f t="array" ref="W83">SUM(ABS(TRANSPOSE($C83:$D83)-R$2:R$3)^$R$7)</f>
        <v>351.47438567263646</v>
      </c>
      <c r="X83" s="19">
        <f t="array" ref="X83">SUM(ABS(TRANSPOSE($C83:$D83)-S$2:S$3)^$R$7)</f>
        <v>145.63421550094517</v>
      </c>
      <c r="Y83" s="19">
        <f t="array" ref="Y83">SUM(ABS(TRANSPOSE($C83:$D83)-T$2:T$3)^$R$7)</f>
        <v>1626.3355034722219</v>
      </c>
      <c r="Z83" s="20">
        <f t="array" ref="Z83">SUM(ABS(TRANSPOSE($C83:$D83)-U$2:U$3)^$R$7)</f>
        <v>809.29424438288675</v>
      </c>
      <c r="AA83" s="10">
        <f t="shared" si="14"/>
        <v>145.63421550094517</v>
      </c>
    </row>
    <row r="84" spans="1:27" ht="14.5" x14ac:dyDescent="0.35">
      <c r="A84" s="2">
        <v>83</v>
      </c>
      <c r="B84" s="2" t="s">
        <v>5</v>
      </c>
      <c r="C84" s="2">
        <v>67</v>
      </c>
      <c r="D84" s="2">
        <v>41</v>
      </c>
      <c r="E84" s="2">
        <v>54</v>
      </c>
      <c r="G84">
        <f t="shared" si="10"/>
        <v>67</v>
      </c>
      <c r="H84" t="e">
        <f t="shared" si="11"/>
        <v>#N/A</v>
      </c>
      <c r="I84" t="e">
        <f t="shared" si="12"/>
        <v>#N/A</v>
      </c>
      <c r="J84" t="e">
        <f t="shared" si="13"/>
        <v>#N/A</v>
      </c>
      <c r="K84">
        <v>3</v>
      </c>
      <c r="N84">
        <f t="shared" si="15"/>
        <v>83</v>
      </c>
      <c r="O84" s="10">
        <v>1</v>
      </c>
      <c r="W84" s="18">
        <f t="array" ref="W84">SUM(ABS(TRANSPOSE($C84:$D84)-R$2:R$3)^$R$7)</f>
        <v>183.94377342773842</v>
      </c>
      <c r="X84" s="19">
        <f t="array" ref="X84">SUM(ABS(TRANSPOSE($C84:$D84)-S$2:S$3)^$R$7)</f>
        <v>1644.0689981096411</v>
      </c>
      <c r="Y84" s="19">
        <f t="array" ref="Y84">SUM(ABS(TRANSPOSE($C84:$D84)-T$2:T$3)^$R$7)</f>
        <v>1237.0021701388889</v>
      </c>
      <c r="Z84" s="20">
        <f t="array" ref="Z84">SUM(ABS(TRANSPOSE($C84:$D84)-U$2:U$3)^$R$7)</f>
        <v>3065.9433671899037</v>
      </c>
      <c r="AA84" s="10">
        <f t="shared" si="14"/>
        <v>183.94377342773842</v>
      </c>
    </row>
    <row r="85" spans="1:27" ht="14.5" x14ac:dyDescent="0.35">
      <c r="A85" s="2">
        <v>84</v>
      </c>
      <c r="B85" s="2" t="s">
        <v>6</v>
      </c>
      <c r="C85" s="2">
        <v>46</v>
      </c>
      <c r="D85" s="2">
        <v>44</v>
      </c>
      <c r="E85" s="2">
        <v>54</v>
      </c>
      <c r="G85">
        <f t="shared" si="10"/>
        <v>46</v>
      </c>
      <c r="H85" t="e">
        <f t="shared" si="11"/>
        <v>#N/A</v>
      </c>
      <c r="I85" t="e">
        <f t="shared" si="12"/>
        <v>#N/A</v>
      </c>
      <c r="J85" t="e">
        <f t="shared" si="13"/>
        <v>#N/A</v>
      </c>
      <c r="K85">
        <v>4</v>
      </c>
      <c r="N85">
        <f t="shared" si="15"/>
        <v>84</v>
      </c>
      <c r="O85" s="10">
        <v>1</v>
      </c>
      <c r="W85" s="18">
        <f t="array" ref="W85">SUM(ABS(TRANSPOSE($C85:$D85)-R$2:R$3)^$R$7)</f>
        <v>104.84173261141189</v>
      </c>
      <c r="X85" s="19">
        <f t="array" ref="X85">SUM(ABS(TRANSPOSE($C85:$D85)-S$2:S$3)^$R$7)</f>
        <v>377.54725897920611</v>
      </c>
      <c r="Y85" s="19">
        <f t="array" ref="Y85">SUM(ABS(TRANSPOSE($C85:$D85)-T$2:T$3)^$R$7)</f>
        <v>847.1271701388888</v>
      </c>
      <c r="Z85" s="20">
        <f t="array" ref="Z85">SUM(ABS(TRANSPOSE($C85:$D85)-U$2:U$3)^$R$7)</f>
        <v>1721.206525084641</v>
      </c>
      <c r="AA85" s="10">
        <f t="shared" si="14"/>
        <v>104.84173261141189</v>
      </c>
    </row>
    <row r="86" spans="1:27" ht="14.5" x14ac:dyDescent="0.35">
      <c r="A86" s="2">
        <v>85</v>
      </c>
      <c r="B86" s="2" t="s">
        <v>6</v>
      </c>
      <c r="C86" s="2">
        <v>21</v>
      </c>
      <c r="D86" s="2">
        <v>57</v>
      </c>
      <c r="E86" s="2">
        <v>54</v>
      </c>
      <c r="G86" t="e">
        <f t="shared" si="10"/>
        <v>#N/A</v>
      </c>
      <c r="H86">
        <f t="shared" si="11"/>
        <v>21</v>
      </c>
      <c r="I86" t="e">
        <f t="shared" si="12"/>
        <v>#N/A</v>
      </c>
      <c r="J86" t="e">
        <f t="shared" si="13"/>
        <v>#N/A</v>
      </c>
      <c r="K86">
        <v>1</v>
      </c>
      <c r="N86">
        <f t="shared" si="15"/>
        <v>85</v>
      </c>
      <c r="O86" s="10">
        <v>2</v>
      </c>
      <c r="W86" s="18">
        <f t="array" ref="W86">SUM(ABS(TRANSPOSE($C86:$D86)-R$2:R$3)^$R$7)</f>
        <v>1264.1886713869221</v>
      </c>
      <c r="X86" s="19">
        <f t="array" ref="X86">SUM(ABS(TRANSPOSE($C86:$D86)-S$2:S$3)^$R$7)</f>
        <v>98.242911153119081</v>
      </c>
      <c r="Y86" s="19">
        <f t="array" ref="Y86">SUM(ABS(TRANSPOSE($C86:$D86)-T$2:T$3)^$R$7)</f>
        <v>2259.1688368055552</v>
      </c>
      <c r="Z86" s="20">
        <f t="array" ref="Z86">SUM(ABS(TRANSPOSE($C86:$D86)-U$2:U$3)^$R$7)</f>
        <v>726.8556478916588</v>
      </c>
      <c r="AA86" s="10">
        <f t="shared" si="14"/>
        <v>98.242911153119081</v>
      </c>
    </row>
    <row r="87" spans="1:27" ht="14.5" x14ac:dyDescent="0.35">
      <c r="A87" s="2">
        <v>86</v>
      </c>
      <c r="B87" s="2" t="s">
        <v>5</v>
      </c>
      <c r="C87" s="2">
        <v>48</v>
      </c>
      <c r="D87" s="2">
        <v>46</v>
      </c>
      <c r="E87" s="2">
        <v>54</v>
      </c>
      <c r="G87">
        <f t="shared" si="10"/>
        <v>48</v>
      </c>
      <c r="H87" t="e">
        <f t="shared" si="11"/>
        <v>#N/A</v>
      </c>
      <c r="I87" t="e">
        <f t="shared" si="12"/>
        <v>#N/A</v>
      </c>
      <c r="J87" t="e">
        <f t="shared" si="13"/>
        <v>#N/A</v>
      </c>
      <c r="K87">
        <v>2</v>
      </c>
      <c r="N87">
        <f t="shared" si="15"/>
        <v>86</v>
      </c>
      <c r="O87" s="10">
        <v>1</v>
      </c>
      <c r="W87" s="18">
        <f t="array" ref="W87">SUM(ABS(TRANSPOSE($C87:$D87)-R$2:R$3)^$R$7)</f>
        <v>59.045814244064957</v>
      </c>
      <c r="X87" s="19">
        <f t="array" ref="X87">SUM(ABS(TRANSPOSE($C87:$D87)-S$2:S$3)^$R$7)</f>
        <v>438.76465028355386</v>
      </c>
      <c r="Y87" s="19">
        <f t="array" ref="Y87">SUM(ABS(TRANSPOSE($C87:$D87)-T$2:T$3)^$R$7)</f>
        <v>981.8771701388888</v>
      </c>
      <c r="Z87" s="20">
        <f t="array" ref="Z87">SUM(ABS(TRANSPOSE($C87:$D87)-U$2:U$3)^$R$7)</f>
        <v>1639.1012619267462</v>
      </c>
      <c r="AA87" s="10">
        <f t="shared" si="14"/>
        <v>59.045814244064957</v>
      </c>
    </row>
    <row r="88" spans="1:27" ht="14.5" x14ac:dyDescent="0.35">
      <c r="A88" s="2">
        <v>87</v>
      </c>
      <c r="B88" s="2" t="s">
        <v>6</v>
      </c>
      <c r="C88" s="2">
        <v>55</v>
      </c>
      <c r="D88" s="2">
        <v>58</v>
      </c>
      <c r="E88" s="2">
        <v>57</v>
      </c>
      <c r="G88">
        <f t="shared" si="10"/>
        <v>55</v>
      </c>
      <c r="H88" t="e">
        <f t="shared" si="11"/>
        <v>#N/A</v>
      </c>
      <c r="I88" t="e">
        <f t="shared" si="12"/>
        <v>#N/A</v>
      </c>
      <c r="J88" t="e">
        <f t="shared" si="13"/>
        <v>#N/A</v>
      </c>
      <c r="K88">
        <v>3</v>
      </c>
      <c r="N88">
        <f t="shared" si="15"/>
        <v>87</v>
      </c>
      <c r="O88" s="10">
        <v>1</v>
      </c>
      <c r="W88" s="18">
        <f t="array" ref="W88">SUM(ABS(TRANSPOSE($C88:$D88)-R$2:R$3)^$R$7)</f>
        <v>99.351936693044607</v>
      </c>
      <c r="X88" s="19">
        <f t="array" ref="X88">SUM(ABS(TRANSPOSE($C88:$D88)-S$2:S$3)^$R$7)</f>
        <v>840.32986767485829</v>
      </c>
      <c r="Y88" s="19">
        <f t="array" ref="Y88">SUM(ABS(TRANSPOSE($C88:$D88)-T$2:T$3)^$R$7)</f>
        <v>1984.2938368055554</v>
      </c>
      <c r="Z88" s="20">
        <f t="array" ref="Z88">SUM(ABS(TRANSPOSE($C88:$D88)-U$2:U$3)^$R$7)</f>
        <v>1209.2240689442901</v>
      </c>
      <c r="AA88" s="10">
        <f t="shared" si="14"/>
        <v>99.351936693044607</v>
      </c>
    </row>
    <row r="89" spans="1:27" ht="14.5" x14ac:dyDescent="0.35">
      <c r="A89" s="2">
        <v>88</v>
      </c>
      <c r="B89" s="2" t="s">
        <v>6</v>
      </c>
      <c r="C89" s="2">
        <v>22</v>
      </c>
      <c r="D89" s="2">
        <v>55</v>
      </c>
      <c r="E89" s="2">
        <v>57</v>
      </c>
      <c r="G89" t="e">
        <f t="shared" si="10"/>
        <v>#N/A</v>
      </c>
      <c r="H89">
        <f t="shared" si="11"/>
        <v>22</v>
      </c>
      <c r="I89" t="e">
        <f t="shared" si="12"/>
        <v>#N/A</v>
      </c>
      <c r="J89" t="e">
        <f t="shared" si="13"/>
        <v>#N/A</v>
      </c>
      <c r="K89">
        <v>4</v>
      </c>
      <c r="N89">
        <f t="shared" si="15"/>
        <v>88</v>
      </c>
      <c r="O89" s="10">
        <v>2</v>
      </c>
      <c r="W89" s="18">
        <f t="array" ref="W89">SUM(ABS(TRANSPOSE($C89:$D89)-R$2:R$3)^$R$7)</f>
        <v>1164.5356101624322</v>
      </c>
      <c r="X89" s="19">
        <f t="array" ref="X89">SUM(ABS(TRANSPOSE($C89:$D89)-S$2:S$3)^$R$7)</f>
        <v>60.068998109640816</v>
      </c>
      <c r="Y89" s="19">
        <f t="array" ref="Y89">SUM(ABS(TRANSPOSE($C89:$D89)-T$2:T$3)^$R$7)</f>
        <v>2051.6688368055552</v>
      </c>
      <c r="Z89" s="20">
        <f t="array" ref="Z89">SUM(ABS(TRANSPOSE($C89:$D89)-U$2:U$3)^$R$7)</f>
        <v>814.90827947060609</v>
      </c>
      <c r="AA89" s="10">
        <f t="shared" si="14"/>
        <v>60.068998109640816</v>
      </c>
    </row>
    <row r="90" spans="1:27" ht="14.5" x14ac:dyDescent="0.35">
      <c r="A90" s="2">
        <v>89</v>
      </c>
      <c r="B90" s="2" t="s">
        <v>6</v>
      </c>
      <c r="C90" s="2">
        <v>34</v>
      </c>
      <c r="D90" s="2">
        <v>60</v>
      </c>
      <c r="E90" s="2">
        <v>58</v>
      </c>
      <c r="G90" t="e">
        <f t="shared" si="10"/>
        <v>#N/A</v>
      </c>
      <c r="H90">
        <f t="shared" si="11"/>
        <v>34</v>
      </c>
      <c r="I90" t="e">
        <f t="shared" si="12"/>
        <v>#N/A</v>
      </c>
      <c r="J90" t="e">
        <f t="shared" si="13"/>
        <v>#N/A</v>
      </c>
      <c r="K90">
        <v>1</v>
      </c>
      <c r="N90">
        <f t="shared" si="15"/>
        <v>89</v>
      </c>
      <c r="O90" s="10">
        <v>2</v>
      </c>
      <c r="W90" s="18">
        <f t="array" ref="W90">SUM(ABS(TRANSPOSE($C90:$D90)-R$2:R$3)^$R$7)</f>
        <v>601.33152852977935</v>
      </c>
      <c r="X90" s="19">
        <f t="array" ref="X90">SUM(ABS(TRANSPOSE($C90:$D90)-S$2:S$3)^$R$7)</f>
        <v>157.54725897920605</v>
      </c>
      <c r="Y90" s="19">
        <f t="array" ref="Y90">SUM(ABS(TRANSPOSE($C90:$D90)-T$2:T$3)^$R$7)</f>
        <v>2109.4605034722222</v>
      </c>
      <c r="Z90" s="20">
        <f t="array" ref="Z90">SUM(ABS(TRANSPOSE($C90:$D90)-U$2:U$3)^$R$7)</f>
        <v>514.18898122499206</v>
      </c>
      <c r="AA90" s="10">
        <f t="shared" si="14"/>
        <v>157.54725897920605</v>
      </c>
    </row>
    <row r="91" spans="1:27" ht="14.5" x14ac:dyDescent="0.35">
      <c r="A91" s="2">
        <v>90</v>
      </c>
      <c r="B91" s="2" t="s">
        <v>6</v>
      </c>
      <c r="C91" s="2">
        <v>50</v>
      </c>
      <c r="D91" s="2">
        <v>46</v>
      </c>
      <c r="E91" s="2">
        <v>58</v>
      </c>
      <c r="G91">
        <f t="shared" si="10"/>
        <v>50</v>
      </c>
      <c r="H91" t="e">
        <f t="shared" si="11"/>
        <v>#N/A</v>
      </c>
      <c r="I91" t="e">
        <f t="shared" si="12"/>
        <v>#N/A</v>
      </c>
      <c r="J91" t="e">
        <f t="shared" si="13"/>
        <v>#N/A</v>
      </c>
      <c r="K91">
        <v>2</v>
      </c>
      <c r="N91">
        <f t="shared" si="15"/>
        <v>90</v>
      </c>
      <c r="O91" s="10">
        <v>1</v>
      </c>
      <c r="W91" s="18">
        <f t="array" ref="W91">SUM(ABS(TRANSPOSE($C91:$D91)-R$2:R$3)^$R$7)</f>
        <v>33.413161182840469</v>
      </c>
      <c r="X91" s="19">
        <f t="array" ref="X91">SUM(ABS(TRANSPOSE($C91:$D91)-S$2:S$3)^$R$7)</f>
        <v>525.46030245746692</v>
      </c>
      <c r="Y91" s="19">
        <f t="array" ref="Y91">SUM(ABS(TRANSPOSE($C91:$D91)-T$2:T$3)^$R$7)</f>
        <v>1004.7105034722222</v>
      </c>
      <c r="Z91" s="20">
        <f t="array" ref="Z91">SUM(ABS(TRANSPOSE($C91:$D91)-U$2:U$3)^$R$7)</f>
        <v>1714.3995075407815</v>
      </c>
      <c r="AA91" s="10">
        <f t="shared" si="14"/>
        <v>33.413161182840469</v>
      </c>
    </row>
    <row r="92" spans="1:27" ht="14.5" x14ac:dyDescent="0.35">
      <c r="A92" s="2">
        <v>91</v>
      </c>
      <c r="B92" s="2" t="s">
        <v>6</v>
      </c>
      <c r="C92" s="2">
        <v>68</v>
      </c>
      <c r="D92" s="2">
        <v>55</v>
      </c>
      <c r="E92" s="2">
        <v>59</v>
      </c>
      <c r="G92">
        <f t="shared" si="10"/>
        <v>68</v>
      </c>
      <c r="H92" t="e">
        <f t="shared" si="11"/>
        <v>#N/A</v>
      </c>
      <c r="I92" t="e">
        <f t="shared" si="12"/>
        <v>#N/A</v>
      </c>
      <c r="J92" t="e">
        <f t="shared" si="13"/>
        <v>#N/A</v>
      </c>
      <c r="K92">
        <v>3</v>
      </c>
      <c r="N92">
        <f t="shared" si="15"/>
        <v>91</v>
      </c>
      <c r="O92" s="10">
        <v>1</v>
      </c>
      <c r="W92" s="18">
        <f t="array" ref="W92">SUM(ABS(TRANSPOSE($C92:$D92)-R$2:R$3)^$R$7)</f>
        <v>206.98458975426908</v>
      </c>
      <c r="X92" s="19">
        <f t="array" ref="X92">SUM(ABS(TRANSPOSE($C92:$D92)-S$2:S$3)^$R$7)</f>
        <v>1686.0689981096411</v>
      </c>
      <c r="Y92" s="19">
        <f t="array" ref="Y92">SUM(ABS(TRANSPOSE($C92:$D92)-T$2:T$3)^$R$7)</f>
        <v>2208.8355034722222</v>
      </c>
      <c r="Z92" s="20">
        <f t="array" ref="Z92">SUM(ABS(TRANSPOSE($C92:$D92)-U$2:U$3)^$R$7)</f>
        <v>2178.7679285934128</v>
      </c>
      <c r="AA92" s="10">
        <f t="shared" si="14"/>
        <v>206.98458975426908</v>
      </c>
    </row>
    <row r="93" spans="1:27" ht="14.5" x14ac:dyDescent="0.35">
      <c r="A93" s="2">
        <v>92</v>
      </c>
      <c r="B93" s="2" t="s">
        <v>5</v>
      </c>
      <c r="C93" s="2">
        <v>18</v>
      </c>
      <c r="D93" s="2">
        <v>41</v>
      </c>
      <c r="E93" s="2">
        <v>59</v>
      </c>
      <c r="G93" t="e">
        <f t="shared" si="10"/>
        <v>#N/A</v>
      </c>
      <c r="H93">
        <f t="shared" si="11"/>
        <v>18</v>
      </c>
      <c r="I93" t="e">
        <f t="shared" si="12"/>
        <v>#N/A</v>
      </c>
      <c r="J93" t="e">
        <f t="shared" si="13"/>
        <v>#N/A</v>
      </c>
      <c r="K93">
        <v>4</v>
      </c>
      <c r="N93">
        <f t="shared" si="15"/>
        <v>92</v>
      </c>
      <c r="O93" s="10">
        <v>2</v>
      </c>
      <c r="W93" s="18">
        <f t="array" ref="W93">SUM(ABS(TRANSPOSE($C93:$D93)-R$2:R$3)^$R$7)</f>
        <v>1448.9437734277383</v>
      </c>
      <c r="X93" s="19">
        <f t="array" ref="X93">SUM(ABS(TRANSPOSE($C93:$D93)-S$2:S$3)^$R$7)</f>
        <v>157.02551984877124</v>
      </c>
      <c r="Y93" s="19">
        <f t="array" ref="Y93">SUM(ABS(TRANSPOSE($C93:$D93)-T$2:T$3)^$R$7)</f>
        <v>1314.5855034722222</v>
      </c>
      <c r="Z93" s="20">
        <f t="array" ref="Z93">SUM(ABS(TRANSPOSE($C93:$D93)-U$2:U$3)^$R$7)</f>
        <v>1858.1363496460444</v>
      </c>
      <c r="AA93" s="10">
        <f t="shared" si="14"/>
        <v>157.02551984877124</v>
      </c>
    </row>
    <row r="94" spans="1:27" ht="14.5" x14ac:dyDescent="0.35">
      <c r="A94" s="2">
        <v>93</v>
      </c>
      <c r="B94" s="2" t="s">
        <v>5</v>
      </c>
      <c r="C94" s="2">
        <v>48</v>
      </c>
      <c r="D94" s="2">
        <v>49</v>
      </c>
      <c r="E94" s="2">
        <v>60</v>
      </c>
      <c r="G94">
        <f t="shared" si="10"/>
        <v>48</v>
      </c>
      <c r="H94" t="e">
        <f t="shared" si="11"/>
        <v>#N/A</v>
      </c>
      <c r="I94" t="e">
        <f t="shared" si="12"/>
        <v>#N/A</v>
      </c>
      <c r="J94" t="e">
        <f t="shared" si="13"/>
        <v>#N/A</v>
      </c>
      <c r="K94">
        <v>1</v>
      </c>
      <c r="N94">
        <f t="shared" si="15"/>
        <v>93</v>
      </c>
      <c r="O94" s="10">
        <v>1</v>
      </c>
      <c r="W94" s="18">
        <f t="array" ref="W94">SUM(ABS(TRANSPOSE($C94:$D94)-R$2:R$3)^$R$7)</f>
        <v>55.800916284881296</v>
      </c>
      <c r="X94" s="19">
        <f t="array" ref="X94">SUM(ABS(TRANSPOSE($C94:$D94)-S$2:S$3)^$R$7)</f>
        <v>427.54725897920605</v>
      </c>
      <c r="Y94" s="19">
        <f t="array" ref="Y94">SUM(ABS(TRANSPOSE($C94:$D94)-T$2:T$3)^$R$7)</f>
        <v>1176.7521701388887</v>
      </c>
      <c r="Z94" s="20">
        <f t="array" ref="Z94">SUM(ABS(TRANSPOSE($C94:$D94)-U$2:U$3)^$R$7)</f>
        <v>1429.9959987688517</v>
      </c>
      <c r="AA94" s="10">
        <f t="shared" si="14"/>
        <v>55.800916284881296</v>
      </c>
    </row>
    <row r="95" spans="1:27" ht="14.5" x14ac:dyDescent="0.35">
      <c r="A95" s="2">
        <v>94</v>
      </c>
      <c r="B95" s="2" t="s">
        <v>6</v>
      </c>
      <c r="C95" s="2">
        <v>40</v>
      </c>
      <c r="D95" s="2">
        <v>40</v>
      </c>
      <c r="E95" s="2">
        <v>60</v>
      </c>
      <c r="G95" t="e">
        <f t="shared" si="10"/>
        <v>#N/A</v>
      </c>
      <c r="H95">
        <f t="shared" si="11"/>
        <v>40</v>
      </c>
      <c r="I95" t="e">
        <f t="shared" si="12"/>
        <v>#N/A</v>
      </c>
      <c r="J95" t="e">
        <f t="shared" si="13"/>
        <v>#N/A</v>
      </c>
      <c r="K95">
        <v>2</v>
      </c>
      <c r="N95">
        <f t="shared" si="15"/>
        <v>94</v>
      </c>
      <c r="O95" s="10">
        <v>2</v>
      </c>
      <c r="W95" s="18">
        <f t="array" ref="W95">SUM(ABS(TRANSPOSE($C95:$D95)-R$2:R$3)^$R$7)</f>
        <v>302.0662224073302</v>
      </c>
      <c r="X95" s="19">
        <f t="array" ref="X95">SUM(ABS(TRANSPOSE($C95:$D95)-S$2:S$3)^$R$7)</f>
        <v>248.41682419659739</v>
      </c>
      <c r="Y95" s="19">
        <f t="array" ref="Y95">SUM(ABS(TRANSPOSE($C95:$D95)-T$2:T$3)^$R$7)</f>
        <v>634.79383680555543</v>
      </c>
      <c r="Z95" s="20">
        <f t="array" ref="Z95">SUM(ABS(TRANSPOSE($C95:$D95)-U$2:U$3)^$R$7)</f>
        <v>1890.1188057863953</v>
      </c>
      <c r="AA95" s="10">
        <f t="shared" si="14"/>
        <v>248.41682419659739</v>
      </c>
    </row>
    <row r="96" spans="1:27" ht="14.5" x14ac:dyDescent="0.35">
      <c r="A96" s="2">
        <v>95</v>
      </c>
      <c r="B96" s="2" t="s">
        <v>6</v>
      </c>
      <c r="C96" s="2">
        <v>32</v>
      </c>
      <c r="D96" s="2">
        <v>42</v>
      </c>
      <c r="E96" s="2">
        <v>60</v>
      </c>
      <c r="G96" t="e">
        <f t="shared" si="10"/>
        <v>#N/A</v>
      </c>
      <c r="H96">
        <f t="shared" si="11"/>
        <v>32</v>
      </c>
      <c r="I96" t="e">
        <f t="shared" si="12"/>
        <v>#N/A</v>
      </c>
      <c r="J96" t="e">
        <f t="shared" si="13"/>
        <v>#N/A</v>
      </c>
      <c r="K96">
        <v>3</v>
      </c>
      <c r="N96">
        <f t="shared" si="15"/>
        <v>95</v>
      </c>
      <c r="O96" s="10">
        <v>2</v>
      </c>
      <c r="W96" s="18">
        <f t="array" ref="W96">SUM(ABS(TRANSPOSE($C96:$D96)-R$2:R$3)^$R$7)</f>
        <v>584.43356934610574</v>
      </c>
      <c r="X96" s="19">
        <f t="array" ref="X96">SUM(ABS(TRANSPOSE($C96:$D96)-S$2:S$3)^$R$7)</f>
        <v>76.155954631379984</v>
      </c>
      <c r="Y96" s="19">
        <f t="array" ref="Y96">SUM(ABS(TRANSPOSE($C96:$D96)-T$2:T$3)^$R$7)</f>
        <v>855.37717013888869</v>
      </c>
      <c r="Z96" s="20">
        <f t="array" ref="Z96">SUM(ABS(TRANSPOSE($C96:$D96)-U$2:U$3)^$R$7)</f>
        <v>1631.5223145583252</v>
      </c>
      <c r="AA96" s="10">
        <f t="shared" si="14"/>
        <v>76.155954631379984</v>
      </c>
    </row>
    <row r="97" spans="1:27" ht="14.5" x14ac:dyDescent="0.35">
      <c r="A97" s="2">
        <v>96</v>
      </c>
      <c r="B97" s="2" t="s">
        <v>5</v>
      </c>
      <c r="C97" s="2">
        <v>24</v>
      </c>
      <c r="D97" s="2">
        <v>52</v>
      </c>
      <c r="E97" s="2">
        <v>60</v>
      </c>
      <c r="G97" t="e">
        <f t="shared" si="10"/>
        <v>#N/A</v>
      </c>
      <c r="H97">
        <f t="shared" si="11"/>
        <v>24</v>
      </c>
      <c r="I97" t="e">
        <f t="shared" si="12"/>
        <v>#N/A</v>
      </c>
      <c r="J97" t="e">
        <f t="shared" si="13"/>
        <v>#N/A</v>
      </c>
      <c r="K97">
        <v>4</v>
      </c>
      <c r="N97">
        <f t="shared" si="15"/>
        <v>96</v>
      </c>
      <c r="O97" s="10">
        <v>2</v>
      </c>
      <c r="W97" s="18">
        <f t="array" ref="W97">SUM(ABS(TRANSPOSE($C97:$D97)-R$2:R$3)^$R$7)</f>
        <v>1002.1478550603915</v>
      </c>
      <c r="X97" s="19">
        <f t="array" ref="X97">SUM(ABS(TRANSPOSE($C97:$D97)-S$2:S$3)^$R$7)</f>
        <v>17.982041587901694</v>
      </c>
      <c r="Y97" s="19">
        <f t="array" ref="Y97">SUM(ABS(TRANSPOSE($C97:$D97)-T$2:T$3)^$R$7)</f>
        <v>1739.6271701388887</v>
      </c>
      <c r="Z97" s="20">
        <f t="array" ref="Z97">SUM(ABS(TRANSPOSE($C97:$D97)-U$2:U$3)^$R$7)</f>
        <v>959.31178824253584</v>
      </c>
      <c r="AA97" s="10">
        <f t="shared" si="14"/>
        <v>17.982041587901694</v>
      </c>
    </row>
    <row r="98" spans="1:27" ht="14.5" x14ac:dyDescent="0.35">
      <c r="A98" s="2">
        <v>97</v>
      </c>
      <c r="B98" s="2" t="s">
        <v>6</v>
      </c>
      <c r="C98" s="2">
        <v>47</v>
      </c>
      <c r="D98" s="2">
        <v>47</v>
      </c>
      <c r="E98" s="2">
        <v>60</v>
      </c>
      <c r="G98">
        <f t="shared" si="10"/>
        <v>47</v>
      </c>
      <c r="H98" t="e">
        <f t="shared" si="11"/>
        <v>#N/A</v>
      </c>
      <c r="I98" t="e">
        <f t="shared" si="12"/>
        <v>#N/A</v>
      </c>
      <c r="J98" t="e">
        <f t="shared" si="13"/>
        <v>#N/A</v>
      </c>
      <c r="K98">
        <v>1</v>
      </c>
      <c r="N98">
        <f t="shared" si="15"/>
        <v>97</v>
      </c>
      <c r="O98" s="10">
        <v>1</v>
      </c>
      <c r="W98" s="18">
        <f t="array" ref="W98">SUM(ABS(TRANSPOSE($C98:$D98)-R$2:R$3)^$R$7)</f>
        <v>71.780508121615981</v>
      </c>
      <c r="X98" s="19">
        <f t="array" ref="X98">SUM(ABS(TRANSPOSE($C98:$D98)-S$2:S$3)^$R$7)</f>
        <v>392.67769376181479</v>
      </c>
      <c r="Y98" s="19">
        <f t="array" ref="Y98">SUM(ABS(TRANSPOSE($C98:$D98)-T$2:T$3)^$R$7)</f>
        <v>1036.4188368055554</v>
      </c>
      <c r="Z98" s="20">
        <f t="array" ref="Z98">SUM(ABS(TRANSPOSE($C98:$D98)-U$2:U$3)^$R$7)</f>
        <v>1532.7503847337639</v>
      </c>
      <c r="AA98" s="10">
        <f t="shared" si="14"/>
        <v>71.780508121615981</v>
      </c>
    </row>
    <row r="99" spans="1:27" ht="14.5" x14ac:dyDescent="0.35">
      <c r="A99" s="2">
        <v>98</v>
      </c>
      <c r="B99" s="2" t="s">
        <v>6</v>
      </c>
      <c r="C99" s="2">
        <v>27</v>
      </c>
      <c r="D99" s="2">
        <v>50</v>
      </c>
      <c r="E99" s="2">
        <v>60</v>
      </c>
      <c r="G99" t="e">
        <f t="shared" si="10"/>
        <v>#N/A</v>
      </c>
      <c r="H99">
        <f t="shared" si="11"/>
        <v>27</v>
      </c>
      <c r="I99" t="e">
        <f t="shared" si="12"/>
        <v>#N/A</v>
      </c>
      <c r="J99" t="e">
        <f t="shared" si="13"/>
        <v>#N/A</v>
      </c>
      <c r="K99">
        <v>2</v>
      </c>
      <c r="N99">
        <f t="shared" si="15"/>
        <v>98</v>
      </c>
      <c r="O99" s="10">
        <v>2</v>
      </c>
      <c r="W99" s="18">
        <f t="array" ref="W99">SUM(ABS(TRANSPOSE($C99:$D99)-R$2:R$3)^$R$7)</f>
        <v>810.86214077467719</v>
      </c>
      <c r="X99" s="19">
        <f t="array" ref="X99">SUM(ABS(TRANSPOSE($C99:$D99)-S$2:S$3)^$R$7)</f>
        <v>0.50378071833648308</v>
      </c>
      <c r="Y99" s="19">
        <f t="array" ref="Y99">SUM(ABS(TRANSPOSE($C99:$D99)-T$2:T$3)^$R$7)</f>
        <v>1488.9605034722222</v>
      </c>
      <c r="Z99" s="20">
        <f t="array" ref="Z99">SUM(ABS(TRANSPOSE($C99:$D99)-U$2:U$3)^$R$7)</f>
        <v>1056.6626654355182</v>
      </c>
      <c r="AA99" s="10">
        <f t="shared" si="14"/>
        <v>0.50378071833648308</v>
      </c>
    </row>
    <row r="100" spans="1:27" ht="14.5" x14ac:dyDescent="0.35">
      <c r="A100" s="2">
        <v>99</v>
      </c>
      <c r="B100" s="2" t="s">
        <v>5</v>
      </c>
      <c r="C100" s="2">
        <v>48</v>
      </c>
      <c r="D100" s="2">
        <v>42</v>
      </c>
      <c r="E100" s="2">
        <v>61</v>
      </c>
      <c r="G100">
        <f t="shared" si="10"/>
        <v>48</v>
      </c>
      <c r="H100" t="e">
        <f t="shared" si="11"/>
        <v>#N/A</v>
      </c>
      <c r="I100" t="e">
        <f t="shared" si="12"/>
        <v>#N/A</v>
      </c>
      <c r="J100" t="e">
        <f t="shared" si="13"/>
        <v>#N/A</v>
      </c>
      <c r="K100">
        <v>3</v>
      </c>
      <c r="N100">
        <f t="shared" si="15"/>
        <v>99</v>
      </c>
      <c r="O100" s="10">
        <v>1</v>
      </c>
      <c r="W100" s="18">
        <f t="array" ref="W100">SUM(ABS(TRANSPOSE($C100:$D100)-R$2:R$3)^$R$7)</f>
        <v>91.372344856309837</v>
      </c>
      <c r="X100" s="19">
        <f t="array" ref="X100">SUM(ABS(TRANSPOSE($C100:$D100)-S$2:S$3)^$R$7)</f>
        <v>481.7211720226843</v>
      </c>
      <c r="Y100" s="19">
        <f t="array" ref="Y100">SUM(ABS(TRANSPOSE($C100:$D100)-T$2:T$3)^$R$7)</f>
        <v>750.04383680555543</v>
      </c>
      <c r="Z100" s="20">
        <f t="array" ref="Z100">SUM(ABS(TRANSPOSE($C100:$D100)-U$2:U$3)^$R$7)</f>
        <v>1945.908279470606</v>
      </c>
      <c r="AA100" s="10">
        <f t="shared" si="14"/>
        <v>91.372344856309837</v>
      </c>
    </row>
    <row r="101" spans="1:27" ht="14.5" x14ac:dyDescent="0.35">
      <c r="A101" s="2">
        <v>100</v>
      </c>
      <c r="B101" s="2" t="s">
        <v>5</v>
      </c>
      <c r="C101" s="2">
        <v>20</v>
      </c>
      <c r="D101" s="2">
        <v>49</v>
      </c>
      <c r="E101" s="2">
        <v>61</v>
      </c>
      <c r="G101" t="e">
        <f t="shared" si="10"/>
        <v>#N/A</v>
      </c>
      <c r="H101">
        <f t="shared" si="11"/>
        <v>20</v>
      </c>
      <c r="I101" t="e">
        <f t="shared" si="12"/>
        <v>#N/A</v>
      </c>
      <c r="J101" t="e">
        <f t="shared" si="13"/>
        <v>#N/A</v>
      </c>
      <c r="K101">
        <v>4</v>
      </c>
      <c r="N101">
        <f t="shared" si="15"/>
        <v>100</v>
      </c>
      <c r="O101" s="10">
        <v>2</v>
      </c>
      <c r="W101" s="18">
        <f t="array" ref="W101">SUM(ABS(TRANSPOSE($C101:$D101)-R$2:R$3)^$R$7)</f>
        <v>1254.6580591420243</v>
      </c>
      <c r="X101" s="19">
        <f t="array" ref="X101">SUM(ABS(TRANSPOSE($C101:$D101)-S$2:S$3)^$R$7)</f>
        <v>53.808128544423433</v>
      </c>
      <c r="Y101" s="19">
        <f t="array" ref="Y101">SUM(ABS(TRANSPOSE($C101:$D101)-T$2:T$3)^$R$7)</f>
        <v>1697.0855034722217</v>
      </c>
      <c r="Z101" s="20">
        <f t="array" ref="Z101">SUM(ABS(TRANSPOSE($C101:$D101)-U$2:U$3)^$R$7)</f>
        <v>1215.8205601723605</v>
      </c>
      <c r="AA101" s="10">
        <f t="shared" si="14"/>
        <v>53.808128544423433</v>
      </c>
    </row>
    <row r="102" spans="1:27" ht="14.5" x14ac:dyDescent="0.35">
      <c r="A102" s="2">
        <v>101</v>
      </c>
      <c r="B102" s="2" t="s">
        <v>6</v>
      </c>
      <c r="C102" s="2">
        <v>23</v>
      </c>
      <c r="D102" s="2">
        <v>41</v>
      </c>
      <c r="E102" s="2">
        <v>62</v>
      </c>
      <c r="G102" t="e">
        <f t="shared" si="10"/>
        <v>#N/A</v>
      </c>
      <c r="H102">
        <f t="shared" si="11"/>
        <v>23</v>
      </c>
      <c r="I102" t="e">
        <f t="shared" si="12"/>
        <v>#N/A</v>
      </c>
      <c r="J102" t="e">
        <f t="shared" si="13"/>
        <v>#N/A</v>
      </c>
      <c r="K102">
        <v>1</v>
      </c>
      <c r="N102">
        <f t="shared" si="15"/>
        <v>101</v>
      </c>
      <c r="O102" s="10">
        <v>2</v>
      </c>
      <c r="W102" s="18">
        <f t="array" ref="W102">SUM(ABS(TRANSPOSE($C102:$D102)-R$2:R$3)^$R$7)</f>
        <v>1099.8621407746771</v>
      </c>
      <c r="X102" s="19">
        <f t="array" ref="X102">SUM(ABS(TRANSPOSE($C102:$D102)-S$2:S$3)^$R$7)</f>
        <v>88.764650283553877</v>
      </c>
      <c r="Y102" s="19">
        <f t="array" ref="Y102">SUM(ABS(TRANSPOSE($C102:$D102)-T$2:T$3)^$R$7)</f>
        <v>1086.6688368055554</v>
      </c>
      <c r="Z102" s="20">
        <f t="array" ref="Z102">SUM(ABS(TRANSPOSE($C102:$D102)-U$2:U$3)^$R$7)</f>
        <v>1761.3819636811322</v>
      </c>
      <c r="AA102" s="10">
        <f t="shared" si="14"/>
        <v>88.764650283553877</v>
      </c>
    </row>
    <row r="103" spans="1:27" ht="14.5" x14ac:dyDescent="0.35">
      <c r="A103" s="2">
        <v>102</v>
      </c>
      <c r="B103" s="2" t="s">
        <v>6</v>
      </c>
      <c r="C103" s="2">
        <v>49</v>
      </c>
      <c r="D103" s="2">
        <v>48</v>
      </c>
      <c r="E103" s="2">
        <v>62</v>
      </c>
      <c r="G103">
        <f t="shared" si="10"/>
        <v>49</v>
      </c>
      <c r="H103" t="e">
        <f t="shared" si="11"/>
        <v>#N/A</v>
      </c>
      <c r="I103" t="e">
        <f t="shared" si="12"/>
        <v>#N/A</v>
      </c>
      <c r="J103" t="e">
        <f t="shared" si="13"/>
        <v>#N/A</v>
      </c>
      <c r="K103">
        <v>2</v>
      </c>
      <c r="N103">
        <f t="shared" si="15"/>
        <v>102</v>
      </c>
      <c r="O103" s="10">
        <v>1</v>
      </c>
      <c r="W103" s="18">
        <f t="array" ref="W103">SUM(ABS(TRANSPOSE($C103:$D103)-R$2:R$3)^$R$7)</f>
        <v>41.066222407330272</v>
      </c>
      <c r="X103" s="19">
        <f t="array" ref="X103">SUM(ABS(TRANSPOSE($C103:$D103)-S$2:S$3)^$R$7)</f>
        <v>471.63421550094523</v>
      </c>
      <c r="Y103" s="19">
        <f t="array" ref="Y103">SUM(ABS(TRANSPOSE($C103:$D103)-T$2:T$3)^$R$7)</f>
        <v>1120.2105034722222</v>
      </c>
      <c r="Z103" s="20">
        <f t="array" ref="Z103">SUM(ABS(TRANSPOSE($C103:$D103)-U$2:U$3)^$R$7)</f>
        <v>1534.346875961834</v>
      </c>
      <c r="AA103" s="10">
        <f t="shared" si="14"/>
        <v>41.066222407330272</v>
      </c>
    </row>
    <row r="104" spans="1:27" ht="14.5" x14ac:dyDescent="0.35">
      <c r="A104" s="2">
        <v>103</v>
      </c>
      <c r="B104" s="2" t="s">
        <v>5</v>
      </c>
      <c r="C104" s="2">
        <v>67</v>
      </c>
      <c r="D104" s="2">
        <v>59</v>
      </c>
      <c r="E104" s="2">
        <v>62</v>
      </c>
      <c r="G104">
        <f t="shared" si="10"/>
        <v>67</v>
      </c>
      <c r="H104" t="e">
        <f t="shared" si="11"/>
        <v>#N/A</v>
      </c>
      <c r="I104" t="e">
        <f t="shared" si="12"/>
        <v>#N/A</v>
      </c>
      <c r="J104" t="e">
        <f t="shared" si="13"/>
        <v>#N/A</v>
      </c>
      <c r="K104">
        <v>3</v>
      </c>
      <c r="N104">
        <f t="shared" si="15"/>
        <v>103</v>
      </c>
      <c r="O104" s="10">
        <v>1</v>
      </c>
      <c r="W104" s="18">
        <f t="array" ref="W104">SUM(ABS(TRANSPOSE($C104:$D104)-R$2:R$3)^$R$7)</f>
        <v>254.47438567263646</v>
      </c>
      <c r="X104" s="19">
        <f t="array" ref="X104">SUM(ABS(TRANSPOSE($C104:$D104)-S$2:S$3)^$R$7)</f>
        <v>1666.7646502835541</v>
      </c>
      <c r="Y104" s="19">
        <f t="array" ref="Y104">SUM(ABS(TRANSPOSE($C104:$D104)-T$2:T$3)^$R$7)</f>
        <v>2496.2521701388887</v>
      </c>
      <c r="Z104" s="20">
        <f t="array" ref="Z104">SUM(ABS(TRANSPOSE($C104:$D104)-U$2:U$3)^$R$7)</f>
        <v>1901.3117882425354</v>
      </c>
      <c r="AA104" s="10">
        <f t="shared" si="14"/>
        <v>254.47438567263646</v>
      </c>
    </row>
    <row r="105" spans="1:27" ht="14.5" x14ac:dyDescent="0.35">
      <c r="A105" s="2">
        <v>104</v>
      </c>
      <c r="B105" s="2" t="s">
        <v>5</v>
      </c>
      <c r="C105" s="2">
        <v>26</v>
      </c>
      <c r="D105" s="2">
        <v>55</v>
      </c>
      <c r="E105" s="2">
        <v>62</v>
      </c>
      <c r="G105" t="e">
        <f t="shared" si="10"/>
        <v>#N/A</v>
      </c>
      <c r="H105">
        <f t="shared" si="11"/>
        <v>26</v>
      </c>
      <c r="I105" t="e">
        <f t="shared" si="12"/>
        <v>#N/A</v>
      </c>
      <c r="J105" t="e">
        <f t="shared" si="13"/>
        <v>#N/A</v>
      </c>
      <c r="K105">
        <v>4</v>
      </c>
      <c r="N105">
        <f t="shared" si="15"/>
        <v>104</v>
      </c>
      <c r="O105" s="10">
        <v>2</v>
      </c>
      <c r="W105" s="18">
        <f t="array" ref="W105">SUM(ABS(TRANSPOSE($C105:$D105)-R$2:R$3)^$R$7)</f>
        <v>913.27030403998333</v>
      </c>
      <c r="X105" s="19">
        <f t="array" ref="X105">SUM(ABS(TRANSPOSE($C105:$D105)-S$2:S$3)^$R$7)</f>
        <v>33.460302457466909</v>
      </c>
      <c r="Y105" s="19">
        <f t="array" ref="Y105">SUM(ABS(TRANSPOSE($C105:$D105)-T$2:T$3)^$R$7)</f>
        <v>1897.3355034722219</v>
      </c>
      <c r="Z105" s="20">
        <f t="array" ref="Z105">SUM(ABS(TRANSPOSE($C105:$D105)-U$2:U$3)^$R$7)</f>
        <v>765.50477069867623</v>
      </c>
      <c r="AA105" s="10">
        <f t="shared" si="14"/>
        <v>33.460302457466909</v>
      </c>
    </row>
    <row r="106" spans="1:27" ht="14.5" x14ac:dyDescent="0.35">
      <c r="A106" s="2">
        <v>105</v>
      </c>
      <c r="B106" s="2" t="s">
        <v>5</v>
      </c>
      <c r="C106" s="2">
        <v>49</v>
      </c>
      <c r="D106" s="2">
        <v>56</v>
      </c>
      <c r="E106" s="2">
        <v>62</v>
      </c>
      <c r="G106">
        <f t="shared" si="10"/>
        <v>49</v>
      </c>
      <c r="H106" t="e">
        <f t="shared" si="11"/>
        <v>#N/A</v>
      </c>
      <c r="I106" t="e">
        <f t="shared" si="12"/>
        <v>#N/A</v>
      </c>
      <c r="J106" t="e">
        <f t="shared" si="13"/>
        <v>#N/A</v>
      </c>
      <c r="K106">
        <v>1</v>
      </c>
      <c r="N106">
        <f t="shared" si="15"/>
        <v>105</v>
      </c>
      <c r="O106" s="10">
        <v>1</v>
      </c>
      <c r="W106" s="18">
        <f t="array" ref="W106">SUM(ABS(TRANSPOSE($C106:$D106)-R$2:R$3)^$R$7)</f>
        <v>104.41316118284051</v>
      </c>
      <c r="X106" s="19">
        <f t="array" ref="X106">SUM(ABS(TRANSPOSE($C106:$D106)-S$2:S$3)^$R$7)</f>
        <v>513.72117202268441</v>
      </c>
      <c r="Y106" s="19">
        <f t="array" ref="Y106">SUM(ABS(TRANSPOSE($C106:$D106)-T$2:T$3)^$R$7)</f>
        <v>1711.8771701388889</v>
      </c>
      <c r="Z106" s="20">
        <f t="array" ref="Z106">SUM(ABS(TRANSPOSE($C106:$D106)-U$2:U$3)^$R$7)</f>
        <v>1048.7328408741148</v>
      </c>
      <c r="AA106" s="10">
        <f t="shared" si="14"/>
        <v>104.41316118284051</v>
      </c>
    </row>
    <row r="107" spans="1:27" ht="14.5" x14ac:dyDescent="0.35">
      <c r="A107" s="2">
        <v>106</v>
      </c>
      <c r="B107" s="2" t="s">
        <v>6</v>
      </c>
      <c r="C107" s="2">
        <v>21</v>
      </c>
      <c r="D107" s="2">
        <v>42</v>
      </c>
      <c r="E107" s="2">
        <v>62</v>
      </c>
      <c r="G107" t="e">
        <f t="shared" si="10"/>
        <v>#N/A</v>
      </c>
      <c r="H107">
        <f t="shared" si="11"/>
        <v>21</v>
      </c>
      <c r="I107" t="e">
        <f t="shared" si="12"/>
        <v>#N/A</v>
      </c>
      <c r="J107" t="e">
        <f t="shared" si="13"/>
        <v>#N/A</v>
      </c>
      <c r="K107">
        <v>2</v>
      </c>
      <c r="N107">
        <f t="shared" si="15"/>
        <v>106</v>
      </c>
      <c r="O107" s="10">
        <v>2</v>
      </c>
      <c r="W107" s="18">
        <f t="array" ref="W107">SUM(ABS(TRANSPOSE($C107:$D107)-R$2:R$3)^$R$7)</f>
        <v>1220.4131611828404</v>
      </c>
      <c r="X107" s="19">
        <f t="array" ref="X107">SUM(ABS(TRANSPOSE($C107:$D107)-S$2:S$3)^$R$7)</f>
        <v>94.329867674858221</v>
      </c>
      <c r="Y107" s="19">
        <f t="array" ref="Y107">SUM(ABS(TRANSPOSE($C107:$D107)-T$2:T$3)^$R$7)</f>
        <v>1224.7938368055552</v>
      </c>
      <c r="Z107" s="20">
        <f t="array" ref="Z107">SUM(ABS(TRANSPOSE($C107:$D107)-U$2:U$3)^$R$7)</f>
        <v>1712.3819636811322</v>
      </c>
      <c r="AA107" s="10">
        <f t="shared" si="14"/>
        <v>94.329867674858221</v>
      </c>
    </row>
    <row r="108" spans="1:27" ht="14.5" x14ac:dyDescent="0.35">
      <c r="A108" s="2">
        <v>107</v>
      </c>
      <c r="B108" s="2" t="s">
        <v>6</v>
      </c>
      <c r="C108" s="2">
        <v>66</v>
      </c>
      <c r="D108" s="2">
        <v>50</v>
      </c>
      <c r="E108" s="2">
        <v>63</v>
      </c>
      <c r="G108">
        <f t="shared" si="10"/>
        <v>66</v>
      </c>
      <c r="H108" t="e">
        <f t="shared" si="11"/>
        <v>#N/A</v>
      </c>
      <c r="I108" t="e">
        <f t="shared" si="12"/>
        <v>#N/A</v>
      </c>
      <c r="J108" t="e">
        <f t="shared" si="13"/>
        <v>#N/A</v>
      </c>
      <c r="K108">
        <v>3</v>
      </c>
      <c r="N108">
        <f t="shared" si="15"/>
        <v>107</v>
      </c>
      <c r="O108" s="10">
        <v>1</v>
      </c>
      <c r="W108" s="18">
        <f t="array" ref="W108">SUM(ABS(TRANSPOSE($C108:$D108)-R$2:R$3)^$R$7)</f>
        <v>116.02540608079968</v>
      </c>
      <c r="X108" s="19">
        <f t="array" ref="X108">SUM(ABS(TRANSPOSE($C108:$D108)-S$2:S$3)^$R$7)</f>
        <v>1496.0689981096411</v>
      </c>
      <c r="Y108" s="19">
        <f t="array" ref="Y108">SUM(ABS(TRANSPOSE($C108:$D108)-T$2:T$3)^$R$7)</f>
        <v>1739.2105034722222</v>
      </c>
      <c r="Z108" s="20">
        <f t="array" ref="Z108">SUM(ABS(TRANSPOSE($C108:$D108)-U$2:U$3)^$R$7)</f>
        <v>2329.9784549092019</v>
      </c>
      <c r="AA108" s="10">
        <f t="shared" si="14"/>
        <v>116.02540608079968</v>
      </c>
    </row>
    <row r="109" spans="1:27" ht="14.5" x14ac:dyDescent="0.35">
      <c r="A109" s="2">
        <v>108</v>
      </c>
      <c r="B109" s="2" t="s">
        <v>5</v>
      </c>
      <c r="C109" s="2">
        <v>54</v>
      </c>
      <c r="D109" s="2">
        <v>46</v>
      </c>
      <c r="E109" s="2">
        <v>63</v>
      </c>
      <c r="G109">
        <f t="shared" si="10"/>
        <v>54</v>
      </c>
      <c r="H109" t="e">
        <f t="shared" si="11"/>
        <v>#N/A</v>
      </c>
      <c r="I109" t="e">
        <f t="shared" si="12"/>
        <v>#N/A</v>
      </c>
      <c r="J109" t="e">
        <f t="shared" si="13"/>
        <v>#N/A</v>
      </c>
      <c r="K109">
        <v>4</v>
      </c>
      <c r="N109">
        <f t="shared" si="15"/>
        <v>108</v>
      </c>
      <c r="O109" s="10">
        <v>1</v>
      </c>
      <c r="W109" s="18">
        <f t="array" ref="W109">SUM(ABS(TRANSPOSE($C109:$D109)-R$2:R$3)^$R$7)</f>
        <v>6.1478550603914934</v>
      </c>
      <c r="X109" s="19">
        <f t="array" ref="X109">SUM(ABS(TRANSPOSE($C109:$D109)-S$2:S$3)^$R$7)</f>
        <v>722.85160680529304</v>
      </c>
      <c r="Y109" s="19">
        <f t="array" ref="Y109">SUM(ABS(TRANSPOSE($C109:$D109)-T$2:T$3)^$R$7)</f>
        <v>1074.3771701388887</v>
      </c>
      <c r="Z109" s="20">
        <f t="array" ref="Z109">SUM(ABS(TRANSPOSE($C109:$D109)-U$2:U$3)^$R$7)</f>
        <v>1888.9959987688517</v>
      </c>
      <c r="AA109" s="10">
        <f t="shared" si="14"/>
        <v>6.1478550603914934</v>
      </c>
    </row>
    <row r="110" spans="1:27" ht="14.5" x14ac:dyDescent="0.35">
      <c r="A110" s="2">
        <v>109</v>
      </c>
      <c r="B110" s="2" t="s">
        <v>5</v>
      </c>
      <c r="C110" s="2">
        <v>68</v>
      </c>
      <c r="D110" s="2">
        <v>43</v>
      </c>
      <c r="E110" s="2">
        <v>63</v>
      </c>
      <c r="G110">
        <f t="shared" si="10"/>
        <v>68</v>
      </c>
      <c r="H110" t="e">
        <f t="shared" si="11"/>
        <v>#N/A</v>
      </c>
      <c r="I110" t="e">
        <f t="shared" si="12"/>
        <v>#N/A</v>
      </c>
      <c r="J110" t="e">
        <f t="shared" si="13"/>
        <v>#N/A</v>
      </c>
      <c r="K110">
        <v>1</v>
      </c>
      <c r="N110">
        <f t="shared" si="15"/>
        <v>109</v>
      </c>
      <c r="O110" s="10">
        <v>1</v>
      </c>
      <c r="W110" s="18">
        <f t="array" ref="W110">SUM(ABS(TRANSPOSE($C110:$D110)-R$2:R$3)^$R$7)</f>
        <v>183.96418159100372</v>
      </c>
      <c r="X110" s="19">
        <f t="array" ref="X110">SUM(ABS(TRANSPOSE($C110:$D110)-S$2:S$3)^$R$7)</f>
        <v>1694.9385633270324</v>
      </c>
      <c r="Y110" s="19">
        <f t="array" ref="Y110">SUM(ABS(TRANSPOSE($C110:$D110)-T$2:T$3)^$R$7)</f>
        <v>1393.3355034722222</v>
      </c>
      <c r="Z110" s="20">
        <f t="array" ref="Z110">SUM(ABS(TRANSPOSE($C110:$D110)-U$2:U$3)^$R$7)</f>
        <v>2979.1889812249919</v>
      </c>
      <c r="AA110" s="10">
        <f t="shared" si="14"/>
        <v>183.96418159100372</v>
      </c>
    </row>
    <row r="111" spans="1:27" ht="14.5" x14ac:dyDescent="0.35">
      <c r="A111" s="2">
        <v>110</v>
      </c>
      <c r="B111" s="2" t="s">
        <v>5</v>
      </c>
      <c r="C111" s="2">
        <v>66</v>
      </c>
      <c r="D111" s="2">
        <v>48</v>
      </c>
      <c r="E111" s="2">
        <v>63</v>
      </c>
      <c r="G111">
        <f t="shared" si="10"/>
        <v>66</v>
      </c>
      <c r="H111" t="e">
        <f t="shared" si="11"/>
        <v>#N/A</v>
      </c>
      <c r="I111" t="e">
        <f t="shared" si="12"/>
        <v>#N/A</v>
      </c>
      <c r="J111" t="e">
        <f t="shared" si="13"/>
        <v>#N/A</v>
      </c>
      <c r="K111">
        <v>2</v>
      </c>
      <c r="N111">
        <f t="shared" si="15"/>
        <v>110</v>
      </c>
      <c r="O111" s="10">
        <v>1</v>
      </c>
      <c r="W111" s="18">
        <f t="array" ref="W111">SUM(ABS(TRANSPOSE($C111:$D111)-R$2:R$3)^$R$7)</f>
        <v>112.18867138692212</v>
      </c>
      <c r="X111" s="19">
        <f t="array" ref="X111">SUM(ABS(TRANSPOSE($C111:$D111)-S$2:S$3)^$R$7)</f>
        <v>1497.5472589792064</v>
      </c>
      <c r="Y111" s="19">
        <f t="array" ref="Y111">SUM(ABS(TRANSPOSE($C111:$D111)-T$2:T$3)^$R$7)</f>
        <v>1603.2938368055557</v>
      </c>
      <c r="Z111" s="20">
        <f t="array" ref="Z111">SUM(ABS(TRANSPOSE($C111:$D111)-U$2:U$3)^$R$7)</f>
        <v>2463.3819636811322</v>
      </c>
      <c r="AA111" s="10">
        <f t="shared" si="14"/>
        <v>112.18867138692212</v>
      </c>
    </row>
    <row r="112" spans="1:27" ht="14.5" x14ac:dyDescent="0.35">
      <c r="A112" s="2">
        <v>111</v>
      </c>
      <c r="B112" s="2" t="s">
        <v>5</v>
      </c>
      <c r="C112" s="2">
        <v>65</v>
      </c>
      <c r="D112" s="2">
        <v>52</v>
      </c>
      <c r="E112" s="2">
        <v>63</v>
      </c>
      <c r="G112">
        <f t="shared" si="10"/>
        <v>65</v>
      </c>
      <c r="H112" t="e">
        <f t="shared" si="11"/>
        <v>#N/A</v>
      </c>
      <c r="I112" t="e">
        <f t="shared" si="12"/>
        <v>#N/A</v>
      </c>
      <c r="J112" t="e">
        <f t="shared" si="13"/>
        <v>#N/A</v>
      </c>
      <c r="K112">
        <v>3</v>
      </c>
      <c r="N112">
        <f t="shared" si="15"/>
        <v>111</v>
      </c>
      <c r="O112" s="10">
        <v>1</v>
      </c>
      <c r="W112" s="18">
        <f t="array" ref="W112">SUM(ABS(TRANSPOSE($C112:$D112)-R$2:R$3)^$R$7)</f>
        <v>107.6784673052895</v>
      </c>
      <c r="X112" s="19">
        <f t="array" ref="X112">SUM(ABS(TRANSPOSE($C112:$D112)-S$2:S$3)^$R$7)</f>
        <v>1426.2429111531194</v>
      </c>
      <c r="Y112" s="19">
        <f t="array" ref="Y112">SUM(ABS(TRANSPOSE($C112:$D112)-T$2:T$3)^$R$7)</f>
        <v>1838.7105034722222</v>
      </c>
      <c r="Z112" s="20">
        <f t="array" ref="Z112">SUM(ABS(TRANSPOSE($C112:$D112)-U$2:U$3)^$R$7)</f>
        <v>2133.9258233302548</v>
      </c>
      <c r="AA112" s="10">
        <f t="shared" si="14"/>
        <v>107.6784673052895</v>
      </c>
    </row>
    <row r="113" spans="1:27" ht="14.5" x14ac:dyDescent="0.35">
      <c r="A113" s="2">
        <v>112</v>
      </c>
      <c r="B113" s="2" t="s">
        <v>6</v>
      </c>
      <c r="C113" s="2">
        <v>19</v>
      </c>
      <c r="D113" s="2">
        <v>54</v>
      </c>
      <c r="E113" s="2">
        <v>63</v>
      </c>
      <c r="G113" t="e">
        <f t="shared" si="10"/>
        <v>#N/A</v>
      </c>
      <c r="H113">
        <f t="shared" si="11"/>
        <v>19</v>
      </c>
      <c r="I113" t="e">
        <f t="shared" si="12"/>
        <v>#N/A</v>
      </c>
      <c r="J113" t="e">
        <f t="shared" si="13"/>
        <v>#N/A</v>
      </c>
      <c r="K113">
        <v>4</v>
      </c>
      <c r="N113">
        <f t="shared" si="15"/>
        <v>112</v>
      </c>
      <c r="O113" s="10">
        <v>2</v>
      </c>
      <c r="W113" s="18">
        <f t="array" ref="W113">SUM(ABS(TRANSPOSE($C113:$D113)-R$2:R$3)^$R$7)</f>
        <v>1361.0662224073303</v>
      </c>
      <c r="X113" s="19">
        <f t="array" ref="X113">SUM(ABS(TRANSPOSE($C113:$D113)-S$2:S$3)^$R$7)</f>
        <v>90.764650283553863</v>
      </c>
      <c r="Y113" s="19">
        <f t="array" ref="Y113">SUM(ABS(TRANSPOSE($C113:$D113)-T$2:T$3)^$R$7)</f>
        <v>2109.4605034722217</v>
      </c>
      <c r="Z113" s="20">
        <f t="array" ref="Z113">SUM(ABS(TRANSPOSE($C113:$D113)-U$2:U$3)^$R$7)</f>
        <v>928.66266543551842</v>
      </c>
      <c r="AA113" s="10">
        <f t="shared" si="14"/>
        <v>90.764650283553863</v>
      </c>
    </row>
    <row r="114" spans="1:27" ht="14.5" x14ac:dyDescent="0.35">
      <c r="A114" s="2">
        <v>113</v>
      </c>
      <c r="B114" s="2" t="s">
        <v>6</v>
      </c>
      <c r="C114" s="2">
        <v>38</v>
      </c>
      <c r="D114" s="2">
        <v>42</v>
      </c>
      <c r="E114" s="2">
        <v>64</v>
      </c>
      <c r="G114" t="e">
        <f t="shared" si="10"/>
        <v>#N/A</v>
      </c>
      <c r="H114">
        <f t="shared" si="11"/>
        <v>38</v>
      </c>
      <c r="I114" t="e">
        <f t="shared" si="12"/>
        <v>#N/A</v>
      </c>
      <c r="J114" t="e">
        <f t="shared" si="13"/>
        <v>#N/A</v>
      </c>
      <c r="K114">
        <v>1</v>
      </c>
      <c r="N114">
        <f t="shared" si="15"/>
        <v>113</v>
      </c>
      <c r="O114" s="10">
        <v>2</v>
      </c>
      <c r="W114" s="18">
        <f t="array" ref="W114">SUM(ABS(TRANSPOSE($C114:$D114)-R$2:R$3)^$R$7)</f>
        <v>339.53561016243231</v>
      </c>
      <c r="X114" s="19">
        <f t="array" ref="X114">SUM(ABS(TRANSPOSE($C114:$D114)-S$2:S$3)^$R$7)</f>
        <v>168.24291115311911</v>
      </c>
      <c r="Y114" s="19">
        <f t="array" ref="Y114">SUM(ABS(TRANSPOSE($C114:$D114)-T$2:T$3)^$R$7)</f>
        <v>755.87717013888869</v>
      </c>
      <c r="Z114" s="20">
        <f t="array" ref="Z114">SUM(ABS(TRANSPOSE($C114:$D114)-U$2:U$3)^$R$7)</f>
        <v>1689.4170514004304</v>
      </c>
      <c r="AA114" s="10">
        <f t="shared" si="14"/>
        <v>168.24291115311911</v>
      </c>
    </row>
    <row r="115" spans="1:27" ht="14.5" x14ac:dyDescent="0.35">
      <c r="A115" s="2">
        <v>114</v>
      </c>
      <c r="B115" s="2" t="s">
        <v>5</v>
      </c>
      <c r="C115" s="2">
        <v>19</v>
      </c>
      <c r="D115" s="2">
        <v>46</v>
      </c>
      <c r="E115" s="2">
        <v>64</v>
      </c>
      <c r="G115" t="e">
        <f t="shared" si="10"/>
        <v>#N/A</v>
      </c>
      <c r="H115">
        <f t="shared" si="11"/>
        <v>19</v>
      </c>
      <c r="I115" t="e">
        <f t="shared" si="12"/>
        <v>#N/A</v>
      </c>
      <c r="J115" t="e">
        <f t="shared" si="13"/>
        <v>#N/A</v>
      </c>
      <c r="K115">
        <v>2</v>
      </c>
      <c r="N115">
        <f t="shared" si="15"/>
        <v>114</v>
      </c>
      <c r="O115" s="10">
        <v>2</v>
      </c>
      <c r="W115" s="18">
        <f t="array" ref="W115">SUM(ABS(TRANSPOSE($C115:$D115)-R$2:R$3)^$R$7)</f>
        <v>1329.7192836318202</v>
      </c>
      <c r="X115" s="19">
        <f t="array" ref="X115">SUM(ABS(TRANSPOSE($C115:$D115)-S$2:S$3)^$R$7)</f>
        <v>80.677693761814737</v>
      </c>
      <c r="Y115" s="19">
        <f t="array" ref="Y115">SUM(ABS(TRANSPOSE($C115:$D115)-T$2:T$3)^$R$7)</f>
        <v>1549.7938368055552</v>
      </c>
      <c r="Z115" s="20">
        <f t="array" ref="Z115">SUM(ABS(TRANSPOSE($C115:$D115)-U$2:U$3)^$R$7)</f>
        <v>1446.2767005232377</v>
      </c>
      <c r="AA115" s="10">
        <f t="shared" si="14"/>
        <v>80.677693761814737</v>
      </c>
    </row>
    <row r="116" spans="1:27" ht="14.5" x14ac:dyDescent="0.35">
      <c r="A116" s="2">
        <v>115</v>
      </c>
      <c r="B116" s="2" t="s">
        <v>6</v>
      </c>
      <c r="C116" s="2">
        <v>18</v>
      </c>
      <c r="D116" s="2">
        <v>48</v>
      </c>
      <c r="E116" s="2">
        <v>65</v>
      </c>
      <c r="G116" t="e">
        <f t="shared" si="10"/>
        <v>#N/A</v>
      </c>
      <c r="H116">
        <f t="shared" si="11"/>
        <v>18</v>
      </c>
      <c r="I116" t="e">
        <f t="shared" si="12"/>
        <v>#N/A</v>
      </c>
      <c r="J116" t="e">
        <f t="shared" si="13"/>
        <v>#N/A</v>
      </c>
      <c r="K116">
        <v>3</v>
      </c>
      <c r="N116">
        <f t="shared" si="15"/>
        <v>115</v>
      </c>
      <c r="O116" s="10">
        <v>2</v>
      </c>
      <c r="W116" s="18">
        <f t="array" ref="W116">SUM(ABS(TRANSPOSE($C116:$D116)-R$2:R$3)^$R$7)</f>
        <v>1399.3723448563098</v>
      </c>
      <c r="X116" s="19">
        <f t="array" ref="X116">SUM(ABS(TRANSPOSE($C116:$D116)-S$2:S$3)^$R$7)</f>
        <v>88.851606805292988</v>
      </c>
      <c r="Y116" s="19">
        <f t="array" ref="Y116">SUM(ABS(TRANSPOSE($C116:$D116)-T$2:T$3)^$R$7)</f>
        <v>1727.2938368055552</v>
      </c>
      <c r="Z116" s="20">
        <f t="array" ref="Z116">SUM(ABS(TRANSPOSE($C116:$D116)-U$2:U$3)^$R$7)</f>
        <v>1328.2240689442901</v>
      </c>
      <c r="AA116" s="10">
        <f t="shared" si="14"/>
        <v>88.851606805292988</v>
      </c>
    </row>
    <row r="117" spans="1:27" ht="14.5" x14ac:dyDescent="0.35">
      <c r="A117" s="2">
        <v>116</v>
      </c>
      <c r="B117" s="2" t="s">
        <v>6</v>
      </c>
      <c r="C117" s="2">
        <v>19</v>
      </c>
      <c r="D117" s="2">
        <v>50</v>
      </c>
      <c r="E117" s="2">
        <v>65</v>
      </c>
      <c r="G117" t="e">
        <f t="shared" si="10"/>
        <v>#N/A</v>
      </c>
      <c r="H117">
        <f t="shared" si="11"/>
        <v>19</v>
      </c>
      <c r="I117" t="e">
        <f t="shared" si="12"/>
        <v>#N/A</v>
      </c>
      <c r="J117" t="e">
        <f t="shared" si="13"/>
        <v>#N/A</v>
      </c>
      <c r="K117">
        <v>4</v>
      </c>
      <c r="N117">
        <f t="shared" si="15"/>
        <v>116</v>
      </c>
      <c r="O117" s="10">
        <v>2</v>
      </c>
      <c r="W117" s="18">
        <f t="array" ref="W117">SUM(ABS(TRANSPOSE($C117:$D117)-R$2:R$3)^$R$7)</f>
        <v>1329.3927530195751</v>
      </c>
      <c r="X117" s="19">
        <f t="array" ref="X117">SUM(ABS(TRANSPOSE($C117:$D117)-S$2:S$3)^$R$7)</f>
        <v>69.7211720226843</v>
      </c>
      <c r="Y117" s="19">
        <f t="array" ref="Y117">SUM(ABS(TRANSPOSE($C117:$D117)-T$2:T$3)^$R$7)</f>
        <v>1813.6271701388887</v>
      </c>
      <c r="Z117" s="20">
        <f t="array" ref="Z117">SUM(ABS(TRANSPOSE($C117:$D117)-U$2:U$3)^$R$7)</f>
        <v>1171.4696829793779</v>
      </c>
      <c r="AA117" s="10">
        <f t="shared" si="14"/>
        <v>69.7211720226843</v>
      </c>
    </row>
    <row r="118" spans="1:27" ht="14.5" x14ac:dyDescent="0.35">
      <c r="A118" s="2">
        <v>117</v>
      </c>
      <c r="B118" s="2" t="s">
        <v>6</v>
      </c>
      <c r="C118" s="2">
        <v>63</v>
      </c>
      <c r="D118" s="2">
        <v>43</v>
      </c>
      <c r="E118" s="2">
        <v>65</v>
      </c>
      <c r="G118">
        <f t="shared" si="10"/>
        <v>63</v>
      </c>
      <c r="H118" t="e">
        <f t="shared" si="11"/>
        <v>#N/A</v>
      </c>
      <c r="I118" t="e">
        <f t="shared" si="12"/>
        <v>#N/A</v>
      </c>
      <c r="J118" t="e">
        <f t="shared" si="13"/>
        <v>#N/A</v>
      </c>
      <c r="K118">
        <v>1</v>
      </c>
      <c r="N118">
        <f t="shared" si="15"/>
        <v>117</v>
      </c>
      <c r="O118" s="10">
        <v>1</v>
      </c>
      <c r="W118" s="18">
        <f t="array" ref="W118">SUM(ABS(TRANSPOSE($C118:$D118)-R$2:R$3)^$R$7)</f>
        <v>83.045814244064957</v>
      </c>
      <c r="X118" s="19">
        <f t="array" ref="X118">SUM(ABS(TRANSPOSE($C118:$D118)-S$2:S$3)^$R$7)</f>
        <v>1313.1994328922497</v>
      </c>
      <c r="Y118" s="19">
        <f t="array" ref="Y118">SUM(ABS(TRANSPOSE($C118:$D118)-T$2:T$3)^$R$7)</f>
        <v>1171.2521701388889</v>
      </c>
      <c r="Z118" s="20">
        <f t="array" ref="Z118">SUM(ABS(TRANSPOSE($C118:$D118)-U$2:U$3)^$R$7)</f>
        <v>2625.9433671899042</v>
      </c>
      <c r="AA118" s="10">
        <f t="shared" si="14"/>
        <v>83.045814244064957</v>
      </c>
    </row>
    <row r="119" spans="1:27" ht="14.5" x14ac:dyDescent="0.35">
      <c r="A119" s="2">
        <v>118</v>
      </c>
      <c r="B119" s="2" t="s">
        <v>6</v>
      </c>
      <c r="C119" s="2">
        <v>49</v>
      </c>
      <c r="D119" s="2">
        <v>59</v>
      </c>
      <c r="E119" s="2">
        <v>65</v>
      </c>
      <c r="G119">
        <f t="shared" si="10"/>
        <v>49</v>
      </c>
      <c r="H119" t="e">
        <f t="shared" si="11"/>
        <v>#N/A</v>
      </c>
      <c r="I119" t="e">
        <f t="shared" si="12"/>
        <v>#N/A</v>
      </c>
      <c r="J119" t="e">
        <f t="shared" si="13"/>
        <v>#N/A</v>
      </c>
      <c r="K119">
        <v>2</v>
      </c>
      <c r="N119">
        <f t="shared" si="15"/>
        <v>118</v>
      </c>
      <c r="O119" s="10">
        <v>1</v>
      </c>
      <c r="W119" s="18">
        <f t="array" ref="W119">SUM(ABS(TRANSPOSE($C119:$D119)-R$2:R$3)^$R$7)</f>
        <v>161.16826322365685</v>
      </c>
      <c r="X119" s="19">
        <f t="array" ref="X119">SUM(ABS(TRANSPOSE($C119:$D119)-S$2:S$3)^$R$7)</f>
        <v>562.50378071833654</v>
      </c>
      <c r="Y119" s="19">
        <f t="array" ref="Y119">SUM(ABS(TRANSPOSE($C119:$D119)-T$2:T$3)^$R$7)</f>
        <v>1966.7521701388889</v>
      </c>
      <c r="Z119" s="20">
        <f t="array" ref="Z119">SUM(ABS(TRANSPOSE($C119:$D119)-U$2:U$3)^$R$7)</f>
        <v>899.62757771622012</v>
      </c>
      <c r="AA119" s="10">
        <f t="shared" si="14"/>
        <v>161.16826322365685</v>
      </c>
    </row>
    <row r="120" spans="1:27" ht="14.5" x14ac:dyDescent="0.35">
      <c r="A120" s="2">
        <v>119</v>
      </c>
      <c r="B120" s="2" t="s">
        <v>6</v>
      </c>
      <c r="C120" s="2">
        <v>51</v>
      </c>
      <c r="D120" s="2">
        <v>43</v>
      </c>
      <c r="E120" s="2">
        <v>67</v>
      </c>
      <c r="G120">
        <f t="shared" si="10"/>
        <v>51</v>
      </c>
      <c r="H120" t="e">
        <f t="shared" si="11"/>
        <v>#N/A</v>
      </c>
      <c r="I120" t="e">
        <f t="shared" si="12"/>
        <v>#N/A</v>
      </c>
      <c r="J120" t="e">
        <f t="shared" si="13"/>
        <v>#N/A</v>
      </c>
      <c r="K120">
        <v>3</v>
      </c>
      <c r="N120">
        <f t="shared" si="15"/>
        <v>119</v>
      </c>
      <c r="O120" s="10">
        <v>1</v>
      </c>
      <c r="W120" s="18">
        <f t="array" ref="W120">SUM(ABS(TRANSPOSE($C120:$D120)-R$2:R$3)^$R$7)</f>
        <v>44.841732611411885</v>
      </c>
      <c r="X120" s="19">
        <f t="array" ref="X120">SUM(ABS(TRANSPOSE($C120:$D120)-S$2:S$3)^$R$7)</f>
        <v>601.0255198487713</v>
      </c>
      <c r="Y120" s="19">
        <f t="array" ref="Y120">SUM(ABS(TRANSPOSE($C120:$D120)-T$2:T$3)^$R$7)</f>
        <v>842.2521701388888</v>
      </c>
      <c r="Z120" s="20">
        <f t="array" ref="Z120">SUM(ABS(TRANSPOSE($C120:$D120)-U$2:U$3)^$R$7)</f>
        <v>1982.1538935056938</v>
      </c>
      <c r="AA120" s="10">
        <f t="shared" si="14"/>
        <v>44.841732611411885</v>
      </c>
    </row>
    <row r="121" spans="1:27" ht="14.5" x14ac:dyDescent="0.35">
      <c r="A121" s="2">
        <v>120</v>
      </c>
      <c r="B121" s="2" t="s">
        <v>6</v>
      </c>
      <c r="C121" s="2">
        <v>50</v>
      </c>
      <c r="D121" s="2">
        <v>57</v>
      </c>
      <c r="E121" s="2">
        <v>67</v>
      </c>
      <c r="G121">
        <f t="shared" si="10"/>
        <v>50</v>
      </c>
      <c r="H121" t="e">
        <f t="shared" si="11"/>
        <v>#N/A</v>
      </c>
      <c r="I121" t="e">
        <f t="shared" si="12"/>
        <v>#N/A</v>
      </c>
      <c r="J121" t="e">
        <f t="shared" si="13"/>
        <v>#N/A</v>
      </c>
      <c r="K121">
        <v>4</v>
      </c>
      <c r="N121">
        <f t="shared" si="15"/>
        <v>120</v>
      </c>
      <c r="O121" s="10">
        <v>1</v>
      </c>
      <c r="W121" s="18">
        <f t="array" ref="W121">SUM(ABS(TRANSPOSE($C121:$D121)-R$2:R$3)^$R$7)</f>
        <v>109.51520199916703</v>
      </c>
      <c r="X121" s="19">
        <f t="array" ref="X121">SUM(ABS(TRANSPOSE($C121:$D121)-S$2:S$3)^$R$7)</f>
        <v>572.32986767485829</v>
      </c>
      <c r="Y121" s="19">
        <f t="array" ref="Y121">SUM(ABS(TRANSPOSE($C121:$D121)-T$2:T$3)^$R$7)</f>
        <v>1807.2521701388887</v>
      </c>
      <c r="Z121" s="20">
        <f t="array" ref="Z121">SUM(ABS(TRANSPOSE($C121:$D121)-U$2:U$3)^$R$7)</f>
        <v>1035.6802092951675</v>
      </c>
      <c r="AA121" s="10">
        <f t="shared" si="14"/>
        <v>109.51520199916703</v>
      </c>
    </row>
    <row r="122" spans="1:27" ht="14.5" x14ac:dyDescent="0.35">
      <c r="A122" s="2">
        <v>121</v>
      </c>
      <c r="B122" s="2" t="s">
        <v>5</v>
      </c>
      <c r="C122" s="2">
        <v>27</v>
      </c>
      <c r="D122" s="2">
        <v>56</v>
      </c>
      <c r="E122" s="2">
        <v>67</v>
      </c>
      <c r="G122" t="e">
        <f t="shared" si="10"/>
        <v>#N/A</v>
      </c>
      <c r="H122">
        <f t="shared" si="11"/>
        <v>27</v>
      </c>
      <c r="I122" t="e">
        <f t="shared" si="12"/>
        <v>#N/A</v>
      </c>
      <c r="J122" t="e">
        <f t="shared" si="13"/>
        <v>#N/A</v>
      </c>
      <c r="K122">
        <v>1</v>
      </c>
      <c r="N122">
        <f t="shared" si="15"/>
        <v>121</v>
      </c>
      <c r="O122" s="10">
        <v>2</v>
      </c>
      <c r="W122" s="18">
        <f t="array" ref="W122">SUM(ABS(TRANSPOSE($C122:$D122)-R$2:R$3)^$R$7)</f>
        <v>870.37234485630984</v>
      </c>
      <c r="X122" s="19">
        <f t="array" ref="X122">SUM(ABS(TRANSPOSE($C122:$D122)-S$2:S$3)^$R$7)</f>
        <v>44.06899810964083</v>
      </c>
      <c r="Y122" s="19">
        <f t="array" ref="Y122">SUM(ABS(TRANSPOSE($C122:$D122)-T$2:T$3)^$R$7)</f>
        <v>1944.7105034722222</v>
      </c>
      <c r="Z122" s="20">
        <f t="array" ref="Z122">SUM(ABS(TRANSPOSE($C122:$D122)-U$2:U$3)^$R$7)</f>
        <v>704.45213911972894</v>
      </c>
      <c r="AA122" s="10">
        <f t="shared" si="14"/>
        <v>44.06899810964083</v>
      </c>
    </row>
    <row r="123" spans="1:27" ht="14.5" x14ac:dyDescent="0.35">
      <c r="A123" s="2">
        <v>122</v>
      </c>
      <c r="B123" s="2" t="s">
        <v>6</v>
      </c>
      <c r="C123" s="2">
        <v>38</v>
      </c>
      <c r="D123" s="2">
        <v>40</v>
      </c>
      <c r="E123" s="2">
        <v>67</v>
      </c>
      <c r="G123" t="e">
        <f t="shared" si="10"/>
        <v>#N/A</v>
      </c>
      <c r="H123">
        <f t="shared" si="11"/>
        <v>38</v>
      </c>
      <c r="I123" t="e">
        <f t="shared" si="12"/>
        <v>#N/A</v>
      </c>
      <c r="J123" t="e">
        <f t="shared" si="13"/>
        <v>#N/A</v>
      </c>
      <c r="K123">
        <v>2</v>
      </c>
      <c r="N123">
        <f t="shared" si="15"/>
        <v>122</v>
      </c>
      <c r="O123" s="10">
        <v>2</v>
      </c>
      <c r="W123" s="18">
        <f t="array" ref="W123">SUM(ABS(TRANSPOSE($C123:$D123)-R$2:R$3)^$R$7)</f>
        <v>367.69887546855472</v>
      </c>
      <c r="X123" s="19">
        <f t="array" ref="X123">SUM(ABS(TRANSPOSE($C123:$D123)-S$2:S$3)^$R$7)</f>
        <v>201.72117202268433</v>
      </c>
      <c r="Y123" s="19">
        <f t="array" ref="Y123">SUM(ABS(TRANSPOSE($C123:$D123)-T$2:T$3)^$R$7)</f>
        <v>651.96050347222206</v>
      </c>
      <c r="Z123" s="20">
        <f t="array" ref="Z123">SUM(ABS(TRANSPOSE($C123:$D123)-U$2:U$3)^$R$7)</f>
        <v>1854.8205601723603</v>
      </c>
      <c r="AA123" s="10">
        <f t="shared" si="14"/>
        <v>201.72117202268433</v>
      </c>
    </row>
    <row r="124" spans="1:27" ht="14.5" x14ac:dyDescent="0.35">
      <c r="A124" s="2">
        <v>123</v>
      </c>
      <c r="B124" s="2" t="s">
        <v>6</v>
      </c>
      <c r="C124" s="2">
        <v>40</v>
      </c>
      <c r="D124" s="2">
        <v>58</v>
      </c>
      <c r="E124" s="2">
        <v>69</v>
      </c>
      <c r="G124" t="e">
        <f t="shared" si="10"/>
        <v>#N/A</v>
      </c>
      <c r="H124">
        <f t="shared" si="11"/>
        <v>40</v>
      </c>
      <c r="I124" t="e">
        <f t="shared" si="12"/>
        <v>#N/A</v>
      </c>
      <c r="J124" t="e">
        <f t="shared" si="13"/>
        <v>#N/A</v>
      </c>
      <c r="K124">
        <v>3</v>
      </c>
      <c r="N124">
        <f t="shared" si="15"/>
        <v>123</v>
      </c>
      <c r="O124" s="10">
        <v>2</v>
      </c>
      <c r="W124" s="18">
        <f t="array" ref="W124">SUM(ABS(TRANSPOSE($C124:$D124)-R$2:R$3)^$R$7)</f>
        <v>336.59683465222827</v>
      </c>
      <c r="X124" s="19">
        <f t="array" ref="X124">SUM(ABS(TRANSPOSE($C124:$D124)-S$2:S$3)^$R$7)</f>
        <v>235.11247637051042</v>
      </c>
      <c r="Y124" s="19">
        <f t="array" ref="Y124">SUM(ABS(TRANSPOSE($C124:$D124)-T$2:T$3)^$R$7)</f>
        <v>1858.0438368055552</v>
      </c>
      <c r="Z124" s="20">
        <f t="array" ref="Z124">SUM(ABS(TRANSPOSE($C124:$D124)-U$2:U$3)^$R$7)</f>
        <v>689.48722683902713</v>
      </c>
      <c r="AA124" s="10">
        <f t="shared" si="14"/>
        <v>235.11247637051042</v>
      </c>
    </row>
    <row r="125" spans="1:27" ht="14.5" x14ac:dyDescent="0.35">
      <c r="A125" s="2">
        <v>124</v>
      </c>
      <c r="B125" s="2" t="s">
        <v>5</v>
      </c>
      <c r="C125" s="2">
        <v>39</v>
      </c>
      <c r="D125" s="2">
        <v>91</v>
      </c>
      <c r="E125" s="2">
        <v>69</v>
      </c>
      <c r="G125" t="e">
        <f t="shared" si="10"/>
        <v>#N/A</v>
      </c>
      <c r="H125" t="e">
        <f t="shared" si="11"/>
        <v>#N/A</v>
      </c>
      <c r="I125" t="e">
        <f t="shared" si="12"/>
        <v>#N/A</v>
      </c>
      <c r="J125">
        <f t="shared" si="13"/>
        <v>39</v>
      </c>
      <c r="K125">
        <v>4</v>
      </c>
      <c r="N125">
        <f t="shared" si="15"/>
        <v>124</v>
      </c>
      <c r="O125" s="10">
        <v>4</v>
      </c>
      <c r="W125" s="18">
        <f t="array" ref="W125">SUM(ABS(TRANSPOSE($C125:$D125)-R$2:R$3)^$R$7)</f>
        <v>2114.7192836318204</v>
      </c>
      <c r="X125" s="19">
        <f t="array" ref="X125">SUM(ABS(TRANSPOSE($C125:$D125)-S$2:S$3)^$R$7)</f>
        <v>1869.3733459357277</v>
      </c>
      <c r="Y125" s="19">
        <f t="array" ref="Y125">SUM(ABS(TRANSPOSE($C125:$D125)-T$2:T$3)^$R$7)</f>
        <v>5791.2521701388896</v>
      </c>
      <c r="Z125" s="20">
        <f t="array" ref="Z125">SUM(ABS(TRANSPOSE($C125:$D125)-U$2:U$3)^$R$7)</f>
        <v>152.6802092951678</v>
      </c>
      <c r="AA125" s="10">
        <f t="shared" si="14"/>
        <v>152.6802092951678</v>
      </c>
    </row>
    <row r="126" spans="1:27" ht="14.5" x14ac:dyDescent="0.35">
      <c r="A126" s="2">
        <v>125</v>
      </c>
      <c r="B126" s="2" t="s">
        <v>6</v>
      </c>
      <c r="C126" s="2">
        <v>23</v>
      </c>
      <c r="D126" s="2">
        <v>29</v>
      </c>
      <c r="E126" s="2">
        <v>70</v>
      </c>
      <c r="G126" t="e">
        <f t="shared" si="10"/>
        <v>#N/A</v>
      </c>
      <c r="H126">
        <f t="shared" si="11"/>
        <v>23</v>
      </c>
      <c r="I126" t="e">
        <f t="shared" si="12"/>
        <v>#N/A</v>
      </c>
      <c r="J126" t="e">
        <f t="shared" si="13"/>
        <v>#N/A</v>
      </c>
      <c r="K126">
        <v>1</v>
      </c>
      <c r="N126">
        <f t="shared" si="15"/>
        <v>125</v>
      </c>
      <c r="O126" s="10">
        <v>2</v>
      </c>
      <c r="W126" s="18">
        <f t="array" ref="W126">SUM(ABS(TRANSPOSE($C126:$D126)-R$2:R$3)^$R$7)</f>
        <v>1412.8417326114118</v>
      </c>
      <c r="X126" s="19">
        <f t="array" ref="X126">SUM(ABS(TRANSPOSE($C126:$D126)-S$2:S$3)^$R$7)</f>
        <v>433.63421550094517</v>
      </c>
      <c r="Y126" s="19">
        <f t="array" ref="Y126">SUM(ABS(TRANSPOSE($C126:$D126)-T$2:T$3)^$R$7)</f>
        <v>607.16883680555543</v>
      </c>
      <c r="Z126" s="20">
        <f t="array" ref="Z126">SUM(ABS(TRANSPOSE($C126:$D126)-U$2:U$3)^$R$7)</f>
        <v>2897.8030163127114</v>
      </c>
      <c r="AA126" s="10">
        <f t="shared" si="14"/>
        <v>433.63421550094517</v>
      </c>
    </row>
    <row r="127" spans="1:27" ht="14.5" x14ac:dyDescent="0.35">
      <c r="A127" s="2">
        <v>126</v>
      </c>
      <c r="B127" s="2" t="s">
        <v>6</v>
      </c>
      <c r="C127" s="2">
        <v>31</v>
      </c>
      <c r="D127" s="2">
        <v>77</v>
      </c>
      <c r="E127" s="2">
        <v>70</v>
      </c>
      <c r="G127" t="e">
        <f t="shared" si="10"/>
        <v>#N/A</v>
      </c>
      <c r="H127" t="e">
        <f t="shared" si="11"/>
        <v>#N/A</v>
      </c>
      <c r="I127" t="e">
        <f t="shared" si="12"/>
        <v>#N/A</v>
      </c>
      <c r="J127">
        <f t="shared" si="13"/>
        <v>31</v>
      </c>
      <c r="K127">
        <v>2</v>
      </c>
      <c r="N127">
        <f t="shared" si="15"/>
        <v>126</v>
      </c>
      <c r="O127" s="10">
        <v>4</v>
      </c>
      <c r="W127" s="18">
        <f t="array" ref="W127">SUM(ABS(TRANSPOSE($C127:$D127)-R$2:R$3)^$R$7)</f>
        <v>1434.3927530195754</v>
      </c>
      <c r="X127" s="19">
        <f t="array" ref="X127">SUM(ABS(TRANSPOSE($C127:$D127)-S$2:S$3)^$R$7)</f>
        <v>776.93856332703217</v>
      </c>
      <c r="Y127" s="19">
        <f t="array" ref="Y127">SUM(ABS(TRANSPOSE($C127:$D127)-T$2:T$3)^$R$7)</f>
        <v>3992.5021701388887</v>
      </c>
      <c r="Z127" s="20">
        <f t="array" ref="Z127">SUM(ABS(TRANSPOSE($C127:$D127)-U$2:U$3)^$R$7)</f>
        <v>29.311788242536114</v>
      </c>
      <c r="AA127" s="10">
        <f t="shared" si="14"/>
        <v>29.311788242536114</v>
      </c>
    </row>
    <row r="128" spans="1:27" ht="14.5" x14ac:dyDescent="0.35">
      <c r="A128" s="2">
        <v>127</v>
      </c>
      <c r="B128" s="2" t="s">
        <v>5</v>
      </c>
      <c r="C128" s="2">
        <v>43</v>
      </c>
      <c r="D128" s="2">
        <v>35</v>
      </c>
      <c r="E128" s="2">
        <v>71</v>
      </c>
      <c r="G128">
        <f t="shared" si="10"/>
        <v>43</v>
      </c>
      <c r="H128" t="e">
        <f t="shared" si="11"/>
        <v>#N/A</v>
      </c>
      <c r="I128" t="e">
        <f t="shared" si="12"/>
        <v>#N/A</v>
      </c>
      <c r="J128" t="e">
        <f t="shared" si="13"/>
        <v>#N/A</v>
      </c>
      <c r="K128">
        <v>3</v>
      </c>
      <c r="N128">
        <f t="shared" si="15"/>
        <v>127</v>
      </c>
      <c r="O128" s="10">
        <v>1</v>
      </c>
      <c r="W128" s="18">
        <f t="array" ref="W128">SUM(ABS(TRANSPOSE($C128:$D128)-R$2:R$3)^$R$7)</f>
        <v>324.0254060807996</v>
      </c>
      <c r="X128" s="19">
        <f t="array" ref="X128">SUM(ABS(TRANSPOSE($C128:$D128)-S$2:S$3)^$R$7)</f>
        <v>452.15595463137998</v>
      </c>
      <c r="Y128" s="19">
        <f t="array" ref="Y128">SUM(ABS(TRANSPOSE($C128:$D128)-T$2:T$3)^$R$7)</f>
        <v>399.2521701388888</v>
      </c>
      <c r="Z128" s="20">
        <f t="array" ref="Z128">SUM(ABS(TRANSPOSE($C128:$D128)-U$2:U$3)^$R$7)</f>
        <v>2406.5749461372725</v>
      </c>
      <c r="AA128" s="10">
        <f t="shared" si="14"/>
        <v>324.0254060807996</v>
      </c>
    </row>
    <row r="129" spans="1:27" ht="14.5" x14ac:dyDescent="0.35">
      <c r="A129" s="2">
        <v>128</v>
      </c>
      <c r="B129" s="2" t="s">
        <v>5</v>
      </c>
      <c r="C129" s="2">
        <v>40</v>
      </c>
      <c r="D129" s="2">
        <v>95</v>
      </c>
      <c r="E129" s="2">
        <v>71</v>
      </c>
      <c r="G129" t="e">
        <f t="shared" si="10"/>
        <v>#N/A</v>
      </c>
      <c r="H129" t="e">
        <f t="shared" si="11"/>
        <v>#N/A</v>
      </c>
      <c r="I129" t="e">
        <f t="shared" si="12"/>
        <v>#N/A</v>
      </c>
      <c r="J129">
        <f t="shared" si="13"/>
        <v>40</v>
      </c>
      <c r="K129">
        <v>4</v>
      </c>
      <c r="N129">
        <f t="shared" si="15"/>
        <v>128</v>
      </c>
      <c r="O129" s="10">
        <v>4</v>
      </c>
      <c r="W129" s="18">
        <f t="array" ref="W129">SUM(ABS(TRANSPOSE($C129:$D129)-R$2:R$3)^$R$7)</f>
        <v>2442.5764264889631</v>
      </c>
      <c r="X129" s="19">
        <f t="array" ref="X129">SUM(ABS(TRANSPOSE($C129:$D129)-S$2:S$3)^$R$7)</f>
        <v>2242.7646502835537</v>
      </c>
      <c r="Y129" s="19">
        <f t="array" ref="Y129">SUM(ABS(TRANSPOSE($C129:$D129)-T$2:T$3)^$R$7)</f>
        <v>6407.5021701388896</v>
      </c>
      <c r="Z129" s="20">
        <f t="array" ref="Z129">SUM(ABS(TRANSPOSE($C129:$D129)-U$2:U$3)^$R$7)</f>
        <v>256.52231455832572</v>
      </c>
      <c r="AA129" s="10">
        <f t="shared" si="14"/>
        <v>256.52231455832572</v>
      </c>
    </row>
    <row r="130" spans="1:27" ht="14.5" x14ac:dyDescent="0.35">
      <c r="A130" s="2">
        <v>129</v>
      </c>
      <c r="B130" s="2" t="s">
        <v>5</v>
      </c>
      <c r="C130" s="2">
        <v>59</v>
      </c>
      <c r="D130" s="2">
        <v>11</v>
      </c>
      <c r="E130" s="2">
        <v>71</v>
      </c>
      <c r="G130" t="e">
        <f t="shared" si="10"/>
        <v>#N/A</v>
      </c>
      <c r="H130" t="e">
        <f t="shared" si="11"/>
        <v>#N/A</v>
      </c>
      <c r="I130">
        <f t="shared" si="12"/>
        <v>59</v>
      </c>
      <c r="J130" t="e">
        <f t="shared" si="13"/>
        <v>#N/A</v>
      </c>
      <c r="K130">
        <v>1</v>
      </c>
      <c r="N130">
        <f t="shared" si="15"/>
        <v>129</v>
      </c>
      <c r="O130" s="10">
        <v>3</v>
      </c>
      <c r="W130" s="18">
        <f t="array" ref="W130">SUM(ABS(TRANSPOSE($C130:$D130)-R$2:R$3)^$R$7)</f>
        <v>1384.923365264473</v>
      </c>
      <c r="X130" s="19">
        <f t="array" ref="X130">SUM(ABS(TRANSPOSE($C130:$D130)-S$2:S$3)^$R$7)</f>
        <v>2475.4603024574672</v>
      </c>
      <c r="Y130" s="19">
        <f t="array" ref="Y130">SUM(ABS(TRANSPOSE($C130:$D130)-T$2:T$3)^$R$7)</f>
        <v>262.91883680555566</v>
      </c>
      <c r="Z130" s="20">
        <f t="array" ref="Z130">SUM(ABS(TRANSPOSE($C130:$D130)-U$2:U$3)^$R$7)</f>
        <v>5921.8030163127105</v>
      </c>
      <c r="AA130" s="10">
        <f t="shared" si="14"/>
        <v>262.91883680555566</v>
      </c>
    </row>
    <row r="131" spans="1:27" ht="14.5" x14ac:dyDescent="0.35">
      <c r="A131" s="2">
        <v>130</v>
      </c>
      <c r="B131" s="2" t="s">
        <v>5</v>
      </c>
      <c r="C131" s="2">
        <v>38</v>
      </c>
      <c r="D131" s="2">
        <v>75</v>
      </c>
      <c r="E131" s="2">
        <v>71</v>
      </c>
      <c r="G131" t="e">
        <f t="shared" ref="G131:G194" si="16">IF($G$1=O131,C131,NA())</f>
        <v>#N/A</v>
      </c>
      <c r="H131" t="e">
        <f t="shared" ref="H131:H194" si="17">IF($H$1=O131,C131,NA())</f>
        <v>#N/A</v>
      </c>
      <c r="I131" t="e">
        <f t="shared" ref="I131:I194" si="18">IF($I$1=O131,C131,NA())</f>
        <v>#N/A</v>
      </c>
      <c r="J131">
        <f t="shared" ref="J131:J194" si="19">IF($J$1=O131,C131,NA())</f>
        <v>38</v>
      </c>
      <c r="K131">
        <v>2</v>
      </c>
      <c r="N131">
        <f t="shared" si="15"/>
        <v>130</v>
      </c>
      <c r="O131" s="10">
        <v>4</v>
      </c>
      <c r="W131" s="18">
        <f t="array" ref="W131">SUM(ABS(TRANSPOSE($C131:$D131)-R$2:R$3)^$R$7)</f>
        <v>1029.841732611412</v>
      </c>
      <c r="X131" s="19">
        <f t="array" ref="X131">SUM(ABS(TRANSPOSE($C131:$D131)-S$2:S$3)^$R$7)</f>
        <v>770.85160680529304</v>
      </c>
      <c r="Y131" s="19">
        <f t="array" ref="Y131">SUM(ABS(TRANSPOSE($C131:$D131)-T$2:T$3)^$R$7)</f>
        <v>3625.5021701388887</v>
      </c>
      <c r="Z131" s="20">
        <f t="array" ref="Z131">SUM(ABS(TRANSPOSE($C131:$D131)-U$2:U$3)^$R$7)</f>
        <v>115.25915666358871</v>
      </c>
      <c r="AA131" s="10">
        <f t="shared" ref="AA131:AA194" si="20">MIN(W131:Z131)</f>
        <v>115.25915666358871</v>
      </c>
    </row>
    <row r="132" spans="1:27" ht="14.5" x14ac:dyDescent="0.35">
      <c r="A132" s="2">
        <v>131</v>
      </c>
      <c r="B132" s="2" t="s">
        <v>5</v>
      </c>
      <c r="C132" s="2">
        <v>47</v>
      </c>
      <c r="D132" s="2">
        <v>9</v>
      </c>
      <c r="E132" s="2">
        <v>71</v>
      </c>
      <c r="G132" t="e">
        <f t="shared" si="16"/>
        <v>#N/A</v>
      </c>
      <c r="H132" t="e">
        <f t="shared" si="17"/>
        <v>#N/A</v>
      </c>
      <c r="I132">
        <f t="shared" si="18"/>
        <v>47</v>
      </c>
      <c r="J132" t="e">
        <f t="shared" si="19"/>
        <v>#N/A</v>
      </c>
      <c r="K132">
        <v>3</v>
      </c>
      <c r="N132">
        <f t="shared" ref="N132:N195" si="21">N131+1</f>
        <v>131</v>
      </c>
      <c r="O132" s="10">
        <v>3</v>
      </c>
      <c r="W132" s="18">
        <f t="array" ref="W132">SUM(ABS(TRANSPOSE($C132:$D132)-R$2:R$3)^$R$7)</f>
        <v>1594.8825489379424</v>
      </c>
      <c r="X132" s="19">
        <f t="array" ref="X132">SUM(ABS(TRANSPOSE($C132:$D132)-S$2:S$3)^$R$7)</f>
        <v>2016.7646502835539</v>
      </c>
      <c r="Y132" s="19">
        <f t="array" ref="Y132">SUM(ABS(TRANSPOSE($C132:$D132)-T$2:T$3)^$R$7)</f>
        <v>50.002170138888914</v>
      </c>
      <c r="Z132" s="20">
        <f t="array" ref="Z132">SUM(ABS(TRANSPOSE($C132:$D132)-U$2:U$3)^$R$7)</f>
        <v>5663.4170514004309</v>
      </c>
      <c r="AA132" s="10">
        <f t="shared" si="20"/>
        <v>50.002170138888914</v>
      </c>
    </row>
    <row r="133" spans="1:27" ht="14.5" x14ac:dyDescent="0.35">
      <c r="A133" s="2">
        <v>132</v>
      </c>
      <c r="B133" s="2" t="s">
        <v>5</v>
      </c>
      <c r="C133" s="2">
        <v>39</v>
      </c>
      <c r="D133" s="2">
        <v>75</v>
      </c>
      <c r="E133" s="2">
        <v>71</v>
      </c>
      <c r="G133" t="e">
        <f t="shared" si="16"/>
        <v>#N/A</v>
      </c>
      <c r="H133" t="e">
        <f t="shared" si="17"/>
        <v>#N/A</v>
      </c>
      <c r="I133" t="e">
        <f t="shared" si="18"/>
        <v>#N/A</v>
      </c>
      <c r="J133">
        <f t="shared" si="19"/>
        <v>39</v>
      </c>
      <c r="K133">
        <v>4</v>
      </c>
      <c r="N133">
        <f t="shared" si="21"/>
        <v>132</v>
      </c>
      <c r="O133" s="10">
        <v>4</v>
      </c>
      <c r="W133" s="18">
        <f t="array" ref="W133">SUM(ABS(TRANSPOSE($C133:$D133)-R$2:R$3)^$R$7)</f>
        <v>996.02540608079971</v>
      </c>
      <c r="X133" s="19">
        <f t="array" ref="X133">SUM(ABS(TRANSPOSE($C133:$D133)-S$2:S$3)^$R$7)</f>
        <v>793.19943289224955</v>
      </c>
      <c r="Y133" s="19">
        <f t="array" ref="Y133">SUM(ABS(TRANSPOSE($C133:$D133)-T$2:T$3)^$R$7)</f>
        <v>3615.9188368055552</v>
      </c>
      <c r="Z133" s="20">
        <f t="array" ref="Z133">SUM(ABS(TRANSPOSE($C133:$D133)-U$2:U$3)^$R$7)</f>
        <v>131.90827947060626</v>
      </c>
      <c r="AA133" s="10">
        <f t="shared" si="20"/>
        <v>131.90827947060626</v>
      </c>
    </row>
    <row r="134" spans="1:27" ht="14.5" x14ac:dyDescent="0.35">
      <c r="A134" s="2">
        <v>133</v>
      </c>
      <c r="B134" s="2" t="s">
        <v>6</v>
      </c>
      <c r="C134" s="2">
        <v>25</v>
      </c>
      <c r="D134" s="2">
        <v>34</v>
      </c>
      <c r="E134" s="2">
        <v>72</v>
      </c>
      <c r="G134" t="e">
        <f t="shared" si="16"/>
        <v>#N/A</v>
      </c>
      <c r="H134">
        <f t="shared" si="17"/>
        <v>25</v>
      </c>
      <c r="I134" t="e">
        <f t="shared" si="18"/>
        <v>#N/A</v>
      </c>
      <c r="J134" t="e">
        <f t="shared" si="19"/>
        <v>#N/A</v>
      </c>
      <c r="K134">
        <v>1</v>
      </c>
      <c r="N134">
        <f t="shared" si="21"/>
        <v>133</v>
      </c>
      <c r="O134" s="10">
        <v>2</v>
      </c>
      <c r="W134" s="18">
        <f t="array" ref="W134">SUM(ABS(TRANSPOSE($C134:$D134)-R$2:R$3)^$R$7)</f>
        <v>1121.8009162848812</v>
      </c>
      <c r="X134" s="19">
        <f t="array" ref="X134">SUM(ABS(TRANSPOSE($C134:$D134)-S$2:S$3)^$R$7)</f>
        <v>241.63421550094517</v>
      </c>
      <c r="Y134" s="19">
        <f t="array" ref="Y134">SUM(ABS(TRANSPOSE($C134:$D134)-T$2:T$3)^$R$7)</f>
        <v>694.79383680555543</v>
      </c>
      <c r="Z134" s="20">
        <f t="array" ref="Z134">SUM(ABS(TRANSPOSE($C134:$D134)-U$2:U$3)^$R$7)</f>
        <v>2364.5924899969218</v>
      </c>
      <c r="AA134" s="10">
        <f t="shared" si="20"/>
        <v>241.63421550094517</v>
      </c>
    </row>
    <row r="135" spans="1:27" ht="14.5" x14ac:dyDescent="0.35">
      <c r="A135" s="2">
        <v>134</v>
      </c>
      <c r="B135" s="2" t="s">
        <v>6</v>
      </c>
      <c r="C135" s="2">
        <v>31</v>
      </c>
      <c r="D135" s="2">
        <v>71</v>
      </c>
      <c r="E135" s="2">
        <v>72</v>
      </c>
      <c r="G135" t="e">
        <f t="shared" si="16"/>
        <v>#N/A</v>
      </c>
      <c r="H135" t="e">
        <f t="shared" si="17"/>
        <v>#N/A</v>
      </c>
      <c r="I135" t="e">
        <f t="shared" si="18"/>
        <v>#N/A</v>
      </c>
      <c r="J135">
        <f t="shared" si="19"/>
        <v>31</v>
      </c>
      <c r="K135">
        <v>2</v>
      </c>
      <c r="N135">
        <f t="shared" si="21"/>
        <v>134</v>
      </c>
      <c r="O135" s="10">
        <v>4</v>
      </c>
      <c r="W135" s="18">
        <f t="array" ref="W135">SUM(ABS(TRANSPOSE($C135:$D135)-R$2:R$3)^$R$7)</f>
        <v>1122.8825489379426</v>
      </c>
      <c r="X135" s="19">
        <f t="array" ref="X135">SUM(ABS(TRANSPOSE($C135:$D135)-S$2:S$3)^$R$7)</f>
        <v>481.3733459357278</v>
      </c>
      <c r="Y135" s="19">
        <f t="array" ref="Y135">SUM(ABS(TRANSPOSE($C135:$D135)-T$2:T$3)^$R$7)</f>
        <v>3284.7521701388887</v>
      </c>
      <c r="Z135" s="20">
        <f t="array" ref="Z135">SUM(ABS(TRANSPOSE($C135:$D135)-U$2:U$3)^$R$7)</f>
        <v>129.52231455832555</v>
      </c>
      <c r="AA135" s="10">
        <f t="shared" si="20"/>
        <v>129.52231455832555</v>
      </c>
    </row>
    <row r="136" spans="1:27" ht="14.5" x14ac:dyDescent="0.35">
      <c r="A136" s="2">
        <v>135</v>
      </c>
      <c r="B136" s="2" t="s">
        <v>5</v>
      </c>
      <c r="C136" s="2">
        <v>20</v>
      </c>
      <c r="D136" s="2">
        <v>5</v>
      </c>
      <c r="E136" s="2">
        <v>73</v>
      </c>
      <c r="G136" t="e">
        <f t="shared" si="16"/>
        <v>#N/A</v>
      </c>
      <c r="H136" t="e">
        <f t="shared" si="17"/>
        <v>#N/A</v>
      </c>
      <c r="I136">
        <f t="shared" si="18"/>
        <v>20</v>
      </c>
      <c r="J136" t="e">
        <f t="shared" si="19"/>
        <v>#N/A</v>
      </c>
      <c r="K136">
        <v>3</v>
      </c>
      <c r="N136">
        <f t="shared" si="21"/>
        <v>135</v>
      </c>
      <c r="O136" s="10">
        <v>3</v>
      </c>
      <c r="W136" s="18">
        <f t="array" ref="W136">SUM(ABS(TRANSPOSE($C136:$D136)-R$2:R$3)^$R$7)</f>
        <v>3106.2498958767178</v>
      </c>
      <c r="X136" s="19">
        <f t="array" ref="X136">SUM(ABS(TRANSPOSE($C136:$D136)-S$2:S$3)^$R$7)</f>
        <v>2022.3298676748582</v>
      </c>
      <c r="Y136" s="19">
        <f t="array" ref="Y136">SUM(ABS(TRANSPOSE($C136:$D136)-T$2:T$3)^$R$7)</f>
        <v>642.91883680555543</v>
      </c>
      <c r="Z136" s="20">
        <f t="array" ref="Z136">SUM(ABS(TRANSPOSE($C136:$D136)-U$2:U$3)^$R$7)</f>
        <v>6086.6977531548164</v>
      </c>
      <c r="AA136" s="10">
        <f t="shared" si="20"/>
        <v>642.91883680555543</v>
      </c>
    </row>
    <row r="137" spans="1:27" ht="14.5" x14ac:dyDescent="0.35">
      <c r="A137" s="2">
        <v>136</v>
      </c>
      <c r="B137" s="2" t="s">
        <v>6</v>
      </c>
      <c r="C137" s="2">
        <v>29</v>
      </c>
      <c r="D137" s="2">
        <v>88</v>
      </c>
      <c r="E137" s="2">
        <v>73</v>
      </c>
      <c r="G137" t="e">
        <f t="shared" si="16"/>
        <v>#N/A</v>
      </c>
      <c r="H137" t="e">
        <f t="shared" si="17"/>
        <v>#N/A</v>
      </c>
      <c r="I137" t="e">
        <f t="shared" si="18"/>
        <v>#N/A</v>
      </c>
      <c r="J137">
        <f t="shared" si="19"/>
        <v>29</v>
      </c>
      <c r="K137">
        <v>4</v>
      </c>
      <c r="N137">
        <f t="shared" si="21"/>
        <v>136</v>
      </c>
      <c r="O137" s="10">
        <v>4</v>
      </c>
      <c r="W137" s="18">
        <f t="array" ref="W137">SUM(ABS(TRANSPOSE($C137:$D137)-R$2:R$3)^$R$7)</f>
        <v>2294.1274468971264</v>
      </c>
      <c r="X137" s="19">
        <f t="array" ref="X137">SUM(ABS(TRANSPOSE($C137:$D137)-S$2:S$3)^$R$7)</f>
        <v>1495.1124763705104</v>
      </c>
      <c r="Y137" s="19">
        <f t="array" ref="Y137">SUM(ABS(TRANSPOSE($C137:$D137)-T$2:T$3)^$R$7)</f>
        <v>5530.2105034722235</v>
      </c>
      <c r="Z137" s="20">
        <f t="array" ref="Z137">SUM(ABS(TRANSPOSE($C137:$D137)-U$2:U$3)^$R$7)</f>
        <v>33.294244382887094</v>
      </c>
      <c r="AA137" s="10">
        <f t="shared" si="20"/>
        <v>33.294244382887094</v>
      </c>
    </row>
    <row r="138" spans="1:27" ht="14.5" x14ac:dyDescent="0.35">
      <c r="A138" s="2">
        <v>137</v>
      </c>
      <c r="B138" s="2" t="s">
        <v>6</v>
      </c>
      <c r="C138" s="2">
        <v>44</v>
      </c>
      <c r="D138" s="2">
        <v>7</v>
      </c>
      <c r="E138" s="2">
        <v>73</v>
      </c>
      <c r="G138" t="e">
        <f t="shared" si="16"/>
        <v>#N/A</v>
      </c>
      <c r="H138" t="e">
        <f t="shared" si="17"/>
        <v>#N/A</v>
      </c>
      <c r="I138">
        <f t="shared" si="18"/>
        <v>44</v>
      </c>
      <c r="J138" t="e">
        <f t="shared" si="19"/>
        <v>#N/A</v>
      </c>
      <c r="K138">
        <v>1</v>
      </c>
      <c r="N138">
        <f t="shared" si="21"/>
        <v>137</v>
      </c>
      <c r="O138" s="10">
        <v>3</v>
      </c>
      <c r="W138" s="18">
        <f t="array" ref="W138">SUM(ABS(TRANSPOSE($C138:$D138)-R$2:R$3)^$R$7)</f>
        <v>1814.4947938359014</v>
      </c>
      <c r="X138" s="19">
        <f t="array" ref="X138">SUM(ABS(TRANSPOSE($C138:$D138)-S$2:S$3)^$R$7)</f>
        <v>2073.1994328922497</v>
      </c>
      <c r="Y138" s="19">
        <f t="array" ref="Y138">SUM(ABS(TRANSPOSE($C138:$D138)-T$2:T$3)^$R$7)</f>
        <v>64.835503472222229</v>
      </c>
      <c r="Z138" s="20">
        <f t="array" ref="Z138">SUM(ABS(TRANSPOSE($C138:$D138)-U$2:U$3)^$R$7)</f>
        <v>5868.8731917513069</v>
      </c>
      <c r="AA138" s="10">
        <f t="shared" si="20"/>
        <v>64.835503472222229</v>
      </c>
    </row>
    <row r="139" spans="1:27" ht="14.5" x14ac:dyDescent="0.35">
      <c r="A139" s="2">
        <v>138</v>
      </c>
      <c r="B139" s="2" t="s">
        <v>5</v>
      </c>
      <c r="C139" s="2">
        <v>32</v>
      </c>
      <c r="D139" s="2">
        <v>73</v>
      </c>
      <c r="E139" s="2">
        <v>73</v>
      </c>
      <c r="G139" t="e">
        <f t="shared" si="16"/>
        <v>#N/A</v>
      </c>
      <c r="H139" t="e">
        <f t="shared" si="17"/>
        <v>#N/A</v>
      </c>
      <c r="I139" t="e">
        <f t="shared" si="18"/>
        <v>#N/A</v>
      </c>
      <c r="J139">
        <f t="shared" si="19"/>
        <v>32</v>
      </c>
      <c r="K139">
        <v>2</v>
      </c>
      <c r="N139">
        <f t="shared" si="21"/>
        <v>138</v>
      </c>
      <c r="O139" s="10">
        <v>4</v>
      </c>
      <c r="W139" s="18">
        <f t="array" ref="W139">SUM(ABS(TRANSPOSE($C139:$D139)-R$2:R$3)^$R$7)</f>
        <v>1170.9029571012079</v>
      </c>
      <c r="X139" s="19">
        <f t="array" ref="X139">SUM(ABS(TRANSPOSE($C139:$D139)-S$2:S$3)^$R$7)</f>
        <v>580.24291115311917</v>
      </c>
      <c r="Y139" s="19">
        <f t="array" ref="Y139">SUM(ABS(TRANSPOSE($C139:$D139)-T$2:T$3)^$R$7)</f>
        <v>3489.0855034722217</v>
      </c>
      <c r="Z139" s="20">
        <f t="array" ref="Z139">SUM(ABS(TRANSPOSE($C139:$D139)-U$2:U$3)^$R$7)</f>
        <v>90.767928593413274</v>
      </c>
      <c r="AA139" s="10">
        <f t="shared" si="20"/>
        <v>90.767928593413274</v>
      </c>
    </row>
    <row r="140" spans="1:27" ht="14.5" x14ac:dyDescent="0.35">
      <c r="A140" s="2">
        <v>139</v>
      </c>
      <c r="B140" s="2" t="s">
        <v>5</v>
      </c>
      <c r="C140" s="2">
        <v>19</v>
      </c>
      <c r="D140" s="2">
        <v>10</v>
      </c>
      <c r="E140" s="2">
        <v>74</v>
      </c>
      <c r="G140" t="e">
        <f t="shared" si="16"/>
        <v>#N/A</v>
      </c>
      <c r="H140" t="e">
        <f t="shared" si="17"/>
        <v>#N/A</v>
      </c>
      <c r="I140">
        <f t="shared" si="18"/>
        <v>19</v>
      </c>
      <c r="J140" t="e">
        <f t="shared" si="19"/>
        <v>#N/A</v>
      </c>
      <c r="K140">
        <v>3</v>
      </c>
      <c r="N140">
        <f t="shared" si="21"/>
        <v>139</v>
      </c>
      <c r="O140" s="10">
        <v>3</v>
      </c>
      <c r="W140" s="18">
        <f t="array" ref="W140">SUM(ABS(TRANSPOSE($C140:$D140)-R$2:R$3)^$R$7)</f>
        <v>2772.6580591420243</v>
      </c>
      <c r="X140" s="19">
        <f t="array" ref="X140">SUM(ABS(TRANSPOSE($C140:$D140)-S$2:S$3)^$R$7)</f>
        <v>1619.2863894139887</v>
      </c>
      <c r="Y140" s="19">
        <f t="array" ref="Y140">SUM(ABS(TRANSPOSE($C140:$D140)-T$2:T$3)^$R$7)</f>
        <v>615.29383680555543</v>
      </c>
      <c r="Z140" s="20">
        <f t="array" ref="Z140">SUM(ABS(TRANSPOSE($C140:$D140)-U$2:U$3)^$R$7)</f>
        <v>5359.5398584179748</v>
      </c>
      <c r="AA140" s="10">
        <f t="shared" si="20"/>
        <v>615.29383680555543</v>
      </c>
    </row>
    <row r="141" spans="1:27" ht="14.5" x14ac:dyDescent="0.35">
      <c r="A141" s="2">
        <v>140</v>
      </c>
      <c r="B141" s="2" t="s">
        <v>6</v>
      </c>
      <c r="C141" s="2">
        <v>35</v>
      </c>
      <c r="D141" s="2">
        <v>72</v>
      </c>
      <c r="E141" s="2">
        <v>74</v>
      </c>
      <c r="G141" t="e">
        <f t="shared" si="16"/>
        <v>#N/A</v>
      </c>
      <c r="H141" t="e">
        <f t="shared" si="17"/>
        <v>#N/A</v>
      </c>
      <c r="I141" t="e">
        <f t="shared" si="18"/>
        <v>#N/A</v>
      </c>
      <c r="J141">
        <f t="shared" si="19"/>
        <v>35</v>
      </c>
      <c r="K141">
        <v>4</v>
      </c>
      <c r="N141">
        <f t="shared" si="21"/>
        <v>140</v>
      </c>
      <c r="O141" s="10">
        <v>4</v>
      </c>
      <c r="W141" s="18">
        <f t="array" ref="W141">SUM(ABS(TRANSPOSE($C141:$D141)-R$2:R$3)^$R$7)</f>
        <v>990.53561016243236</v>
      </c>
      <c r="X141" s="19">
        <f t="array" ref="X141">SUM(ABS(TRANSPOSE($C141:$D141)-S$2:S$3)^$R$7)</f>
        <v>571.02551984877118</v>
      </c>
      <c r="Y141" s="19">
        <f t="array" ref="Y141">SUM(ABS(TRANSPOSE($C141:$D141)-T$2:T$3)^$R$7)</f>
        <v>3315.3771701388882</v>
      </c>
      <c r="Z141" s="20">
        <f t="array" ref="Z141">SUM(ABS(TRANSPOSE($C141:$D141)-U$2:U$3)^$R$7)</f>
        <v>130.41705140043081</v>
      </c>
      <c r="AA141" s="10">
        <f t="shared" si="20"/>
        <v>130.41705140043081</v>
      </c>
    </row>
    <row r="142" spans="1:27" ht="14.5" x14ac:dyDescent="0.35">
      <c r="A142" s="2">
        <v>141</v>
      </c>
      <c r="B142" s="2" t="s">
        <v>6</v>
      </c>
      <c r="C142" s="2">
        <v>57</v>
      </c>
      <c r="D142" s="2">
        <v>5</v>
      </c>
      <c r="E142" s="2">
        <v>75</v>
      </c>
      <c r="G142" t="e">
        <f t="shared" si="16"/>
        <v>#N/A</v>
      </c>
      <c r="H142" t="e">
        <f t="shared" si="17"/>
        <v>#N/A</v>
      </c>
      <c r="I142">
        <f t="shared" si="18"/>
        <v>57</v>
      </c>
      <c r="J142" t="e">
        <f t="shared" si="19"/>
        <v>#N/A</v>
      </c>
      <c r="K142">
        <v>1</v>
      </c>
      <c r="N142">
        <f t="shared" si="21"/>
        <v>141</v>
      </c>
      <c r="O142" s="10">
        <v>3</v>
      </c>
      <c r="W142" s="18">
        <f t="array" ref="W142">SUM(ABS(TRANSPOSE($C142:$D142)-R$2:R$3)^$R$7)</f>
        <v>1855.0458142440648</v>
      </c>
      <c r="X142" s="19">
        <f t="array" ref="X142">SUM(ABS(TRANSPOSE($C142:$D142)-S$2:S$3)^$R$7)</f>
        <v>2849.1994328922497</v>
      </c>
      <c r="Y142" s="19">
        <f t="array" ref="Y142">SUM(ABS(TRANSPOSE($C142:$D142)-T$2:T$3)^$R$7)</f>
        <v>288.33550347222229</v>
      </c>
      <c r="Z142" s="20">
        <f t="array" ref="Z142">SUM(ABS(TRANSPOSE($C142:$D142)-U$2:U$3)^$R$7)</f>
        <v>6702.7152970144652</v>
      </c>
      <c r="AA142" s="10">
        <f t="shared" si="20"/>
        <v>288.33550347222229</v>
      </c>
    </row>
    <row r="143" spans="1:27" ht="14.5" x14ac:dyDescent="0.35">
      <c r="A143" s="2">
        <v>142</v>
      </c>
      <c r="B143" s="2" t="s">
        <v>5</v>
      </c>
      <c r="C143" s="2">
        <v>32</v>
      </c>
      <c r="D143" s="2">
        <v>93</v>
      </c>
      <c r="E143" s="2">
        <v>75</v>
      </c>
      <c r="G143" t="e">
        <f t="shared" si="16"/>
        <v>#N/A</v>
      </c>
      <c r="H143" t="e">
        <f t="shared" si="17"/>
        <v>#N/A</v>
      </c>
      <c r="I143" t="e">
        <f t="shared" si="18"/>
        <v>#N/A</v>
      </c>
      <c r="J143">
        <f t="shared" si="19"/>
        <v>32</v>
      </c>
      <c r="K143">
        <v>2</v>
      </c>
      <c r="N143">
        <f t="shared" si="21"/>
        <v>142</v>
      </c>
      <c r="O143" s="10">
        <v>4</v>
      </c>
      <c r="W143" s="18">
        <f t="array" ref="W143">SUM(ABS(TRANSPOSE($C143:$D143)-R$2:R$3)^$R$7)</f>
        <v>2569.2703040399838</v>
      </c>
      <c r="X143" s="19">
        <f t="array" ref="X143">SUM(ABS(TRANSPOSE($C143:$D143)-S$2:S$3)^$R$7)</f>
        <v>1925.4603024574669</v>
      </c>
      <c r="Y143" s="19">
        <f t="array" ref="Y143">SUM(ABS(TRANSPOSE($C143:$D143)-T$2:T$3)^$R$7)</f>
        <v>6208.2521701388896</v>
      </c>
      <c r="Z143" s="20">
        <f t="array" ref="Z143">SUM(ABS(TRANSPOSE($C143:$D143)-U$2:U$3)^$R$7)</f>
        <v>116.7328408741152</v>
      </c>
      <c r="AA143" s="10">
        <f t="shared" si="20"/>
        <v>116.7328408741152</v>
      </c>
    </row>
    <row r="144" spans="1:27" ht="14.5" x14ac:dyDescent="0.35">
      <c r="A144" s="2">
        <v>143</v>
      </c>
      <c r="B144" s="2" t="s">
        <v>6</v>
      </c>
      <c r="C144" s="2">
        <v>28</v>
      </c>
      <c r="D144" s="2">
        <v>40</v>
      </c>
      <c r="E144" s="2">
        <v>76</v>
      </c>
      <c r="G144" t="e">
        <f t="shared" si="16"/>
        <v>#N/A</v>
      </c>
      <c r="H144">
        <f t="shared" si="17"/>
        <v>28</v>
      </c>
      <c r="I144" t="e">
        <f t="shared" si="18"/>
        <v>#N/A</v>
      </c>
      <c r="J144" t="e">
        <f t="shared" si="19"/>
        <v>#N/A</v>
      </c>
      <c r="K144">
        <v>3</v>
      </c>
      <c r="N144">
        <f t="shared" si="21"/>
        <v>143</v>
      </c>
      <c r="O144" s="10">
        <v>2</v>
      </c>
      <c r="W144" s="18">
        <f t="array" ref="W144">SUM(ABS(TRANSPOSE($C144:$D144)-R$2:R$3)^$R$7)</f>
        <v>815.86214077467719</v>
      </c>
      <c r="X144" s="19">
        <f t="array" ref="X144">SUM(ABS(TRANSPOSE($C144:$D144)-S$2:S$3)^$R$7)</f>
        <v>88.24291115311911</v>
      </c>
      <c r="Y144" s="19">
        <f t="array" ref="Y144">SUM(ABS(TRANSPOSE($C144:$D144)-T$2:T$3)^$R$7)</f>
        <v>857.79383680555532</v>
      </c>
      <c r="Z144" s="20">
        <f t="array" ref="Z144">SUM(ABS(TRANSPOSE($C144:$D144)-U$2:U$3)^$R$7)</f>
        <v>1798.3293321021849</v>
      </c>
      <c r="AA144" s="10">
        <f t="shared" si="20"/>
        <v>88.24291115311911</v>
      </c>
    </row>
    <row r="145" spans="1:27" ht="14.5" x14ac:dyDescent="0.35">
      <c r="A145" s="2">
        <v>144</v>
      </c>
      <c r="B145" s="2" t="s">
        <v>6</v>
      </c>
      <c r="C145" s="2">
        <v>32</v>
      </c>
      <c r="D145" s="2">
        <v>87</v>
      </c>
      <c r="E145" s="2">
        <v>76</v>
      </c>
      <c r="G145" t="e">
        <f t="shared" si="16"/>
        <v>#N/A</v>
      </c>
      <c r="H145" t="e">
        <f t="shared" si="17"/>
        <v>#N/A</v>
      </c>
      <c r="I145" t="e">
        <f t="shared" si="18"/>
        <v>#N/A</v>
      </c>
      <c r="J145">
        <f t="shared" si="19"/>
        <v>32</v>
      </c>
      <c r="K145">
        <v>4</v>
      </c>
      <c r="N145">
        <f t="shared" si="21"/>
        <v>144</v>
      </c>
      <c r="O145" s="10">
        <v>4</v>
      </c>
      <c r="W145" s="18">
        <f t="array" ref="W145">SUM(ABS(TRANSPOSE($C145:$D145)-R$2:R$3)^$R$7)</f>
        <v>2065.760099958351</v>
      </c>
      <c r="X145" s="19">
        <f t="array" ref="X145">SUM(ABS(TRANSPOSE($C145:$D145)-S$2:S$3)^$R$7)</f>
        <v>1437.8950850661624</v>
      </c>
      <c r="Y145" s="19">
        <f t="array" ref="Y145">SUM(ABS(TRANSPOSE($C145:$D145)-T$2:T$3)^$R$7)</f>
        <v>5308.5021701388896</v>
      </c>
      <c r="Z145" s="20">
        <f t="array" ref="Z145">SUM(ABS(TRANSPOSE($C145:$D145)-U$2:U$3)^$R$7)</f>
        <v>24.94336718990462</v>
      </c>
      <c r="AA145" s="10">
        <f t="shared" si="20"/>
        <v>24.94336718990462</v>
      </c>
    </row>
    <row r="146" spans="1:27" ht="14.5" x14ac:dyDescent="0.35">
      <c r="A146" s="2">
        <v>145</v>
      </c>
      <c r="B146" s="2" t="s">
        <v>5</v>
      </c>
      <c r="C146" s="2">
        <v>25</v>
      </c>
      <c r="D146" s="2">
        <v>12</v>
      </c>
      <c r="E146" s="2">
        <v>77</v>
      </c>
      <c r="G146" t="e">
        <f t="shared" si="16"/>
        <v>#N/A</v>
      </c>
      <c r="H146" t="e">
        <f t="shared" si="17"/>
        <v>#N/A</v>
      </c>
      <c r="I146">
        <f t="shared" si="18"/>
        <v>25</v>
      </c>
      <c r="J146" t="e">
        <f t="shared" si="19"/>
        <v>#N/A</v>
      </c>
      <c r="K146">
        <v>1</v>
      </c>
      <c r="N146">
        <f t="shared" si="21"/>
        <v>145</v>
      </c>
      <c r="O146" s="10">
        <v>3</v>
      </c>
      <c r="W146" s="18">
        <f t="array" ref="W146">SUM(ABS(TRANSPOSE($C146:$D146)-R$2:R$3)^$R$7)</f>
        <v>2223.5968346522282</v>
      </c>
      <c r="X146" s="19">
        <f t="array" ref="X146">SUM(ABS(TRANSPOSE($C146:$D146)-S$2:S$3)^$R$7)</f>
        <v>1401.8950850661627</v>
      </c>
      <c r="Y146" s="19">
        <f t="array" ref="Y146">SUM(ABS(TRANSPOSE($C146:$D146)-T$2:T$3)^$R$7)</f>
        <v>343.71050347222211</v>
      </c>
      <c r="Z146" s="20">
        <f t="array" ref="Z146">SUM(ABS(TRANSPOSE($C146:$D146)-U$2:U$3)^$R$7)</f>
        <v>4976.0310864881494</v>
      </c>
      <c r="AA146" s="10">
        <f t="shared" si="20"/>
        <v>343.71050347222211</v>
      </c>
    </row>
    <row r="147" spans="1:27" ht="14.5" x14ac:dyDescent="0.35">
      <c r="A147" s="2">
        <v>146</v>
      </c>
      <c r="B147" s="2" t="s">
        <v>5</v>
      </c>
      <c r="C147" s="2">
        <v>28</v>
      </c>
      <c r="D147" s="2">
        <v>97</v>
      </c>
      <c r="E147" s="2">
        <v>77</v>
      </c>
      <c r="G147" t="e">
        <f t="shared" si="16"/>
        <v>#N/A</v>
      </c>
      <c r="H147" t="e">
        <f t="shared" si="17"/>
        <v>#N/A</v>
      </c>
      <c r="I147" t="e">
        <f t="shared" si="18"/>
        <v>#N/A</v>
      </c>
      <c r="J147">
        <f t="shared" si="19"/>
        <v>28</v>
      </c>
      <c r="K147">
        <v>2</v>
      </c>
      <c r="N147">
        <f t="shared" si="21"/>
        <v>146</v>
      </c>
      <c r="O147" s="10">
        <v>4</v>
      </c>
      <c r="W147" s="18">
        <f t="array" ref="W147">SUM(ABS(TRANSPOSE($C147:$D147)-R$2:R$3)^$R$7)</f>
        <v>3148.2090795501877</v>
      </c>
      <c r="X147" s="19">
        <f t="array" ref="X147">SUM(ABS(TRANSPOSE($C147:$D147)-S$2:S$3)^$R$7)</f>
        <v>2269.1124763705102</v>
      </c>
      <c r="Y147" s="19">
        <f t="array" ref="Y147">SUM(ABS(TRANSPOSE($C147:$D147)-T$2:T$3)^$R$7)</f>
        <v>6954.4188368055566</v>
      </c>
      <c r="Z147" s="20">
        <f t="array" ref="Z147">SUM(ABS(TRANSPOSE($C147:$D147)-U$2:U$3)^$R$7)</f>
        <v>219.32933210218542</v>
      </c>
      <c r="AA147" s="10">
        <f t="shared" si="20"/>
        <v>219.32933210218542</v>
      </c>
    </row>
    <row r="148" spans="1:27" ht="14.5" x14ac:dyDescent="0.35">
      <c r="A148" s="2">
        <v>147</v>
      </c>
      <c r="B148" s="2" t="s">
        <v>5</v>
      </c>
      <c r="C148" s="2">
        <v>48</v>
      </c>
      <c r="D148" s="2">
        <v>36</v>
      </c>
      <c r="E148" s="2">
        <v>77</v>
      </c>
      <c r="G148">
        <f t="shared" si="16"/>
        <v>48</v>
      </c>
      <c r="H148" t="e">
        <f t="shared" si="17"/>
        <v>#N/A</v>
      </c>
      <c r="I148" t="e">
        <f t="shared" si="18"/>
        <v>#N/A</v>
      </c>
      <c r="J148" t="e">
        <f t="shared" si="19"/>
        <v>#N/A</v>
      </c>
      <c r="K148">
        <v>3</v>
      </c>
      <c r="N148">
        <f t="shared" si="21"/>
        <v>147</v>
      </c>
      <c r="O148" s="10">
        <v>1</v>
      </c>
      <c r="W148" s="18">
        <f t="array" ref="W148">SUM(ABS(TRANSPOSE($C148:$D148)-R$2:R$3)^$R$7)</f>
        <v>199.86214077467716</v>
      </c>
      <c r="X148" s="19">
        <f t="array" ref="X148">SUM(ABS(TRANSPOSE($C148:$D148)-S$2:S$3)^$R$7)</f>
        <v>606.15595463137993</v>
      </c>
      <c r="Y148" s="19">
        <f t="array" ref="Y148">SUM(ABS(TRANSPOSE($C148:$D148)-T$2:T$3)^$R$7)</f>
        <v>462.29383680555543</v>
      </c>
      <c r="Z148" s="20">
        <f t="array" ref="Z148">SUM(ABS(TRANSPOSE($C148:$D148)-U$2:U$3)^$R$7)</f>
        <v>2466.1188057863956</v>
      </c>
      <c r="AA148" s="10">
        <f t="shared" si="20"/>
        <v>199.86214077467716</v>
      </c>
    </row>
    <row r="149" spans="1:27" ht="14.5" x14ac:dyDescent="0.35">
      <c r="A149" s="2">
        <v>148</v>
      </c>
      <c r="B149" s="2" t="s">
        <v>6</v>
      </c>
      <c r="C149" s="2">
        <v>32</v>
      </c>
      <c r="D149" s="2">
        <v>74</v>
      </c>
      <c r="E149" s="2">
        <v>77</v>
      </c>
      <c r="G149" t="e">
        <f t="shared" si="16"/>
        <v>#N/A</v>
      </c>
      <c r="H149" t="e">
        <f t="shared" si="17"/>
        <v>#N/A</v>
      </c>
      <c r="I149" t="e">
        <f t="shared" si="18"/>
        <v>#N/A</v>
      </c>
      <c r="J149">
        <f t="shared" si="19"/>
        <v>32</v>
      </c>
      <c r="K149">
        <v>4</v>
      </c>
      <c r="N149">
        <f t="shared" si="21"/>
        <v>148</v>
      </c>
      <c r="O149" s="10">
        <v>4</v>
      </c>
      <c r="W149" s="18">
        <f t="array" ref="W149">SUM(ABS(TRANSPOSE($C149:$D149)-R$2:R$3)^$R$7)</f>
        <v>1221.8213244481467</v>
      </c>
      <c r="X149" s="19">
        <f t="array" ref="X149">SUM(ABS(TRANSPOSE($C149:$D149)-S$2:S$3)^$R$7)</f>
        <v>628.50378071833654</v>
      </c>
      <c r="Y149" s="19">
        <f t="array" ref="Y149">SUM(ABS(TRANSPOSE($C149:$D149)-T$2:T$3)^$R$7)</f>
        <v>3606.0438368055552</v>
      </c>
      <c r="Z149" s="20">
        <f t="array" ref="Z149">SUM(ABS(TRANSPOSE($C149:$D149)-U$2:U$3)^$R$7)</f>
        <v>73.06617420744837</v>
      </c>
      <c r="AA149" s="10">
        <f t="shared" si="20"/>
        <v>73.06617420744837</v>
      </c>
    </row>
    <row r="150" spans="1:27" ht="14.5" x14ac:dyDescent="0.35">
      <c r="A150" s="2">
        <v>149</v>
      </c>
      <c r="B150" s="2" t="s">
        <v>6</v>
      </c>
      <c r="C150" s="2">
        <v>34</v>
      </c>
      <c r="D150" s="2">
        <v>22</v>
      </c>
      <c r="E150" s="2">
        <v>78</v>
      </c>
      <c r="G150" t="e">
        <f t="shared" si="16"/>
        <v>#N/A</v>
      </c>
      <c r="H150" t="e">
        <f t="shared" si="17"/>
        <v>#N/A</v>
      </c>
      <c r="I150">
        <f t="shared" si="18"/>
        <v>34</v>
      </c>
      <c r="J150" t="e">
        <f t="shared" si="19"/>
        <v>#N/A</v>
      </c>
      <c r="K150">
        <v>1</v>
      </c>
      <c r="N150">
        <f t="shared" si="21"/>
        <v>149</v>
      </c>
      <c r="O150" s="10">
        <v>3</v>
      </c>
      <c r="W150" s="18">
        <f t="array" ref="W150">SUM(ABS(TRANSPOSE($C150:$D150)-R$2:R$3)^$R$7)</f>
        <v>1136.4335693461057</v>
      </c>
      <c r="X150" s="19">
        <f t="array" ref="X150">SUM(ABS(TRANSPOSE($C150:$D150)-S$2:S$3)^$R$7)</f>
        <v>793.63421550094517</v>
      </c>
      <c r="Y150" s="19">
        <f t="array" ref="Y150">SUM(ABS(TRANSPOSE($C150:$D150)-T$2:T$3)^$R$7)</f>
        <v>135.04383680555549</v>
      </c>
      <c r="Z150" s="20">
        <f t="array" ref="Z150">SUM(ABS(TRANSPOSE($C150:$D150)-U$2:U$3)^$R$7)</f>
        <v>3656.8556478916585</v>
      </c>
      <c r="AA150" s="10">
        <f t="shared" si="20"/>
        <v>135.04383680555549</v>
      </c>
    </row>
    <row r="151" spans="1:27" ht="14.5" x14ac:dyDescent="0.35">
      <c r="A151" s="2">
        <v>150</v>
      </c>
      <c r="B151" s="2" t="s">
        <v>5</v>
      </c>
      <c r="C151" s="2">
        <v>34</v>
      </c>
      <c r="D151" s="2">
        <v>90</v>
      </c>
      <c r="E151" s="2">
        <v>78</v>
      </c>
      <c r="G151" t="e">
        <f t="shared" si="16"/>
        <v>#N/A</v>
      </c>
      <c r="H151" t="e">
        <f t="shared" si="17"/>
        <v>#N/A</v>
      </c>
      <c r="I151" t="e">
        <f t="shared" si="18"/>
        <v>#N/A</v>
      </c>
      <c r="J151">
        <f t="shared" si="19"/>
        <v>34</v>
      </c>
      <c r="K151">
        <v>2</v>
      </c>
      <c r="N151">
        <f t="shared" si="21"/>
        <v>150</v>
      </c>
      <c r="O151" s="10">
        <v>4</v>
      </c>
      <c r="W151" s="18">
        <f t="array" ref="W151">SUM(ABS(TRANSPOSE($C151:$D151)-R$2:R$3)^$R$7)</f>
        <v>2218.8825489379428</v>
      </c>
      <c r="X151" s="19">
        <f t="array" ref="X151">SUM(ABS(TRANSPOSE($C151:$D151)-S$2:S$3)^$R$7)</f>
        <v>1695.3733459357279</v>
      </c>
      <c r="Y151" s="19">
        <f t="array" ref="Y151">SUM(ABS(TRANSPOSE($C151:$D151)-T$2:T$3)^$R$7)</f>
        <v>5708.2105034722226</v>
      </c>
      <c r="Z151" s="20">
        <f t="array" ref="Z151">SUM(ABS(TRANSPOSE($C151:$D151)-U$2:U$3)^$R$7)</f>
        <v>73.136349646044991</v>
      </c>
      <c r="AA151" s="10">
        <f t="shared" si="20"/>
        <v>73.136349646044991</v>
      </c>
    </row>
    <row r="152" spans="1:27" ht="14.5" x14ac:dyDescent="0.35">
      <c r="A152" s="2">
        <v>151</v>
      </c>
      <c r="B152" s="2" t="s">
        <v>5</v>
      </c>
      <c r="C152" s="2">
        <v>43</v>
      </c>
      <c r="D152" s="2">
        <v>17</v>
      </c>
      <c r="E152" s="2">
        <v>78</v>
      </c>
      <c r="G152" t="e">
        <f t="shared" si="16"/>
        <v>#N/A</v>
      </c>
      <c r="H152" t="e">
        <f t="shared" si="17"/>
        <v>#N/A</v>
      </c>
      <c r="I152">
        <f t="shared" si="18"/>
        <v>43</v>
      </c>
      <c r="J152" t="e">
        <f t="shared" si="19"/>
        <v>#N/A</v>
      </c>
      <c r="K152">
        <v>3</v>
      </c>
      <c r="N152">
        <f t="shared" si="21"/>
        <v>151</v>
      </c>
      <c r="O152" s="10">
        <v>3</v>
      </c>
      <c r="W152" s="18">
        <f t="array" ref="W152">SUM(ABS(TRANSPOSE($C152:$D152)-R$2:R$3)^$R$7)</f>
        <v>1117.4947938359016</v>
      </c>
      <c r="X152" s="19">
        <f t="array" ref="X152">SUM(ABS(TRANSPOSE($C152:$D152)-S$2:S$3)^$R$7)</f>
        <v>1293.4603024574669</v>
      </c>
      <c r="Y152" s="19">
        <f t="array" ref="Y152">SUM(ABS(TRANSPOSE($C152:$D152)-T$2:T$3)^$R$7)</f>
        <v>4.0021701388888848</v>
      </c>
      <c r="Z152" s="20">
        <f t="array" ref="Z152">SUM(ABS(TRANSPOSE($C152:$D152)-U$2:U$3)^$R$7)</f>
        <v>4435.2065250846408</v>
      </c>
      <c r="AA152" s="10">
        <f t="shared" si="20"/>
        <v>4.0021701388888848</v>
      </c>
    </row>
    <row r="153" spans="1:27" ht="14.5" x14ac:dyDescent="0.35">
      <c r="A153" s="2">
        <v>152</v>
      </c>
      <c r="B153" s="2" t="s">
        <v>5</v>
      </c>
      <c r="C153" s="2">
        <v>39</v>
      </c>
      <c r="D153" s="2">
        <v>88</v>
      </c>
      <c r="E153" s="2">
        <v>78</v>
      </c>
      <c r="G153" t="e">
        <f t="shared" si="16"/>
        <v>#N/A</v>
      </c>
      <c r="H153" t="e">
        <f t="shared" si="17"/>
        <v>#N/A</v>
      </c>
      <c r="I153" t="e">
        <f t="shared" si="18"/>
        <v>#N/A</v>
      </c>
      <c r="J153">
        <f t="shared" si="19"/>
        <v>39</v>
      </c>
      <c r="K153">
        <v>4</v>
      </c>
      <c r="N153">
        <f t="shared" si="21"/>
        <v>152</v>
      </c>
      <c r="O153" s="10">
        <v>4</v>
      </c>
      <c r="W153" s="18">
        <f t="array" ref="W153">SUM(ABS(TRANSPOSE($C153:$D153)-R$2:R$3)^$R$7)</f>
        <v>1865.9641815910038</v>
      </c>
      <c r="X153" s="19">
        <f t="array" ref="X153">SUM(ABS(TRANSPOSE($C153:$D153)-S$2:S$3)^$R$7)</f>
        <v>1628.5907372400757</v>
      </c>
      <c r="Y153" s="19">
        <f t="array" ref="Y153">SUM(ABS(TRANSPOSE($C153:$D153)-T$2:T$3)^$R$7)</f>
        <v>5344.3771701388896</v>
      </c>
      <c r="Z153" s="20">
        <f t="array" ref="Z153">SUM(ABS(TRANSPOSE($C153:$D153)-U$2:U$3)^$R$7)</f>
        <v>109.7854724530625</v>
      </c>
      <c r="AA153" s="10">
        <f t="shared" si="20"/>
        <v>109.7854724530625</v>
      </c>
    </row>
    <row r="154" spans="1:27" ht="14.5" x14ac:dyDescent="0.35">
      <c r="A154" s="2">
        <v>153</v>
      </c>
      <c r="B154" s="2" t="s">
        <v>6</v>
      </c>
      <c r="C154" s="2">
        <v>44</v>
      </c>
      <c r="D154" s="2">
        <v>20</v>
      </c>
      <c r="E154" s="2">
        <v>78</v>
      </c>
      <c r="G154" t="e">
        <f t="shared" si="16"/>
        <v>#N/A</v>
      </c>
      <c r="H154" t="e">
        <f t="shared" si="17"/>
        <v>#N/A</v>
      </c>
      <c r="I154">
        <f t="shared" si="18"/>
        <v>44</v>
      </c>
      <c r="J154" t="e">
        <f t="shared" si="19"/>
        <v>#N/A</v>
      </c>
      <c r="K154">
        <v>1</v>
      </c>
      <c r="N154">
        <f t="shared" si="21"/>
        <v>153</v>
      </c>
      <c r="O154" s="10">
        <v>3</v>
      </c>
      <c r="W154" s="18">
        <f t="array" ref="W154">SUM(ABS(TRANSPOSE($C154:$D154)-R$2:R$3)^$R$7)</f>
        <v>916.43356934610574</v>
      </c>
      <c r="X154" s="19">
        <f t="array" ref="X154">SUM(ABS(TRANSPOSE($C154:$D154)-S$2:S$3)^$R$7)</f>
        <v>1140.5907372400757</v>
      </c>
      <c r="Y154" s="19">
        <f t="array" ref="Y154">SUM(ABS(TRANSPOSE($C154:$D154)-T$2:T$3)^$R$7)</f>
        <v>25.293836805555554</v>
      </c>
      <c r="Z154" s="20">
        <f t="array" ref="Z154">SUM(ABS(TRANSPOSE($C154:$D154)-U$2:U$3)^$R$7)</f>
        <v>4078.7503847337639</v>
      </c>
      <c r="AA154" s="10">
        <f t="shared" si="20"/>
        <v>25.293836805555554</v>
      </c>
    </row>
    <row r="155" spans="1:27" ht="14.5" x14ac:dyDescent="0.35">
      <c r="A155" s="2">
        <v>154</v>
      </c>
      <c r="B155" s="2" t="s">
        <v>6</v>
      </c>
      <c r="C155" s="2">
        <v>38</v>
      </c>
      <c r="D155" s="2">
        <v>76</v>
      </c>
      <c r="E155" s="2">
        <v>78</v>
      </c>
      <c r="G155" t="e">
        <f t="shared" si="16"/>
        <v>#N/A</v>
      </c>
      <c r="H155" t="e">
        <f t="shared" si="17"/>
        <v>#N/A</v>
      </c>
      <c r="I155" t="e">
        <f t="shared" si="18"/>
        <v>#N/A</v>
      </c>
      <c r="J155">
        <f t="shared" si="19"/>
        <v>38</v>
      </c>
      <c r="K155">
        <v>2</v>
      </c>
      <c r="N155">
        <f t="shared" si="21"/>
        <v>154</v>
      </c>
      <c r="O155" s="10">
        <v>4</v>
      </c>
      <c r="W155" s="18">
        <f t="array" ref="W155">SUM(ABS(TRANSPOSE($C155:$D155)-R$2:R$3)^$R$7)</f>
        <v>1084.7600999583508</v>
      </c>
      <c r="X155" s="19">
        <f t="array" ref="X155">SUM(ABS(TRANSPOSE($C155:$D155)-S$2:S$3)^$R$7)</f>
        <v>823.11247637051042</v>
      </c>
      <c r="Y155" s="19">
        <f t="array" ref="Y155">SUM(ABS(TRANSPOSE($C155:$D155)-T$2:T$3)^$R$7)</f>
        <v>3746.4605034722217</v>
      </c>
      <c r="Z155" s="20">
        <f t="array" ref="Z155">SUM(ABS(TRANSPOSE($C155:$D155)-U$2:U$3)^$R$7)</f>
        <v>101.55740227762381</v>
      </c>
      <c r="AA155" s="10">
        <f t="shared" si="20"/>
        <v>101.55740227762381</v>
      </c>
    </row>
    <row r="156" spans="1:27" ht="14.5" x14ac:dyDescent="0.35">
      <c r="A156" s="2">
        <v>155</v>
      </c>
      <c r="B156" s="2" t="s">
        <v>6</v>
      </c>
      <c r="C156" s="2">
        <v>47</v>
      </c>
      <c r="D156" s="2">
        <v>16</v>
      </c>
      <c r="E156" s="2">
        <v>78</v>
      </c>
      <c r="G156" t="e">
        <f t="shared" si="16"/>
        <v>#N/A</v>
      </c>
      <c r="H156" t="e">
        <f t="shared" si="17"/>
        <v>#N/A</v>
      </c>
      <c r="I156">
        <f t="shared" si="18"/>
        <v>47</v>
      </c>
      <c r="J156" t="e">
        <f t="shared" si="19"/>
        <v>#N/A</v>
      </c>
      <c r="K156">
        <v>3</v>
      </c>
      <c r="N156">
        <f t="shared" si="21"/>
        <v>155</v>
      </c>
      <c r="O156" s="10">
        <v>3</v>
      </c>
      <c r="W156" s="18">
        <f t="array" ref="W156">SUM(ABS(TRANSPOSE($C156:$D156)-R$2:R$3)^$R$7)</f>
        <v>1097.3111203665139</v>
      </c>
      <c r="X156" s="19">
        <f t="array" ref="X156">SUM(ABS(TRANSPOSE($C156:$D156)-S$2:S$3)^$R$7)</f>
        <v>1500.5907372400757</v>
      </c>
      <c r="Y156" s="19">
        <f t="array" ref="Y156">SUM(ABS(TRANSPOSE($C156:$D156)-T$2:T$3)^$R$7)</f>
        <v>14.710503472222239</v>
      </c>
      <c r="Z156" s="20">
        <f t="array" ref="Z156">SUM(ABS(TRANSPOSE($C156:$D156)-U$2:U$3)^$R$7)</f>
        <v>4685.5047706986752</v>
      </c>
      <c r="AA156" s="10">
        <f t="shared" si="20"/>
        <v>14.710503472222239</v>
      </c>
    </row>
    <row r="157" spans="1:27" ht="14.5" x14ac:dyDescent="0.35">
      <c r="A157" s="2">
        <v>156</v>
      </c>
      <c r="B157" s="2" t="s">
        <v>6</v>
      </c>
      <c r="C157" s="2">
        <v>27</v>
      </c>
      <c r="D157" s="2">
        <v>89</v>
      </c>
      <c r="E157" s="2">
        <v>78</v>
      </c>
      <c r="G157" t="e">
        <f t="shared" si="16"/>
        <v>#N/A</v>
      </c>
      <c r="H157" t="e">
        <f t="shared" si="17"/>
        <v>#N/A</v>
      </c>
      <c r="I157" t="e">
        <f t="shared" si="18"/>
        <v>#N/A</v>
      </c>
      <c r="J157">
        <f t="shared" si="19"/>
        <v>27</v>
      </c>
      <c r="K157">
        <v>4</v>
      </c>
      <c r="N157">
        <f t="shared" si="21"/>
        <v>156</v>
      </c>
      <c r="O157" s="10">
        <v>4</v>
      </c>
      <c r="W157" s="18">
        <f t="array" ref="W157">SUM(ABS(TRANSPOSE($C157:$D157)-R$2:R$3)^$R$7)</f>
        <v>2484.6784673052898</v>
      </c>
      <c r="X157" s="19">
        <f t="array" ref="X157">SUM(ABS(TRANSPOSE($C157:$D157)-S$2:S$3)^$R$7)</f>
        <v>1570.6776937618147</v>
      </c>
      <c r="Y157" s="19">
        <f t="array" ref="Y157">SUM(ABS(TRANSPOSE($C157:$D157)-T$2:T$3)^$R$7)</f>
        <v>5738.3355034722226</v>
      </c>
      <c r="Z157" s="20">
        <f t="array" ref="Z157">SUM(ABS(TRANSPOSE($C157:$D157)-U$2:U$3)^$R$7)</f>
        <v>54.294244382887108</v>
      </c>
      <c r="AA157" s="10">
        <f t="shared" si="20"/>
        <v>54.294244382887108</v>
      </c>
    </row>
    <row r="158" spans="1:27" ht="14.5" x14ac:dyDescent="0.35">
      <c r="A158" s="2">
        <v>157</v>
      </c>
      <c r="B158" s="2" t="s">
        <v>5</v>
      </c>
      <c r="C158" s="2">
        <v>37</v>
      </c>
      <c r="D158" s="2">
        <v>1</v>
      </c>
      <c r="E158" s="2">
        <v>78</v>
      </c>
      <c r="G158" t="e">
        <f t="shared" si="16"/>
        <v>#N/A</v>
      </c>
      <c r="H158" t="e">
        <f t="shared" si="17"/>
        <v>#N/A</v>
      </c>
      <c r="I158">
        <f t="shared" si="18"/>
        <v>37</v>
      </c>
      <c r="J158" t="e">
        <f t="shared" si="19"/>
        <v>#N/A</v>
      </c>
      <c r="K158">
        <v>1</v>
      </c>
      <c r="N158">
        <f t="shared" si="21"/>
        <v>157</v>
      </c>
      <c r="O158" s="10">
        <v>3</v>
      </c>
      <c r="W158" s="18">
        <f t="array" ref="W158">SUM(ABS(TRANSPOSE($C158:$D158)-R$2:R$3)^$R$7)</f>
        <v>2551.6988754685544</v>
      </c>
      <c r="X158" s="19">
        <f t="array" ref="X158">SUM(ABS(TRANSPOSE($C158:$D158)-S$2:S$3)^$R$7)</f>
        <v>2433.1994328922497</v>
      </c>
      <c r="Y158" s="19">
        <f t="array" ref="Y158">SUM(ABS(TRANSPOSE($C158:$D158)-T$2:T$3)^$R$7)</f>
        <v>236.16883680555554</v>
      </c>
      <c r="Z158" s="20">
        <f t="array" ref="Z158">SUM(ABS(TRANSPOSE($C158:$D158)-U$2:U$3)^$R$7)</f>
        <v>6664.5398584179748</v>
      </c>
      <c r="AA158" s="10">
        <f t="shared" si="20"/>
        <v>236.16883680555554</v>
      </c>
    </row>
    <row r="159" spans="1:27" ht="14.5" x14ac:dyDescent="0.35">
      <c r="A159" s="2">
        <v>158</v>
      </c>
      <c r="B159" s="2" t="s">
        <v>6</v>
      </c>
      <c r="C159" s="2">
        <v>30</v>
      </c>
      <c r="D159" s="2">
        <v>78</v>
      </c>
      <c r="E159" s="2">
        <v>78</v>
      </c>
      <c r="G159" t="e">
        <f t="shared" si="16"/>
        <v>#N/A</v>
      </c>
      <c r="H159" t="e">
        <f t="shared" si="17"/>
        <v>#N/A</v>
      </c>
      <c r="I159" t="e">
        <f t="shared" si="18"/>
        <v>#N/A</v>
      </c>
      <c r="J159">
        <f t="shared" si="19"/>
        <v>30</v>
      </c>
      <c r="K159">
        <v>2</v>
      </c>
      <c r="N159">
        <f t="shared" si="21"/>
        <v>158</v>
      </c>
      <c r="O159" s="10">
        <v>4</v>
      </c>
      <c r="W159" s="18">
        <f t="array" ref="W159">SUM(ABS(TRANSPOSE($C159:$D159)-R$2:R$3)^$R$7)</f>
        <v>1543.1274468971262</v>
      </c>
      <c r="X159" s="19">
        <f t="array" ref="X159">SUM(ABS(TRANSPOSE($C159:$D159)-S$2:S$3)^$R$7)</f>
        <v>826.85160680529293</v>
      </c>
      <c r="Y159" s="19">
        <f t="array" ref="Y159">SUM(ABS(TRANSPOSE($C159:$D159)-T$2:T$3)^$R$7)</f>
        <v>4143.0438368055547</v>
      </c>
      <c r="Z159" s="20">
        <f t="array" ref="Z159">SUM(ABS(TRANSPOSE($C159:$D159)-U$2:U$3)^$R$7)</f>
        <v>18.960911049553669</v>
      </c>
      <c r="AA159" s="10">
        <f t="shared" si="20"/>
        <v>18.960911049553669</v>
      </c>
    </row>
    <row r="160" spans="1:27" ht="14.5" x14ac:dyDescent="0.35">
      <c r="A160" s="2">
        <v>159</v>
      </c>
      <c r="B160" s="2" t="s">
        <v>5</v>
      </c>
      <c r="C160" s="2">
        <v>34</v>
      </c>
      <c r="D160" s="2">
        <v>1</v>
      </c>
      <c r="E160" s="2">
        <v>78</v>
      </c>
      <c r="G160" t="e">
        <f t="shared" si="16"/>
        <v>#N/A</v>
      </c>
      <c r="H160" t="e">
        <f t="shared" si="17"/>
        <v>#N/A</v>
      </c>
      <c r="I160">
        <f t="shared" si="18"/>
        <v>34</v>
      </c>
      <c r="J160" t="e">
        <f t="shared" si="19"/>
        <v>#N/A</v>
      </c>
      <c r="K160">
        <v>3</v>
      </c>
      <c r="N160">
        <f t="shared" si="21"/>
        <v>159</v>
      </c>
      <c r="O160" s="10">
        <v>3</v>
      </c>
      <c r="W160" s="18">
        <f t="array" ref="W160">SUM(ABS(TRANSPOSE($C160:$D160)-R$2:R$3)^$R$7)</f>
        <v>2671.1478550603911</v>
      </c>
      <c r="X160" s="19">
        <f t="array" ref="X160">SUM(ABS(TRANSPOSE($C160:$D160)-S$2:S$3)^$R$7)</f>
        <v>2384.1559546313802</v>
      </c>
      <c r="Y160" s="19">
        <f t="array" ref="Y160">SUM(ABS(TRANSPOSE($C160:$D160)-T$2:T$3)^$R$7)</f>
        <v>282.91883680555554</v>
      </c>
      <c r="Z160" s="20">
        <f t="array" ref="Z160">SUM(ABS(TRANSPOSE($C160:$D160)-U$2:U$3)^$R$7)</f>
        <v>6632.5924899969214</v>
      </c>
      <c r="AA160" s="10">
        <f t="shared" si="20"/>
        <v>282.91883680555554</v>
      </c>
    </row>
    <row r="161" spans="1:27" ht="14.5" x14ac:dyDescent="0.35">
      <c r="A161" s="2">
        <v>160</v>
      </c>
      <c r="B161" s="2" t="s">
        <v>6</v>
      </c>
      <c r="C161" s="2">
        <v>30</v>
      </c>
      <c r="D161" s="2">
        <v>73</v>
      </c>
      <c r="E161" s="2">
        <v>78</v>
      </c>
      <c r="G161" t="e">
        <f t="shared" si="16"/>
        <v>#N/A</v>
      </c>
      <c r="H161" t="e">
        <f t="shared" si="17"/>
        <v>#N/A</v>
      </c>
      <c r="I161" t="e">
        <f t="shared" si="18"/>
        <v>#N/A</v>
      </c>
      <c r="J161">
        <f t="shared" si="19"/>
        <v>30</v>
      </c>
      <c r="K161">
        <v>4</v>
      </c>
      <c r="N161">
        <f t="shared" si="21"/>
        <v>160</v>
      </c>
      <c r="O161" s="10">
        <v>4</v>
      </c>
      <c r="W161" s="18">
        <f t="array" ref="W161">SUM(ABS(TRANSPOSE($C161:$D161)-R$2:R$3)^$R$7)</f>
        <v>1268.5356101624325</v>
      </c>
      <c r="X161" s="19">
        <f t="array" ref="X161">SUM(ABS(TRANSPOSE($C161:$D161)-S$2:S$3)^$R$7)</f>
        <v>565.54725897920605</v>
      </c>
      <c r="Y161" s="19">
        <f t="array" ref="Y161">SUM(ABS(TRANSPOSE($C161:$D161)-T$2:T$3)^$R$7)</f>
        <v>3538.2521701388887</v>
      </c>
      <c r="Z161" s="20">
        <f t="array" ref="Z161">SUM(ABS(TRANSPOSE($C161:$D161)-U$2:U$3)^$R$7)</f>
        <v>87.469682979378192</v>
      </c>
      <c r="AA161" s="10">
        <f t="shared" si="20"/>
        <v>87.469682979378192</v>
      </c>
    </row>
    <row r="162" spans="1:27" ht="14.5" x14ac:dyDescent="0.35">
      <c r="A162" s="2">
        <v>161</v>
      </c>
      <c r="B162" s="2" t="s">
        <v>6</v>
      </c>
      <c r="C162" s="2">
        <v>56</v>
      </c>
      <c r="D162" s="2">
        <v>35</v>
      </c>
      <c r="E162" s="2">
        <v>79</v>
      </c>
      <c r="G162">
        <f t="shared" si="16"/>
        <v>56</v>
      </c>
      <c r="H162" t="e">
        <f t="shared" si="17"/>
        <v>#N/A</v>
      </c>
      <c r="I162" t="e">
        <f t="shared" si="18"/>
        <v>#N/A</v>
      </c>
      <c r="J162" t="e">
        <f t="shared" si="19"/>
        <v>#N/A</v>
      </c>
      <c r="K162">
        <v>1</v>
      </c>
      <c r="N162">
        <f t="shared" si="21"/>
        <v>161</v>
      </c>
      <c r="O162" s="10">
        <v>1</v>
      </c>
      <c r="W162" s="18">
        <f t="array" ref="W162">SUM(ABS(TRANSPOSE($C162:$D162)-R$2:R$3)^$R$7)</f>
        <v>170.41316118284041</v>
      </c>
      <c r="X162" s="19">
        <f t="array" ref="X162">SUM(ABS(TRANSPOSE($C162:$D162)-S$2:S$3)^$R$7)</f>
        <v>1028.6776937618147</v>
      </c>
      <c r="Y162" s="19">
        <f t="array" ref="Y162">SUM(ABS(TRANSPOSE($C162:$D162)-T$2:T$3)^$R$7)</f>
        <v>560.66883680555554</v>
      </c>
      <c r="Z162" s="20">
        <f t="array" ref="Z162">SUM(ABS(TRANSPOSE($C162:$D162)-U$2:U$3)^$R$7)</f>
        <v>2909.0135426285005</v>
      </c>
      <c r="AA162" s="10">
        <f t="shared" si="20"/>
        <v>170.41316118284041</v>
      </c>
    </row>
    <row r="163" spans="1:27" ht="14.5" x14ac:dyDescent="0.35">
      <c r="A163" s="2">
        <v>162</v>
      </c>
      <c r="B163" s="2" t="s">
        <v>6</v>
      </c>
      <c r="C163" s="2">
        <v>29</v>
      </c>
      <c r="D163" s="2">
        <v>83</v>
      </c>
      <c r="E163" s="2">
        <v>79</v>
      </c>
      <c r="G163" t="e">
        <f t="shared" si="16"/>
        <v>#N/A</v>
      </c>
      <c r="H163" t="e">
        <f t="shared" si="17"/>
        <v>#N/A</v>
      </c>
      <c r="I163" t="e">
        <f t="shared" si="18"/>
        <v>#N/A</v>
      </c>
      <c r="J163">
        <f t="shared" si="19"/>
        <v>29</v>
      </c>
      <c r="K163">
        <v>2</v>
      </c>
      <c r="N163">
        <f t="shared" si="21"/>
        <v>162</v>
      </c>
      <c r="O163" s="10">
        <v>4</v>
      </c>
      <c r="W163" s="18">
        <f t="array" ref="W163">SUM(ABS(TRANSPOSE($C163:$D163)-R$2:R$3)^$R$7)</f>
        <v>1919.5356101624325</v>
      </c>
      <c r="X163" s="19">
        <f t="array" ref="X163">SUM(ABS(TRANSPOSE($C163:$D163)-S$2:S$3)^$R$7)</f>
        <v>1133.8081285444234</v>
      </c>
      <c r="Y163" s="19">
        <f t="array" ref="Y163">SUM(ABS(TRANSPOSE($C163:$D163)-T$2:T$3)^$R$7)</f>
        <v>4825.4188368055566</v>
      </c>
      <c r="Z163" s="20">
        <f t="array" ref="Z163">SUM(ABS(TRANSPOSE($C163:$D163)-U$2:U$3)^$R$7)</f>
        <v>1.8030163127116126</v>
      </c>
      <c r="AA163" s="10">
        <f t="shared" si="20"/>
        <v>1.8030163127116126</v>
      </c>
    </row>
    <row r="164" spans="1:27" ht="14.5" x14ac:dyDescent="0.35">
      <c r="A164" s="2">
        <v>163</v>
      </c>
      <c r="B164" s="2" t="s">
        <v>5</v>
      </c>
      <c r="C164" s="2">
        <v>19</v>
      </c>
      <c r="D164" s="2">
        <v>5</v>
      </c>
      <c r="E164" s="2">
        <v>81</v>
      </c>
      <c r="G164" t="e">
        <f t="shared" si="16"/>
        <v>#N/A</v>
      </c>
      <c r="H164" t="e">
        <f t="shared" si="17"/>
        <v>#N/A</v>
      </c>
      <c r="I164">
        <f t="shared" si="18"/>
        <v>19</v>
      </c>
      <c r="J164" t="e">
        <f t="shared" si="19"/>
        <v>#N/A</v>
      </c>
      <c r="K164">
        <v>3</v>
      </c>
      <c r="N164">
        <f t="shared" si="21"/>
        <v>163</v>
      </c>
      <c r="O164" s="10">
        <v>3</v>
      </c>
      <c r="W164" s="18">
        <f t="array" ref="W164">SUM(ABS(TRANSPOSE($C164:$D164)-R$2:R$3)^$R$7)</f>
        <v>3178.0662224073303</v>
      </c>
      <c r="X164" s="19">
        <f t="array" ref="X164">SUM(ABS(TRANSPOSE($C164:$D164)-S$2:S$3)^$R$7)</f>
        <v>2037.9820415879017</v>
      </c>
      <c r="Y164" s="19">
        <f t="array" ref="Y164">SUM(ABS(TRANSPOSE($C164:$D164)-T$2:T$3)^$R$7)</f>
        <v>690.5021701388888</v>
      </c>
      <c r="Z164" s="20">
        <f t="array" ref="Z164">SUM(ABS(TRANSPOSE($C164:$D164)-U$2:U$3)^$R$7)</f>
        <v>6108.0486303477992</v>
      </c>
      <c r="AA164" s="10">
        <f t="shared" si="20"/>
        <v>690.5021701388888</v>
      </c>
    </row>
    <row r="165" spans="1:27" ht="14.5" x14ac:dyDescent="0.35">
      <c r="A165" s="2">
        <v>164</v>
      </c>
      <c r="B165" s="2" t="s">
        <v>6</v>
      </c>
      <c r="C165" s="2">
        <v>31</v>
      </c>
      <c r="D165" s="2">
        <v>93</v>
      </c>
      <c r="E165" s="2">
        <v>81</v>
      </c>
      <c r="G165" t="e">
        <f t="shared" si="16"/>
        <v>#N/A</v>
      </c>
      <c r="H165" t="e">
        <f t="shared" si="17"/>
        <v>#N/A</v>
      </c>
      <c r="I165" t="e">
        <f t="shared" si="18"/>
        <v>#N/A</v>
      </c>
      <c r="J165">
        <f t="shared" si="19"/>
        <v>31</v>
      </c>
      <c r="K165">
        <v>4</v>
      </c>
      <c r="N165">
        <f t="shared" si="21"/>
        <v>164</v>
      </c>
      <c r="O165" s="10">
        <v>4</v>
      </c>
      <c r="W165" s="18">
        <f t="array" ref="W165">SUM(ABS(TRANSPOSE($C165:$D165)-R$2:R$3)^$R$7)</f>
        <v>2617.0866305705958</v>
      </c>
      <c r="X165" s="19">
        <f t="array" ref="X165">SUM(ABS(TRANSPOSE($C165:$D165)-S$2:S$3)^$R$7)</f>
        <v>1917.1124763705104</v>
      </c>
      <c r="Y165" s="19">
        <f t="array" ref="Y165">SUM(ABS(TRANSPOSE($C165:$D165)-T$2:T$3)^$R$7)</f>
        <v>6231.8355034722226</v>
      </c>
      <c r="Z165" s="20">
        <f t="array" ref="Z165">SUM(ABS(TRANSPOSE($C165:$D165)-U$2:U$3)^$R$7)</f>
        <v>114.08371806709765</v>
      </c>
      <c r="AA165" s="10">
        <f t="shared" si="20"/>
        <v>114.08371806709765</v>
      </c>
    </row>
    <row r="166" spans="1:27" ht="14.5" x14ac:dyDescent="0.35">
      <c r="A166" s="2">
        <v>165</v>
      </c>
      <c r="B166" s="2" t="s">
        <v>5</v>
      </c>
      <c r="C166" s="2">
        <v>50</v>
      </c>
      <c r="D166" s="2">
        <v>26</v>
      </c>
      <c r="E166" s="2">
        <v>85</v>
      </c>
      <c r="G166" t="e">
        <f t="shared" si="16"/>
        <v>#N/A</v>
      </c>
      <c r="H166" t="e">
        <f t="shared" si="17"/>
        <v>#N/A</v>
      </c>
      <c r="I166">
        <f t="shared" si="18"/>
        <v>50</v>
      </c>
      <c r="J166" t="e">
        <f t="shared" si="19"/>
        <v>#N/A</v>
      </c>
      <c r="K166">
        <v>1</v>
      </c>
      <c r="N166">
        <f t="shared" si="21"/>
        <v>165</v>
      </c>
      <c r="O166" s="10">
        <v>3</v>
      </c>
      <c r="W166" s="18">
        <f t="array" ref="W166">SUM(ABS(TRANSPOSE($C166:$D166)-R$2:R$3)^$R$7)</f>
        <v>515.0458142440649</v>
      </c>
      <c r="X166" s="19">
        <f t="array" ref="X166">SUM(ABS(TRANSPOSE($C166:$D166)-S$2:S$3)^$R$7)</f>
        <v>1060.2429111531192</v>
      </c>
      <c r="Y166" s="19">
        <f t="array" ref="Y166">SUM(ABS(TRANSPOSE($C166:$D166)-T$2:T$3)^$R$7)</f>
        <v>165.54383680555557</v>
      </c>
      <c r="Z166" s="20">
        <f t="array" ref="Z166">SUM(ABS(TRANSPOSE($C166:$D166)-U$2:U$3)^$R$7)</f>
        <v>3568.4345952600793</v>
      </c>
      <c r="AA166" s="10">
        <f t="shared" si="20"/>
        <v>165.54383680555557</v>
      </c>
    </row>
    <row r="167" spans="1:27" ht="14.5" x14ac:dyDescent="0.35">
      <c r="A167" s="2">
        <v>166</v>
      </c>
      <c r="B167" s="2" t="s">
        <v>6</v>
      </c>
      <c r="C167" s="2">
        <v>36</v>
      </c>
      <c r="D167" s="2">
        <v>75</v>
      </c>
      <c r="E167" s="2">
        <v>85</v>
      </c>
      <c r="G167" t="e">
        <f t="shared" si="16"/>
        <v>#N/A</v>
      </c>
      <c r="H167" t="e">
        <f t="shared" si="17"/>
        <v>#N/A</v>
      </c>
      <c r="I167" t="e">
        <f t="shared" si="18"/>
        <v>#N/A</v>
      </c>
      <c r="J167">
        <f t="shared" si="19"/>
        <v>36</v>
      </c>
      <c r="K167">
        <v>2</v>
      </c>
      <c r="N167">
        <f t="shared" si="21"/>
        <v>166</v>
      </c>
      <c r="O167" s="10">
        <v>4</v>
      </c>
      <c r="W167" s="18">
        <f t="array" ref="W167">SUM(ABS(TRANSPOSE($C167:$D167)-R$2:R$3)^$R$7)</f>
        <v>1103.4743856726366</v>
      </c>
      <c r="X167" s="19">
        <f t="array" ref="X167">SUM(ABS(TRANSPOSE($C167:$D167)-S$2:S$3)^$R$7)</f>
        <v>732.15595463137993</v>
      </c>
      <c r="Y167" s="19">
        <f t="array" ref="Y167">SUM(ABS(TRANSPOSE($C167:$D167)-T$2:T$3)^$R$7)</f>
        <v>3650.6688368055552</v>
      </c>
      <c r="Z167" s="20">
        <f t="array" ref="Z167">SUM(ABS(TRANSPOSE($C167:$D167)-U$2:U$3)^$R$7)</f>
        <v>87.96091104955363</v>
      </c>
      <c r="AA167" s="10">
        <f t="shared" si="20"/>
        <v>87.96091104955363</v>
      </c>
    </row>
    <row r="168" spans="1:27" ht="14.5" x14ac:dyDescent="0.35">
      <c r="A168" s="2">
        <v>167</v>
      </c>
      <c r="B168" s="2" t="s">
        <v>5</v>
      </c>
      <c r="C168" s="2">
        <v>42</v>
      </c>
      <c r="D168" s="2">
        <v>20</v>
      </c>
      <c r="E168" s="2">
        <v>86</v>
      </c>
      <c r="G168" t="e">
        <f t="shared" si="16"/>
        <v>#N/A</v>
      </c>
      <c r="H168" t="e">
        <f t="shared" si="17"/>
        <v>#N/A</v>
      </c>
      <c r="I168">
        <f t="shared" si="18"/>
        <v>42</v>
      </c>
      <c r="J168" t="e">
        <f t="shared" si="19"/>
        <v>#N/A</v>
      </c>
      <c r="K168">
        <v>3</v>
      </c>
      <c r="N168">
        <f t="shared" si="21"/>
        <v>167</v>
      </c>
      <c r="O168" s="10">
        <v>3</v>
      </c>
      <c r="W168" s="18">
        <f t="array" ref="W168">SUM(ABS(TRANSPOSE($C168:$D168)-R$2:R$3)^$R$7)</f>
        <v>966.0662224073302</v>
      </c>
      <c r="X168" s="19">
        <f t="array" ref="X168">SUM(ABS(TRANSPOSE($C168:$D168)-S$2:S$3)^$R$7)</f>
        <v>1077.8950850661627</v>
      </c>
      <c r="Y168" s="19">
        <f t="array" ref="Y168">SUM(ABS(TRANSPOSE($C168:$D168)-T$2:T$3)^$R$7)</f>
        <v>26.460503472222211</v>
      </c>
      <c r="Z168" s="20">
        <f t="array" ref="Z168">SUM(ABS(TRANSPOSE($C168:$D168)-U$2:U$3)^$R$7)</f>
        <v>4027.4521391197286</v>
      </c>
      <c r="AA168" s="10">
        <f t="shared" si="20"/>
        <v>26.460503472222211</v>
      </c>
    </row>
    <row r="169" spans="1:27" ht="14.5" x14ac:dyDescent="0.35">
      <c r="A169" s="2">
        <v>168</v>
      </c>
      <c r="B169" s="2" t="s">
        <v>6</v>
      </c>
      <c r="C169" s="2">
        <v>33</v>
      </c>
      <c r="D169" s="2">
        <v>95</v>
      </c>
      <c r="E169" s="2">
        <v>86</v>
      </c>
      <c r="G169" t="e">
        <f t="shared" si="16"/>
        <v>#N/A</v>
      </c>
      <c r="H169" t="e">
        <f t="shared" si="17"/>
        <v>#N/A</v>
      </c>
      <c r="I169" t="e">
        <f t="shared" si="18"/>
        <v>#N/A</v>
      </c>
      <c r="J169">
        <f t="shared" si="19"/>
        <v>33</v>
      </c>
      <c r="K169">
        <v>4</v>
      </c>
      <c r="N169">
        <f t="shared" si="21"/>
        <v>168</v>
      </c>
      <c r="O169" s="10">
        <v>4</v>
      </c>
      <c r="W169" s="18">
        <f t="array" ref="W169">SUM(ABS(TRANSPOSE($C169:$D169)-R$2:R$3)^$R$7)</f>
        <v>2707.2907122032489</v>
      </c>
      <c r="X169" s="19">
        <f t="array" ref="X169">SUM(ABS(TRANSPOSE($C169:$D169)-S$2:S$3)^$R$7)</f>
        <v>2114.3298676748582</v>
      </c>
      <c r="Y169" s="19">
        <f t="array" ref="Y169">SUM(ABS(TRANSPOSE($C169:$D169)-T$2:T$3)^$R$7)</f>
        <v>6502.5855034722226</v>
      </c>
      <c r="Z169" s="20">
        <f t="array" ref="Z169">SUM(ABS(TRANSPOSE($C169:$D169)-U$2:U$3)^$R$7)</f>
        <v>167.97845490920295</v>
      </c>
      <c r="AA169" s="10">
        <f t="shared" si="20"/>
        <v>167.97845490920295</v>
      </c>
    </row>
    <row r="170" spans="1:27" ht="14.5" x14ac:dyDescent="0.35">
      <c r="A170" s="2">
        <v>169</v>
      </c>
      <c r="B170" s="2" t="s">
        <v>6</v>
      </c>
      <c r="C170" s="2">
        <v>36</v>
      </c>
      <c r="D170" s="2">
        <v>27</v>
      </c>
      <c r="E170" s="2">
        <v>87</v>
      </c>
      <c r="G170" t="e">
        <f t="shared" si="16"/>
        <v>#N/A</v>
      </c>
      <c r="H170" t="e">
        <f t="shared" si="17"/>
        <v>#N/A</v>
      </c>
      <c r="I170">
        <f t="shared" si="18"/>
        <v>36</v>
      </c>
      <c r="J170" t="e">
        <f t="shared" si="19"/>
        <v>#N/A</v>
      </c>
      <c r="K170">
        <v>1</v>
      </c>
      <c r="N170">
        <f t="shared" si="21"/>
        <v>169</v>
      </c>
      <c r="O170" s="10">
        <v>3</v>
      </c>
      <c r="W170" s="18">
        <f t="array" ref="W170">SUM(ABS(TRANSPOSE($C170:$D170)-R$2:R$3)^$R$7)</f>
        <v>819.39275301957514</v>
      </c>
      <c r="X170" s="19">
        <f t="array" ref="X170">SUM(ABS(TRANSPOSE($C170:$D170)-S$2:S$3)^$R$7)</f>
        <v>575.63421550094517</v>
      </c>
      <c r="Y170" s="19">
        <f t="array" ref="Y170">SUM(ABS(TRANSPOSE($C170:$D170)-T$2:T$3)^$R$7)</f>
        <v>196.66883680555551</v>
      </c>
      <c r="Z170" s="20">
        <f t="array" ref="Z170">SUM(ABS(TRANSPOSE($C170:$D170)-U$2:U$3)^$R$7)</f>
        <v>3097.6451215758693</v>
      </c>
      <c r="AA170" s="10">
        <f t="shared" si="20"/>
        <v>196.66883680555551</v>
      </c>
    </row>
    <row r="171" spans="1:27" ht="14.5" x14ac:dyDescent="0.35">
      <c r="A171" s="2">
        <v>170</v>
      </c>
      <c r="B171" s="2" t="s">
        <v>5</v>
      </c>
      <c r="C171" s="2">
        <v>32</v>
      </c>
      <c r="D171" s="2">
        <v>63</v>
      </c>
      <c r="E171" s="2">
        <v>87</v>
      </c>
      <c r="G171" t="e">
        <f t="shared" si="16"/>
        <v>#N/A</v>
      </c>
      <c r="H171">
        <f t="shared" si="17"/>
        <v>32</v>
      </c>
      <c r="I171" t="e">
        <f t="shared" si="18"/>
        <v>#N/A</v>
      </c>
      <c r="J171" t="e">
        <f t="shared" si="19"/>
        <v>#N/A</v>
      </c>
      <c r="K171">
        <v>2</v>
      </c>
      <c r="N171">
        <f t="shared" si="21"/>
        <v>170</v>
      </c>
      <c r="O171" s="10">
        <v>2</v>
      </c>
      <c r="W171" s="18">
        <f t="array" ref="W171">SUM(ABS(TRANSPOSE($C171:$D171)-R$2:R$3)^$R$7)</f>
        <v>771.71928363182008</v>
      </c>
      <c r="X171" s="19">
        <f t="array" ref="X171">SUM(ABS(TRANSPOSE($C171:$D171)-S$2:S$3)^$R$7)</f>
        <v>207.63421550094517</v>
      </c>
      <c r="Y171" s="19">
        <f t="array" ref="Y171">SUM(ABS(TRANSPOSE($C171:$D171)-T$2:T$3)^$R$7)</f>
        <v>2429.5021701388882</v>
      </c>
      <c r="Z171" s="20">
        <f t="array" ref="Z171">SUM(ABS(TRANSPOSE($C171:$D171)-U$2:U$3)^$R$7)</f>
        <v>377.78547245306231</v>
      </c>
      <c r="AA171" s="10">
        <f t="shared" si="20"/>
        <v>207.63421550094517</v>
      </c>
    </row>
    <row r="172" spans="1:27" ht="14.5" x14ac:dyDescent="0.35">
      <c r="A172" s="2">
        <v>171</v>
      </c>
      <c r="B172" s="2" t="s">
        <v>5</v>
      </c>
      <c r="C172" s="2">
        <v>40</v>
      </c>
      <c r="D172" s="2">
        <v>13</v>
      </c>
      <c r="E172" s="2">
        <v>87</v>
      </c>
      <c r="G172" t="e">
        <f t="shared" si="16"/>
        <v>#N/A</v>
      </c>
      <c r="H172" t="e">
        <f t="shared" si="17"/>
        <v>#N/A</v>
      </c>
      <c r="I172">
        <f t="shared" si="18"/>
        <v>40</v>
      </c>
      <c r="J172" t="e">
        <f t="shared" si="19"/>
        <v>#N/A</v>
      </c>
      <c r="K172">
        <v>3</v>
      </c>
      <c r="N172">
        <f t="shared" si="21"/>
        <v>171</v>
      </c>
      <c r="O172" s="10">
        <v>3</v>
      </c>
      <c r="W172" s="18">
        <f t="array" ref="W172">SUM(ABS(TRANSPOSE($C172:$D172)-R$2:R$3)^$R$7)</f>
        <v>1465.2703040399833</v>
      </c>
      <c r="X172" s="19">
        <f t="array" ref="X172">SUM(ABS(TRANSPOSE($C172:$D172)-S$2:S$3)^$R$7)</f>
        <v>1483.3733459357279</v>
      </c>
      <c r="Y172" s="19">
        <f t="array" ref="Y172">SUM(ABS(TRANSPOSE($C172:$D172)-T$2:T$3)^$R$7)</f>
        <v>14.918836805555543</v>
      </c>
      <c r="Z172" s="20">
        <f t="array" ref="Z172">SUM(ABS(TRANSPOSE($C172:$D172)-U$2:U$3)^$R$7)</f>
        <v>4906.0661742074481</v>
      </c>
      <c r="AA172" s="10">
        <f t="shared" si="20"/>
        <v>14.918836805555543</v>
      </c>
    </row>
    <row r="173" spans="1:27" ht="14.5" x14ac:dyDescent="0.35">
      <c r="A173" s="2">
        <v>172</v>
      </c>
      <c r="B173" s="2" t="s">
        <v>5</v>
      </c>
      <c r="C173" s="2">
        <v>28</v>
      </c>
      <c r="D173" s="2">
        <v>75</v>
      </c>
      <c r="E173" s="2">
        <v>87</v>
      </c>
      <c r="G173" t="e">
        <f t="shared" si="16"/>
        <v>#N/A</v>
      </c>
      <c r="H173" t="e">
        <f t="shared" si="17"/>
        <v>#N/A</v>
      </c>
      <c r="I173" t="e">
        <f t="shared" si="18"/>
        <v>#N/A</v>
      </c>
      <c r="J173">
        <f t="shared" si="19"/>
        <v>28</v>
      </c>
      <c r="K173">
        <v>4</v>
      </c>
      <c r="N173">
        <f t="shared" si="21"/>
        <v>172</v>
      </c>
      <c r="O173" s="10">
        <v>4</v>
      </c>
      <c r="W173" s="18">
        <f t="array" ref="W173">SUM(ABS(TRANSPOSE($C173:$D173)-R$2:R$3)^$R$7)</f>
        <v>1478.0049979175346</v>
      </c>
      <c r="X173" s="19">
        <f t="array" ref="X173">SUM(ABS(TRANSPOSE($C173:$D173)-S$2:S$3)^$R$7)</f>
        <v>657.3733459357278</v>
      </c>
      <c r="Y173" s="19">
        <f t="array" ref="Y173">SUM(ABS(TRANSPOSE($C173:$D173)-T$2:T$3)^$R$7)</f>
        <v>3831.3355034722217</v>
      </c>
      <c r="Z173" s="20">
        <f t="array" ref="Z173">SUM(ABS(TRANSPOSE($C173:$D173)-U$2:U$3)^$R$7)</f>
        <v>58.767928593413302</v>
      </c>
      <c r="AA173" s="10">
        <f t="shared" si="20"/>
        <v>58.767928593413302</v>
      </c>
    </row>
    <row r="174" spans="1:27" ht="14.5" x14ac:dyDescent="0.35">
      <c r="A174" s="2">
        <v>173</v>
      </c>
      <c r="B174" s="2" t="s">
        <v>5</v>
      </c>
      <c r="C174" s="2">
        <v>36</v>
      </c>
      <c r="D174" s="2">
        <v>10</v>
      </c>
      <c r="E174" s="2">
        <v>87</v>
      </c>
      <c r="G174" t="e">
        <f t="shared" si="16"/>
        <v>#N/A</v>
      </c>
      <c r="H174" t="e">
        <f t="shared" si="17"/>
        <v>#N/A</v>
      </c>
      <c r="I174">
        <f t="shared" si="18"/>
        <v>36</v>
      </c>
      <c r="J174" t="e">
        <f t="shared" si="19"/>
        <v>#N/A</v>
      </c>
      <c r="K174">
        <v>1</v>
      </c>
      <c r="N174">
        <f t="shared" si="21"/>
        <v>173</v>
      </c>
      <c r="O174" s="10">
        <v>3</v>
      </c>
      <c r="W174" s="18">
        <f t="array" ref="W174">SUM(ABS(TRANSPOSE($C174:$D174)-R$2:R$3)^$R$7)</f>
        <v>1823.7805081216159</v>
      </c>
      <c r="X174" s="19">
        <f t="array" ref="X174">SUM(ABS(TRANSPOSE($C174:$D174)-S$2:S$3)^$R$7)</f>
        <v>1625.1994328922497</v>
      </c>
      <c r="Y174" s="19">
        <f t="array" ref="Y174">SUM(ABS(TRANSPOSE($C174:$D174)-T$2:T$3)^$R$7)</f>
        <v>78.377170138888857</v>
      </c>
      <c r="Z174" s="20">
        <f t="array" ref="Z174">SUM(ABS(TRANSPOSE($C174:$D174)-U$2:U$3)^$R$7)</f>
        <v>5268.5749461372725</v>
      </c>
      <c r="AA174" s="10">
        <f t="shared" si="20"/>
        <v>78.377170138888857</v>
      </c>
    </row>
    <row r="175" spans="1:27" ht="14.5" x14ac:dyDescent="0.35">
      <c r="A175" s="2">
        <v>174</v>
      </c>
      <c r="B175" s="2" t="s">
        <v>5</v>
      </c>
      <c r="C175" s="2">
        <v>36</v>
      </c>
      <c r="D175" s="2">
        <v>92</v>
      </c>
      <c r="E175" s="2">
        <v>87</v>
      </c>
      <c r="G175" t="e">
        <f t="shared" si="16"/>
        <v>#N/A</v>
      </c>
      <c r="H175" t="e">
        <f t="shared" si="17"/>
        <v>#N/A</v>
      </c>
      <c r="I175" t="e">
        <f t="shared" si="18"/>
        <v>#N/A</v>
      </c>
      <c r="J175">
        <f t="shared" si="19"/>
        <v>36</v>
      </c>
      <c r="K175">
        <v>2</v>
      </c>
      <c r="N175">
        <f t="shared" si="21"/>
        <v>174</v>
      </c>
      <c r="O175" s="10">
        <v>4</v>
      </c>
      <c r="W175" s="18">
        <f t="array" ref="W175">SUM(ABS(TRANSPOSE($C175:$D175)-R$2:R$3)^$R$7)</f>
        <v>2309.0866305705958</v>
      </c>
      <c r="X175" s="19">
        <f t="array" ref="X175">SUM(ABS(TRANSPOSE($C175:$D175)-S$2:S$3)^$R$7)</f>
        <v>1892.5907372400757</v>
      </c>
      <c r="Y175" s="19">
        <f t="array" ref="Y175">SUM(ABS(TRANSPOSE($C175:$D175)-T$2:T$3)^$R$7)</f>
        <v>5978.9605034722226</v>
      </c>
      <c r="Z175" s="20">
        <f t="array" ref="Z175">SUM(ABS(TRANSPOSE($C175:$D175)-U$2:U$3)^$R$7)</f>
        <v>127.03108648815027</v>
      </c>
      <c r="AA175" s="10">
        <f t="shared" si="20"/>
        <v>127.03108648815027</v>
      </c>
    </row>
    <row r="176" spans="1:27" ht="14.5" x14ac:dyDescent="0.35">
      <c r="A176" s="2">
        <v>175</v>
      </c>
      <c r="B176" s="2" t="s">
        <v>6</v>
      </c>
      <c r="C176" s="2">
        <v>52</v>
      </c>
      <c r="D176" s="2">
        <v>13</v>
      </c>
      <c r="E176" s="2">
        <v>88</v>
      </c>
      <c r="G176" t="e">
        <f t="shared" si="16"/>
        <v>#N/A</v>
      </c>
      <c r="H176" t="e">
        <f t="shared" si="17"/>
        <v>#N/A</v>
      </c>
      <c r="I176">
        <f t="shared" si="18"/>
        <v>52</v>
      </c>
      <c r="J176" t="e">
        <f t="shared" si="19"/>
        <v>#N/A</v>
      </c>
      <c r="K176">
        <v>3</v>
      </c>
      <c r="N176">
        <f t="shared" si="21"/>
        <v>175</v>
      </c>
      <c r="O176" s="10">
        <v>3</v>
      </c>
      <c r="W176" s="18">
        <f t="array" ref="W176">SUM(ABS(TRANSPOSE($C176:$D176)-R$2:R$3)^$R$7)</f>
        <v>1239.4743856726363</v>
      </c>
      <c r="X176" s="19">
        <f t="array" ref="X176">SUM(ABS(TRANSPOSE($C176:$D176)-S$2:S$3)^$R$7)</f>
        <v>1931.5472589792062</v>
      </c>
      <c r="Y176" s="19">
        <f t="array" ref="Y176">SUM(ABS(TRANSPOSE($C176:$D176)-T$2:T$3)^$R$7)</f>
        <v>79.9188368055556</v>
      </c>
      <c r="Z176" s="20">
        <f t="array" ref="Z176">SUM(ABS(TRANSPOSE($C176:$D176)-U$2:U$3)^$R$7)</f>
        <v>5285.855647891658</v>
      </c>
      <c r="AA176" s="10">
        <f t="shared" si="20"/>
        <v>79.9188368055556</v>
      </c>
    </row>
    <row r="177" spans="1:27" ht="14.5" x14ac:dyDescent="0.35">
      <c r="A177" s="2">
        <v>176</v>
      </c>
      <c r="B177" s="2" t="s">
        <v>6</v>
      </c>
      <c r="C177" s="2">
        <v>30</v>
      </c>
      <c r="D177" s="2">
        <v>86</v>
      </c>
      <c r="E177" s="2">
        <v>88</v>
      </c>
      <c r="G177" t="e">
        <f t="shared" si="16"/>
        <v>#N/A</v>
      </c>
      <c r="H177" t="e">
        <f t="shared" si="17"/>
        <v>#N/A</v>
      </c>
      <c r="I177" t="e">
        <f t="shared" si="18"/>
        <v>#N/A</v>
      </c>
      <c r="J177">
        <f t="shared" si="19"/>
        <v>30</v>
      </c>
      <c r="K177">
        <v>4</v>
      </c>
      <c r="N177">
        <f t="shared" si="21"/>
        <v>176</v>
      </c>
      <c r="O177" s="10">
        <v>4</v>
      </c>
      <c r="W177" s="18">
        <f t="array" ref="W177">SUM(ABS(TRANSPOSE($C177:$D177)-R$2:R$3)^$R$7)</f>
        <v>2086.4743856726363</v>
      </c>
      <c r="X177" s="19">
        <f t="array" ref="X177">SUM(ABS(TRANSPOSE($C177:$D177)-S$2:S$3)^$R$7)</f>
        <v>1348.9385633270322</v>
      </c>
      <c r="Y177" s="19">
        <f t="array" ref="Y177">SUM(ABS(TRANSPOSE($C177:$D177)-T$2:T$3)^$R$7)</f>
        <v>5214.7105034722226</v>
      </c>
      <c r="Z177" s="20">
        <f t="array" ref="Z177">SUM(ABS(TRANSPOSE($C177:$D177)-U$2:U$3)^$R$7)</f>
        <v>13.346875961834442</v>
      </c>
      <c r="AA177" s="10">
        <f t="shared" si="20"/>
        <v>13.346875961834442</v>
      </c>
    </row>
    <row r="178" spans="1:27" ht="14.5" x14ac:dyDescent="0.35">
      <c r="A178" s="2">
        <v>177</v>
      </c>
      <c r="B178" s="2" t="s">
        <v>5</v>
      </c>
      <c r="C178" s="2">
        <v>58</v>
      </c>
      <c r="D178" s="2">
        <v>15</v>
      </c>
      <c r="E178" s="2">
        <v>88</v>
      </c>
      <c r="G178" t="e">
        <f t="shared" si="16"/>
        <v>#N/A</v>
      </c>
      <c r="H178" t="e">
        <f t="shared" si="17"/>
        <v>#N/A</v>
      </c>
      <c r="I178">
        <f t="shared" si="18"/>
        <v>58</v>
      </c>
      <c r="J178" t="e">
        <f t="shared" si="19"/>
        <v>#N/A</v>
      </c>
      <c r="K178">
        <v>1</v>
      </c>
      <c r="N178">
        <f t="shared" si="21"/>
        <v>177</v>
      </c>
      <c r="O178" s="10">
        <v>3</v>
      </c>
      <c r="W178" s="18">
        <f t="array" ref="W178">SUM(ABS(TRANSPOSE($C178:$D178)-R$2:R$3)^$R$7)</f>
        <v>1098.4131611828404</v>
      </c>
      <c r="X178" s="19">
        <f t="array" ref="X178">SUM(ABS(TRANSPOSE($C178:$D178)-S$2:S$3)^$R$7)</f>
        <v>2122.1559546313802</v>
      </c>
      <c r="Y178" s="19">
        <f t="array" ref="Y178">SUM(ABS(TRANSPOSE($C178:$D178)-T$2:T$3)^$R$7)</f>
        <v>216.33550347222229</v>
      </c>
      <c r="Z178" s="20">
        <f t="array" ref="Z178">SUM(ABS(TRANSPOSE($C178:$D178)-U$2:U$3)^$R$7)</f>
        <v>5310.3468759618345</v>
      </c>
      <c r="AA178" s="10">
        <f t="shared" si="20"/>
        <v>216.33550347222229</v>
      </c>
    </row>
    <row r="179" spans="1:27" ht="14.5" x14ac:dyDescent="0.35">
      <c r="A179" s="2">
        <v>178</v>
      </c>
      <c r="B179" s="2" t="s">
        <v>5</v>
      </c>
      <c r="C179" s="2">
        <v>27</v>
      </c>
      <c r="D179" s="2">
        <v>69</v>
      </c>
      <c r="E179" s="2">
        <v>88</v>
      </c>
      <c r="G179" t="e">
        <f t="shared" si="16"/>
        <v>#N/A</v>
      </c>
      <c r="H179" t="e">
        <f t="shared" si="17"/>
        <v>#N/A</v>
      </c>
      <c r="I179" t="e">
        <f t="shared" si="18"/>
        <v>#N/A</v>
      </c>
      <c r="J179">
        <f t="shared" si="19"/>
        <v>27</v>
      </c>
      <c r="K179">
        <v>2</v>
      </c>
      <c r="N179">
        <f t="shared" si="21"/>
        <v>178</v>
      </c>
      <c r="O179" s="10">
        <v>4</v>
      </c>
      <c r="W179" s="18">
        <f t="array" ref="W179">SUM(ABS(TRANSPOSE($C179:$D179)-R$2:R$3)^$R$7)</f>
        <v>1246.3111203665139</v>
      </c>
      <c r="X179" s="19">
        <f t="array" ref="X179">SUM(ABS(TRANSPOSE($C179:$D179)-S$2:S$3)^$R$7)</f>
        <v>385.46030245746692</v>
      </c>
      <c r="Y179" s="19">
        <f t="array" ref="Y179">SUM(ABS(TRANSPOSE($C179:$D179)-T$2:T$3)^$R$7)</f>
        <v>3179.1688368055552</v>
      </c>
      <c r="Z179" s="20">
        <f t="array" ref="Z179">SUM(ABS(TRANSPOSE($C179:$D179)-U$2:U$3)^$R$7)</f>
        <v>188.32933210218519</v>
      </c>
      <c r="AA179" s="10">
        <f t="shared" si="20"/>
        <v>188.32933210218519</v>
      </c>
    </row>
    <row r="180" spans="1:27" ht="14.5" x14ac:dyDescent="0.35">
      <c r="A180" s="2">
        <v>179</v>
      </c>
      <c r="B180" s="2" t="s">
        <v>5</v>
      </c>
      <c r="C180" s="2">
        <v>59</v>
      </c>
      <c r="D180" s="2">
        <v>14</v>
      </c>
      <c r="E180" s="2">
        <v>93</v>
      </c>
      <c r="G180" t="e">
        <f t="shared" si="16"/>
        <v>#N/A</v>
      </c>
      <c r="H180" t="e">
        <f t="shared" si="17"/>
        <v>#N/A</v>
      </c>
      <c r="I180">
        <f t="shared" si="18"/>
        <v>59</v>
      </c>
      <c r="J180" t="e">
        <f t="shared" si="19"/>
        <v>#N/A</v>
      </c>
      <c r="K180">
        <v>3</v>
      </c>
      <c r="N180">
        <f t="shared" si="21"/>
        <v>179</v>
      </c>
      <c r="O180" s="10">
        <v>3</v>
      </c>
      <c r="W180" s="18">
        <f t="array" ref="W180">SUM(ABS(TRANSPOSE($C180:$D180)-R$2:R$3)^$R$7)</f>
        <v>1171.6784673052894</v>
      </c>
      <c r="X180" s="19">
        <f t="array" ref="X180">SUM(ABS(TRANSPOSE($C180:$D180)-S$2:S$3)^$R$7)</f>
        <v>2254.2429111531192</v>
      </c>
      <c r="Y180" s="19">
        <f t="array" ref="Y180">SUM(ABS(TRANSPOSE($C180:$D180)-T$2:T$3)^$R$7)</f>
        <v>247.79383680555566</v>
      </c>
      <c r="Z180" s="20">
        <f t="array" ref="Z180">SUM(ABS(TRANSPOSE($C180:$D180)-U$2:U$3)^$R$7)</f>
        <v>5502.6977531548164</v>
      </c>
      <c r="AA180" s="10">
        <f t="shared" si="20"/>
        <v>247.79383680555566</v>
      </c>
    </row>
    <row r="181" spans="1:27" ht="14.5" x14ac:dyDescent="0.35">
      <c r="A181" s="2">
        <v>180</v>
      </c>
      <c r="B181" s="2" t="s">
        <v>5</v>
      </c>
      <c r="C181" s="2">
        <v>35</v>
      </c>
      <c r="D181" s="2">
        <v>90</v>
      </c>
      <c r="E181" s="2">
        <v>93</v>
      </c>
      <c r="G181" t="e">
        <f t="shared" si="16"/>
        <v>#N/A</v>
      </c>
      <c r="H181" t="e">
        <f t="shared" si="17"/>
        <v>#N/A</v>
      </c>
      <c r="I181" t="e">
        <f t="shared" si="18"/>
        <v>#N/A</v>
      </c>
      <c r="J181">
        <f t="shared" si="19"/>
        <v>35</v>
      </c>
      <c r="K181">
        <v>4</v>
      </c>
      <c r="N181">
        <f t="shared" si="21"/>
        <v>180</v>
      </c>
      <c r="O181" s="10">
        <v>4</v>
      </c>
      <c r="W181" s="18">
        <f t="array" ref="W181">SUM(ABS(TRANSPOSE($C181:$D181)-R$2:R$3)^$R$7)</f>
        <v>2177.0662224073303</v>
      </c>
      <c r="X181" s="19">
        <f t="array" ref="X181">SUM(ABS(TRANSPOSE($C181:$D181)-S$2:S$3)^$R$7)</f>
        <v>1709.7211720226844</v>
      </c>
      <c r="Y181" s="19">
        <f t="array" ref="Y181">SUM(ABS(TRANSPOSE($C181:$D181)-T$2:T$3)^$R$7)</f>
        <v>5690.6271701388896</v>
      </c>
      <c r="Z181" s="20">
        <f t="array" ref="Z181">SUM(ABS(TRANSPOSE($C181:$D181)-U$2:U$3)^$R$7)</f>
        <v>81.785472453062525</v>
      </c>
      <c r="AA181" s="10">
        <f t="shared" si="20"/>
        <v>81.785472453062525</v>
      </c>
    </row>
    <row r="182" spans="1:27" ht="14.5" x14ac:dyDescent="0.35">
      <c r="A182" s="2">
        <v>181</v>
      </c>
      <c r="B182" s="2" t="s">
        <v>6</v>
      </c>
      <c r="C182" s="2">
        <v>37</v>
      </c>
      <c r="D182" s="2">
        <v>32</v>
      </c>
      <c r="E182" s="2">
        <v>97</v>
      </c>
      <c r="G182" t="e">
        <f t="shared" si="16"/>
        <v>#N/A</v>
      </c>
      <c r="H182" t="e">
        <f t="shared" si="17"/>
        <v>#N/A</v>
      </c>
      <c r="I182">
        <f t="shared" si="18"/>
        <v>37</v>
      </c>
      <c r="J182" t="e">
        <f t="shared" si="19"/>
        <v>#N/A</v>
      </c>
      <c r="K182">
        <v>1</v>
      </c>
      <c r="N182">
        <f t="shared" si="21"/>
        <v>181</v>
      </c>
      <c r="O182" s="10">
        <v>3</v>
      </c>
      <c r="W182" s="18">
        <f t="array" ref="W182">SUM(ABS(TRANSPOSE($C182:$D182)-R$2:R$3)^$R$7)</f>
        <v>596.16826322365671</v>
      </c>
      <c r="X182" s="19">
        <f t="array" ref="X182">SUM(ABS(TRANSPOSE($C182:$D182)-S$2:S$3)^$R$7)</f>
        <v>395.28638941398867</v>
      </c>
      <c r="Y182" s="19">
        <f t="array" ref="Y182">SUM(ABS(TRANSPOSE($C182:$D182)-T$2:T$3)^$R$7)</f>
        <v>327.87717013888874</v>
      </c>
      <c r="Z182" s="20">
        <f t="array" ref="Z182">SUM(ABS(TRANSPOSE($C182:$D182)-U$2:U$3)^$R$7)</f>
        <v>2581.7854724530621</v>
      </c>
      <c r="AA182" s="10">
        <f t="shared" si="20"/>
        <v>327.87717013888874</v>
      </c>
    </row>
    <row r="183" spans="1:27" ht="14.5" x14ac:dyDescent="0.35">
      <c r="A183" s="2">
        <v>182</v>
      </c>
      <c r="B183" s="2" t="s">
        <v>6</v>
      </c>
      <c r="C183" s="2">
        <v>32</v>
      </c>
      <c r="D183" s="2">
        <v>86</v>
      </c>
      <c r="E183" s="2">
        <v>97</v>
      </c>
      <c r="G183" t="e">
        <f t="shared" si="16"/>
        <v>#N/A</v>
      </c>
      <c r="H183" t="e">
        <f t="shared" si="17"/>
        <v>#N/A</v>
      </c>
      <c r="I183" t="e">
        <f t="shared" si="18"/>
        <v>#N/A</v>
      </c>
      <c r="J183">
        <f t="shared" si="19"/>
        <v>32</v>
      </c>
      <c r="K183">
        <v>2</v>
      </c>
      <c r="N183">
        <f t="shared" si="21"/>
        <v>182</v>
      </c>
      <c r="O183" s="10">
        <v>4</v>
      </c>
      <c r="W183" s="18">
        <f t="array" ref="W183">SUM(ABS(TRANSPOSE($C183:$D183)-R$2:R$3)^$R$7)</f>
        <v>1988.841732611412</v>
      </c>
      <c r="X183" s="19">
        <f t="array" ref="X183">SUM(ABS(TRANSPOSE($C183:$D183)-S$2:S$3)^$R$7)</f>
        <v>1363.6342155009452</v>
      </c>
      <c r="Y183" s="19">
        <f t="array" ref="Y183">SUM(ABS(TRANSPOSE($C183:$D183)-T$2:T$3)^$R$7)</f>
        <v>5165.5438368055566</v>
      </c>
      <c r="Z183" s="20">
        <f t="array" ref="Z183">SUM(ABS(TRANSPOSE($C183:$D183)-U$2:U$3)^$R$7)</f>
        <v>16.645121575869524</v>
      </c>
      <c r="AA183" s="10">
        <f t="shared" si="20"/>
        <v>16.645121575869524</v>
      </c>
    </row>
    <row r="184" spans="1:27" ht="14.5" x14ac:dyDescent="0.35">
      <c r="A184" s="2">
        <v>183</v>
      </c>
      <c r="B184" s="2" t="s">
        <v>5</v>
      </c>
      <c r="C184" s="2">
        <v>46</v>
      </c>
      <c r="D184" s="2">
        <v>15</v>
      </c>
      <c r="E184" s="2">
        <v>98</v>
      </c>
      <c r="G184" t="e">
        <f t="shared" si="16"/>
        <v>#N/A</v>
      </c>
      <c r="H184" t="e">
        <f t="shared" si="17"/>
        <v>#N/A</v>
      </c>
      <c r="I184">
        <f t="shared" si="18"/>
        <v>46</v>
      </c>
      <c r="J184" t="e">
        <f t="shared" si="19"/>
        <v>#N/A</v>
      </c>
      <c r="K184">
        <v>3</v>
      </c>
      <c r="N184">
        <f t="shared" si="21"/>
        <v>183</v>
      </c>
      <c r="O184" s="10">
        <v>3</v>
      </c>
      <c r="W184" s="18">
        <f t="array" ref="W184">SUM(ABS(TRANSPOSE($C184:$D184)-R$2:R$3)^$R$7)</f>
        <v>1180.2090795501874</v>
      </c>
      <c r="X184" s="19">
        <f t="array" ref="X184">SUM(ABS(TRANSPOSE($C184:$D184)-S$2:S$3)^$R$7)</f>
        <v>1529.9820415879019</v>
      </c>
      <c r="Y184" s="19">
        <f t="array" ref="Y184">SUM(ABS(TRANSPOSE($C184:$D184)-T$2:T$3)^$R$7)</f>
        <v>7.3355034722222348</v>
      </c>
      <c r="Z184" s="20">
        <f t="array" ref="Z184">SUM(ABS(TRANSPOSE($C184:$D184)-U$2:U$3)^$R$7)</f>
        <v>4786.5574022776236</v>
      </c>
      <c r="AA184" s="10">
        <f t="shared" si="20"/>
        <v>7.3355034722222348</v>
      </c>
    </row>
    <row r="185" spans="1:27" ht="14.5" x14ac:dyDescent="0.35">
      <c r="A185" s="2">
        <v>184</v>
      </c>
      <c r="B185" s="2" t="s">
        <v>6</v>
      </c>
      <c r="C185" s="2">
        <v>29</v>
      </c>
      <c r="D185" s="2">
        <v>88</v>
      </c>
      <c r="E185" s="2">
        <v>98</v>
      </c>
      <c r="G185" t="e">
        <f t="shared" si="16"/>
        <v>#N/A</v>
      </c>
      <c r="H185" t="e">
        <f t="shared" si="17"/>
        <v>#N/A</v>
      </c>
      <c r="I185" t="e">
        <f t="shared" si="18"/>
        <v>#N/A</v>
      </c>
      <c r="J185">
        <f t="shared" si="19"/>
        <v>29</v>
      </c>
      <c r="K185">
        <v>4</v>
      </c>
      <c r="N185">
        <f t="shared" si="21"/>
        <v>184</v>
      </c>
      <c r="O185" s="10">
        <v>4</v>
      </c>
      <c r="W185" s="18">
        <f t="array" ref="W185">SUM(ABS(TRANSPOSE($C185:$D185)-R$2:R$3)^$R$7)</f>
        <v>2294.1274468971264</v>
      </c>
      <c r="X185" s="19">
        <f t="array" ref="X185">SUM(ABS(TRANSPOSE($C185:$D185)-S$2:S$3)^$R$7)</f>
        <v>1495.1124763705104</v>
      </c>
      <c r="Y185" s="19">
        <f t="array" ref="Y185">SUM(ABS(TRANSPOSE($C185:$D185)-T$2:T$3)^$R$7)</f>
        <v>5530.2105034722235</v>
      </c>
      <c r="Z185" s="20">
        <f t="array" ref="Z185">SUM(ABS(TRANSPOSE($C185:$D185)-U$2:U$3)^$R$7)</f>
        <v>33.294244382887094</v>
      </c>
      <c r="AA185" s="10">
        <f t="shared" si="20"/>
        <v>33.294244382887094</v>
      </c>
    </row>
    <row r="186" spans="1:27" ht="14.5" x14ac:dyDescent="0.35">
      <c r="A186" s="2">
        <v>185</v>
      </c>
      <c r="B186" s="2" t="s">
        <v>6</v>
      </c>
      <c r="C186" s="2">
        <v>41</v>
      </c>
      <c r="D186" s="2">
        <v>39</v>
      </c>
      <c r="E186" s="2">
        <v>99</v>
      </c>
      <c r="G186">
        <f t="shared" si="16"/>
        <v>41</v>
      </c>
      <c r="H186" t="e">
        <f t="shared" si="17"/>
        <v>#N/A</v>
      </c>
      <c r="I186" t="e">
        <f t="shared" si="18"/>
        <v>#N/A</v>
      </c>
      <c r="J186" t="e">
        <f t="shared" si="19"/>
        <v>#N/A</v>
      </c>
      <c r="K186">
        <v>1</v>
      </c>
      <c r="N186">
        <f t="shared" si="21"/>
        <v>185</v>
      </c>
      <c r="O186" s="10">
        <v>1</v>
      </c>
      <c r="W186" s="18">
        <f t="array" ref="W186">SUM(ABS(TRANSPOSE($C186:$D186)-R$2:R$3)^$R$7)</f>
        <v>289.33152852977923</v>
      </c>
      <c r="X186" s="19">
        <f t="array" ref="X186">SUM(ABS(TRANSPOSE($C186:$D186)-S$2:S$3)^$R$7)</f>
        <v>294.50378071833649</v>
      </c>
      <c r="Y186" s="19">
        <f t="array" ref="Y186">SUM(ABS(TRANSPOSE($C186:$D186)-T$2:T$3)^$R$7)</f>
        <v>580.2521701388888</v>
      </c>
      <c r="Z186" s="20">
        <f t="array" ref="Z186">SUM(ABS(TRANSPOSE($C186:$D186)-U$2:U$3)^$R$7)</f>
        <v>1996.4696829793779</v>
      </c>
      <c r="AA186" s="10">
        <f t="shared" si="20"/>
        <v>289.33152852977923</v>
      </c>
    </row>
    <row r="187" spans="1:27" ht="14.5" x14ac:dyDescent="0.35">
      <c r="A187" s="2">
        <v>186</v>
      </c>
      <c r="B187" s="2" t="s">
        <v>5</v>
      </c>
      <c r="C187" s="2">
        <v>30</v>
      </c>
      <c r="D187" s="2">
        <v>97</v>
      </c>
      <c r="E187" s="2">
        <v>99</v>
      </c>
      <c r="G187" t="e">
        <f t="shared" si="16"/>
        <v>#N/A</v>
      </c>
      <c r="H187" t="e">
        <f t="shared" si="17"/>
        <v>#N/A</v>
      </c>
      <c r="I187" t="e">
        <f t="shared" si="18"/>
        <v>#N/A</v>
      </c>
      <c r="J187">
        <f t="shared" si="19"/>
        <v>30</v>
      </c>
      <c r="K187">
        <v>2</v>
      </c>
      <c r="N187">
        <f t="shared" si="21"/>
        <v>186</v>
      </c>
      <c r="O187" s="10">
        <v>4</v>
      </c>
      <c r="W187" s="18">
        <f t="array" ref="W187">SUM(ABS(TRANSPOSE($C187:$D187)-R$2:R$3)^$R$7)</f>
        <v>3042.5764264889631</v>
      </c>
      <c r="X187" s="19">
        <f t="array" ref="X187">SUM(ABS(TRANSPOSE($C187:$D187)-S$2:S$3)^$R$7)</f>
        <v>2275.8081285444237</v>
      </c>
      <c r="Y187" s="19">
        <f t="array" ref="Y187">SUM(ABS(TRANSPOSE($C187:$D187)-T$2:T$3)^$R$7)</f>
        <v>6897.2521701388896</v>
      </c>
      <c r="Z187" s="20">
        <f t="array" ref="Z187">SUM(ABS(TRANSPOSE($C187:$D187)-U$2:U$3)^$R$7)</f>
        <v>214.62757771622051</v>
      </c>
      <c r="AA187" s="10">
        <f t="shared" si="20"/>
        <v>214.62757771622051</v>
      </c>
    </row>
    <row r="188" spans="1:27" ht="14.5" x14ac:dyDescent="0.35">
      <c r="A188" s="2">
        <v>187</v>
      </c>
      <c r="B188" s="2" t="s">
        <v>6</v>
      </c>
      <c r="C188" s="2">
        <v>54</v>
      </c>
      <c r="D188" s="2">
        <v>24</v>
      </c>
      <c r="E188" s="2">
        <v>101</v>
      </c>
      <c r="G188" t="e">
        <f t="shared" si="16"/>
        <v>#N/A</v>
      </c>
      <c r="H188" t="e">
        <f t="shared" si="17"/>
        <v>#N/A</v>
      </c>
      <c r="I188">
        <f t="shared" si="18"/>
        <v>54</v>
      </c>
      <c r="J188" t="e">
        <f t="shared" si="19"/>
        <v>#N/A</v>
      </c>
      <c r="K188">
        <v>3</v>
      </c>
      <c r="N188">
        <f t="shared" si="21"/>
        <v>187</v>
      </c>
      <c r="O188" s="10">
        <v>3</v>
      </c>
      <c r="W188" s="18">
        <f t="array" ref="W188">SUM(ABS(TRANSPOSE($C188:$D188)-R$2:R$3)^$R$7)</f>
        <v>579.94377342773828</v>
      </c>
      <c r="X188" s="19">
        <f t="array" ref="X188">SUM(ABS(TRANSPOSE($C188:$D188)-S$2:S$3)^$R$7)</f>
        <v>1355.1124763705104</v>
      </c>
      <c r="Y188" s="19">
        <f t="array" ref="Y188">SUM(ABS(TRANSPOSE($C188:$D188)-T$2:T$3)^$R$7)</f>
        <v>195.2938368055556</v>
      </c>
      <c r="Z188" s="20">
        <f t="array" ref="Z188">SUM(ABS(TRANSPOSE($C188:$D188)-U$2:U$3)^$R$7)</f>
        <v>3972.4345952600793</v>
      </c>
      <c r="AA188" s="10">
        <f t="shared" si="20"/>
        <v>195.2938368055556</v>
      </c>
    </row>
    <row r="189" spans="1:27" ht="14.5" x14ac:dyDescent="0.35">
      <c r="A189" s="2">
        <v>188</v>
      </c>
      <c r="B189" s="2" t="s">
        <v>5</v>
      </c>
      <c r="C189" s="2">
        <v>28</v>
      </c>
      <c r="D189" s="2">
        <v>68</v>
      </c>
      <c r="E189" s="2">
        <v>101</v>
      </c>
      <c r="G189" t="e">
        <f t="shared" si="16"/>
        <v>#N/A</v>
      </c>
      <c r="H189" t="e">
        <f t="shared" si="17"/>
        <v>#N/A</v>
      </c>
      <c r="I189" t="e">
        <f t="shared" si="18"/>
        <v>#N/A</v>
      </c>
      <c r="J189">
        <f t="shared" si="19"/>
        <v>28</v>
      </c>
      <c r="K189">
        <v>4</v>
      </c>
      <c r="N189">
        <f t="shared" si="21"/>
        <v>188</v>
      </c>
      <c r="O189" s="10">
        <v>4</v>
      </c>
      <c r="W189" s="18">
        <f t="array" ref="W189">SUM(ABS(TRANSPOSE($C189:$D189)-R$2:R$3)^$R$7)</f>
        <v>1149.5764264889631</v>
      </c>
      <c r="X189" s="19">
        <f t="array" ref="X189">SUM(ABS(TRANSPOSE($C189:$D189)-S$2:S$3)^$R$7)</f>
        <v>347.54725897920605</v>
      </c>
      <c r="Y189" s="19">
        <f t="array" ref="Y189">SUM(ABS(TRANSPOSE($C189:$D189)-T$2:T$3)^$R$7)</f>
        <v>3040.6271701388887</v>
      </c>
      <c r="Z189" s="20">
        <f t="array" ref="Z189">SUM(ABS(TRANSPOSE($C189:$D189)-U$2:U$3)^$R$7)</f>
        <v>210.68020929516763</v>
      </c>
      <c r="AA189" s="10">
        <f t="shared" si="20"/>
        <v>210.68020929516763</v>
      </c>
    </row>
    <row r="190" spans="1:27" ht="14.5" x14ac:dyDescent="0.35">
      <c r="A190" s="2">
        <v>189</v>
      </c>
      <c r="B190" s="2" t="s">
        <v>6</v>
      </c>
      <c r="C190" s="2">
        <v>41</v>
      </c>
      <c r="D190" s="2">
        <v>17</v>
      </c>
      <c r="E190" s="2">
        <v>103</v>
      </c>
      <c r="G190" t="e">
        <f t="shared" si="16"/>
        <v>#N/A</v>
      </c>
      <c r="H190" t="e">
        <f t="shared" si="17"/>
        <v>#N/A</v>
      </c>
      <c r="I190">
        <f t="shared" si="18"/>
        <v>41</v>
      </c>
      <c r="J190" t="e">
        <f t="shared" si="19"/>
        <v>#N/A</v>
      </c>
      <c r="K190">
        <v>1</v>
      </c>
      <c r="N190">
        <f t="shared" si="21"/>
        <v>189</v>
      </c>
      <c r="O190" s="10">
        <v>3</v>
      </c>
      <c r="W190" s="18">
        <f t="array" ref="W190">SUM(ABS(TRANSPOSE($C190:$D190)-R$2:R$3)^$R$7)</f>
        <v>1171.127446897126</v>
      </c>
      <c r="X190" s="19">
        <f t="array" ref="X190">SUM(ABS(TRANSPOSE($C190:$D190)-S$2:S$3)^$R$7)</f>
        <v>1234.7646502835539</v>
      </c>
      <c r="Y190" s="19">
        <f t="array" ref="Y190">SUM(ABS(TRANSPOSE($C190:$D190)-T$2:T$3)^$R$7)</f>
        <v>9.1688368055555429</v>
      </c>
      <c r="Z190" s="20">
        <f t="array" ref="Z190">SUM(ABS(TRANSPOSE($C190:$D190)-U$2:U$3)^$R$7)</f>
        <v>4387.9082794706055</v>
      </c>
      <c r="AA190" s="10">
        <f t="shared" si="20"/>
        <v>9.1688368055555429</v>
      </c>
    </row>
    <row r="191" spans="1:27" ht="14.5" x14ac:dyDescent="0.35">
      <c r="A191" s="2">
        <v>190</v>
      </c>
      <c r="B191" s="2" t="s">
        <v>6</v>
      </c>
      <c r="C191" s="2">
        <v>36</v>
      </c>
      <c r="D191" s="2">
        <v>85</v>
      </c>
      <c r="E191" s="2">
        <v>103</v>
      </c>
      <c r="G191" t="e">
        <f t="shared" si="16"/>
        <v>#N/A</v>
      </c>
      <c r="H191" t="e">
        <f t="shared" si="17"/>
        <v>#N/A</v>
      </c>
      <c r="I191" t="e">
        <f t="shared" si="18"/>
        <v>#N/A</v>
      </c>
      <c r="J191">
        <f t="shared" si="19"/>
        <v>36</v>
      </c>
      <c r="K191">
        <v>2</v>
      </c>
      <c r="N191">
        <f t="shared" si="21"/>
        <v>190</v>
      </c>
      <c r="O191" s="10">
        <v>4</v>
      </c>
      <c r="W191" s="18">
        <f t="array" ref="W191">SUM(ABS(TRANSPOSE($C191:$D191)-R$2:R$3)^$R$7)</f>
        <v>1742.6580591420243</v>
      </c>
      <c r="X191" s="19">
        <f t="array" ref="X191">SUM(ABS(TRANSPOSE($C191:$D191)-S$2:S$3)^$R$7)</f>
        <v>1344.7646502835539</v>
      </c>
      <c r="Y191" s="19">
        <f t="array" ref="Y191">SUM(ABS(TRANSPOSE($C191:$D191)-T$2:T$3)^$R$7)</f>
        <v>4950.2521701388896</v>
      </c>
      <c r="Z191" s="20">
        <f t="array" ref="Z191">SUM(ABS(TRANSPOSE($C191:$D191)-U$2:U$3)^$R$7)</f>
        <v>40.943367189904592</v>
      </c>
      <c r="AA191" s="10">
        <f t="shared" si="20"/>
        <v>40.943367189904592</v>
      </c>
    </row>
    <row r="192" spans="1:27" ht="14.5" x14ac:dyDescent="0.35">
      <c r="A192" s="2">
        <v>191</v>
      </c>
      <c r="B192" s="2" t="s">
        <v>6</v>
      </c>
      <c r="C192" s="2">
        <v>34</v>
      </c>
      <c r="D192" s="2">
        <v>23</v>
      </c>
      <c r="E192" s="2">
        <v>103</v>
      </c>
      <c r="G192" t="e">
        <f t="shared" si="16"/>
        <v>#N/A</v>
      </c>
      <c r="H192" t="e">
        <f t="shared" si="17"/>
        <v>#N/A</v>
      </c>
      <c r="I192">
        <f t="shared" si="18"/>
        <v>34</v>
      </c>
      <c r="J192" t="e">
        <f t="shared" si="19"/>
        <v>#N/A</v>
      </c>
      <c r="K192">
        <v>3</v>
      </c>
      <c r="N192">
        <f t="shared" si="21"/>
        <v>191</v>
      </c>
      <c r="O192" s="10">
        <v>3</v>
      </c>
      <c r="W192" s="18">
        <f t="array" ref="W192">SUM(ABS(TRANSPOSE($C192:$D192)-R$2:R$3)^$R$7)</f>
        <v>1085.3519366930445</v>
      </c>
      <c r="X192" s="19">
        <f t="array" ref="X192">SUM(ABS(TRANSPOSE($C192:$D192)-S$2:S$3)^$R$7)</f>
        <v>739.89508506616255</v>
      </c>
      <c r="Y192" s="19">
        <f t="array" ref="Y192">SUM(ABS(TRANSPOSE($C192:$D192)-T$2:T$3)^$R$7)</f>
        <v>150.00217013888883</v>
      </c>
      <c r="Z192" s="20">
        <f t="array" ref="Z192">SUM(ABS(TRANSPOSE($C192:$D192)-U$2:U$3)^$R$7)</f>
        <v>3537.1538935056938</v>
      </c>
      <c r="AA192" s="10">
        <f t="shared" si="20"/>
        <v>150.00217013888883</v>
      </c>
    </row>
    <row r="193" spans="1:27" ht="14.5" x14ac:dyDescent="0.35">
      <c r="A193" s="2">
        <v>192</v>
      </c>
      <c r="B193" s="2" t="s">
        <v>6</v>
      </c>
      <c r="C193" s="2">
        <v>32</v>
      </c>
      <c r="D193" s="2">
        <v>69</v>
      </c>
      <c r="E193" s="2">
        <v>103</v>
      </c>
      <c r="G193" t="e">
        <f t="shared" si="16"/>
        <v>#N/A</v>
      </c>
      <c r="H193" t="e">
        <f t="shared" si="17"/>
        <v>#N/A</v>
      </c>
      <c r="I193" t="e">
        <f t="shared" si="18"/>
        <v>#N/A</v>
      </c>
      <c r="J193">
        <f t="shared" si="19"/>
        <v>32</v>
      </c>
      <c r="K193">
        <v>4</v>
      </c>
      <c r="N193">
        <f t="shared" si="21"/>
        <v>192</v>
      </c>
      <c r="O193" s="10">
        <v>4</v>
      </c>
      <c r="W193" s="18">
        <f t="array" ref="W193">SUM(ABS(TRANSPOSE($C193:$D193)-R$2:R$3)^$R$7)</f>
        <v>987.22948771345273</v>
      </c>
      <c r="X193" s="19">
        <f t="array" ref="X193">SUM(ABS(TRANSPOSE($C193:$D193)-S$2:S$3)^$R$7)</f>
        <v>407.19943289224949</v>
      </c>
      <c r="Y193" s="19">
        <f t="array" ref="Y193">SUM(ABS(TRANSPOSE($C193:$D193)-T$2:T$3)^$R$7)</f>
        <v>3041.2521701388882</v>
      </c>
      <c r="Z193" s="20">
        <f t="array" ref="Z193">SUM(ABS(TRANSPOSE($C193:$D193)-U$2:U$3)^$R$7)</f>
        <v>181.57494613727289</v>
      </c>
      <c r="AA193" s="10">
        <f t="shared" si="20"/>
        <v>181.57494613727289</v>
      </c>
    </row>
    <row r="194" spans="1:27" ht="14.5" x14ac:dyDescent="0.35">
      <c r="A194" s="2">
        <v>193</v>
      </c>
      <c r="B194" s="2" t="s">
        <v>5</v>
      </c>
      <c r="C194" s="2">
        <v>33</v>
      </c>
      <c r="D194" s="2">
        <v>8</v>
      </c>
      <c r="E194" s="2">
        <v>113</v>
      </c>
      <c r="G194" t="e">
        <f t="shared" si="16"/>
        <v>#N/A</v>
      </c>
      <c r="H194" t="e">
        <f t="shared" si="17"/>
        <v>#N/A</v>
      </c>
      <c r="I194">
        <f t="shared" si="18"/>
        <v>33</v>
      </c>
      <c r="J194" t="e">
        <f t="shared" si="19"/>
        <v>#N/A</v>
      </c>
      <c r="K194">
        <v>1</v>
      </c>
      <c r="N194">
        <f t="shared" si="21"/>
        <v>193</v>
      </c>
      <c r="O194" s="10">
        <v>3</v>
      </c>
      <c r="W194" s="18">
        <f t="array" ref="W194">SUM(ABS(TRANSPOSE($C194:$D194)-R$2:R$3)^$R$7)</f>
        <v>2105.3927530195751</v>
      </c>
      <c r="X194" s="19">
        <f t="array" ref="X194">SUM(ABS(TRANSPOSE($C194:$D194)-S$2:S$3)^$R$7)</f>
        <v>1743.6342155009452</v>
      </c>
      <c r="Y194" s="19">
        <f t="array" ref="Y194">SUM(ABS(TRANSPOSE($C194:$D194)-T$2:T$3)^$R$7)</f>
        <v>155.21050347222217</v>
      </c>
      <c r="Z194" s="20">
        <f t="array" ref="Z194">SUM(ABS(TRANSPOSE($C194:$D194)-U$2:U$3)^$R$7)</f>
        <v>5536.0310864881494</v>
      </c>
      <c r="AA194" s="10">
        <f t="shared" si="20"/>
        <v>155.21050347222217</v>
      </c>
    </row>
    <row r="195" spans="1:27" ht="14.5" x14ac:dyDescent="0.35">
      <c r="A195" s="2">
        <v>194</v>
      </c>
      <c r="B195" s="2" t="s">
        <v>6</v>
      </c>
      <c r="C195" s="2">
        <v>38</v>
      </c>
      <c r="D195" s="2">
        <v>91</v>
      </c>
      <c r="E195" s="2">
        <v>113</v>
      </c>
      <c r="G195" t="e">
        <f t="shared" ref="G195:G201" si="22">IF($G$1=O195,C195,NA())</f>
        <v>#N/A</v>
      </c>
      <c r="H195" t="e">
        <f t="shared" ref="H195:H201" si="23">IF($H$1=O195,C195,NA())</f>
        <v>#N/A</v>
      </c>
      <c r="I195" t="e">
        <f t="shared" ref="I195:I201" si="24">IF($I$1=O195,C195,NA())</f>
        <v>#N/A</v>
      </c>
      <c r="J195">
        <f t="shared" ref="J195:J201" si="25">IF($J$1=O195,C195,NA())</f>
        <v>38</v>
      </c>
      <c r="K195">
        <v>2</v>
      </c>
      <c r="N195">
        <f t="shared" si="21"/>
        <v>194</v>
      </c>
      <c r="O195" s="10">
        <v>4</v>
      </c>
      <c r="W195" s="18">
        <f t="array" ref="W195">SUM(ABS(TRANSPOSE($C195:$D195)-R$2:R$3)^$R$7)</f>
        <v>2148.5356101624325</v>
      </c>
      <c r="X195" s="19">
        <f t="array" ref="X195">SUM(ABS(TRANSPOSE($C195:$D195)-S$2:S$3)^$R$7)</f>
        <v>1847.0255198487712</v>
      </c>
      <c r="Y195" s="19">
        <f t="array" ref="Y195">SUM(ABS(TRANSPOSE($C195:$D195)-T$2:T$3)^$R$7)</f>
        <v>5800.8355034722235</v>
      </c>
      <c r="Z195" s="20">
        <f t="array" ref="Z195">SUM(ABS(TRANSPOSE($C195:$D195)-U$2:U$3)^$R$7)</f>
        <v>136.03108648815027</v>
      </c>
      <c r="AA195" s="10">
        <f t="shared" ref="AA195:AA201" si="26">MIN(W195:Z195)</f>
        <v>136.03108648815027</v>
      </c>
    </row>
    <row r="196" spans="1:27" ht="14.5" x14ac:dyDescent="0.35">
      <c r="A196" s="2">
        <v>195</v>
      </c>
      <c r="B196" s="2" t="s">
        <v>6</v>
      </c>
      <c r="C196" s="2">
        <v>47</v>
      </c>
      <c r="D196" s="2">
        <v>16</v>
      </c>
      <c r="E196" s="2">
        <v>120</v>
      </c>
      <c r="G196" t="e">
        <f t="shared" si="22"/>
        <v>#N/A</v>
      </c>
      <c r="H196" t="e">
        <f t="shared" si="23"/>
        <v>#N/A</v>
      </c>
      <c r="I196">
        <f t="shared" si="24"/>
        <v>47</v>
      </c>
      <c r="J196" t="e">
        <f t="shared" si="25"/>
        <v>#N/A</v>
      </c>
      <c r="K196">
        <v>3</v>
      </c>
      <c r="N196">
        <f t="shared" ref="N196:N201" si="27">N195+1</f>
        <v>195</v>
      </c>
      <c r="O196" s="10">
        <v>3</v>
      </c>
      <c r="W196" s="18">
        <f t="array" ref="W196">SUM(ABS(TRANSPOSE($C196:$D196)-R$2:R$3)^$R$7)</f>
        <v>1097.3111203665139</v>
      </c>
      <c r="X196" s="19">
        <f t="array" ref="X196">SUM(ABS(TRANSPOSE($C196:$D196)-S$2:S$3)^$R$7)</f>
        <v>1500.5907372400757</v>
      </c>
      <c r="Y196" s="19">
        <f t="array" ref="Y196">SUM(ABS(TRANSPOSE($C196:$D196)-T$2:T$3)^$R$7)</f>
        <v>14.710503472222239</v>
      </c>
      <c r="Z196" s="20">
        <f t="array" ref="Z196">SUM(ABS(TRANSPOSE($C196:$D196)-U$2:U$3)^$R$7)</f>
        <v>4685.5047706986752</v>
      </c>
      <c r="AA196" s="10">
        <f t="shared" si="26"/>
        <v>14.710503472222239</v>
      </c>
    </row>
    <row r="197" spans="1:27" ht="14.5" x14ac:dyDescent="0.35">
      <c r="A197" s="2">
        <v>196</v>
      </c>
      <c r="B197" s="2" t="s">
        <v>6</v>
      </c>
      <c r="C197" s="2">
        <v>35</v>
      </c>
      <c r="D197" s="2">
        <v>79</v>
      </c>
      <c r="E197" s="2">
        <v>120</v>
      </c>
      <c r="G197" t="e">
        <f t="shared" si="22"/>
        <v>#N/A</v>
      </c>
      <c r="H197" t="e">
        <f t="shared" si="23"/>
        <v>#N/A</v>
      </c>
      <c r="I197" t="e">
        <f t="shared" si="24"/>
        <v>#N/A</v>
      </c>
      <c r="J197">
        <f t="shared" si="25"/>
        <v>35</v>
      </c>
      <c r="K197">
        <v>4</v>
      </c>
      <c r="N197">
        <f t="shared" si="27"/>
        <v>196</v>
      </c>
      <c r="O197" s="10">
        <v>4</v>
      </c>
      <c r="W197" s="18">
        <f t="array" ref="W197">SUM(ABS(TRANSPOSE($C197:$D197)-R$2:R$3)^$R$7)</f>
        <v>1374.9641815910038</v>
      </c>
      <c r="X197" s="19">
        <f t="array" ref="X197">SUM(ABS(TRANSPOSE($C197:$D197)-S$2:S$3)^$R$7)</f>
        <v>936.85160680529293</v>
      </c>
      <c r="Y197" s="19">
        <f t="array" ref="Y197">SUM(ABS(TRANSPOSE($C197:$D197)-T$2:T$3)^$R$7)</f>
        <v>4162.0855034722217</v>
      </c>
      <c r="Z197" s="20">
        <f t="array" ref="Z197">SUM(ABS(TRANSPOSE($C197:$D197)-U$2:U$3)^$R$7)</f>
        <v>34.504770698676474</v>
      </c>
      <c r="AA197" s="10">
        <f t="shared" si="26"/>
        <v>34.504770698676474</v>
      </c>
    </row>
    <row r="198" spans="1:27" ht="14.5" x14ac:dyDescent="0.35">
      <c r="A198" s="2">
        <v>197</v>
      </c>
      <c r="B198" s="2" t="s">
        <v>6</v>
      </c>
      <c r="C198" s="2">
        <v>45</v>
      </c>
      <c r="D198" s="2">
        <v>28</v>
      </c>
      <c r="E198" s="2">
        <v>126</v>
      </c>
      <c r="G198" t="e">
        <f t="shared" si="22"/>
        <v>#N/A</v>
      </c>
      <c r="H198" t="e">
        <f t="shared" si="23"/>
        <v>#N/A</v>
      </c>
      <c r="I198">
        <f t="shared" si="24"/>
        <v>45</v>
      </c>
      <c r="J198" t="e">
        <f t="shared" si="25"/>
        <v>#N/A</v>
      </c>
      <c r="K198">
        <v>1</v>
      </c>
      <c r="N198">
        <f t="shared" si="27"/>
        <v>197</v>
      </c>
      <c r="O198" s="10">
        <v>3</v>
      </c>
      <c r="W198" s="18">
        <f t="array" ref="W198">SUM(ABS(TRANSPOSE($C198:$D198)-R$2:R$3)^$R$7)</f>
        <v>509.96418159100364</v>
      </c>
      <c r="X198" s="19">
        <f t="array" ref="X198">SUM(ABS(TRANSPOSE($C198:$D198)-S$2:S$3)^$R$7)</f>
        <v>769.0255198487713</v>
      </c>
      <c r="Y198" s="19">
        <f t="array" ref="Y198">SUM(ABS(TRANSPOSE($C198:$D198)-T$2:T$3)^$R$7)</f>
        <v>171.37717013888886</v>
      </c>
      <c r="Z198" s="20">
        <f t="array" ref="Z198">SUM(ABS(TRANSPOSE($C198:$D198)-U$2:U$3)^$R$7)</f>
        <v>3173.7854724530616</v>
      </c>
      <c r="AA198" s="10">
        <f t="shared" si="26"/>
        <v>171.37717013888886</v>
      </c>
    </row>
    <row r="199" spans="1:27" ht="14.5" x14ac:dyDescent="0.35">
      <c r="A199" s="2">
        <v>198</v>
      </c>
      <c r="B199" s="2" t="s">
        <v>5</v>
      </c>
      <c r="C199" s="2">
        <v>32</v>
      </c>
      <c r="D199" s="2">
        <v>74</v>
      </c>
      <c r="E199" s="2">
        <v>126</v>
      </c>
      <c r="G199" t="e">
        <f t="shared" si="22"/>
        <v>#N/A</v>
      </c>
      <c r="H199" t="e">
        <f t="shared" si="23"/>
        <v>#N/A</v>
      </c>
      <c r="I199" t="e">
        <f t="shared" si="24"/>
        <v>#N/A</v>
      </c>
      <c r="J199">
        <f t="shared" si="25"/>
        <v>32</v>
      </c>
      <c r="K199">
        <v>2</v>
      </c>
      <c r="N199">
        <f t="shared" si="27"/>
        <v>198</v>
      </c>
      <c r="O199" s="10">
        <v>4</v>
      </c>
      <c r="W199" s="18">
        <f t="array" ref="W199">SUM(ABS(TRANSPOSE($C199:$D199)-R$2:R$3)^$R$7)</f>
        <v>1221.8213244481467</v>
      </c>
      <c r="X199" s="19">
        <f t="array" ref="X199">SUM(ABS(TRANSPOSE($C199:$D199)-S$2:S$3)^$R$7)</f>
        <v>628.50378071833654</v>
      </c>
      <c r="Y199" s="19">
        <f t="array" ref="Y199">SUM(ABS(TRANSPOSE($C199:$D199)-T$2:T$3)^$R$7)</f>
        <v>3606.0438368055552</v>
      </c>
      <c r="Z199" s="20">
        <f t="array" ref="Z199">SUM(ABS(TRANSPOSE($C199:$D199)-U$2:U$3)^$R$7)</f>
        <v>73.06617420744837</v>
      </c>
      <c r="AA199" s="10">
        <f t="shared" si="26"/>
        <v>73.06617420744837</v>
      </c>
    </row>
    <row r="200" spans="1:27" ht="14.5" x14ac:dyDescent="0.35">
      <c r="A200" s="2">
        <v>199</v>
      </c>
      <c r="B200" s="2" t="s">
        <v>5</v>
      </c>
      <c r="C200" s="2">
        <v>32</v>
      </c>
      <c r="D200" s="2">
        <v>18</v>
      </c>
      <c r="E200" s="2">
        <v>137</v>
      </c>
      <c r="G200" t="e">
        <f t="shared" si="22"/>
        <v>#N/A</v>
      </c>
      <c r="H200" t="e">
        <f t="shared" si="23"/>
        <v>#N/A</v>
      </c>
      <c r="I200">
        <f t="shared" si="24"/>
        <v>32</v>
      </c>
      <c r="J200" t="e">
        <f t="shared" si="25"/>
        <v>#N/A</v>
      </c>
      <c r="K200">
        <v>3</v>
      </c>
      <c r="N200">
        <f t="shared" si="27"/>
        <v>199</v>
      </c>
      <c r="O200" s="10">
        <v>3</v>
      </c>
      <c r="W200" s="18">
        <f t="array" ref="W200">SUM(ABS(TRANSPOSE($C200:$D200)-R$2:R$3)^$R$7)</f>
        <v>1450.3927530195751</v>
      </c>
      <c r="X200" s="19">
        <f t="array" ref="X200">SUM(ABS(TRANSPOSE($C200:$D200)-S$2:S$3)^$R$7)</f>
        <v>1005.8950850661627</v>
      </c>
      <c r="Y200" s="19">
        <f t="array" ref="Y200">SUM(ABS(TRANSPOSE($C200:$D200)-T$2:T$3)^$R$7)</f>
        <v>136.37717013888883</v>
      </c>
      <c r="Z200" s="20">
        <f t="array" ref="Z200">SUM(ABS(TRANSPOSE($C200:$D200)-U$2:U$3)^$R$7)</f>
        <v>4144.3644198214834</v>
      </c>
      <c r="AA200" s="10">
        <f t="shared" si="26"/>
        <v>136.37717013888883</v>
      </c>
    </row>
    <row r="201" spans="1:27" ht="14.5" x14ac:dyDescent="0.35">
      <c r="A201" s="2">
        <v>200</v>
      </c>
      <c r="B201" s="2" t="s">
        <v>5</v>
      </c>
      <c r="C201" s="2">
        <v>30</v>
      </c>
      <c r="D201" s="2">
        <v>83</v>
      </c>
      <c r="E201" s="2">
        <v>137</v>
      </c>
      <c r="G201" t="e">
        <f t="shared" si="22"/>
        <v>#N/A</v>
      </c>
      <c r="H201" t="e">
        <f t="shared" si="23"/>
        <v>#N/A</v>
      </c>
      <c r="I201" t="e">
        <f t="shared" si="24"/>
        <v>#N/A</v>
      </c>
      <c r="J201">
        <f t="shared" si="25"/>
        <v>30</v>
      </c>
      <c r="K201">
        <v>4</v>
      </c>
      <c r="N201">
        <f t="shared" si="27"/>
        <v>200</v>
      </c>
      <c r="O201" s="11">
        <v>4</v>
      </c>
      <c r="W201" s="15">
        <f t="array" ref="W201">SUM(ABS(TRANSPOSE($C201:$D201)-R$2:R$3)^$R$7)</f>
        <v>1867.71928363182</v>
      </c>
      <c r="X201" s="16">
        <f t="array" ref="X201">SUM(ABS(TRANSPOSE($C201:$D201)-S$2:S$3)^$R$7)</f>
        <v>1138.1559546313799</v>
      </c>
      <c r="Y201" s="16">
        <f t="array" ref="Y201">SUM(ABS(TRANSPOSE($C201:$D201)-T$2:T$3)^$R$7)</f>
        <v>4797.8355034722226</v>
      </c>
      <c r="Z201" s="17">
        <f t="array" ref="Z201">SUM(ABS(TRANSPOSE($C201:$D201)-U$2:U$3)^$R$7)</f>
        <v>0.45213911972915344</v>
      </c>
      <c r="AA201" s="11">
        <f t="shared" si="26"/>
        <v>0.45213911972915344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049DA-B701-4523-8113-7E0881C9D409}">
  <dimension ref="A1:X201"/>
  <sheetViews>
    <sheetView zoomScale="70" zoomScaleNormal="70" workbookViewId="0">
      <selection activeCell="B7" sqref="B7"/>
    </sheetView>
  </sheetViews>
  <sheetFormatPr defaultRowHeight="14" x14ac:dyDescent="0.3"/>
  <sheetData>
    <row r="1" spans="1:24" ht="14.5" x14ac:dyDescent="0.35">
      <c r="A1" s="3" t="s">
        <v>0</v>
      </c>
      <c r="B1" s="3" t="s">
        <v>1</v>
      </c>
      <c r="C1" s="3" t="s">
        <v>2</v>
      </c>
      <c r="D1" s="3" t="s">
        <v>3</v>
      </c>
      <c r="E1" s="3" t="s">
        <v>4</v>
      </c>
      <c r="F1" s="1"/>
      <c r="G1" s="1">
        <v>1</v>
      </c>
      <c r="H1" s="1">
        <v>2</v>
      </c>
      <c r="I1" s="27">
        <v>3</v>
      </c>
      <c r="J1" s="3">
        <v>4</v>
      </c>
      <c r="K1" s="26" t="s">
        <v>7</v>
      </c>
      <c r="M1" s="4"/>
      <c r="N1" s="31" t="s">
        <v>20</v>
      </c>
      <c r="P1" s="5" t="s">
        <v>8</v>
      </c>
      <c r="R1" t="s">
        <v>9</v>
      </c>
      <c r="S1">
        <v>1</v>
      </c>
      <c r="T1">
        <f>S1+1</f>
        <v>2</v>
      </c>
      <c r="V1">
        <v>1</v>
      </c>
      <c r="W1">
        <f>V1+1</f>
        <v>2</v>
      </c>
      <c r="X1" s="7" t="s">
        <v>16</v>
      </c>
    </row>
    <row r="2" spans="1:24" ht="14.5" x14ac:dyDescent="0.35">
      <c r="A2" s="2">
        <v>1</v>
      </c>
      <c r="B2" s="2" t="s">
        <v>5</v>
      </c>
      <c r="C2" s="2">
        <v>19</v>
      </c>
      <c r="D2" s="2">
        <v>39</v>
      </c>
      <c r="E2" s="2">
        <v>15</v>
      </c>
      <c r="G2" t="e">
        <f>IF($G$1=N2,C2,NA())</f>
        <v>#N/A</v>
      </c>
      <c r="H2">
        <f>IF($H$1=N2,C2,NA())</f>
        <v>19</v>
      </c>
      <c r="I2" t="e">
        <f>IF($I$1=N2,C2,NA())</f>
        <v>#N/A</v>
      </c>
      <c r="J2" t="e">
        <f>IF($J$1=N2,C2,NA())</f>
        <v>#N/A</v>
      </c>
      <c r="K2" s="2">
        <v>1</v>
      </c>
      <c r="M2">
        <v>1</v>
      </c>
      <c r="N2" s="28">
        <f t="array" ref="N2:N201">[1]!CLUST(C2:D201,Q5,K2:K201,Q7,,Q11)</f>
        <v>2</v>
      </c>
      <c r="P2" t="s">
        <v>14</v>
      </c>
      <c r="Q2" s="12">
        <f>AVERAGEIF($N$2:$N$201,S$1,$C$2:$C$201)</f>
        <v>55.408163265306122</v>
      </c>
      <c r="R2" s="14">
        <f>AVERAGEIF($N$2:$N$201,T$1,$C$2:$C$201)</f>
        <v>27.326086956521738</v>
      </c>
      <c r="T2" s="12">
        <f t="array" ref="T2">SUM(ABS(TRANSPOSE($C2:$D2)-Q$2:Q$3)^$Q$7)</f>
        <v>1407.2907122032486</v>
      </c>
      <c r="U2" s="14">
        <f t="array" ref="U2">SUM(ABS(TRANSPOSE($C2:$D2)-R$2:R$3)^$Q$7)</f>
        <v>176.85160680529299</v>
      </c>
      <c r="V2" s="9">
        <f>MIN(T2:U2)</f>
        <v>176.85160680529299</v>
      </c>
    </row>
    <row r="3" spans="1:24" ht="14.5" x14ac:dyDescent="0.35">
      <c r="A3" s="2">
        <v>2</v>
      </c>
      <c r="B3" s="2" t="s">
        <v>5</v>
      </c>
      <c r="C3" s="2">
        <v>21</v>
      </c>
      <c r="D3" s="2">
        <v>81</v>
      </c>
      <c r="E3" s="2">
        <v>15</v>
      </c>
      <c r="G3" t="e">
        <f t="shared" ref="G3:G66" si="0">IF($G$1=N3,C3,NA())</f>
        <v>#N/A</v>
      </c>
      <c r="H3" t="e">
        <f t="shared" ref="H3:H66" si="1">IF($H$1=N3,C3,NA())</f>
        <v>#N/A</v>
      </c>
      <c r="I3" t="e">
        <f t="shared" ref="I3:I66" si="2">IF($I$1=N3,C3,NA())</f>
        <v>#N/A</v>
      </c>
      <c r="J3">
        <f t="shared" ref="J3:J66" si="3">IF($J$1=N3,C3,NA())</f>
        <v>21</v>
      </c>
      <c r="K3" s="2">
        <v>2</v>
      </c>
      <c r="M3">
        <f>M2+1</f>
        <v>2</v>
      </c>
      <c r="N3" s="29">
        <v>4</v>
      </c>
      <c r="P3" t="s">
        <v>15</v>
      </c>
      <c r="Q3" s="15">
        <f>AVERAGEIF($N$2:$N$201,S$1,$D$2:$D$201)</f>
        <v>48.04081632653061</v>
      </c>
      <c r="R3" s="17">
        <f>AVERAGEIF($N$2:$N$201,T$1,$D$2:$D$201)</f>
        <v>49.369565217391305</v>
      </c>
      <c r="T3" s="18">
        <f t="array" ref="T3">SUM(ABS(TRANSPOSE($C3:$D3)-Q$2:Q$3)^$Q$7)</f>
        <v>2270.2294877134527</v>
      </c>
      <c r="U3" s="20">
        <f t="array" ref="U3">SUM(ABS(TRANSPOSE($C3:$D3)-R$2:R$3)^$Q$7)</f>
        <v>1040.5037807183364</v>
      </c>
      <c r="V3" s="10">
        <f t="shared" ref="V3:V66" si="4">MIN(T3:U3)</f>
        <v>1040.5037807183364</v>
      </c>
    </row>
    <row r="4" spans="1:24" ht="14.5" x14ac:dyDescent="0.35">
      <c r="A4" s="2">
        <v>3</v>
      </c>
      <c r="B4" s="2" t="s">
        <v>6</v>
      </c>
      <c r="C4" s="2">
        <v>20</v>
      </c>
      <c r="D4" s="2">
        <v>6</v>
      </c>
      <c r="E4" s="2">
        <v>16</v>
      </c>
      <c r="G4" t="e">
        <f t="shared" si="0"/>
        <v>#N/A</v>
      </c>
      <c r="H4" t="e">
        <f t="shared" si="1"/>
        <v>#N/A</v>
      </c>
      <c r="I4">
        <f t="shared" si="2"/>
        <v>20</v>
      </c>
      <c r="J4" t="e">
        <f t="shared" si="3"/>
        <v>#N/A</v>
      </c>
      <c r="K4" s="2">
        <v>3</v>
      </c>
      <c r="M4">
        <f t="shared" ref="M4:M67" si="5">M3+1</f>
        <v>3</v>
      </c>
      <c r="N4" s="29">
        <v>3</v>
      </c>
      <c r="T4" s="18">
        <f t="array" ref="T4">SUM(ABS(TRANSPOSE($C4:$D4)-Q$2:Q$3)^$Q$7)</f>
        <v>3021.1682632236566</v>
      </c>
      <c r="U4" s="20">
        <f t="array" ref="U4">SUM(ABS(TRANSPOSE($C4:$D4)-R$2:R$3)^$Q$7)</f>
        <v>1934.5907372400757</v>
      </c>
      <c r="V4" s="10">
        <f t="shared" si="4"/>
        <v>1934.5907372400757</v>
      </c>
    </row>
    <row r="5" spans="1:24" ht="14.5" x14ac:dyDescent="0.35">
      <c r="A5" s="2">
        <v>4</v>
      </c>
      <c r="B5" s="2" t="s">
        <v>6</v>
      </c>
      <c r="C5" s="2">
        <v>23</v>
      </c>
      <c r="D5" s="2">
        <v>77</v>
      </c>
      <c r="E5" s="2">
        <v>16</v>
      </c>
      <c r="G5" t="e">
        <f t="shared" si="0"/>
        <v>#N/A</v>
      </c>
      <c r="H5" t="e">
        <f t="shared" si="1"/>
        <v>#N/A</v>
      </c>
      <c r="I5" t="e">
        <f t="shared" si="2"/>
        <v>#N/A</v>
      </c>
      <c r="J5">
        <f t="shared" si="3"/>
        <v>23</v>
      </c>
      <c r="K5" s="2">
        <v>4</v>
      </c>
      <c r="M5" s="7">
        <f t="shared" si="5"/>
        <v>4</v>
      </c>
      <c r="N5" s="29">
        <v>4</v>
      </c>
      <c r="P5" t="s">
        <v>10</v>
      </c>
      <c r="Q5" s="6">
        <v>4</v>
      </c>
      <c r="T5" s="18">
        <f t="array" ref="T5">SUM(ABS(TRANSPOSE($C5:$D5)-Q$2:Q$3)^$Q$7)</f>
        <v>1888.9233652644732</v>
      </c>
      <c r="U5" s="20">
        <f t="array" ref="U5">SUM(ABS(TRANSPOSE($C5:$D5)-R$2:R$3)^$Q$7)</f>
        <v>782.15595463137993</v>
      </c>
      <c r="V5" s="10">
        <f t="shared" si="4"/>
        <v>782.15595463137993</v>
      </c>
    </row>
    <row r="6" spans="1:24" ht="14.5" x14ac:dyDescent="0.35">
      <c r="A6" s="2">
        <v>5</v>
      </c>
      <c r="B6" s="2" t="s">
        <v>6</v>
      </c>
      <c r="C6" s="2">
        <v>31</v>
      </c>
      <c r="D6" s="2">
        <v>40</v>
      </c>
      <c r="E6" s="2">
        <v>17</v>
      </c>
      <c r="G6" t="e">
        <f t="shared" si="0"/>
        <v>#N/A</v>
      </c>
      <c r="H6">
        <f t="shared" si="1"/>
        <v>31</v>
      </c>
      <c r="I6" t="e">
        <f t="shared" si="2"/>
        <v>#N/A</v>
      </c>
      <c r="J6" t="e">
        <f t="shared" si="3"/>
        <v>#N/A</v>
      </c>
      <c r="K6" s="2">
        <v>1</v>
      </c>
      <c r="M6">
        <f t="shared" si="5"/>
        <v>5</v>
      </c>
      <c r="N6" s="29">
        <v>2</v>
      </c>
      <c r="T6" s="18">
        <f t="array" ref="T6">SUM(ABS(TRANSPOSE($C6:$D6)-Q$2:Q$3)^$Q$7)</f>
        <v>660.41316118284044</v>
      </c>
      <c r="U6" s="20">
        <f t="array" ref="U6">SUM(ABS(TRANSPOSE($C6:$D6)-R$2:R$3)^$Q$7)</f>
        <v>101.28638941398867</v>
      </c>
      <c r="V6" s="10">
        <f t="shared" si="4"/>
        <v>101.28638941398867</v>
      </c>
    </row>
    <row r="7" spans="1:24" ht="14.5" x14ac:dyDescent="0.35">
      <c r="A7" s="2">
        <v>6</v>
      </c>
      <c r="B7" s="2" t="s">
        <v>6</v>
      </c>
      <c r="C7" s="2">
        <v>22</v>
      </c>
      <c r="D7" s="2">
        <v>76</v>
      </c>
      <c r="E7" s="2">
        <v>17</v>
      </c>
      <c r="G7" t="e">
        <f t="shared" si="0"/>
        <v>#N/A</v>
      </c>
      <c r="H7" t="e">
        <f t="shared" si="1"/>
        <v>#N/A</v>
      </c>
      <c r="I7" t="e">
        <f t="shared" si="2"/>
        <v>#N/A</v>
      </c>
      <c r="J7">
        <f t="shared" si="3"/>
        <v>22</v>
      </c>
      <c r="K7" s="2">
        <v>2</v>
      </c>
      <c r="M7">
        <f t="shared" si="5"/>
        <v>6</v>
      </c>
      <c r="N7" s="29">
        <v>4</v>
      </c>
      <c r="P7" t="s">
        <v>11</v>
      </c>
      <c r="Q7" s="6">
        <v>2</v>
      </c>
      <c r="T7" s="18">
        <f t="array" ref="T7">SUM(ABS(TRANSPOSE($C7:$D7)-Q$2:Q$3)^$Q$7)</f>
        <v>1897.8213244481467</v>
      </c>
      <c r="U7" s="20">
        <f t="array" ref="U7">SUM(ABS(TRANSPOSE($C7:$D7)-R$2:R$3)^$Q$7)</f>
        <v>737.54725897920605</v>
      </c>
      <c r="V7" s="10">
        <f t="shared" si="4"/>
        <v>737.54725897920605</v>
      </c>
    </row>
    <row r="8" spans="1:24" ht="14.5" x14ac:dyDescent="0.35">
      <c r="A8" s="2">
        <v>7</v>
      </c>
      <c r="B8" s="2" t="s">
        <v>6</v>
      </c>
      <c r="C8" s="2">
        <v>35</v>
      </c>
      <c r="D8" s="2">
        <v>6</v>
      </c>
      <c r="E8" s="2">
        <v>18</v>
      </c>
      <c r="G8" t="e">
        <f t="shared" si="0"/>
        <v>#N/A</v>
      </c>
      <c r="H8" t="e">
        <f t="shared" si="1"/>
        <v>#N/A</v>
      </c>
      <c r="I8">
        <f t="shared" si="2"/>
        <v>35</v>
      </c>
      <c r="J8" t="e">
        <f t="shared" si="3"/>
        <v>#N/A</v>
      </c>
      <c r="K8" s="2">
        <v>3</v>
      </c>
      <c r="M8">
        <f t="shared" si="5"/>
        <v>7</v>
      </c>
      <c r="N8" s="29">
        <v>3</v>
      </c>
      <c r="T8" s="18">
        <f t="array" ref="T8">SUM(ABS(TRANSPOSE($C8:$D8)-Q$2:Q$3)^$Q$7)</f>
        <v>2183.923365264473</v>
      </c>
      <c r="U8" s="20">
        <f t="array" ref="U8">SUM(ABS(TRANSPOSE($C8:$D8)-R$2:R$3)^$Q$7)</f>
        <v>1939.8081285444237</v>
      </c>
      <c r="V8" s="10">
        <f t="shared" si="4"/>
        <v>1939.8081285444237</v>
      </c>
    </row>
    <row r="9" spans="1:24" ht="14.5" x14ac:dyDescent="0.35">
      <c r="A9" s="2">
        <v>8</v>
      </c>
      <c r="B9" s="2" t="s">
        <v>6</v>
      </c>
      <c r="C9" s="2">
        <v>23</v>
      </c>
      <c r="D9" s="2">
        <v>94</v>
      </c>
      <c r="E9" s="2">
        <v>18</v>
      </c>
      <c r="G9" t="e">
        <f t="shared" si="0"/>
        <v>#N/A</v>
      </c>
      <c r="H9" t="e">
        <f t="shared" si="1"/>
        <v>#N/A</v>
      </c>
      <c r="I9" t="e">
        <f t="shared" si="2"/>
        <v>#N/A</v>
      </c>
      <c r="J9">
        <f t="shared" si="3"/>
        <v>23</v>
      </c>
      <c r="K9" s="2">
        <v>4</v>
      </c>
      <c r="M9">
        <f t="shared" si="5"/>
        <v>8</v>
      </c>
      <c r="N9" s="29">
        <v>4</v>
      </c>
      <c r="P9" t="s">
        <v>12</v>
      </c>
      <c r="Q9" s="8" t="s">
        <v>13</v>
      </c>
      <c r="T9" s="18">
        <f t="array" ref="T9">SUM(ABS(TRANSPOSE($C9:$D9)-Q$2:Q$3)^$Q$7)</f>
        <v>3162.535610162432</v>
      </c>
      <c r="U9" s="20">
        <f t="array" ref="U9">SUM(ABS(TRANSPOSE($C9:$D9)-R$2:R$3)^$Q$7)</f>
        <v>2010.5907372400757</v>
      </c>
      <c r="V9" s="10">
        <f t="shared" si="4"/>
        <v>2010.5907372400757</v>
      </c>
    </row>
    <row r="10" spans="1:24" ht="14.5" x14ac:dyDescent="0.35">
      <c r="A10" s="2">
        <v>9</v>
      </c>
      <c r="B10" s="2" t="s">
        <v>5</v>
      </c>
      <c r="C10" s="2">
        <v>64</v>
      </c>
      <c r="D10" s="2">
        <v>3</v>
      </c>
      <c r="E10" s="2">
        <v>19</v>
      </c>
      <c r="G10" t="e">
        <f t="shared" si="0"/>
        <v>#N/A</v>
      </c>
      <c r="H10" t="e">
        <f t="shared" si="1"/>
        <v>#N/A</v>
      </c>
      <c r="I10">
        <f t="shared" si="2"/>
        <v>64</v>
      </c>
      <c r="J10" t="e">
        <f t="shared" si="3"/>
        <v>#N/A</v>
      </c>
      <c r="K10" s="2">
        <v>1</v>
      </c>
      <c r="M10">
        <f t="shared" si="5"/>
        <v>9</v>
      </c>
      <c r="N10" s="29">
        <v>3</v>
      </c>
      <c r="T10" s="18">
        <f t="array" ref="T10">SUM(ABS(TRANSPOSE($C10:$D10)-Q$2:Q$3)^$Q$7)</f>
        <v>2102.4947938359014</v>
      </c>
      <c r="U10" s="20">
        <f t="array" ref="U10">SUM(ABS(TRANSPOSE($C10:$D10)-R$2:R$3)^$Q$7)</f>
        <v>3495.1124763705102</v>
      </c>
      <c r="V10" s="10">
        <f t="shared" si="4"/>
        <v>2102.4947938359014</v>
      </c>
    </row>
    <row r="11" spans="1:24" ht="14.5" x14ac:dyDescent="0.35">
      <c r="A11" s="2">
        <v>10</v>
      </c>
      <c r="B11" s="2" t="s">
        <v>6</v>
      </c>
      <c r="C11" s="2">
        <v>30</v>
      </c>
      <c r="D11" s="2">
        <v>72</v>
      </c>
      <c r="E11" s="2">
        <v>19</v>
      </c>
      <c r="G11" t="e">
        <f t="shared" si="0"/>
        <v>#N/A</v>
      </c>
      <c r="H11" t="e">
        <f t="shared" si="1"/>
        <v>#N/A</v>
      </c>
      <c r="I11" t="e">
        <f t="shared" si="2"/>
        <v>#N/A</v>
      </c>
      <c r="J11">
        <f t="shared" si="3"/>
        <v>30</v>
      </c>
      <c r="K11" s="2">
        <v>2</v>
      </c>
      <c r="M11">
        <f t="shared" si="5"/>
        <v>10</v>
      </c>
      <c r="N11" s="29">
        <v>4</v>
      </c>
      <c r="P11" t="s">
        <v>17</v>
      </c>
      <c r="Q11" s="6">
        <v>200</v>
      </c>
      <c r="T11" s="18">
        <f t="array" ref="T11">SUM(ABS(TRANSPOSE($C11:$D11)-Q$2:Q$3)^$Q$7)</f>
        <v>1219.6172428154937</v>
      </c>
      <c r="U11" s="20">
        <f t="array" ref="U11">SUM(ABS(TRANSPOSE($C11:$D11)-R$2:R$3)^$Q$7)</f>
        <v>519.28638941398856</v>
      </c>
      <c r="V11" s="10">
        <f t="shared" si="4"/>
        <v>519.28638941398856</v>
      </c>
    </row>
    <row r="12" spans="1:24" ht="14.5" x14ac:dyDescent="0.35">
      <c r="A12" s="2">
        <v>11</v>
      </c>
      <c r="B12" s="2" t="s">
        <v>5</v>
      </c>
      <c r="C12" s="2">
        <v>67</v>
      </c>
      <c r="D12" s="2">
        <v>14</v>
      </c>
      <c r="E12" s="2">
        <v>19</v>
      </c>
      <c r="G12" t="e">
        <f t="shared" si="0"/>
        <v>#N/A</v>
      </c>
      <c r="H12" t="e">
        <f t="shared" si="1"/>
        <v>#N/A</v>
      </c>
      <c r="I12">
        <f t="shared" si="2"/>
        <v>67</v>
      </c>
      <c r="J12" t="e">
        <f t="shared" si="3"/>
        <v>#N/A</v>
      </c>
      <c r="K12" s="2">
        <v>3</v>
      </c>
      <c r="M12">
        <f t="shared" si="5"/>
        <v>11</v>
      </c>
      <c r="N12" s="29">
        <v>3</v>
      </c>
      <c r="T12" s="18">
        <f t="array" ref="T12">SUM(ABS(TRANSPOSE($C12:$D12)-Q$2:Q$3)^$Q$7)</f>
        <v>1293.1478550603915</v>
      </c>
      <c r="U12" s="20">
        <f t="array" ref="U12">SUM(ABS(TRANSPOSE($C12:$D12)-R$2:R$3)^$Q$7)</f>
        <v>2825.0255198487716</v>
      </c>
      <c r="V12" s="10">
        <f t="shared" si="4"/>
        <v>1293.1478550603915</v>
      </c>
    </row>
    <row r="13" spans="1:24" ht="14.5" x14ac:dyDescent="0.35">
      <c r="A13" s="2">
        <v>12</v>
      </c>
      <c r="B13" s="2" t="s">
        <v>6</v>
      </c>
      <c r="C13" s="2">
        <v>35</v>
      </c>
      <c r="D13" s="2">
        <v>99</v>
      </c>
      <c r="E13" s="2">
        <v>19</v>
      </c>
      <c r="G13" t="e">
        <f t="shared" si="0"/>
        <v>#N/A</v>
      </c>
      <c r="H13" t="e">
        <f t="shared" si="1"/>
        <v>#N/A</v>
      </c>
      <c r="I13" t="e">
        <f t="shared" si="2"/>
        <v>#N/A</v>
      </c>
      <c r="J13">
        <f t="shared" si="3"/>
        <v>35</v>
      </c>
      <c r="K13" s="2">
        <v>4</v>
      </c>
      <c r="M13">
        <f t="shared" si="5"/>
        <v>12</v>
      </c>
      <c r="N13" s="29">
        <v>4</v>
      </c>
      <c r="P13" t="s">
        <v>18</v>
      </c>
      <c r="Q13" s="6" t="b">
        <f>[1]!CLUST_Converge(C2:D201,N2:N201)</f>
        <v>1</v>
      </c>
      <c r="T13" s="18">
        <f t="array" ref="T13">SUM(ABS(TRANSPOSE($C13:$D13)-Q$2:Q$3)^$Q$7)</f>
        <v>3013.3315285297795</v>
      </c>
      <c r="U13" s="20">
        <f t="array" ref="U13">SUM(ABS(TRANSPOSE($C13:$D13)-R$2:R$3)^$Q$7)</f>
        <v>2522.0689981096407</v>
      </c>
      <c r="V13" s="10">
        <f t="shared" si="4"/>
        <v>2522.0689981096407</v>
      </c>
    </row>
    <row r="14" spans="1:24" ht="14.5" x14ac:dyDescent="0.35">
      <c r="A14" s="2">
        <v>13</v>
      </c>
      <c r="B14" s="2" t="s">
        <v>6</v>
      </c>
      <c r="C14" s="2">
        <v>58</v>
      </c>
      <c r="D14" s="2">
        <v>15</v>
      </c>
      <c r="E14" s="2">
        <v>20</v>
      </c>
      <c r="G14" t="e">
        <f t="shared" si="0"/>
        <v>#N/A</v>
      </c>
      <c r="H14" t="e">
        <f t="shared" si="1"/>
        <v>#N/A</v>
      </c>
      <c r="I14">
        <f t="shared" si="2"/>
        <v>58</v>
      </c>
      <c r="J14" t="e">
        <f t="shared" si="3"/>
        <v>#N/A</v>
      </c>
      <c r="K14" s="2">
        <v>1</v>
      </c>
      <c r="M14">
        <f t="shared" si="5"/>
        <v>13</v>
      </c>
      <c r="N14" s="29">
        <v>3</v>
      </c>
      <c r="T14" s="18">
        <f t="array" ref="T14">SUM(ABS(TRANSPOSE($C14:$D14)-Q$2:Q$3)^$Q$7)</f>
        <v>1098.4131611828404</v>
      </c>
      <c r="U14" s="20">
        <f t="array" ref="U14">SUM(ABS(TRANSPOSE($C14:$D14)-R$2:R$3)^$Q$7)</f>
        <v>2122.1559546313802</v>
      </c>
      <c r="V14" s="10">
        <f t="shared" si="4"/>
        <v>1098.4131611828404</v>
      </c>
    </row>
    <row r="15" spans="1:24" ht="14.5" x14ac:dyDescent="0.35">
      <c r="A15" s="2">
        <v>14</v>
      </c>
      <c r="B15" s="2" t="s">
        <v>6</v>
      </c>
      <c r="C15" s="2">
        <v>24</v>
      </c>
      <c r="D15" s="2">
        <v>77</v>
      </c>
      <c r="E15" s="2">
        <v>20</v>
      </c>
      <c r="G15" t="e">
        <f t="shared" si="0"/>
        <v>#N/A</v>
      </c>
      <c r="H15" t="e">
        <f t="shared" si="1"/>
        <v>#N/A</v>
      </c>
      <c r="I15" t="e">
        <f t="shared" si="2"/>
        <v>#N/A</v>
      </c>
      <c r="J15">
        <f t="shared" si="3"/>
        <v>24</v>
      </c>
      <c r="K15" s="2">
        <v>2</v>
      </c>
      <c r="M15">
        <f t="shared" si="5"/>
        <v>14</v>
      </c>
      <c r="N15" s="29">
        <v>4</v>
      </c>
      <c r="P15" t="s">
        <v>19</v>
      </c>
      <c r="Q15" s="6">
        <f>SUM(V2:V201)</f>
        <v>141526.15531926279</v>
      </c>
      <c r="T15" s="18">
        <f t="array" ref="T15">SUM(ABS(TRANSPOSE($C15:$D15)-Q$2:Q$3)^$Q$7)</f>
        <v>1825.1070387338609</v>
      </c>
      <c r="U15" s="20">
        <f t="array" ref="U15">SUM(ABS(TRANSPOSE($C15:$D15)-R$2:R$3)^$Q$7)</f>
        <v>774.50378071833643</v>
      </c>
      <c r="V15" s="10">
        <f t="shared" si="4"/>
        <v>774.50378071833643</v>
      </c>
    </row>
    <row r="16" spans="1:24" ht="14.5" x14ac:dyDescent="0.35">
      <c r="A16" s="2">
        <v>15</v>
      </c>
      <c r="B16" s="2" t="s">
        <v>5</v>
      </c>
      <c r="C16" s="2">
        <v>37</v>
      </c>
      <c r="D16" s="2">
        <v>13</v>
      </c>
      <c r="E16" s="2">
        <v>20</v>
      </c>
      <c r="G16" t="e">
        <f t="shared" si="0"/>
        <v>#N/A</v>
      </c>
      <c r="H16" t="e">
        <f t="shared" si="1"/>
        <v>#N/A</v>
      </c>
      <c r="I16">
        <f t="shared" si="2"/>
        <v>37</v>
      </c>
      <c r="J16" t="e">
        <f t="shared" si="3"/>
        <v>#N/A</v>
      </c>
      <c r="K16" s="2">
        <v>3</v>
      </c>
      <c r="M16">
        <f t="shared" si="5"/>
        <v>15</v>
      </c>
      <c r="N16" s="29">
        <v>3</v>
      </c>
      <c r="T16" s="18">
        <f t="array" ref="T16">SUM(ABS(TRANSPOSE($C16:$D16)-Q$2:Q$3)^$Q$7)</f>
        <v>1566.71928363182</v>
      </c>
      <c r="U16" s="20">
        <f t="array" ref="U16">SUM(ABS(TRANSPOSE($C16:$D16)-R$2:R$3)^$Q$7)</f>
        <v>1416.3298676748584</v>
      </c>
      <c r="V16" s="10">
        <f t="shared" si="4"/>
        <v>1416.3298676748584</v>
      </c>
    </row>
    <row r="17" spans="1:22" ht="14.5" x14ac:dyDescent="0.35">
      <c r="A17" s="2">
        <v>16</v>
      </c>
      <c r="B17" s="2" t="s">
        <v>5</v>
      </c>
      <c r="C17" s="2">
        <v>22</v>
      </c>
      <c r="D17" s="2">
        <v>79</v>
      </c>
      <c r="E17" s="2">
        <v>20</v>
      </c>
      <c r="G17" t="e">
        <f t="shared" si="0"/>
        <v>#N/A</v>
      </c>
      <c r="H17" t="e">
        <f t="shared" si="1"/>
        <v>#N/A</v>
      </c>
      <c r="I17" t="e">
        <f t="shared" si="2"/>
        <v>#N/A</v>
      </c>
      <c r="J17">
        <f t="shared" si="3"/>
        <v>22</v>
      </c>
      <c r="K17" s="2">
        <v>4</v>
      </c>
      <c r="M17">
        <f t="shared" si="5"/>
        <v>16</v>
      </c>
      <c r="N17" s="29">
        <v>4</v>
      </c>
      <c r="T17" s="18">
        <f t="array" ref="T17">SUM(ABS(TRANSPOSE($C17:$D17)-Q$2:Q$3)^$Q$7)</f>
        <v>2074.5764264889631</v>
      </c>
      <c r="U17" s="20">
        <f t="array" ref="U17">SUM(ABS(TRANSPOSE($C17:$D17)-R$2:R$3)^$Q$7)</f>
        <v>906.32986767485818</v>
      </c>
      <c r="V17" s="10">
        <f t="shared" si="4"/>
        <v>906.32986767485818</v>
      </c>
    </row>
    <row r="18" spans="1:22" ht="14.5" x14ac:dyDescent="0.35">
      <c r="A18" s="2">
        <v>17</v>
      </c>
      <c r="B18" s="2" t="s">
        <v>6</v>
      </c>
      <c r="C18" s="2">
        <v>35</v>
      </c>
      <c r="D18" s="2">
        <v>35</v>
      </c>
      <c r="E18" s="2">
        <v>21</v>
      </c>
      <c r="G18" t="e">
        <f t="shared" si="0"/>
        <v>#N/A</v>
      </c>
      <c r="H18">
        <f t="shared" si="1"/>
        <v>35</v>
      </c>
      <c r="I18" t="e">
        <f t="shared" si="2"/>
        <v>#N/A</v>
      </c>
      <c r="J18" t="e">
        <f t="shared" si="3"/>
        <v>#N/A</v>
      </c>
      <c r="K18" s="2">
        <v>1</v>
      </c>
      <c r="M18">
        <f t="shared" si="5"/>
        <v>17</v>
      </c>
      <c r="N18" s="29">
        <v>2</v>
      </c>
      <c r="T18" s="18">
        <f t="array" ref="T18">SUM(ABS(TRANSPOSE($C18:$D18)-Q$2:Q$3)^$Q$7)</f>
        <v>586.55601832569755</v>
      </c>
      <c r="U18" s="20">
        <f t="array" ref="U18">SUM(ABS(TRANSPOSE($C18:$D18)-R$2:R$3)^$Q$7)</f>
        <v>265.3733459357278</v>
      </c>
      <c r="V18" s="10">
        <f t="shared" si="4"/>
        <v>265.3733459357278</v>
      </c>
    </row>
    <row r="19" spans="1:22" ht="14.5" x14ac:dyDescent="0.35">
      <c r="A19" s="2">
        <v>18</v>
      </c>
      <c r="B19" s="2" t="s">
        <v>5</v>
      </c>
      <c r="C19" s="2">
        <v>20</v>
      </c>
      <c r="D19" s="2">
        <v>66</v>
      </c>
      <c r="E19" s="2">
        <v>21</v>
      </c>
      <c r="G19" t="e">
        <f t="shared" si="0"/>
        <v>#N/A</v>
      </c>
      <c r="H19">
        <f t="shared" si="1"/>
        <v>20</v>
      </c>
      <c r="I19" t="e">
        <f t="shared" si="2"/>
        <v>#N/A</v>
      </c>
      <c r="J19" t="e">
        <f t="shared" si="3"/>
        <v>#N/A</v>
      </c>
      <c r="K19" s="2">
        <v>2</v>
      </c>
      <c r="M19">
        <f t="shared" si="5"/>
        <v>18</v>
      </c>
      <c r="N19" s="29">
        <v>2</v>
      </c>
      <c r="T19" s="18">
        <f t="array" ref="T19">SUM(ABS(TRANSPOSE($C19:$D19)-Q$2:Q$3)^$Q$7)</f>
        <v>1576.2703040399833</v>
      </c>
      <c r="U19" s="20">
        <f t="array" ref="U19">SUM(ABS(TRANSPOSE($C19:$D19)-R$2:R$3)^$Q$7)</f>
        <v>330.24291115311905</v>
      </c>
      <c r="V19" s="10">
        <f t="shared" si="4"/>
        <v>330.24291115311905</v>
      </c>
    </row>
    <row r="20" spans="1:22" ht="14.5" x14ac:dyDescent="0.35">
      <c r="A20" s="2">
        <v>19</v>
      </c>
      <c r="B20" s="2" t="s">
        <v>5</v>
      </c>
      <c r="C20" s="2">
        <v>52</v>
      </c>
      <c r="D20" s="2">
        <v>29</v>
      </c>
      <c r="E20" s="2">
        <v>23</v>
      </c>
      <c r="G20" t="e">
        <f t="shared" si="0"/>
        <v>#N/A</v>
      </c>
      <c r="H20" t="e">
        <f t="shared" si="1"/>
        <v>#N/A</v>
      </c>
      <c r="I20">
        <f t="shared" si="2"/>
        <v>52</v>
      </c>
      <c r="J20" t="e">
        <f t="shared" si="3"/>
        <v>#N/A</v>
      </c>
      <c r="K20" s="2">
        <v>3</v>
      </c>
      <c r="M20">
        <f t="shared" si="5"/>
        <v>19</v>
      </c>
      <c r="N20" s="29">
        <v>3</v>
      </c>
      <c r="T20" s="18">
        <f t="array" ref="T20">SUM(ABS(TRANSPOSE($C20:$D20)-Q$2:Q$3)^$Q$7)</f>
        <v>374.16826322365671</v>
      </c>
      <c r="U20" s="20">
        <f t="array" ref="U20">SUM(ABS(TRANSPOSE($C20:$D20)-R$2:R$3)^$Q$7)</f>
        <v>1023.7211720226843</v>
      </c>
      <c r="V20" s="10">
        <f t="shared" si="4"/>
        <v>374.16826322365671</v>
      </c>
    </row>
    <row r="21" spans="1:22" ht="14.5" x14ac:dyDescent="0.35">
      <c r="A21" s="2">
        <v>20</v>
      </c>
      <c r="B21" s="2" t="s">
        <v>6</v>
      </c>
      <c r="C21" s="2">
        <v>35</v>
      </c>
      <c r="D21" s="2">
        <v>98</v>
      </c>
      <c r="E21" s="2">
        <v>23</v>
      </c>
      <c r="G21" t="e">
        <f t="shared" si="0"/>
        <v>#N/A</v>
      </c>
      <c r="H21" t="e">
        <f t="shared" si="1"/>
        <v>#N/A</v>
      </c>
      <c r="I21" t="e">
        <f t="shared" si="2"/>
        <v>#N/A</v>
      </c>
      <c r="J21">
        <f t="shared" si="3"/>
        <v>35</v>
      </c>
      <c r="K21" s="2">
        <v>4</v>
      </c>
      <c r="M21">
        <f t="shared" si="5"/>
        <v>20</v>
      </c>
      <c r="N21" s="29">
        <v>4</v>
      </c>
      <c r="T21" s="18">
        <f t="array" ref="T21">SUM(ABS(TRANSPOSE($C21:$D21)-Q$2:Q$3)^$Q$7)</f>
        <v>2912.4131611828407</v>
      </c>
      <c r="U21" s="20">
        <f t="array" ref="U21">SUM(ABS(TRANSPOSE($C21:$D21)-R$2:R$3)^$Q$7)</f>
        <v>2423.8081285444237</v>
      </c>
      <c r="V21" s="10">
        <f t="shared" si="4"/>
        <v>2423.8081285444237</v>
      </c>
    </row>
    <row r="22" spans="1:22" ht="14.5" x14ac:dyDescent="0.35">
      <c r="A22" s="2">
        <v>21</v>
      </c>
      <c r="B22" s="2" t="s">
        <v>5</v>
      </c>
      <c r="C22" s="2">
        <v>35</v>
      </c>
      <c r="D22" s="2">
        <v>35</v>
      </c>
      <c r="E22" s="2">
        <v>24</v>
      </c>
      <c r="G22" t="e">
        <f t="shared" si="0"/>
        <v>#N/A</v>
      </c>
      <c r="H22">
        <f t="shared" si="1"/>
        <v>35</v>
      </c>
      <c r="I22" t="e">
        <f t="shared" si="2"/>
        <v>#N/A</v>
      </c>
      <c r="J22" t="e">
        <f t="shared" si="3"/>
        <v>#N/A</v>
      </c>
      <c r="K22" s="2">
        <v>1</v>
      </c>
      <c r="M22">
        <f t="shared" si="5"/>
        <v>21</v>
      </c>
      <c r="N22" s="29">
        <v>2</v>
      </c>
      <c r="T22" s="18">
        <f t="array" ref="T22">SUM(ABS(TRANSPOSE($C22:$D22)-Q$2:Q$3)^$Q$7)</f>
        <v>586.55601832569755</v>
      </c>
      <c r="U22" s="20">
        <f t="array" ref="U22">SUM(ABS(TRANSPOSE($C22:$D22)-R$2:R$3)^$Q$7)</f>
        <v>265.3733459357278</v>
      </c>
      <c r="V22" s="10">
        <f t="shared" si="4"/>
        <v>265.3733459357278</v>
      </c>
    </row>
    <row r="23" spans="1:22" ht="14.5" x14ac:dyDescent="0.35">
      <c r="A23" s="2">
        <v>22</v>
      </c>
      <c r="B23" s="2" t="s">
        <v>5</v>
      </c>
      <c r="C23" s="2">
        <v>25</v>
      </c>
      <c r="D23" s="2">
        <v>73</v>
      </c>
      <c r="E23" s="2">
        <v>24</v>
      </c>
      <c r="G23" t="e">
        <f t="shared" si="0"/>
        <v>#N/A</v>
      </c>
      <c r="H23" t="e">
        <f t="shared" si="1"/>
        <v>#N/A</v>
      </c>
      <c r="I23" t="e">
        <f t="shared" si="2"/>
        <v>#N/A</v>
      </c>
      <c r="J23">
        <f t="shared" si="3"/>
        <v>25</v>
      </c>
      <c r="K23" s="2">
        <v>2</v>
      </c>
      <c r="M23">
        <f t="shared" si="5"/>
        <v>22</v>
      </c>
      <c r="N23" s="29">
        <v>4</v>
      </c>
      <c r="T23" s="18">
        <f t="array" ref="T23">SUM(ABS(TRANSPOSE($C23:$D23)-Q$2:Q$3)^$Q$7)</f>
        <v>1547.6172428154937</v>
      </c>
      <c r="U23" s="20">
        <f t="array" ref="U23">SUM(ABS(TRANSPOSE($C23:$D23)-R$2:R$3)^$Q$7)</f>
        <v>563.80812854442343</v>
      </c>
      <c r="V23" s="10">
        <f t="shared" si="4"/>
        <v>563.80812854442343</v>
      </c>
    </row>
    <row r="24" spans="1:22" ht="14.5" x14ac:dyDescent="0.35">
      <c r="A24" s="2">
        <v>23</v>
      </c>
      <c r="B24" s="2" t="s">
        <v>6</v>
      </c>
      <c r="C24" s="2">
        <v>46</v>
      </c>
      <c r="D24" s="2">
        <v>5</v>
      </c>
      <c r="E24" s="2">
        <v>25</v>
      </c>
      <c r="G24" t="e">
        <f t="shared" si="0"/>
        <v>#N/A</v>
      </c>
      <c r="H24" t="e">
        <f t="shared" si="1"/>
        <v>#N/A</v>
      </c>
      <c r="I24">
        <f t="shared" si="2"/>
        <v>46</v>
      </c>
      <c r="J24" t="e">
        <f t="shared" si="3"/>
        <v>#N/A</v>
      </c>
      <c r="K24" s="2">
        <v>3</v>
      </c>
      <c r="M24">
        <f t="shared" si="5"/>
        <v>23</v>
      </c>
      <c r="N24" s="29">
        <v>3</v>
      </c>
      <c r="T24" s="18">
        <f t="array" ref="T24">SUM(ABS(TRANSPOSE($C24:$D24)-Q$2:Q$3)^$Q$7)</f>
        <v>1941.0254060807995</v>
      </c>
      <c r="U24" s="20">
        <f t="array" ref="U24">SUM(ABS(TRANSPOSE($C24:$D24)-R$2:R$3)^$Q$7)</f>
        <v>2317.3733459357277</v>
      </c>
      <c r="V24" s="10">
        <f t="shared" si="4"/>
        <v>1941.0254060807995</v>
      </c>
    </row>
    <row r="25" spans="1:22" ht="14.5" x14ac:dyDescent="0.35">
      <c r="A25" s="2">
        <v>24</v>
      </c>
      <c r="B25" s="2" t="s">
        <v>5</v>
      </c>
      <c r="C25" s="2">
        <v>31</v>
      </c>
      <c r="D25" s="2">
        <v>73</v>
      </c>
      <c r="E25" s="2">
        <v>25</v>
      </c>
      <c r="G25" t="e">
        <f t="shared" si="0"/>
        <v>#N/A</v>
      </c>
      <c r="H25" t="e">
        <f t="shared" si="1"/>
        <v>#N/A</v>
      </c>
      <c r="I25" t="e">
        <f t="shared" si="2"/>
        <v>#N/A</v>
      </c>
      <c r="J25">
        <f t="shared" si="3"/>
        <v>31</v>
      </c>
      <c r="K25" s="2">
        <v>4</v>
      </c>
      <c r="M25">
        <f t="shared" si="5"/>
        <v>24</v>
      </c>
      <c r="N25" s="29">
        <v>4</v>
      </c>
      <c r="T25" s="18">
        <f t="array" ref="T25">SUM(ABS(TRANSPOSE($C25:$D25)-Q$2:Q$3)^$Q$7)</f>
        <v>1218.7192836318202</v>
      </c>
      <c r="U25" s="20">
        <f t="array" ref="U25">SUM(ABS(TRANSPOSE($C25:$D25)-R$2:R$3)^$Q$7)</f>
        <v>571.89508506616266</v>
      </c>
      <c r="V25" s="10">
        <f t="shared" si="4"/>
        <v>571.89508506616266</v>
      </c>
    </row>
    <row r="26" spans="1:22" ht="14.5" x14ac:dyDescent="0.35">
      <c r="A26" s="2">
        <v>25</v>
      </c>
      <c r="B26" s="2" t="s">
        <v>6</v>
      </c>
      <c r="C26" s="2">
        <v>54</v>
      </c>
      <c r="D26" s="2">
        <v>14</v>
      </c>
      <c r="E26" s="2">
        <v>28</v>
      </c>
      <c r="G26" t="e">
        <f t="shared" si="0"/>
        <v>#N/A</v>
      </c>
      <c r="H26" t="e">
        <f t="shared" si="1"/>
        <v>#N/A</v>
      </c>
      <c r="I26">
        <f t="shared" si="2"/>
        <v>54</v>
      </c>
      <c r="J26" t="e">
        <f t="shared" si="3"/>
        <v>#N/A</v>
      </c>
      <c r="K26" s="2">
        <v>1</v>
      </c>
      <c r="M26">
        <f t="shared" si="5"/>
        <v>25</v>
      </c>
      <c r="N26" s="29">
        <v>3</v>
      </c>
      <c r="T26" s="18">
        <f t="array" ref="T26">SUM(ABS(TRANSPOSE($C26:$D26)-Q$2:Q$3)^$Q$7)</f>
        <v>1160.7600999583506</v>
      </c>
      <c r="U26" s="20">
        <f t="array" ref="U26">SUM(ABS(TRANSPOSE($C26:$D26)-R$2:R$3)^$Q$7)</f>
        <v>1962.5037807183367</v>
      </c>
      <c r="V26" s="10">
        <f t="shared" si="4"/>
        <v>1160.7600999583506</v>
      </c>
    </row>
    <row r="27" spans="1:22" ht="14.5" x14ac:dyDescent="0.35">
      <c r="A27" s="2">
        <v>26</v>
      </c>
      <c r="B27" s="2" t="s">
        <v>5</v>
      </c>
      <c r="C27" s="2">
        <v>29</v>
      </c>
      <c r="D27" s="2">
        <v>82</v>
      </c>
      <c r="E27" s="2">
        <v>28</v>
      </c>
      <c r="G27" t="e">
        <f t="shared" si="0"/>
        <v>#N/A</v>
      </c>
      <c r="H27" t="e">
        <f t="shared" si="1"/>
        <v>#N/A</v>
      </c>
      <c r="I27" t="e">
        <f t="shared" si="2"/>
        <v>#N/A</v>
      </c>
      <c r="J27">
        <f t="shared" si="3"/>
        <v>29</v>
      </c>
      <c r="K27" s="2">
        <v>2</v>
      </c>
      <c r="M27">
        <f t="shared" si="5"/>
        <v>26</v>
      </c>
      <c r="N27" s="29">
        <v>4</v>
      </c>
      <c r="T27" s="18">
        <f t="array" ref="T27">SUM(ABS(TRANSPOSE($C27:$D27)-Q$2:Q$3)^$Q$7)</f>
        <v>1850.6172428154937</v>
      </c>
      <c r="U27" s="20">
        <f t="array" ref="U27">SUM(ABS(TRANSPOSE($C27:$D27)-R$2:R$3)^$Q$7)</f>
        <v>1067.5472589792059</v>
      </c>
      <c r="V27" s="10">
        <f t="shared" si="4"/>
        <v>1067.5472589792059</v>
      </c>
    </row>
    <row r="28" spans="1:22" ht="14.5" x14ac:dyDescent="0.35">
      <c r="A28" s="2">
        <v>27</v>
      </c>
      <c r="B28" s="2" t="s">
        <v>6</v>
      </c>
      <c r="C28" s="2">
        <v>45</v>
      </c>
      <c r="D28" s="2">
        <v>32</v>
      </c>
      <c r="E28" s="2">
        <v>28</v>
      </c>
      <c r="G28" t="e">
        <f t="shared" si="0"/>
        <v>#N/A</v>
      </c>
      <c r="H28" t="e">
        <f t="shared" si="1"/>
        <v>#N/A</v>
      </c>
      <c r="I28">
        <f t="shared" si="2"/>
        <v>45</v>
      </c>
      <c r="J28" t="e">
        <f t="shared" si="3"/>
        <v>#N/A</v>
      </c>
      <c r="K28" s="2">
        <v>3</v>
      </c>
      <c r="M28">
        <f t="shared" si="5"/>
        <v>27</v>
      </c>
      <c r="N28" s="29">
        <v>3</v>
      </c>
      <c r="T28" s="18">
        <f t="array" ref="T28">SUM(ABS(TRANSPOSE($C28:$D28)-Q$2:Q$3)^$Q$7)</f>
        <v>365.63765097875876</v>
      </c>
      <c r="U28" s="20">
        <f t="array" ref="U28">SUM(ABS(TRANSPOSE($C28:$D28)-R$2:R$3)^$Q$7)</f>
        <v>614.06899810964092</v>
      </c>
      <c r="V28" s="10">
        <f t="shared" si="4"/>
        <v>365.63765097875876</v>
      </c>
    </row>
    <row r="29" spans="1:22" ht="14.5" x14ac:dyDescent="0.35">
      <c r="A29" s="2">
        <v>28</v>
      </c>
      <c r="B29" s="2" t="s">
        <v>5</v>
      </c>
      <c r="C29" s="2">
        <v>35</v>
      </c>
      <c r="D29" s="2">
        <v>61</v>
      </c>
      <c r="E29" s="2">
        <v>28</v>
      </c>
      <c r="G29" t="e">
        <f t="shared" si="0"/>
        <v>#N/A</v>
      </c>
      <c r="H29">
        <f t="shared" si="1"/>
        <v>35</v>
      </c>
      <c r="I29" t="e">
        <f t="shared" si="2"/>
        <v>#N/A</v>
      </c>
      <c r="J29" t="e">
        <f t="shared" si="3"/>
        <v>#N/A</v>
      </c>
      <c r="K29" s="2">
        <v>4</v>
      </c>
      <c r="M29">
        <f t="shared" si="5"/>
        <v>28</v>
      </c>
      <c r="N29" s="29">
        <v>2</v>
      </c>
      <c r="T29" s="18">
        <f t="array" ref="T29">SUM(ABS(TRANSPOSE($C29:$D29)-Q$2:Q$3)^$Q$7)</f>
        <v>584.43356934610574</v>
      </c>
      <c r="U29" s="20">
        <f t="array" ref="U29">SUM(ABS(TRANSPOSE($C29:$D29)-R$2:R$3)^$Q$7)</f>
        <v>194.15595463137996</v>
      </c>
      <c r="V29" s="10">
        <f t="shared" si="4"/>
        <v>194.15595463137996</v>
      </c>
    </row>
    <row r="30" spans="1:22" ht="14.5" x14ac:dyDescent="0.35">
      <c r="A30" s="2">
        <v>29</v>
      </c>
      <c r="B30" s="2" t="s">
        <v>6</v>
      </c>
      <c r="C30" s="2">
        <v>40</v>
      </c>
      <c r="D30" s="2">
        <v>31</v>
      </c>
      <c r="E30" s="2">
        <v>29</v>
      </c>
      <c r="G30" t="e">
        <f t="shared" si="0"/>
        <v>#N/A</v>
      </c>
      <c r="H30" t="e">
        <f t="shared" si="1"/>
        <v>#N/A</v>
      </c>
      <c r="I30">
        <f t="shared" si="2"/>
        <v>40</v>
      </c>
      <c r="J30" t="e">
        <f t="shared" si="3"/>
        <v>#N/A</v>
      </c>
      <c r="K30" s="2">
        <v>1</v>
      </c>
      <c r="M30">
        <f t="shared" si="5"/>
        <v>29</v>
      </c>
      <c r="N30" s="29">
        <v>3</v>
      </c>
      <c r="T30" s="18">
        <f t="array" ref="T30">SUM(ABS(TRANSPOSE($C30:$D30)-Q$2:Q$3)^$Q$7)</f>
        <v>527.80091628488117</v>
      </c>
      <c r="U30" s="20">
        <f t="array" ref="U30">SUM(ABS(TRANSPOSE($C30:$D30)-R$2:R$3)^$Q$7)</f>
        <v>498.06899810964092</v>
      </c>
      <c r="V30" s="10">
        <f t="shared" si="4"/>
        <v>498.06899810964092</v>
      </c>
    </row>
    <row r="31" spans="1:22" ht="14.5" x14ac:dyDescent="0.35">
      <c r="A31" s="2">
        <v>30</v>
      </c>
      <c r="B31" s="2" t="s">
        <v>6</v>
      </c>
      <c r="C31" s="2">
        <v>23</v>
      </c>
      <c r="D31" s="2">
        <v>87</v>
      </c>
      <c r="E31" s="2">
        <v>29</v>
      </c>
      <c r="G31" t="e">
        <f t="shared" si="0"/>
        <v>#N/A</v>
      </c>
      <c r="H31" t="e">
        <f t="shared" si="1"/>
        <v>#N/A</v>
      </c>
      <c r="I31" t="e">
        <f t="shared" si="2"/>
        <v>#N/A</v>
      </c>
      <c r="J31">
        <f t="shared" si="3"/>
        <v>23</v>
      </c>
      <c r="K31" s="2">
        <v>2</v>
      </c>
      <c r="M31">
        <f t="shared" si="5"/>
        <v>30</v>
      </c>
      <c r="N31" s="29">
        <v>4</v>
      </c>
      <c r="T31" s="18">
        <f t="array" ref="T31">SUM(ABS(TRANSPOSE($C31:$D31)-Q$2:Q$3)^$Q$7)</f>
        <v>2568.1070387338609</v>
      </c>
      <c r="U31" s="20">
        <f t="array" ref="U31">SUM(ABS(TRANSPOSE($C31:$D31)-R$2:R$3)^$Q$7)</f>
        <v>1434.7646502835537</v>
      </c>
      <c r="V31" s="10">
        <f t="shared" si="4"/>
        <v>1434.7646502835537</v>
      </c>
    </row>
    <row r="32" spans="1:22" ht="14.5" x14ac:dyDescent="0.35">
      <c r="A32" s="2">
        <v>31</v>
      </c>
      <c r="B32" s="2" t="s">
        <v>5</v>
      </c>
      <c r="C32" s="2">
        <v>60</v>
      </c>
      <c r="D32" s="2">
        <v>4</v>
      </c>
      <c r="E32" s="2">
        <v>30</v>
      </c>
      <c r="G32" t="e">
        <f t="shared" si="0"/>
        <v>#N/A</v>
      </c>
      <c r="H32" t="e">
        <f t="shared" si="1"/>
        <v>#N/A</v>
      </c>
      <c r="I32">
        <f t="shared" si="2"/>
        <v>60</v>
      </c>
      <c r="J32" t="e">
        <f t="shared" si="3"/>
        <v>#N/A</v>
      </c>
      <c r="K32" s="2">
        <v>3</v>
      </c>
      <c r="M32">
        <f t="shared" si="5"/>
        <v>31</v>
      </c>
      <c r="N32" s="29">
        <v>3</v>
      </c>
      <c r="T32" s="18">
        <f t="array" ref="T32">SUM(ABS(TRANSPOSE($C32:$D32)-Q$2:Q$3)^$Q$7)</f>
        <v>1960.6784673052891</v>
      </c>
      <c r="U32" s="20">
        <f t="array" ref="U32">SUM(ABS(TRANSPOSE($C32:$D32)-R$2:R$3)^$Q$7)</f>
        <v>3125.9820415879021</v>
      </c>
      <c r="V32" s="10">
        <f t="shared" si="4"/>
        <v>1960.6784673052891</v>
      </c>
    </row>
    <row r="33" spans="1:22" ht="14.5" x14ac:dyDescent="0.35">
      <c r="A33" s="2">
        <v>32</v>
      </c>
      <c r="B33" s="2" t="s">
        <v>6</v>
      </c>
      <c r="C33" s="2">
        <v>21</v>
      </c>
      <c r="D33" s="2">
        <v>73</v>
      </c>
      <c r="E33" s="2">
        <v>30</v>
      </c>
      <c r="G33" t="e">
        <f t="shared" si="0"/>
        <v>#N/A</v>
      </c>
      <c r="H33" t="e">
        <f t="shared" si="1"/>
        <v>#N/A</v>
      </c>
      <c r="I33" t="e">
        <f t="shared" si="2"/>
        <v>#N/A</v>
      </c>
      <c r="J33">
        <f t="shared" si="3"/>
        <v>21</v>
      </c>
      <c r="K33" s="2">
        <v>4</v>
      </c>
      <c r="M33">
        <f t="shared" si="5"/>
        <v>32</v>
      </c>
      <c r="N33" s="29">
        <v>4</v>
      </c>
      <c r="T33" s="18">
        <f t="array" ref="T33">SUM(ABS(TRANSPOSE($C33:$D33)-Q$2:Q$3)^$Q$7)</f>
        <v>1806.8825489379426</v>
      </c>
      <c r="U33" s="20">
        <f t="array" ref="U33">SUM(ABS(TRANSPOSE($C33:$D33)-R$2:R$3)^$Q$7)</f>
        <v>598.41682419659742</v>
      </c>
      <c r="V33" s="10">
        <f t="shared" si="4"/>
        <v>598.41682419659742</v>
      </c>
    </row>
    <row r="34" spans="1:22" ht="14.5" x14ac:dyDescent="0.35">
      <c r="A34" s="2">
        <v>33</v>
      </c>
      <c r="B34" s="2" t="s">
        <v>5</v>
      </c>
      <c r="C34" s="2">
        <v>53</v>
      </c>
      <c r="D34" s="2">
        <v>4</v>
      </c>
      <c r="E34" s="2">
        <v>33</v>
      </c>
      <c r="G34" t="e">
        <f t="shared" si="0"/>
        <v>#N/A</v>
      </c>
      <c r="H34" t="e">
        <f t="shared" si="1"/>
        <v>#N/A</v>
      </c>
      <c r="I34">
        <f t="shared" si="2"/>
        <v>53</v>
      </c>
      <c r="J34" t="e">
        <f t="shared" si="3"/>
        <v>#N/A</v>
      </c>
      <c r="K34" s="2">
        <v>1</v>
      </c>
      <c r="M34">
        <f t="shared" si="5"/>
        <v>33</v>
      </c>
      <c r="N34" s="29">
        <v>3</v>
      </c>
      <c r="T34" s="18">
        <f t="array" ref="T34">SUM(ABS(TRANSPOSE($C34:$D34)-Q$2:Q$3)^$Q$7)</f>
        <v>1945.3927530195749</v>
      </c>
      <c r="U34" s="20">
        <f t="array" ref="U34">SUM(ABS(TRANSPOSE($C34:$D34)-R$2:R$3)^$Q$7)</f>
        <v>2717.5472589792062</v>
      </c>
      <c r="V34" s="10">
        <f t="shared" si="4"/>
        <v>1945.3927530195749</v>
      </c>
    </row>
    <row r="35" spans="1:22" ht="14.5" x14ac:dyDescent="0.35">
      <c r="A35" s="2">
        <v>34</v>
      </c>
      <c r="B35" s="2" t="s">
        <v>5</v>
      </c>
      <c r="C35" s="2">
        <v>18</v>
      </c>
      <c r="D35" s="2">
        <v>92</v>
      </c>
      <c r="E35" s="2">
        <v>33</v>
      </c>
      <c r="G35" t="e">
        <f t="shared" si="0"/>
        <v>#N/A</v>
      </c>
      <c r="H35" t="e">
        <f t="shared" si="1"/>
        <v>#N/A</v>
      </c>
      <c r="I35" t="e">
        <f t="shared" si="2"/>
        <v>#N/A</v>
      </c>
      <c r="J35">
        <f t="shared" si="3"/>
        <v>18</v>
      </c>
      <c r="K35" s="2">
        <v>2</v>
      </c>
      <c r="M35">
        <f t="shared" si="5"/>
        <v>34</v>
      </c>
      <c r="N35" s="29">
        <v>4</v>
      </c>
      <c r="T35" s="18">
        <f t="array" ref="T35">SUM(ABS(TRANSPOSE($C35:$D35)-Q$2:Q$3)^$Q$7)</f>
        <v>3331.7805081216161</v>
      </c>
      <c r="U35" s="20">
        <f t="array" ref="U35">SUM(ABS(TRANSPOSE($C35:$D35)-R$2:R$3)^$Q$7)</f>
        <v>1904.3298676748582</v>
      </c>
      <c r="V35" s="10">
        <f t="shared" si="4"/>
        <v>1904.3298676748582</v>
      </c>
    </row>
    <row r="36" spans="1:22" ht="14.5" x14ac:dyDescent="0.35">
      <c r="A36" s="2">
        <v>35</v>
      </c>
      <c r="B36" s="2" t="s">
        <v>6</v>
      </c>
      <c r="C36" s="2">
        <v>49</v>
      </c>
      <c r="D36" s="2">
        <v>14</v>
      </c>
      <c r="E36" s="2">
        <v>33</v>
      </c>
      <c r="G36" t="e">
        <f t="shared" si="0"/>
        <v>#N/A</v>
      </c>
      <c r="H36" t="e">
        <f t="shared" si="1"/>
        <v>#N/A</v>
      </c>
      <c r="I36">
        <f t="shared" si="2"/>
        <v>49</v>
      </c>
      <c r="J36" t="e">
        <f t="shared" si="3"/>
        <v>#N/A</v>
      </c>
      <c r="K36" s="2">
        <v>3</v>
      </c>
      <c r="M36">
        <f t="shared" si="5"/>
        <v>35</v>
      </c>
      <c r="N36" s="29">
        <v>3</v>
      </c>
      <c r="T36" s="18">
        <f t="array" ref="T36">SUM(ABS(TRANSPOSE($C36:$D36)-Q$2:Q$3)^$Q$7)</f>
        <v>1199.8417326114118</v>
      </c>
      <c r="U36" s="20">
        <f t="array" ref="U36">SUM(ABS(TRANSPOSE($C36:$D36)-R$2:R$3)^$Q$7)</f>
        <v>1720.7646502835539</v>
      </c>
      <c r="V36" s="10">
        <f t="shared" si="4"/>
        <v>1199.8417326114118</v>
      </c>
    </row>
    <row r="37" spans="1:22" ht="14.5" x14ac:dyDescent="0.35">
      <c r="A37" s="2">
        <v>36</v>
      </c>
      <c r="B37" s="2" t="s">
        <v>6</v>
      </c>
      <c r="C37" s="2">
        <v>21</v>
      </c>
      <c r="D37" s="2">
        <v>81</v>
      </c>
      <c r="E37" s="2">
        <v>33</v>
      </c>
      <c r="G37" t="e">
        <f t="shared" si="0"/>
        <v>#N/A</v>
      </c>
      <c r="H37" t="e">
        <f t="shared" si="1"/>
        <v>#N/A</v>
      </c>
      <c r="I37" t="e">
        <f t="shared" si="2"/>
        <v>#N/A</v>
      </c>
      <c r="J37">
        <f t="shared" si="3"/>
        <v>21</v>
      </c>
      <c r="K37" s="2">
        <v>4</v>
      </c>
      <c r="M37">
        <f t="shared" si="5"/>
        <v>36</v>
      </c>
      <c r="N37" s="29">
        <v>4</v>
      </c>
      <c r="T37" s="18">
        <f t="array" ref="T37">SUM(ABS(TRANSPOSE($C37:$D37)-Q$2:Q$3)^$Q$7)</f>
        <v>2270.2294877134527</v>
      </c>
      <c r="U37" s="20">
        <f t="array" ref="U37">SUM(ABS(TRANSPOSE($C37:$D37)-R$2:R$3)^$Q$7)</f>
        <v>1040.5037807183364</v>
      </c>
      <c r="V37" s="10">
        <f t="shared" si="4"/>
        <v>1040.5037807183364</v>
      </c>
    </row>
    <row r="38" spans="1:22" ht="14.5" x14ac:dyDescent="0.35">
      <c r="A38" s="2">
        <v>37</v>
      </c>
      <c r="B38" s="2" t="s">
        <v>6</v>
      </c>
      <c r="C38" s="2">
        <v>42</v>
      </c>
      <c r="D38" s="2">
        <v>17</v>
      </c>
      <c r="E38" s="2">
        <v>34</v>
      </c>
      <c r="G38" t="e">
        <f t="shared" si="0"/>
        <v>#N/A</v>
      </c>
      <c r="H38" t="e">
        <f t="shared" si="1"/>
        <v>#N/A</v>
      </c>
      <c r="I38">
        <f t="shared" si="2"/>
        <v>42</v>
      </c>
      <c r="J38" t="e">
        <f t="shared" si="3"/>
        <v>#N/A</v>
      </c>
      <c r="K38" s="2">
        <v>1</v>
      </c>
      <c r="M38">
        <f t="shared" si="5"/>
        <v>37</v>
      </c>
      <c r="N38" s="29">
        <v>3</v>
      </c>
      <c r="T38" s="18">
        <f t="array" ref="T38">SUM(ABS(TRANSPOSE($C38:$D38)-Q$2:Q$3)^$Q$7)</f>
        <v>1143.3111203665137</v>
      </c>
      <c r="U38" s="20">
        <f t="array" ref="U38">SUM(ABS(TRANSPOSE($C38:$D38)-R$2:R$3)^$Q$7)</f>
        <v>1263.1124763705104</v>
      </c>
      <c r="V38" s="10">
        <f t="shared" si="4"/>
        <v>1143.3111203665137</v>
      </c>
    </row>
    <row r="39" spans="1:22" ht="14.5" x14ac:dyDescent="0.35">
      <c r="A39" s="2">
        <v>38</v>
      </c>
      <c r="B39" s="2" t="s">
        <v>6</v>
      </c>
      <c r="C39" s="2">
        <v>30</v>
      </c>
      <c r="D39" s="2">
        <v>73</v>
      </c>
      <c r="E39" s="2">
        <v>34</v>
      </c>
      <c r="G39" t="e">
        <f t="shared" si="0"/>
        <v>#N/A</v>
      </c>
      <c r="H39" t="e">
        <f t="shared" si="1"/>
        <v>#N/A</v>
      </c>
      <c r="I39" t="e">
        <f t="shared" si="2"/>
        <v>#N/A</v>
      </c>
      <c r="J39">
        <f t="shared" si="3"/>
        <v>30</v>
      </c>
      <c r="K39" s="2">
        <v>2</v>
      </c>
      <c r="M39">
        <f t="shared" si="5"/>
        <v>38</v>
      </c>
      <c r="N39" s="29">
        <v>4</v>
      </c>
      <c r="T39" s="18">
        <f t="array" ref="T39">SUM(ABS(TRANSPOSE($C39:$D39)-Q$2:Q$3)^$Q$7)</f>
        <v>1268.5356101624325</v>
      </c>
      <c r="U39" s="20">
        <f t="array" ref="U39">SUM(ABS(TRANSPOSE($C39:$D39)-R$2:R$3)^$Q$7)</f>
        <v>565.54725897920605</v>
      </c>
      <c r="V39" s="10">
        <f t="shared" si="4"/>
        <v>565.54725897920605</v>
      </c>
    </row>
    <row r="40" spans="1:22" ht="14.5" x14ac:dyDescent="0.35">
      <c r="A40" s="2">
        <v>39</v>
      </c>
      <c r="B40" s="2" t="s">
        <v>6</v>
      </c>
      <c r="C40" s="2">
        <v>36</v>
      </c>
      <c r="D40" s="2">
        <v>26</v>
      </c>
      <c r="E40" s="2">
        <v>37</v>
      </c>
      <c r="G40" t="e">
        <f t="shared" si="0"/>
        <v>#N/A</v>
      </c>
      <c r="H40" t="e">
        <f t="shared" si="1"/>
        <v>#N/A</v>
      </c>
      <c r="I40">
        <f t="shared" si="2"/>
        <v>36</v>
      </c>
      <c r="J40" t="e">
        <f t="shared" si="3"/>
        <v>#N/A</v>
      </c>
      <c r="K40" s="2">
        <v>3</v>
      </c>
      <c r="M40">
        <f t="shared" si="5"/>
        <v>39</v>
      </c>
      <c r="N40" s="29">
        <v>3</v>
      </c>
      <c r="T40" s="18">
        <f t="array" ref="T40">SUM(ABS(TRANSPOSE($C40:$D40)-Q$2:Q$3)^$Q$7)</f>
        <v>862.47438567263634</v>
      </c>
      <c r="U40" s="20">
        <f t="array" ref="U40">SUM(ABS(TRANSPOSE($C40:$D40)-R$2:R$3)^$Q$7)</f>
        <v>621.3733459357278</v>
      </c>
      <c r="V40" s="10">
        <f t="shared" si="4"/>
        <v>621.3733459357278</v>
      </c>
    </row>
    <row r="41" spans="1:22" ht="14.5" x14ac:dyDescent="0.35">
      <c r="A41" s="2">
        <v>40</v>
      </c>
      <c r="B41" s="2" t="s">
        <v>6</v>
      </c>
      <c r="C41" s="2">
        <v>20</v>
      </c>
      <c r="D41" s="2">
        <v>75</v>
      </c>
      <c r="E41" s="2">
        <v>37</v>
      </c>
      <c r="G41" t="e">
        <f t="shared" si="0"/>
        <v>#N/A</v>
      </c>
      <c r="H41" t="e">
        <f t="shared" si="1"/>
        <v>#N/A</v>
      </c>
      <c r="I41" t="e">
        <f t="shared" si="2"/>
        <v>#N/A</v>
      </c>
      <c r="J41">
        <f t="shared" si="3"/>
        <v>20</v>
      </c>
      <c r="K41" s="2">
        <v>4</v>
      </c>
      <c r="M41">
        <f t="shared" si="5"/>
        <v>40</v>
      </c>
      <c r="N41" s="29">
        <v>4</v>
      </c>
      <c r="T41" s="18">
        <f t="array" ref="T41">SUM(ABS(TRANSPOSE($C41:$D41)-Q$2:Q$3)^$Q$7)</f>
        <v>1980.5356101624325</v>
      </c>
      <c r="U41" s="20">
        <f t="array" ref="U41">SUM(ABS(TRANSPOSE($C41:$D41)-R$2:R$3)^$Q$7)</f>
        <v>710.59073724007555</v>
      </c>
      <c r="V41" s="10">
        <f t="shared" si="4"/>
        <v>710.59073724007555</v>
      </c>
    </row>
    <row r="42" spans="1:22" ht="14.5" x14ac:dyDescent="0.35">
      <c r="A42" s="2">
        <v>41</v>
      </c>
      <c r="B42" s="2" t="s">
        <v>6</v>
      </c>
      <c r="C42" s="2">
        <v>65</v>
      </c>
      <c r="D42" s="2">
        <v>35</v>
      </c>
      <c r="E42" s="2">
        <v>38</v>
      </c>
      <c r="G42">
        <f t="shared" si="0"/>
        <v>65</v>
      </c>
      <c r="H42" t="e">
        <f t="shared" si="1"/>
        <v>#N/A</v>
      </c>
      <c r="I42" t="e">
        <f t="shared" si="2"/>
        <v>#N/A</v>
      </c>
      <c r="J42" t="e">
        <f t="shared" si="3"/>
        <v>#N/A</v>
      </c>
      <c r="K42" s="2">
        <v>1</v>
      </c>
      <c r="M42">
        <f t="shared" si="5"/>
        <v>41</v>
      </c>
      <c r="N42" s="29">
        <v>1</v>
      </c>
      <c r="T42" s="18">
        <f t="array" ref="T42">SUM(ABS(TRANSPOSE($C42:$D42)-Q$2:Q$3)^$Q$7)</f>
        <v>262.0662224073302</v>
      </c>
      <c r="U42" s="20">
        <f t="array" ref="U42">SUM(ABS(TRANSPOSE($C42:$D42)-R$2:R$3)^$Q$7)</f>
        <v>1625.8081285444239</v>
      </c>
      <c r="V42" s="10">
        <f t="shared" si="4"/>
        <v>262.0662224073302</v>
      </c>
    </row>
    <row r="43" spans="1:22" ht="14.5" x14ac:dyDescent="0.35">
      <c r="A43" s="2">
        <v>42</v>
      </c>
      <c r="B43" s="2" t="s">
        <v>5</v>
      </c>
      <c r="C43" s="2">
        <v>24</v>
      </c>
      <c r="D43" s="2">
        <v>92</v>
      </c>
      <c r="E43" s="2">
        <v>38</v>
      </c>
      <c r="G43" t="e">
        <f t="shared" si="0"/>
        <v>#N/A</v>
      </c>
      <c r="H43" t="e">
        <f t="shared" si="1"/>
        <v>#N/A</v>
      </c>
      <c r="I43" t="e">
        <f t="shared" si="2"/>
        <v>#N/A</v>
      </c>
      <c r="J43">
        <f t="shared" si="3"/>
        <v>24</v>
      </c>
      <c r="K43" s="2">
        <v>2</v>
      </c>
      <c r="M43">
        <f t="shared" si="5"/>
        <v>42</v>
      </c>
      <c r="N43" s="29">
        <v>4</v>
      </c>
      <c r="T43" s="18">
        <f t="array" ref="T43">SUM(ABS(TRANSPOSE($C43:$D43)-Q$2:Q$3)^$Q$7)</f>
        <v>2918.8825489379428</v>
      </c>
      <c r="U43" s="20">
        <f t="array" ref="U43">SUM(ABS(TRANSPOSE($C43:$D43)-R$2:R$3)^$Q$7)</f>
        <v>1828.4168241965974</v>
      </c>
      <c r="V43" s="10">
        <f t="shared" si="4"/>
        <v>1828.4168241965974</v>
      </c>
    </row>
    <row r="44" spans="1:22" ht="14.5" x14ac:dyDescent="0.35">
      <c r="A44" s="2">
        <v>43</v>
      </c>
      <c r="B44" s="2" t="s">
        <v>5</v>
      </c>
      <c r="C44" s="2">
        <v>48</v>
      </c>
      <c r="D44" s="2">
        <v>36</v>
      </c>
      <c r="E44" s="2">
        <v>39</v>
      </c>
      <c r="G44">
        <f t="shared" si="0"/>
        <v>48</v>
      </c>
      <c r="H44" t="e">
        <f t="shared" si="1"/>
        <v>#N/A</v>
      </c>
      <c r="I44" t="e">
        <f t="shared" si="2"/>
        <v>#N/A</v>
      </c>
      <c r="J44" t="e">
        <f t="shared" si="3"/>
        <v>#N/A</v>
      </c>
      <c r="K44" s="2">
        <v>3</v>
      </c>
      <c r="M44">
        <f t="shared" si="5"/>
        <v>43</v>
      </c>
      <c r="N44" s="29">
        <v>1</v>
      </c>
      <c r="T44" s="18">
        <f t="array" ref="T44">SUM(ABS(TRANSPOSE($C44:$D44)-Q$2:Q$3)^$Q$7)</f>
        <v>199.86214077467716</v>
      </c>
      <c r="U44" s="20">
        <f t="array" ref="U44">SUM(ABS(TRANSPOSE($C44:$D44)-R$2:R$3)^$Q$7)</f>
        <v>606.15595463137993</v>
      </c>
      <c r="V44" s="10">
        <f t="shared" si="4"/>
        <v>199.86214077467716</v>
      </c>
    </row>
    <row r="45" spans="1:22" ht="14.5" x14ac:dyDescent="0.35">
      <c r="A45" s="2">
        <v>44</v>
      </c>
      <c r="B45" s="2" t="s">
        <v>6</v>
      </c>
      <c r="C45" s="2">
        <v>31</v>
      </c>
      <c r="D45" s="2">
        <v>61</v>
      </c>
      <c r="E45" s="2">
        <v>39</v>
      </c>
      <c r="G45" t="e">
        <f t="shared" si="0"/>
        <v>#N/A</v>
      </c>
      <c r="H45">
        <f t="shared" si="1"/>
        <v>31</v>
      </c>
      <c r="I45" t="e">
        <f t="shared" si="2"/>
        <v>#N/A</v>
      </c>
      <c r="J45" t="e">
        <f t="shared" si="3"/>
        <v>#N/A</v>
      </c>
      <c r="K45" s="2">
        <v>4</v>
      </c>
      <c r="M45">
        <f t="shared" si="5"/>
        <v>44</v>
      </c>
      <c r="N45" s="29">
        <v>2</v>
      </c>
      <c r="T45" s="18">
        <f t="array" ref="T45">SUM(ABS(TRANSPOSE($C45:$D45)-Q$2:Q$3)^$Q$7)</f>
        <v>763.69887546855489</v>
      </c>
      <c r="U45" s="20">
        <f t="array" ref="U45">SUM(ABS(TRANSPOSE($C45:$D45)-R$2:R$3)^$Q$7)</f>
        <v>148.76465028355386</v>
      </c>
      <c r="V45" s="10">
        <f t="shared" si="4"/>
        <v>148.76465028355386</v>
      </c>
    </row>
    <row r="46" spans="1:22" ht="14.5" x14ac:dyDescent="0.35">
      <c r="A46" s="2">
        <v>45</v>
      </c>
      <c r="B46" s="2" t="s">
        <v>6</v>
      </c>
      <c r="C46" s="2">
        <v>49</v>
      </c>
      <c r="D46" s="2">
        <v>28</v>
      </c>
      <c r="E46" s="2">
        <v>39</v>
      </c>
      <c r="G46" t="e">
        <f t="shared" si="0"/>
        <v>#N/A</v>
      </c>
      <c r="H46" t="e">
        <f t="shared" si="1"/>
        <v>#N/A</v>
      </c>
      <c r="I46">
        <f t="shared" si="2"/>
        <v>49</v>
      </c>
      <c r="J46" t="e">
        <f t="shared" si="3"/>
        <v>#N/A</v>
      </c>
      <c r="K46" s="2">
        <v>1</v>
      </c>
      <c r="M46">
        <f t="shared" si="5"/>
        <v>45</v>
      </c>
      <c r="N46" s="29">
        <v>3</v>
      </c>
      <c r="T46" s="18">
        <f t="array" ref="T46">SUM(ABS(TRANSPOSE($C46:$D46)-Q$2:Q$3)^$Q$7)</f>
        <v>442.69887546855466</v>
      </c>
      <c r="U46" s="20">
        <f t="array" ref="U46">SUM(ABS(TRANSPOSE($C46:$D46)-R$2:R$3)^$Q$7)</f>
        <v>926.41682419659742</v>
      </c>
      <c r="V46" s="10">
        <f t="shared" si="4"/>
        <v>442.69887546855466</v>
      </c>
    </row>
    <row r="47" spans="1:22" ht="14.5" x14ac:dyDescent="0.35">
      <c r="A47" s="2">
        <v>46</v>
      </c>
      <c r="B47" s="2" t="s">
        <v>6</v>
      </c>
      <c r="C47" s="2">
        <v>24</v>
      </c>
      <c r="D47" s="2">
        <v>65</v>
      </c>
      <c r="E47" s="2">
        <v>39</v>
      </c>
      <c r="G47" t="e">
        <f t="shared" si="0"/>
        <v>#N/A</v>
      </c>
      <c r="H47">
        <f t="shared" si="1"/>
        <v>24</v>
      </c>
      <c r="I47" t="e">
        <f t="shared" si="2"/>
        <v>#N/A</v>
      </c>
      <c r="J47" t="e">
        <f t="shared" si="3"/>
        <v>#N/A</v>
      </c>
      <c r="K47" s="2">
        <v>2</v>
      </c>
      <c r="M47">
        <f t="shared" si="5"/>
        <v>46</v>
      </c>
      <c r="N47" s="29">
        <v>2</v>
      </c>
      <c r="T47" s="18">
        <f t="array" ref="T47">SUM(ABS(TRANSPOSE($C47:$D47)-Q$2:Q$3)^$Q$7)</f>
        <v>1274.0866305705956</v>
      </c>
      <c r="U47" s="20">
        <f t="array" ref="U47">SUM(ABS(TRANSPOSE($C47:$D47)-R$2:R$3)^$Q$7)</f>
        <v>255.37334593572777</v>
      </c>
      <c r="V47" s="10">
        <f t="shared" si="4"/>
        <v>255.37334593572777</v>
      </c>
    </row>
    <row r="48" spans="1:22" ht="14.5" x14ac:dyDescent="0.35">
      <c r="A48" s="2">
        <v>47</v>
      </c>
      <c r="B48" s="2" t="s">
        <v>6</v>
      </c>
      <c r="C48" s="2">
        <v>50</v>
      </c>
      <c r="D48" s="2">
        <v>55</v>
      </c>
      <c r="E48" s="2">
        <v>40</v>
      </c>
      <c r="G48">
        <f t="shared" si="0"/>
        <v>50</v>
      </c>
      <c r="H48" t="e">
        <f t="shared" si="1"/>
        <v>#N/A</v>
      </c>
      <c r="I48" t="e">
        <f t="shared" si="2"/>
        <v>#N/A</v>
      </c>
      <c r="J48" t="e">
        <f t="shared" si="3"/>
        <v>#N/A</v>
      </c>
      <c r="K48" s="2">
        <v>3</v>
      </c>
      <c r="M48">
        <f t="shared" si="5"/>
        <v>47</v>
      </c>
      <c r="N48" s="29">
        <v>1</v>
      </c>
      <c r="T48" s="18">
        <f t="array" ref="T48">SUM(ABS(TRANSPOSE($C48:$D48)-Q$2:Q$3)^$Q$7)</f>
        <v>77.678467305289487</v>
      </c>
      <c r="U48" s="20">
        <f t="array" ref="U48">SUM(ABS(TRANSPOSE($C48:$D48)-R$2:R$3)^$Q$7)</f>
        <v>545.80812854442343</v>
      </c>
      <c r="V48" s="10">
        <f t="shared" si="4"/>
        <v>77.678467305289487</v>
      </c>
    </row>
    <row r="49" spans="1:22" ht="14.5" x14ac:dyDescent="0.35">
      <c r="A49" s="2">
        <v>48</v>
      </c>
      <c r="B49" s="2" t="s">
        <v>6</v>
      </c>
      <c r="C49" s="2">
        <v>27</v>
      </c>
      <c r="D49" s="2">
        <v>47</v>
      </c>
      <c r="E49" s="2">
        <v>40</v>
      </c>
      <c r="G49" t="e">
        <f t="shared" si="0"/>
        <v>#N/A</v>
      </c>
      <c r="H49">
        <f t="shared" si="1"/>
        <v>27</v>
      </c>
      <c r="I49" t="e">
        <f t="shared" si="2"/>
        <v>#N/A</v>
      </c>
      <c r="J49" t="e">
        <f t="shared" si="3"/>
        <v>#N/A</v>
      </c>
      <c r="K49" s="2">
        <v>4</v>
      </c>
      <c r="M49">
        <f t="shared" si="5"/>
        <v>48</v>
      </c>
      <c r="N49" s="29">
        <v>2</v>
      </c>
      <c r="T49" s="18">
        <f t="array" ref="T49">SUM(ABS(TRANSPOSE($C49:$D49)-Q$2:Q$3)^$Q$7)</f>
        <v>808.1070387338608</v>
      </c>
      <c r="U49" s="20">
        <f t="array" ref="U49">SUM(ABS(TRANSPOSE($C49:$D49)-R$2:R$3)^$Q$7)</f>
        <v>5.7211720226843106</v>
      </c>
      <c r="V49" s="10">
        <f t="shared" si="4"/>
        <v>5.7211720226843106</v>
      </c>
    </row>
    <row r="50" spans="1:22" ht="14.5" x14ac:dyDescent="0.35">
      <c r="A50" s="2">
        <v>49</v>
      </c>
      <c r="B50" s="2" t="s">
        <v>6</v>
      </c>
      <c r="C50" s="2">
        <v>29</v>
      </c>
      <c r="D50" s="2">
        <v>42</v>
      </c>
      <c r="E50" s="2">
        <v>40</v>
      </c>
      <c r="G50" t="e">
        <f t="shared" si="0"/>
        <v>#N/A</v>
      </c>
      <c r="H50">
        <f t="shared" si="1"/>
        <v>29</v>
      </c>
      <c r="I50" t="e">
        <f t="shared" si="2"/>
        <v>#N/A</v>
      </c>
      <c r="J50" t="e">
        <f t="shared" si="3"/>
        <v>#N/A</v>
      </c>
      <c r="K50" s="2">
        <v>1</v>
      </c>
      <c r="M50">
        <f t="shared" si="5"/>
        <v>49</v>
      </c>
      <c r="N50" s="29">
        <v>2</v>
      </c>
      <c r="T50" s="18">
        <f t="array" ref="T50">SUM(ABS(TRANSPOSE($C50:$D50)-Q$2:Q$3)^$Q$7)</f>
        <v>733.88254893794249</v>
      </c>
      <c r="U50" s="20">
        <f t="array" ref="U50">SUM(ABS(TRANSPOSE($C50:$D50)-R$2:R$3)^$Q$7)</f>
        <v>57.112476370510407</v>
      </c>
      <c r="V50" s="10">
        <f t="shared" si="4"/>
        <v>57.112476370510407</v>
      </c>
    </row>
    <row r="51" spans="1:22" ht="14.5" x14ac:dyDescent="0.35">
      <c r="A51" s="2">
        <v>50</v>
      </c>
      <c r="B51" s="2" t="s">
        <v>6</v>
      </c>
      <c r="C51" s="2">
        <v>31</v>
      </c>
      <c r="D51" s="2">
        <v>42</v>
      </c>
      <c r="E51" s="2">
        <v>40</v>
      </c>
      <c r="G51" t="e">
        <f t="shared" si="0"/>
        <v>#N/A</v>
      </c>
      <c r="H51">
        <f t="shared" si="1"/>
        <v>31</v>
      </c>
      <c r="I51" t="e">
        <f t="shared" si="2"/>
        <v>#N/A</v>
      </c>
      <c r="J51" t="e">
        <f t="shared" si="3"/>
        <v>#N/A</v>
      </c>
      <c r="K51" s="2">
        <v>2</v>
      </c>
      <c r="M51">
        <f t="shared" si="5"/>
        <v>50</v>
      </c>
      <c r="N51" s="29">
        <v>2</v>
      </c>
      <c r="T51" s="18">
        <f t="array" ref="T51">SUM(ABS(TRANSPOSE($C51:$D51)-Q$2:Q$3)^$Q$7)</f>
        <v>632.24989587671803</v>
      </c>
      <c r="U51" s="20">
        <f t="array" ref="U51">SUM(ABS(TRANSPOSE($C51:$D51)-R$2:R$3)^$Q$7)</f>
        <v>67.808128544423454</v>
      </c>
      <c r="V51" s="10">
        <f t="shared" si="4"/>
        <v>67.808128544423454</v>
      </c>
    </row>
    <row r="52" spans="1:22" ht="14.5" x14ac:dyDescent="0.35">
      <c r="A52" s="2">
        <v>51</v>
      </c>
      <c r="B52" s="2" t="s">
        <v>6</v>
      </c>
      <c r="C52" s="2">
        <v>49</v>
      </c>
      <c r="D52" s="2">
        <v>52</v>
      </c>
      <c r="E52" s="2">
        <v>42</v>
      </c>
      <c r="G52">
        <f t="shared" si="0"/>
        <v>49</v>
      </c>
      <c r="H52" t="e">
        <f t="shared" si="1"/>
        <v>#N/A</v>
      </c>
      <c r="I52" t="e">
        <f t="shared" si="2"/>
        <v>#N/A</v>
      </c>
      <c r="J52" t="e">
        <f t="shared" si="3"/>
        <v>#N/A</v>
      </c>
      <c r="K52" s="2">
        <v>3</v>
      </c>
      <c r="M52">
        <f t="shared" si="5"/>
        <v>51</v>
      </c>
      <c r="N52" s="29">
        <v>1</v>
      </c>
      <c r="T52" s="18">
        <f t="array" ref="T52">SUM(ABS(TRANSPOSE($C52:$D52)-Q$2:Q$3)^$Q$7)</f>
        <v>56.739691795085392</v>
      </c>
      <c r="U52" s="20">
        <f t="array" ref="U52">SUM(ABS(TRANSPOSE($C52:$D52)-R$2:R$3)^$Q$7)</f>
        <v>476.67769376181479</v>
      </c>
      <c r="V52" s="10">
        <f t="shared" si="4"/>
        <v>56.739691795085392</v>
      </c>
    </row>
    <row r="53" spans="1:22" ht="14.5" x14ac:dyDescent="0.35">
      <c r="A53" s="2">
        <v>52</v>
      </c>
      <c r="B53" s="2" t="s">
        <v>5</v>
      </c>
      <c r="C53" s="2">
        <v>33</v>
      </c>
      <c r="D53" s="2">
        <v>60</v>
      </c>
      <c r="E53" s="2">
        <v>42</v>
      </c>
      <c r="G53" t="e">
        <f t="shared" si="0"/>
        <v>#N/A</v>
      </c>
      <c r="H53">
        <f t="shared" si="1"/>
        <v>33</v>
      </c>
      <c r="I53" t="e">
        <f t="shared" si="2"/>
        <v>#N/A</v>
      </c>
      <c r="J53" t="e">
        <f t="shared" si="3"/>
        <v>#N/A</v>
      </c>
      <c r="K53" s="2">
        <v>4</v>
      </c>
      <c r="M53">
        <f t="shared" si="5"/>
        <v>52</v>
      </c>
      <c r="N53" s="29">
        <v>2</v>
      </c>
      <c r="T53" s="18">
        <f t="array" ref="T53">SUM(ABS(TRANSPOSE($C53:$D53)-Q$2:Q$3)^$Q$7)</f>
        <v>645.14785506039152</v>
      </c>
      <c r="U53" s="20">
        <f t="array" ref="U53">SUM(ABS(TRANSPOSE($C53:$D53)-R$2:R$3)^$Q$7)</f>
        <v>145.19943289224955</v>
      </c>
      <c r="V53" s="10">
        <f t="shared" si="4"/>
        <v>145.19943289224955</v>
      </c>
    </row>
    <row r="54" spans="1:22" ht="14.5" x14ac:dyDescent="0.35">
      <c r="A54" s="2">
        <v>53</v>
      </c>
      <c r="B54" s="2" t="s">
        <v>6</v>
      </c>
      <c r="C54" s="2">
        <v>31</v>
      </c>
      <c r="D54" s="2">
        <v>54</v>
      </c>
      <c r="E54" s="2">
        <v>43</v>
      </c>
      <c r="G54" t="e">
        <f t="shared" si="0"/>
        <v>#N/A</v>
      </c>
      <c r="H54">
        <f t="shared" si="1"/>
        <v>31</v>
      </c>
      <c r="I54" t="e">
        <f t="shared" si="2"/>
        <v>#N/A</v>
      </c>
      <c r="J54" t="e">
        <f t="shared" si="3"/>
        <v>#N/A</v>
      </c>
      <c r="K54" s="2">
        <v>1</v>
      </c>
      <c r="M54">
        <f t="shared" si="5"/>
        <v>53</v>
      </c>
      <c r="N54" s="29">
        <v>2</v>
      </c>
      <c r="T54" s="18">
        <f t="array" ref="T54">SUM(ABS(TRANSPOSE($C54:$D54)-Q$2:Q$3)^$Q$7)</f>
        <v>631.27030403998333</v>
      </c>
      <c r="U54" s="20">
        <f t="array" ref="U54">SUM(ABS(TRANSPOSE($C54:$D54)-R$2:R$3)^$Q$7)</f>
        <v>34.938563327032142</v>
      </c>
      <c r="V54" s="10">
        <f t="shared" si="4"/>
        <v>34.938563327032142</v>
      </c>
    </row>
    <row r="55" spans="1:22" ht="14.5" x14ac:dyDescent="0.35">
      <c r="A55" s="2">
        <v>54</v>
      </c>
      <c r="B55" s="2" t="s">
        <v>5</v>
      </c>
      <c r="C55" s="2">
        <v>59</v>
      </c>
      <c r="D55" s="2">
        <v>60</v>
      </c>
      <c r="E55" s="2">
        <v>43</v>
      </c>
      <c r="G55">
        <f t="shared" si="0"/>
        <v>59</v>
      </c>
      <c r="H55" t="e">
        <f t="shared" si="1"/>
        <v>#N/A</v>
      </c>
      <c r="I55" t="e">
        <f t="shared" si="2"/>
        <v>#N/A</v>
      </c>
      <c r="J55" t="e">
        <f t="shared" si="3"/>
        <v>#N/A</v>
      </c>
      <c r="K55" s="2">
        <v>2</v>
      </c>
      <c r="M55">
        <f t="shared" si="5"/>
        <v>54</v>
      </c>
      <c r="N55" s="29">
        <v>1</v>
      </c>
      <c r="T55" s="18">
        <f t="array" ref="T55">SUM(ABS(TRANSPOSE($C55:$D55)-Q$2:Q$3)^$Q$7)</f>
        <v>155.9233652644732</v>
      </c>
      <c r="U55" s="20">
        <f t="array" ref="U55">SUM(ABS(TRANSPOSE($C55:$D55)-R$2:R$3)^$Q$7)</f>
        <v>1116.2429111531192</v>
      </c>
      <c r="V55" s="10">
        <f t="shared" si="4"/>
        <v>155.9233652644732</v>
      </c>
    </row>
    <row r="56" spans="1:22" ht="14.5" x14ac:dyDescent="0.35">
      <c r="A56" s="2">
        <v>55</v>
      </c>
      <c r="B56" s="2" t="s">
        <v>6</v>
      </c>
      <c r="C56" s="2">
        <v>50</v>
      </c>
      <c r="D56" s="2">
        <v>45</v>
      </c>
      <c r="E56" s="2">
        <v>43</v>
      </c>
      <c r="G56">
        <f t="shared" si="0"/>
        <v>50</v>
      </c>
      <c r="H56" t="e">
        <f t="shared" si="1"/>
        <v>#N/A</v>
      </c>
      <c r="I56" t="e">
        <f t="shared" si="2"/>
        <v>#N/A</v>
      </c>
      <c r="J56" t="e">
        <f t="shared" si="3"/>
        <v>#N/A</v>
      </c>
      <c r="K56" s="2">
        <v>3</v>
      </c>
      <c r="M56">
        <f t="shared" si="5"/>
        <v>55</v>
      </c>
      <c r="N56" s="29">
        <v>1</v>
      </c>
      <c r="T56" s="18">
        <f t="array" ref="T56">SUM(ABS(TRANSPOSE($C56:$D56)-Q$2:Q$3)^$Q$7)</f>
        <v>38.494793835901689</v>
      </c>
      <c r="U56" s="20">
        <f t="array" ref="U56">SUM(ABS(TRANSPOSE($C56:$D56)-R$2:R$3)^$Q$7)</f>
        <v>533.19943289224955</v>
      </c>
      <c r="V56" s="10">
        <f t="shared" si="4"/>
        <v>38.494793835901689</v>
      </c>
    </row>
    <row r="57" spans="1:22" ht="14.5" x14ac:dyDescent="0.35">
      <c r="A57" s="2">
        <v>56</v>
      </c>
      <c r="B57" s="2" t="s">
        <v>5</v>
      </c>
      <c r="C57" s="2">
        <v>47</v>
      </c>
      <c r="D57" s="2">
        <v>41</v>
      </c>
      <c r="E57" s="2">
        <v>43</v>
      </c>
      <c r="G57">
        <f t="shared" si="0"/>
        <v>47</v>
      </c>
      <c r="H57" t="e">
        <f t="shared" si="1"/>
        <v>#N/A</v>
      </c>
      <c r="I57" t="e">
        <f t="shared" si="2"/>
        <v>#N/A</v>
      </c>
      <c r="J57" t="e">
        <f t="shared" si="3"/>
        <v>#N/A</v>
      </c>
      <c r="K57" s="2">
        <v>4</v>
      </c>
      <c r="M57">
        <f t="shared" si="5"/>
        <v>56</v>
      </c>
      <c r="N57" s="29">
        <v>1</v>
      </c>
      <c r="T57" s="18">
        <f t="array" ref="T57">SUM(ABS(TRANSPOSE($C57:$D57)-Q$2:Q$3)^$Q$7)</f>
        <v>120.2703040399833</v>
      </c>
      <c r="U57" s="20">
        <f t="array" ref="U57">SUM(ABS(TRANSPOSE($C57:$D57)-R$2:R$3)^$Q$7)</f>
        <v>457.11247637051042</v>
      </c>
      <c r="V57" s="10">
        <f t="shared" si="4"/>
        <v>120.2703040399833</v>
      </c>
    </row>
    <row r="58" spans="1:22" ht="14.5" x14ac:dyDescent="0.35">
      <c r="A58" s="2">
        <v>57</v>
      </c>
      <c r="B58" s="2" t="s">
        <v>6</v>
      </c>
      <c r="C58" s="2">
        <v>51</v>
      </c>
      <c r="D58" s="2">
        <v>50</v>
      </c>
      <c r="E58" s="2">
        <v>44</v>
      </c>
      <c r="G58">
        <f t="shared" si="0"/>
        <v>51</v>
      </c>
      <c r="H58" t="e">
        <f t="shared" si="1"/>
        <v>#N/A</v>
      </c>
      <c r="I58" t="e">
        <f t="shared" si="2"/>
        <v>#N/A</v>
      </c>
      <c r="J58" t="e">
        <f t="shared" si="3"/>
        <v>#N/A</v>
      </c>
      <c r="K58" s="2">
        <v>1</v>
      </c>
      <c r="M58">
        <f t="shared" si="5"/>
        <v>57</v>
      </c>
      <c r="N58" s="29">
        <v>1</v>
      </c>
      <c r="T58" s="18">
        <f t="array" ref="T58">SUM(ABS(TRANSPOSE($C58:$D58)-Q$2:Q$3)^$Q$7)</f>
        <v>23.270304039983344</v>
      </c>
      <c r="U58" s="20">
        <f t="array" ref="U58">SUM(ABS(TRANSPOSE($C58:$D58)-R$2:R$3)^$Q$7)</f>
        <v>560.85160680529304</v>
      </c>
      <c r="V58" s="10">
        <f t="shared" si="4"/>
        <v>23.270304039983344</v>
      </c>
    </row>
    <row r="59" spans="1:22" ht="14.5" x14ac:dyDescent="0.35">
      <c r="A59" s="2">
        <v>58</v>
      </c>
      <c r="B59" s="2" t="s">
        <v>5</v>
      </c>
      <c r="C59" s="2">
        <v>69</v>
      </c>
      <c r="D59" s="2">
        <v>46</v>
      </c>
      <c r="E59" s="2">
        <v>44</v>
      </c>
      <c r="G59">
        <f t="shared" si="0"/>
        <v>69</v>
      </c>
      <c r="H59" t="e">
        <f t="shared" si="1"/>
        <v>#N/A</v>
      </c>
      <c r="I59" t="e">
        <f t="shared" si="2"/>
        <v>#N/A</v>
      </c>
      <c r="J59" t="e">
        <f t="shared" si="3"/>
        <v>#N/A</v>
      </c>
      <c r="K59" s="2">
        <v>2</v>
      </c>
      <c r="M59">
        <f t="shared" si="5"/>
        <v>58</v>
      </c>
      <c r="N59" s="29">
        <v>1</v>
      </c>
      <c r="T59" s="18">
        <f t="array" ref="T59">SUM(ABS(TRANSPOSE($C59:$D59)-Q$2:Q$3)^$Q$7)</f>
        <v>188.90295710120785</v>
      </c>
      <c r="U59" s="20">
        <f t="array" ref="U59">SUM(ABS(TRANSPOSE($C59:$D59)-R$2:R$3)^$Q$7)</f>
        <v>1748.0689981096411</v>
      </c>
      <c r="V59" s="10">
        <f t="shared" si="4"/>
        <v>188.90295710120785</v>
      </c>
    </row>
    <row r="60" spans="1:22" ht="14.5" x14ac:dyDescent="0.35">
      <c r="A60" s="2">
        <v>59</v>
      </c>
      <c r="B60" s="2" t="s">
        <v>6</v>
      </c>
      <c r="C60" s="2">
        <v>27</v>
      </c>
      <c r="D60" s="2">
        <v>51</v>
      </c>
      <c r="E60" s="2">
        <v>46</v>
      </c>
      <c r="G60" t="e">
        <f t="shared" si="0"/>
        <v>#N/A</v>
      </c>
      <c r="H60">
        <f t="shared" si="1"/>
        <v>27</v>
      </c>
      <c r="I60" t="e">
        <f t="shared" si="2"/>
        <v>#N/A</v>
      </c>
      <c r="J60" t="e">
        <f t="shared" si="3"/>
        <v>#N/A</v>
      </c>
      <c r="K60" s="2">
        <v>3</v>
      </c>
      <c r="M60">
        <f t="shared" si="5"/>
        <v>59</v>
      </c>
      <c r="N60" s="29">
        <v>2</v>
      </c>
      <c r="T60" s="18">
        <f t="array" ref="T60">SUM(ABS(TRANSPOSE($C60:$D60)-Q$2:Q$3)^$Q$7)</f>
        <v>815.78050812161598</v>
      </c>
      <c r="U60" s="20">
        <f t="array" ref="U60">SUM(ABS(TRANSPOSE($C60:$D60)-R$2:R$3)^$Q$7)</f>
        <v>2.7646502835538738</v>
      </c>
      <c r="V60" s="10">
        <f t="shared" si="4"/>
        <v>2.7646502835538738</v>
      </c>
    </row>
    <row r="61" spans="1:22" ht="14.5" x14ac:dyDescent="0.35">
      <c r="A61" s="2">
        <v>60</v>
      </c>
      <c r="B61" s="2" t="s">
        <v>5</v>
      </c>
      <c r="C61" s="2">
        <v>53</v>
      </c>
      <c r="D61" s="2">
        <v>46</v>
      </c>
      <c r="E61" s="2">
        <v>46</v>
      </c>
      <c r="G61">
        <f t="shared" si="0"/>
        <v>53</v>
      </c>
      <c r="H61" t="e">
        <f t="shared" si="1"/>
        <v>#N/A</v>
      </c>
      <c r="I61" t="e">
        <f t="shared" si="2"/>
        <v>#N/A</v>
      </c>
      <c r="J61" t="e">
        <f t="shared" si="3"/>
        <v>#N/A</v>
      </c>
      <c r="K61" s="2">
        <v>4</v>
      </c>
      <c r="M61">
        <f t="shared" si="5"/>
        <v>60</v>
      </c>
      <c r="N61" s="29">
        <v>1</v>
      </c>
      <c r="T61" s="18">
        <f t="array" ref="T61">SUM(ABS(TRANSPOSE($C61:$D61)-Q$2:Q$3)^$Q$7)</f>
        <v>9.9641815910037366</v>
      </c>
      <c r="U61" s="20">
        <f t="array" ref="U61">SUM(ABS(TRANSPOSE($C61:$D61)-R$2:R$3)^$Q$7)</f>
        <v>670.50378071833654</v>
      </c>
      <c r="V61" s="10">
        <f t="shared" si="4"/>
        <v>9.9641815910037366</v>
      </c>
    </row>
    <row r="62" spans="1:22" ht="14.5" x14ac:dyDescent="0.35">
      <c r="A62" s="2">
        <v>61</v>
      </c>
      <c r="B62" s="2" t="s">
        <v>5</v>
      </c>
      <c r="C62" s="2">
        <v>70</v>
      </c>
      <c r="D62" s="2">
        <v>56</v>
      </c>
      <c r="E62" s="2">
        <v>46</v>
      </c>
      <c r="G62">
        <f t="shared" si="0"/>
        <v>70</v>
      </c>
      <c r="H62" t="e">
        <f t="shared" si="1"/>
        <v>#N/A</v>
      </c>
      <c r="I62" t="e">
        <f t="shared" si="2"/>
        <v>#N/A</v>
      </c>
      <c r="J62" t="e">
        <f t="shared" si="3"/>
        <v>#N/A</v>
      </c>
      <c r="K62" s="2">
        <v>1</v>
      </c>
      <c r="M62">
        <f t="shared" si="5"/>
        <v>61</v>
      </c>
      <c r="N62" s="29">
        <v>1</v>
      </c>
      <c r="T62" s="18">
        <f t="array" ref="T62">SUM(ABS(TRANSPOSE($C62:$D62)-Q$2:Q$3)^$Q$7)</f>
        <v>276.27030403998339</v>
      </c>
      <c r="U62" s="20">
        <f t="array" ref="U62">SUM(ABS(TRANSPOSE($C62:$D62)-R$2:R$3)^$Q$7)</f>
        <v>1865.0255198487716</v>
      </c>
      <c r="V62" s="10">
        <f t="shared" si="4"/>
        <v>276.27030403998339</v>
      </c>
    </row>
    <row r="63" spans="1:22" ht="14.5" x14ac:dyDescent="0.35">
      <c r="A63" s="2">
        <v>62</v>
      </c>
      <c r="B63" s="2" t="s">
        <v>5</v>
      </c>
      <c r="C63" s="2">
        <v>19</v>
      </c>
      <c r="D63" s="2">
        <v>55</v>
      </c>
      <c r="E63" s="2">
        <v>46</v>
      </c>
      <c r="G63" t="e">
        <f t="shared" si="0"/>
        <v>#N/A</v>
      </c>
      <c r="H63">
        <f t="shared" si="1"/>
        <v>19</v>
      </c>
      <c r="I63" t="e">
        <f t="shared" si="2"/>
        <v>#N/A</v>
      </c>
      <c r="J63" t="e">
        <f t="shared" si="3"/>
        <v>#N/A</v>
      </c>
      <c r="K63" s="2">
        <v>2</v>
      </c>
      <c r="M63">
        <f t="shared" si="5"/>
        <v>62</v>
      </c>
      <c r="N63" s="29">
        <v>2</v>
      </c>
      <c r="T63" s="18">
        <f t="array" ref="T63">SUM(ABS(TRANSPOSE($C63:$D63)-Q$2:Q$3)^$Q$7)</f>
        <v>1373.9845897542691</v>
      </c>
      <c r="U63" s="20">
        <f t="array" ref="U63">SUM(ABS(TRANSPOSE($C63:$D63)-R$2:R$3)^$Q$7)</f>
        <v>101.02551984877125</v>
      </c>
      <c r="V63" s="10">
        <f t="shared" si="4"/>
        <v>101.02551984877125</v>
      </c>
    </row>
    <row r="64" spans="1:22" ht="14.5" x14ac:dyDescent="0.35">
      <c r="A64" s="2">
        <v>63</v>
      </c>
      <c r="B64" s="2" t="s">
        <v>6</v>
      </c>
      <c r="C64" s="2">
        <v>67</v>
      </c>
      <c r="D64" s="2">
        <v>52</v>
      </c>
      <c r="E64" s="2">
        <v>47</v>
      </c>
      <c r="G64">
        <f t="shared" si="0"/>
        <v>67</v>
      </c>
      <c r="H64" t="e">
        <f t="shared" si="1"/>
        <v>#N/A</v>
      </c>
      <c r="I64" t="e">
        <f t="shared" si="2"/>
        <v>#N/A</v>
      </c>
      <c r="J64" t="e">
        <f t="shared" si="3"/>
        <v>#N/A</v>
      </c>
      <c r="K64" s="2">
        <v>3</v>
      </c>
      <c r="M64">
        <f t="shared" si="5"/>
        <v>63</v>
      </c>
      <c r="N64" s="29">
        <v>1</v>
      </c>
      <c r="T64" s="18">
        <f t="array" ref="T64">SUM(ABS(TRANSPOSE($C64:$D64)-Q$2:Q$3)^$Q$7)</f>
        <v>150.04581424406501</v>
      </c>
      <c r="U64" s="20">
        <f t="array" ref="U64">SUM(ABS(TRANSPOSE($C64:$D64)-R$2:R$3)^$Q$7)</f>
        <v>1580.9385633270324</v>
      </c>
      <c r="V64" s="10">
        <f t="shared" si="4"/>
        <v>150.04581424406501</v>
      </c>
    </row>
    <row r="65" spans="1:22" ht="14.5" x14ac:dyDescent="0.35">
      <c r="A65" s="2">
        <v>64</v>
      </c>
      <c r="B65" s="2" t="s">
        <v>6</v>
      </c>
      <c r="C65" s="2">
        <v>54</v>
      </c>
      <c r="D65" s="2">
        <v>59</v>
      </c>
      <c r="E65" s="2">
        <v>47</v>
      </c>
      <c r="G65">
        <f t="shared" si="0"/>
        <v>54</v>
      </c>
      <c r="H65" t="e">
        <f t="shared" si="1"/>
        <v>#N/A</v>
      </c>
      <c r="I65" t="e">
        <f t="shared" si="2"/>
        <v>#N/A</v>
      </c>
      <c r="J65" t="e">
        <f t="shared" si="3"/>
        <v>#N/A</v>
      </c>
      <c r="K65" s="2">
        <v>4</v>
      </c>
      <c r="M65">
        <f t="shared" si="5"/>
        <v>64</v>
      </c>
      <c r="N65" s="29">
        <v>1</v>
      </c>
      <c r="T65" s="18">
        <f t="array" ref="T65">SUM(ABS(TRANSPOSE($C65:$D65)-Q$2:Q$3)^$Q$7)</f>
        <v>122.08663057059563</v>
      </c>
      <c r="U65" s="20">
        <f t="array" ref="U65">SUM(ABS(TRANSPOSE($C65:$D65)-R$2:R$3)^$Q$7)</f>
        <v>804.24291115311917</v>
      </c>
      <c r="V65" s="10">
        <f t="shared" si="4"/>
        <v>122.08663057059563</v>
      </c>
    </row>
    <row r="66" spans="1:22" ht="14.5" x14ac:dyDescent="0.35">
      <c r="A66" s="2">
        <v>65</v>
      </c>
      <c r="B66" s="2" t="s">
        <v>5</v>
      </c>
      <c r="C66" s="2">
        <v>63</v>
      </c>
      <c r="D66" s="2">
        <v>51</v>
      </c>
      <c r="E66" s="2">
        <v>48</v>
      </c>
      <c r="G66">
        <f t="shared" si="0"/>
        <v>63</v>
      </c>
      <c r="H66" t="e">
        <f t="shared" si="1"/>
        <v>#N/A</v>
      </c>
      <c r="I66" t="e">
        <f t="shared" si="2"/>
        <v>#N/A</v>
      </c>
      <c r="J66" t="e">
        <f t="shared" si="3"/>
        <v>#N/A</v>
      </c>
      <c r="K66" s="2">
        <v>1</v>
      </c>
      <c r="M66">
        <f t="shared" si="5"/>
        <v>65</v>
      </c>
      <c r="N66" s="29">
        <v>1</v>
      </c>
      <c r="T66" s="18">
        <f t="array" ref="T66">SUM(ABS(TRANSPOSE($C66:$D66)-Q$2:Q$3)^$Q$7)</f>
        <v>66.392753019575196</v>
      </c>
      <c r="U66" s="20">
        <f t="array" ref="U66">SUM(ABS(TRANSPOSE($C66:$D66)-R$2:R$3)^$Q$7)</f>
        <v>1275.2863894139889</v>
      </c>
      <c r="V66" s="10">
        <f t="shared" si="4"/>
        <v>66.392753019575196</v>
      </c>
    </row>
    <row r="67" spans="1:22" ht="14.5" x14ac:dyDescent="0.35">
      <c r="A67" s="2">
        <v>66</v>
      </c>
      <c r="B67" s="2" t="s">
        <v>5</v>
      </c>
      <c r="C67" s="2">
        <v>18</v>
      </c>
      <c r="D67" s="2">
        <v>59</v>
      </c>
      <c r="E67" s="2">
        <v>48</v>
      </c>
      <c r="G67" t="e">
        <f t="shared" ref="G67:G130" si="6">IF($G$1=N67,C67,NA())</f>
        <v>#N/A</v>
      </c>
      <c r="H67">
        <f t="shared" ref="H67:H130" si="7">IF($H$1=N67,C67,NA())</f>
        <v>18</v>
      </c>
      <c r="I67" t="e">
        <f t="shared" ref="I67:I130" si="8">IF($I$1=N67,C67,NA())</f>
        <v>#N/A</v>
      </c>
      <c r="J67" t="e">
        <f t="shared" ref="J67:J130" si="9">IF($J$1=N67,C67,NA())</f>
        <v>#N/A</v>
      </c>
      <c r="K67" s="2">
        <v>2</v>
      </c>
      <c r="M67">
        <f t="shared" si="5"/>
        <v>66</v>
      </c>
      <c r="N67" s="29">
        <v>2</v>
      </c>
      <c r="T67" s="18">
        <f t="array" ref="T67">SUM(ABS(TRANSPOSE($C67:$D67)-Q$2:Q$3)^$Q$7)</f>
        <v>1519.4743856726363</v>
      </c>
      <c r="U67" s="20">
        <f t="array" ref="U67">SUM(ABS(TRANSPOSE($C67:$D67)-R$2:R$3)^$Q$7)</f>
        <v>179.7211720226843</v>
      </c>
      <c r="V67" s="10">
        <f t="shared" ref="V67:V130" si="10">MIN(T67:U67)</f>
        <v>179.7211720226843</v>
      </c>
    </row>
    <row r="68" spans="1:22" ht="14.5" x14ac:dyDescent="0.35">
      <c r="A68" s="2">
        <v>67</v>
      </c>
      <c r="B68" s="2" t="s">
        <v>6</v>
      </c>
      <c r="C68" s="2">
        <v>43</v>
      </c>
      <c r="D68" s="2">
        <v>50</v>
      </c>
      <c r="E68" s="2">
        <v>48</v>
      </c>
      <c r="G68">
        <f t="shared" si="6"/>
        <v>43</v>
      </c>
      <c r="H68" t="e">
        <f t="shared" si="7"/>
        <v>#N/A</v>
      </c>
      <c r="I68" t="e">
        <f t="shared" si="8"/>
        <v>#N/A</v>
      </c>
      <c r="J68" t="e">
        <f t="shared" si="9"/>
        <v>#N/A</v>
      </c>
      <c r="K68" s="2">
        <v>3</v>
      </c>
      <c r="M68">
        <f t="shared" ref="M68:M131" si="11">M67+1</f>
        <v>67</v>
      </c>
      <c r="N68" s="29">
        <v>1</v>
      </c>
      <c r="T68" s="18">
        <f t="array" ref="T68">SUM(ABS(TRANSPOSE($C68:$D68)-Q$2:Q$3)^$Q$7)</f>
        <v>157.80091628488131</v>
      </c>
      <c r="U68" s="20">
        <f t="array" ref="U68">SUM(ABS(TRANSPOSE($C68:$D68)-R$2:R$3)^$Q$7)</f>
        <v>246.06899810964086</v>
      </c>
      <c r="V68" s="10">
        <f t="shared" si="10"/>
        <v>157.80091628488131</v>
      </c>
    </row>
    <row r="69" spans="1:22" ht="14.5" x14ac:dyDescent="0.35">
      <c r="A69" s="2">
        <v>68</v>
      </c>
      <c r="B69" s="2" t="s">
        <v>6</v>
      </c>
      <c r="C69" s="2">
        <v>68</v>
      </c>
      <c r="D69" s="2">
        <v>48</v>
      </c>
      <c r="E69" s="2">
        <v>48</v>
      </c>
      <c r="G69">
        <f t="shared" si="6"/>
        <v>68</v>
      </c>
      <c r="H69" t="e">
        <f t="shared" si="7"/>
        <v>#N/A</v>
      </c>
      <c r="I69" t="e">
        <f t="shared" si="8"/>
        <v>#N/A</v>
      </c>
      <c r="J69" t="e">
        <f t="shared" si="9"/>
        <v>#N/A</v>
      </c>
      <c r="K69" s="2">
        <v>4</v>
      </c>
      <c r="M69">
        <f t="shared" si="11"/>
        <v>68</v>
      </c>
      <c r="N69" s="29">
        <v>1</v>
      </c>
      <c r="T69" s="18">
        <f t="array" ref="T69">SUM(ABS(TRANSPOSE($C69:$D69)-Q$2:Q$3)^$Q$7)</f>
        <v>158.55601832569764</v>
      </c>
      <c r="U69" s="20">
        <f t="array" ref="U69">SUM(ABS(TRANSPOSE($C69:$D69)-R$2:R$3)^$Q$7)</f>
        <v>1656.2429111531194</v>
      </c>
      <c r="V69" s="10">
        <f t="shared" si="10"/>
        <v>158.55601832569764</v>
      </c>
    </row>
    <row r="70" spans="1:22" ht="14.5" x14ac:dyDescent="0.35">
      <c r="A70" s="2">
        <v>69</v>
      </c>
      <c r="B70" s="2" t="s">
        <v>5</v>
      </c>
      <c r="C70" s="2">
        <v>19</v>
      </c>
      <c r="D70" s="2">
        <v>59</v>
      </c>
      <c r="E70" s="2">
        <v>48</v>
      </c>
      <c r="G70" t="e">
        <f t="shared" si="6"/>
        <v>#N/A</v>
      </c>
      <c r="H70">
        <f t="shared" si="7"/>
        <v>19</v>
      </c>
      <c r="I70" t="e">
        <f t="shared" si="8"/>
        <v>#N/A</v>
      </c>
      <c r="J70" t="e">
        <f t="shared" si="9"/>
        <v>#N/A</v>
      </c>
      <c r="K70" s="2">
        <v>1</v>
      </c>
      <c r="M70">
        <f t="shared" si="11"/>
        <v>69</v>
      </c>
      <c r="N70" s="29">
        <v>2</v>
      </c>
      <c r="T70" s="18">
        <f t="array" ref="T70">SUM(ABS(TRANSPOSE($C70:$D70)-Q$2:Q$3)^$Q$7)</f>
        <v>1445.6580591420243</v>
      </c>
      <c r="U70" s="20">
        <f t="array" ref="U70">SUM(ABS(TRANSPOSE($C70:$D70)-R$2:R$3)^$Q$7)</f>
        <v>162.0689981096408</v>
      </c>
      <c r="V70" s="10">
        <f t="shared" si="10"/>
        <v>162.0689981096408</v>
      </c>
    </row>
    <row r="71" spans="1:22" ht="14.5" x14ac:dyDescent="0.35">
      <c r="A71" s="2">
        <v>70</v>
      </c>
      <c r="B71" s="2" t="s">
        <v>6</v>
      </c>
      <c r="C71" s="2">
        <v>32</v>
      </c>
      <c r="D71" s="2">
        <v>47</v>
      </c>
      <c r="E71" s="2">
        <v>48</v>
      </c>
      <c r="G71" t="e">
        <f t="shared" si="6"/>
        <v>#N/A</v>
      </c>
      <c r="H71">
        <f t="shared" si="7"/>
        <v>32</v>
      </c>
      <c r="I71" t="e">
        <f t="shared" si="8"/>
        <v>#N/A</v>
      </c>
      <c r="J71" t="e">
        <f t="shared" si="9"/>
        <v>#N/A</v>
      </c>
      <c r="K71" s="2">
        <v>2</v>
      </c>
      <c r="M71">
        <f t="shared" si="11"/>
        <v>70</v>
      </c>
      <c r="N71" s="29">
        <v>2</v>
      </c>
      <c r="T71" s="18">
        <f t="array" ref="T71">SUM(ABS(TRANSPOSE($C71:$D71)-Q$2:Q$3)^$Q$7)</f>
        <v>549.0254060807996</v>
      </c>
      <c r="U71" s="20">
        <f t="array" ref="U71">SUM(ABS(TRANSPOSE($C71:$D71)-R$2:R$3)^$Q$7)</f>
        <v>27.460302457466927</v>
      </c>
      <c r="V71" s="10">
        <f t="shared" si="10"/>
        <v>27.460302457466927</v>
      </c>
    </row>
    <row r="72" spans="1:22" ht="14.5" x14ac:dyDescent="0.35">
      <c r="A72" s="2">
        <v>71</v>
      </c>
      <c r="B72" s="2" t="s">
        <v>5</v>
      </c>
      <c r="C72" s="2">
        <v>70</v>
      </c>
      <c r="D72" s="2">
        <v>55</v>
      </c>
      <c r="E72" s="2">
        <v>49</v>
      </c>
      <c r="G72">
        <f t="shared" si="6"/>
        <v>70</v>
      </c>
      <c r="H72" t="e">
        <f t="shared" si="7"/>
        <v>#N/A</v>
      </c>
      <c r="I72" t="e">
        <f t="shared" si="8"/>
        <v>#N/A</v>
      </c>
      <c r="J72" t="e">
        <f t="shared" si="9"/>
        <v>#N/A</v>
      </c>
      <c r="K72" s="2">
        <v>3</v>
      </c>
      <c r="M72">
        <f t="shared" si="11"/>
        <v>71</v>
      </c>
      <c r="N72" s="29">
        <v>1</v>
      </c>
      <c r="T72" s="18">
        <f t="array" ref="T72">SUM(ABS(TRANSPOSE($C72:$D72)-Q$2:Q$3)^$Q$7)</f>
        <v>261.35193669304459</v>
      </c>
      <c r="U72" s="20">
        <f t="array" ref="U72">SUM(ABS(TRANSPOSE($C72:$D72)-R$2:R$3)^$Q$7)</f>
        <v>1852.7646502835541</v>
      </c>
      <c r="V72" s="10">
        <f t="shared" si="10"/>
        <v>261.35193669304459</v>
      </c>
    </row>
    <row r="73" spans="1:22" ht="14.5" x14ac:dyDescent="0.35">
      <c r="A73" s="2">
        <v>72</v>
      </c>
      <c r="B73" s="2" t="s">
        <v>6</v>
      </c>
      <c r="C73" s="2">
        <v>47</v>
      </c>
      <c r="D73" s="2">
        <v>42</v>
      </c>
      <c r="E73" s="2">
        <v>49</v>
      </c>
      <c r="G73">
        <f t="shared" si="6"/>
        <v>47</v>
      </c>
      <c r="H73" t="e">
        <f t="shared" si="7"/>
        <v>#N/A</v>
      </c>
      <c r="I73" t="e">
        <f t="shared" si="8"/>
        <v>#N/A</v>
      </c>
      <c r="J73" t="e">
        <f t="shared" si="9"/>
        <v>#N/A</v>
      </c>
      <c r="K73" s="2">
        <v>4</v>
      </c>
      <c r="M73">
        <f t="shared" si="11"/>
        <v>72</v>
      </c>
      <c r="N73" s="29">
        <v>1</v>
      </c>
      <c r="T73" s="18">
        <f t="array" ref="T73">SUM(ABS(TRANSPOSE($C73:$D73)-Q$2:Q$3)^$Q$7)</f>
        <v>107.1886713869221</v>
      </c>
      <c r="U73" s="20">
        <f t="array" ref="U73">SUM(ABS(TRANSPOSE($C73:$D73)-R$2:R$3)^$Q$7)</f>
        <v>441.3733459357278</v>
      </c>
      <c r="V73" s="10">
        <f t="shared" si="10"/>
        <v>107.1886713869221</v>
      </c>
    </row>
    <row r="74" spans="1:22" ht="14.5" x14ac:dyDescent="0.35">
      <c r="A74" s="2">
        <v>73</v>
      </c>
      <c r="B74" s="2" t="s">
        <v>6</v>
      </c>
      <c r="C74" s="2">
        <v>60</v>
      </c>
      <c r="D74" s="2">
        <v>49</v>
      </c>
      <c r="E74" s="2">
        <v>50</v>
      </c>
      <c r="G74">
        <f t="shared" si="6"/>
        <v>60</v>
      </c>
      <c r="H74" t="e">
        <f t="shared" si="7"/>
        <v>#N/A</v>
      </c>
      <c r="I74" t="e">
        <f t="shared" si="8"/>
        <v>#N/A</v>
      </c>
      <c r="J74" t="e">
        <f t="shared" si="9"/>
        <v>#N/A</v>
      </c>
      <c r="K74" s="2">
        <v>1</v>
      </c>
      <c r="M74">
        <f t="shared" si="11"/>
        <v>73</v>
      </c>
      <c r="N74" s="29">
        <v>1</v>
      </c>
      <c r="T74" s="18">
        <f t="array" ref="T74">SUM(ABS(TRANSPOSE($C74:$D74)-Q$2:Q$3)^$Q$7)</f>
        <v>22.004997917534368</v>
      </c>
      <c r="U74" s="20">
        <f t="array" ref="U74">SUM(ABS(TRANSPOSE($C74:$D74)-R$2:R$3)^$Q$7)</f>
        <v>1067.7211720226846</v>
      </c>
      <c r="V74" s="10">
        <f t="shared" si="10"/>
        <v>22.004997917534368</v>
      </c>
    </row>
    <row r="75" spans="1:22" ht="14.5" x14ac:dyDescent="0.35">
      <c r="A75" s="2">
        <v>74</v>
      </c>
      <c r="B75" s="2" t="s">
        <v>6</v>
      </c>
      <c r="C75" s="2">
        <v>60</v>
      </c>
      <c r="D75" s="2">
        <v>56</v>
      </c>
      <c r="E75" s="2">
        <v>50</v>
      </c>
      <c r="G75">
        <f t="shared" si="6"/>
        <v>60</v>
      </c>
      <c r="H75" t="e">
        <f t="shared" si="7"/>
        <v>#N/A</v>
      </c>
      <c r="I75" t="e">
        <f t="shared" si="8"/>
        <v>#N/A</v>
      </c>
      <c r="J75" t="e">
        <f t="shared" si="9"/>
        <v>#N/A</v>
      </c>
      <c r="K75" s="2">
        <v>2</v>
      </c>
      <c r="M75">
        <f t="shared" si="11"/>
        <v>74</v>
      </c>
      <c r="N75" s="29">
        <v>1</v>
      </c>
      <c r="T75" s="18">
        <f t="array" ref="T75">SUM(ABS(TRANSPOSE($C75:$D75)-Q$2:Q$3)^$Q$7)</f>
        <v>84.433569346105827</v>
      </c>
      <c r="U75" s="20">
        <f t="array" ref="U75">SUM(ABS(TRANSPOSE($C75:$D75)-R$2:R$3)^$Q$7)</f>
        <v>1111.5472589792064</v>
      </c>
      <c r="V75" s="10">
        <f t="shared" si="10"/>
        <v>84.433569346105827</v>
      </c>
    </row>
    <row r="76" spans="1:22" ht="14.5" x14ac:dyDescent="0.35">
      <c r="A76" s="2">
        <v>75</v>
      </c>
      <c r="B76" s="2" t="s">
        <v>5</v>
      </c>
      <c r="C76" s="2">
        <v>59</v>
      </c>
      <c r="D76" s="2">
        <v>47</v>
      </c>
      <c r="E76" s="2">
        <v>54</v>
      </c>
      <c r="G76">
        <f t="shared" si="6"/>
        <v>59</v>
      </c>
      <c r="H76" t="e">
        <f t="shared" si="7"/>
        <v>#N/A</v>
      </c>
      <c r="I76" t="e">
        <f t="shared" si="8"/>
        <v>#N/A</v>
      </c>
      <c r="J76" t="e">
        <f t="shared" si="9"/>
        <v>#N/A</v>
      </c>
      <c r="K76" s="2">
        <v>3</v>
      </c>
      <c r="M76">
        <f t="shared" si="11"/>
        <v>75</v>
      </c>
      <c r="N76" s="29">
        <v>1</v>
      </c>
      <c r="T76" s="18">
        <f t="array" ref="T76">SUM(ABS(TRANSPOSE($C76:$D76)-Q$2:Q$3)^$Q$7)</f>
        <v>13.984589754269054</v>
      </c>
      <c r="U76" s="20">
        <f t="array" ref="U76">SUM(ABS(TRANSPOSE($C76:$D76)-R$2:R$3)^$Q$7)</f>
        <v>1008.851606805293</v>
      </c>
      <c r="V76" s="10">
        <f t="shared" si="10"/>
        <v>13.984589754269054</v>
      </c>
    </row>
    <row r="77" spans="1:22" ht="14.5" x14ac:dyDescent="0.35">
      <c r="A77" s="2">
        <v>76</v>
      </c>
      <c r="B77" s="2" t="s">
        <v>5</v>
      </c>
      <c r="C77" s="2">
        <v>26</v>
      </c>
      <c r="D77" s="2">
        <v>54</v>
      </c>
      <c r="E77" s="2">
        <v>54</v>
      </c>
      <c r="G77" t="e">
        <f t="shared" si="6"/>
        <v>#N/A</v>
      </c>
      <c r="H77">
        <f t="shared" si="7"/>
        <v>26</v>
      </c>
      <c r="I77" t="e">
        <f t="shared" si="8"/>
        <v>#N/A</v>
      </c>
      <c r="J77" t="e">
        <f t="shared" si="9"/>
        <v>#N/A</v>
      </c>
      <c r="K77" s="2">
        <v>4</v>
      </c>
      <c r="M77">
        <f t="shared" si="11"/>
        <v>76</v>
      </c>
      <c r="N77" s="29">
        <v>2</v>
      </c>
      <c r="T77" s="18">
        <f t="array" ref="T77">SUM(ABS(TRANSPOSE($C77:$D77)-Q$2:Q$3)^$Q$7)</f>
        <v>900.35193669304454</v>
      </c>
      <c r="U77" s="20">
        <f t="array" ref="U77">SUM(ABS(TRANSPOSE($C77:$D77)-R$2:R$3)^$Q$7)</f>
        <v>23.199432892249522</v>
      </c>
      <c r="V77" s="10">
        <f t="shared" si="10"/>
        <v>23.199432892249522</v>
      </c>
    </row>
    <row r="78" spans="1:22" ht="14.5" x14ac:dyDescent="0.35">
      <c r="A78" s="2">
        <v>77</v>
      </c>
      <c r="B78" s="2" t="s">
        <v>6</v>
      </c>
      <c r="C78" s="2">
        <v>45</v>
      </c>
      <c r="D78" s="2">
        <v>53</v>
      </c>
      <c r="E78" s="2">
        <v>54</v>
      </c>
      <c r="G78">
        <f t="shared" si="6"/>
        <v>45</v>
      </c>
      <c r="H78" t="e">
        <f t="shared" si="7"/>
        <v>#N/A</v>
      </c>
      <c r="I78" t="e">
        <f t="shared" si="8"/>
        <v>#N/A</v>
      </c>
      <c r="J78" t="e">
        <f t="shared" si="9"/>
        <v>#N/A</v>
      </c>
      <c r="K78" s="2">
        <v>1</v>
      </c>
      <c r="M78">
        <f t="shared" si="11"/>
        <v>77</v>
      </c>
      <c r="N78" s="29">
        <v>1</v>
      </c>
      <c r="T78" s="18">
        <f t="array" ref="T78">SUM(ABS(TRANSPOSE($C78:$D78)-Q$2:Q$3)^$Q$7)</f>
        <v>132.92336526447315</v>
      </c>
      <c r="U78" s="20">
        <f t="array" ref="U78">SUM(ABS(TRANSPOSE($C78:$D78)-R$2:R$3)^$Q$7)</f>
        <v>325.54725897920605</v>
      </c>
      <c r="V78" s="10">
        <f t="shared" si="10"/>
        <v>132.92336526447315</v>
      </c>
    </row>
    <row r="79" spans="1:22" ht="14.5" x14ac:dyDescent="0.35">
      <c r="A79" s="2">
        <v>78</v>
      </c>
      <c r="B79" s="2" t="s">
        <v>5</v>
      </c>
      <c r="C79" s="2">
        <v>40</v>
      </c>
      <c r="D79" s="2">
        <v>48</v>
      </c>
      <c r="E79" s="2">
        <v>54</v>
      </c>
      <c r="G79" t="e">
        <f t="shared" si="6"/>
        <v>#N/A</v>
      </c>
      <c r="H79">
        <f t="shared" si="7"/>
        <v>40</v>
      </c>
      <c r="I79" t="e">
        <f t="shared" si="8"/>
        <v>#N/A</v>
      </c>
      <c r="J79" t="e">
        <f t="shared" si="9"/>
        <v>#N/A</v>
      </c>
      <c r="K79" s="2">
        <v>2</v>
      </c>
      <c r="M79">
        <f t="shared" si="11"/>
        <v>78</v>
      </c>
      <c r="N79" s="29">
        <v>2</v>
      </c>
      <c r="T79" s="18">
        <f t="array" ref="T79">SUM(ABS(TRANSPOSE($C79:$D79)-Q$2:Q$3)^$Q$7)</f>
        <v>237.41316118284047</v>
      </c>
      <c r="U79" s="20">
        <f t="array" ref="U79">SUM(ABS(TRANSPOSE($C79:$D79)-R$2:R$3)^$Q$7)</f>
        <v>162.50378071833651</v>
      </c>
      <c r="V79" s="10">
        <f t="shared" si="10"/>
        <v>162.50378071833651</v>
      </c>
    </row>
    <row r="80" spans="1:22" ht="14.5" x14ac:dyDescent="0.35">
      <c r="A80" s="2">
        <v>79</v>
      </c>
      <c r="B80" s="2" t="s">
        <v>6</v>
      </c>
      <c r="C80" s="2">
        <v>23</v>
      </c>
      <c r="D80" s="2">
        <v>52</v>
      </c>
      <c r="E80" s="2">
        <v>54</v>
      </c>
      <c r="G80" t="e">
        <f t="shared" si="6"/>
        <v>#N/A</v>
      </c>
      <c r="H80">
        <f t="shared" si="7"/>
        <v>23</v>
      </c>
      <c r="I80" t="e">
        <f t="shared" si="8"/>
        <v>#N/A</v>
      </c>
      <c r="J80" t="e">
        <f t="shared" si="9"/>
        <v>#N/A</v>
      </c>
      <c r="K80" s="2">
        <v>3</v>
      </c>
      <c r="M80">
        <f t="shared" si="11"/>
        <v>79</v>
      </c>
      <c r="N80" s="29">
        <v>2</v>
      </c>
      <c r="T80" s="18">
        <f t="array" ref="T80">SUM(ABS(TRANSPOSE($C80:$D80)-Q$2:Q$3)^$Q$7)</f>
        <v>1065.9641815910036</v>
      </c>
      <c r="U80" s="20">
        <f t="array" ref="U80">SUM(ABS(TRANSPOSE($C80:$D80)-R$2:R$3)^$Q$7)</f>
        <v>25.634215500945171</v>
      </c>
      <c r="V80" s="10">
        <f t="shared" si="10"/>
        <v>25.634215500945171</v>
      </c>
    </row>
    <row r="81" spans="1:22" ht="14.5" x14ac:dyDescent="0.35">
      <c r="A81" s="2">
        <v>80</v>
      </c>
      <c r="B81" s="2" t="s">
        <v>6</v>
      </c>
      <c r="C81" s="2">
        <v>49</v>
      </c>
      <c r="D81" s="2">
        <v>42</v>
      </c>
      <c r="E81" s="2">
        <v>54</v>
      </c>
      <c r="G81">
        <f t="shared" si="6"/>
        <v>49</v>
      </c>
      <c r="H81" t="e">
        <f t="shared" si="7"/>
        <v>#N/A</v>
      </c>
      <c r="I81" t="e">
        <f t="shared" si="8"/>
        <v>#N/A</v>
      </c>
      <c r="J81" t="e">
        <f t="shared" si="9"/>
        <v>#N/A</v>
      </c>
      <c r="K81" s="2">
        <v>4</v>
      </c>
      <c r="M81">
        <f t="shared" si="11"/>
        <v>80</v>
      </c>
      <c r="N81" s="29">
        <v>1</v>
      </c>
      <c r="T81" s="18">
        <f t="array" ref="T81">SUM(ABS(TRANSPOSE($C81:$D81)-Q$2:Q$3)^$Q$7)</f>
        <v>77.556018325697593</v>
      </c>
      <c r="U81" s="20">
        <f t="array" ref="U81">SUM(ABS(TRANSPOSE($C81:$D81)-R$2:R$3)^$Q$7)</f>
        <v>524.06899810964092</v>
      </c>
      <c r="V81" s="10">
        <f t="shared" si="10"/>
        <v>77.556018325697593</v>
      </c>
    </row>
    <row r="82" spans="1:22" ht="14.5" x14ac:dyDescent="0.35">
      <c r="A82" s="2">
        <v>81</v>
      </c>
      <c r="B82" s="2" t="s">
        <v>5</v>
      </c>
      <c r="C82" s="2">
        <v>57</v>
      </c>
      <c r="D82" s="2">
        <v>51</v>
      </c>
      <c r="E82" s="2">
        <v>54</v>
      </c>
      <c r="G82">
        <f t="shared" si="6"/>
        <v>57</v>
      </c>
      <c r="H82" t="e">
        <f t="shared" si="7"/>
        <v>#N/A</v>
      </c>
      <c r="I82" t="e">
        <f t="shared" si="8"/>
        <v>#N/A</v>
      </c>
      <c r="J82" t="e">
        <f t="shared" si="9"/>
        <v>#N/A</v>
      </c>
      <c r="K82" s="2">
        <v>1</v>
      </c>
      <c r="M82">
        <f t="shared" si="11"/>
        <v>81</v>
      </c>
      <c r="N82" s="29">
        <v>1</v>
      </c>
      <c r="T82" s="18">
        <f t="array" ref="T82">SUM(ABS(TRANSPOSE($C82:$D82)-Q$2:Q$3)^$Q$7)</f>
        <v>11.290712203248662</v>
      </c>
      <c r="U82" s="20">
        <f t="array" ref="U82">SUM(ABS(TRANSPOSE($C82:$D82)-R$2:R$3)^$Q$7)</f>
        <v>883.19943289224955</v>
      </c>
      <c r="V82" s="10">
        <f t="shared" si="10"/>
        <v>11.290712203248662</v>
      </c>
    </row>
    <row r="83" spans="1:22" ht="14.5" x14ac:dyDescent="0.35">
      <c r="A83" s="2">
        <v>82</v>
      </c>
      <c r="B83" s="2" t="s">
        <v>5</v>
      </c>
      <c r="C83" s="2">
        <v>38</v>
      </c>
      <c r="D83" s="2">
        <v>55</v>
      </c>
      <c r="E83" s="2">
        <v>54</v>
      </c>
      <c r="G83" t="e">
        <f t="shared" si="6"/>
        <v>#N/A</v>
      </c>
      <c r="H83">
        <f t="shared" si="7"/>
        <v>38</v>
      </c>
      <c r="I83" t="e">
        <f t="shared" si="8"/>
        <v>#N/A</v>
      </c>
      <c r="J83" t="e">
        <f t="shared" si="9"/>
        <v>#N/A</v>
      </c>
      <c r="K83" s="2">
        <v>2</v>
      </c>
      <c r="M83">
        <f t="shared" si="11"/>
        <v>82</v>
      </c>
      <c r="N83" s="29">
        <v>2</v>
      </c>
      <c r="T83" s="18">
        <f t="array" ref="T83">SUM(ABS(TRANSPOSE($C83:$D83)-Q$2:Q$3)^$Q$7)</f>
        <v>351.47438567263646</v>
      </c>
      <c r="U83" s="20">
        <f t="array" ref="U83">SUM(ABS(TRANSPOSE($C83:$D83)-R$2:R$3)^$Q$7)</f>
        <v>145.63421550094517</v>
      </c>
      <c r="V83" s="10">
        <f t="shared" si="10"/>
        <v>145.63421550094517</v>
      </c>
    </row>
    <row r="84" spans="1:22" ht="14.5" x14ac:dyDescent="0.35">
      <c r="A84" s="2">
        <v>83</v>
      </c>
      <c r="B84" s="2" t="s">
        <v>5</v>
      </c>
      <c r="C84" s="2">
        <v>67</v>
      </c>
      <c r="D84" s="2">
        <v>41</v>
      </c>
      <c r="E84" s="2">
        <v>54</v>
      </c>
      <c r="G84">
        <f t="shared" si="6"/>
        <v>67</v>
      </c>
      <c r="H84" t="e">
        <f t="shared" si="7"/>
        <v>#N/A</v>
      </c>
      <c r="I84" t="e">
        <f t="shared" si="8"/>
        <v>#N/A</v>
      </c>
      <c r="J84" t="e">
        <f t="shared" si="9"/>
        <v>#N/A</v>
      </c>
      <c r="K84" s="2">
        <v>3</v>
      </c>
      <c r="M84">
        <f t="shared" si="11"/>
        <v>83</v>
      </c>
      <c r="N84" s="29">
        <v>1</v>
      </c>
      <c r="T84" s="18">
        <f t="array" ref="T84">SUM(ABS(TRANSPOSE($C84:$D84)-Q$2:Q$3)^$Q$7)</f>
        <v>183.94377342773842</v>
      </c>
      <c r="U84" s="20">
        <f t="array" ref="U84">SUM(ABS(TRANSPOSE($C84:$D84)-R$2:R$3)^$Q$7)</f>
        <v>1644.0689981096411</v>
      </c>
      <c r="V84" s="10">
        <f t="shared" si="10"/>
        <v>183.94377342773842</v>
      </c>
    </row>
    <row r="85" spans="1:22" ht="14.5" x14ac:dyDescent="0.35">
      <c r="A85" s="2">
        <v>84</v>
      </c>
      <c r="B85" s="2" t="s">
        <v>6</v>
      </c>
      <c r="C85" s="2">
        <v>46</v>
      </c>
      <c r="D85" s="2">
        <v>44</v>
      </c>
      <c r="E85" s="2">
        <v>54</v>
      </c>
      <c r="G85">
        <f t="shared" si="6"/>
        <v>46</v>
      </c>
      <c r="H85" t="e">
        <f t="shared" si="7"/>
        <v>#N/A</v>
      </c>
      <c r="I85" t="e">
        <f t="shared" si="8"/>
        <v>#N/A</v>
      </c>
      <c r="J85" t="e">
        <f t="shared" si="9"/>
        <v>#N/A</v>
      </c>
      <c r="K85" s="2">
        <v>4</v>
      </c>
      <c r="M85">
        <f t="shared" si="11"/>
        <v>84</v>
      </c>
      <c r="N85" s="29">
        <v>1</v>
      </c>
      <c r="T85" s="18">
        <f t="array" ref="T85">SUM(ABS(TRANSPOSE($C85:$D85)-Q$2:Q$3)^$Q$7)</f>
        <v>104.84173261141189</v>
      </c>
      <c r="U85" s="20">
        <f t="array" ref="U85">SUM(ABS(TRANSPOSE($C85:$D85)-R$2:R$3)^$Q$7)</f>
        <v>377.54725897920611</v>
      </c>
      <c r="V85" s="10">
        <f t="shared" si="10"/>
        <v>104.84173261141189</v>
      </c>
    </row>
    <row r="86" spans="1:22" ht="14.5" x14ac:dyDescent="0.35">
      <c r="A86" s="2">
        <v>85</v>
      </c>
      <c r="B86" s="2" t="s">
        <v>6</v>
      </c>
      <c r="C86" s="2">
        <v>21</v>
      </c>
      <c r="D86" s="2">
        <v>57</v>
      </c>
      <c r="E86" s="2">
        <v>54</v>
      </c>
      <c r="G86" t="e">
        <f t="shared" si="6"/>
        <v>#N/A</v>
      </c>
      <c r="H86">
        <f t="shared" si="7"/>
        <v>21</v>
      </c>
      <c r="I86" t="e">
        <f t="shared" si="8"/>
        <v>#N/A</v>
      </c>
      <c r="J86" t="e">
        <f t="shared" si="9"/>
        <v>#N/A</v>
      </c>
      <c r="K86" s="2">
        <v>1</v>
      </c>
      <c r="M86">
        <f t="shared" si="11"/>
        <v>85</v>
      </c>
      <c r="N86" s="29">
        <v>2</v>
      </c>
      <c r="T86" s="18">
        <f t="array" ref="T86">SUM(ABS(TRANSPOSE($C86:$D86)-Q$2:Q$3)^$Q$7)</f>
        <v>1264.1886713869221</v>
      </c>
      <c r="U86" s="20">
        <f t="array" ref="U86">SUM(ABS(TRANSPOSE($C86:$D86)-R$2:R$3)^$Q$7)</f>
        <v>98.242911153119081</v>
      </c>
      <c r="V86" s="10">
        <f t="shared" si="10"/>
        <v>98.242911153119081</v>
      </c>
    </row>
    <row r="87" spans="1:22" ht="14.5" x14ac:dyDescent="0.35">
      <c r="A87" s="2">
        <v>86</v>
      </c>
      <c r="B87" s="2" t="s">
        <v>5</v>
      </c>
      <c r="C87" s="2">
        <v>48</v>
      </c>
      <c r="D87" s="2">
        <v>46</v>
      </c>
      <c r="E87" s="2">
        <v>54</v>
      </c>
      <c r="G87">
        <f t="shared" si="6"/>
        <v>48</v>
      </c>
      <c r="H87" t="e">
        <f t="shared" si="7"/>
        <v>#N/A</v>
      </c>
      <c r="I87" t="e">
        <f t="shared" si="8"/>
        <v>#N/A</v>
      </c>
      <c r="J87" t="e">
        <f t="shared" si="9"/>
        <v>#N/A</v>
      </c>
      <c r="K87" s="2">
        <v>2</v>
      </c>
      <c r="M87">
        <f t="shared" si="11"/>
        <v>86</v>
      </c>
      <c r="N87" s="29">
        <v>1</v>
      </c>
      <c r="T87" s="18">
        <f t="array" ref="T87">SUM(ABS(TRANSPOSE($C87:$D87)-Q$2:Q$3)^$Q$7)</f>
        <v>59.045814244064957</v>
      </c>
      <c r="U87" s="20">
        <f t="array" ref="U87">SUM(ABS(TRANSPOSE($C87:$D87)-R$2:R$3)^$Q$7)</f>
        <v>438.76465028355386</v>
      </c>
      <c r="V87" s="10">
        <f t="shared" si="10"/>
        <v>59.045814244064957</v>
      </c>
    </row>
    <row r="88" spans="1:22" ht="14.5" x14ac:dyDescent="0.35">
      <c r="A88" s="2">
        <v>87</v>
      </c>
      <c r="B88" s="2" t="s">
        <v>6</v>
      </c>
      <c r="C88" s="2">
        <v>55</v>
      </c>
      <c r="D88" s="2">
        <v>58</v>
      </c>
      <c r="E88" s="2">
        <v>57</v>
      </c>
      <c r="G88">
        <f t="shared" si="6"/>
        <v>55</v>
      </c>
      <c r="H88" t="e">
        <f t="shared" si="7"/>
        <v>#N/A</v>
      </c>
      <c r="I88" t="e">
        <f t="shared" si="8"/>
        <v>#N/A</v>
      </c>
      <c r="J88" t="e">
        <f t="shared" si="9"/>
        <v>#N/A</v>
      </c>
      <c r="K88" s="2">
        <v>3</v>
      </c>
      <c r="M88">
        <f t="shared" si="11"/>
        <v>87</v>
      </c>
      <c r="N88" s="29">
        <v>1</v>
      </c>
      <c r="T88" s="18">
        <f t="array" ref="T88">SUM(ABS(TRANSPOSE($C88:$D88)-Q$2:Q$3)^$Q$7)</f>
        <v>99.351936693044607</v>
      </c>
      <c r="U88" s="20">
        <f t="array" ref="U88">SUM(ABS(TRANSPOSE($C88:$D88)-R$2:R$3)^$Q$7)</f>
        <v>840.32986767485829</v>
      </c>
      <c r="V88" s="10">
        <f t="shared" si="10"/>
        <v>99.351936693044607</v>
      </c>
    </row>
    <row r="89" spans="1:22" ht="14.5" x14ac:dyDescent="0.35">
      <c r="A89" s="2">
        <v>88</v>
      </c>
      <c r="B89" s="2" t="s">
        <v>6</v>
      </c>
      <c r="C89" s="2">
        <v>22</v>
      </c>
      <c r="D89" s="2">
        <v>55</v>
      </c>
      <c r="E89" s="2">
        <v>57</v>
      </c>
      <c r="G89" t="e">
        <f t="shared" si="6"/>
        <v>#N/A</v>
      </c>
      <c r="H89">
        <f t="shared" si="7"/>
        <v>22</v>
      </c>
      <c r="I89" t="e">
        <f t="shared" si="8"/>
        <v>#N/A</v>
      </c>
      <c r="J89" t="e">
        <f t="shared" si="9"/>
        <v>#N/A</v>
      </c>
      <c r="K89" s="2">
        <v>4</v>
      </c>
      <c r="M89">
        <f t="shared" si="11"/>
        <v>88</v>
      </c>
      <c r="N89" s="29">
        <v>2</v>
      </c>
      <c r="T89" s="18">
        <f t="array" ref="T89">SUM(ABS(TRANSPOSE($C89:$D89)-Q$2:Q$3)^$Q$7)</f>
        <v>1164.5356101624322</v>
      </c>
      <c r="U89" s="20">
        <f t="array" ref="U89">SUM(ABS(TRANSPOSE($C89:$D89)-R$2:R$3)^$Q$7)</f>
        <v>60.068998109640816</v>
      </c>
      <c r="V89" s="10">
        <f t="shared" si="10"/>
        <v>60.068998109640816</v>
      </c>
    </row>
    <row r="90" spans="1:22" ht="14.5" x14ac:dyDescent="0.35">
      <c r="A90" s="2">
        <v>89</v>
      </c>
      <c r="B90" s="2" t="s">
        <v>6</v>
      </c>
      <c r="C90" s="2">
        <v>34</v>
      </c>
      <c r="D90" s="2">
        <v>60</v>
      </c>
      <c r="E90" s="2">
        <v>58</v>
      </c>
      <c r="G90" t="e">
        <f t="shared" si="6"/>
        <v>#N/A</v>
      </c>
      <c r="H90">
        <f t="shared" si="7"/>
        <v>34</v>
      </c>
      <c r="I90" t="e">
        <f t="shared" si="8"/>
        <v>#N/A</v>
      </c>
      <c r="J90" t="e">
        <f t="shared" si="9"/>
        <v>#N/A</v>
      </c>
      <c r="K90" s="2">
        <v>1</v>
      </c>
      <c r="M90">
        <f t="shared" si="11"/>
        <v>89</v>
      </c>
      <c r="N90" s="29">
        <v>2</v>
      </c>
      <c r="T90" s="18">
        <f t="array" ref="T90">SUM(ABS(TRANSPOSE($C90:$D90)-Q$2:Q$3)^$Q$7)</f>
        <v>601.33152852977935</v>
      </c>
      <c r="U90" s="20">
        <f t="array" ref="U90">SUM(ABS(TRANSPOSE($C90:$D90)-R$2:R$3)^$Q$7)</f>
        <v>157.54725897920605</v>
      </c>
      <c r="V90" s="10">
        <f t="shared" si="10"/>
        <v>157.54725897920605</v>
      </c>
    </row>
    <row r="91" spans="1:22" ht="14.5" x14ac:dyDescent="0.35">
      <c r="A91" s="2">
        <v>90</v>
      </c>
      <c r="B91" s="2" t="s">
        <v>6</v>
      </c>
      <c r="C91" s="2">
        <v>50</v>
      </c>
      <c r="D91" s="2">
        <v>46</v>
      </c>
      <c r="E91" s="2">
        <v>58</v>
      </c>
      <c r="G91">
        <f t="shared" si="6"/>
        <v>50</v>
      </c>
      <c r="H91" t="e">
        <f t="shared" si="7"/>
        <v>#N/A</v>
      </c>
      <c r="I91" t="e">
        <f t="shared" si="8"/>
        <v>#N/A</v>
      </c>
      <c r="J91" t="e">
        <f t="shared" si="9"/>
        <v>#N/A</v>
      </c>
      <c r="K91" s="2">
        <v>2</v>
      </c>
      <c r="M91">
        <f t="shared" si="11"/>
        <v>90</v>
      </c>
      <c r="N91" s="29">
        <v>1</v>
      </c>
      <c r="T91" s="18">
        <f t="array" ref="T91">SUM(ABS(TRANSPOSE($C91:$D91)-Q$2:Q$3)^$Q$7)</f>
        <v>33.413161182840469</v>
      </c>
      <c r="U91" s="20">
        <f t="array" ref="U91">SUM(ABS(TRANSPOSE($C91:$D91)-R$2:R$3)^$Q$7)</f>
        <v>525.46030245746692</v>
      </c>
      <c r="V91" s="10">
        <f t="shared" si="10"/>
        <v>33.413161182840469</v>
      </c>
    </row>
    <row r="92" spans="1:22" ht="14.5" x14ac:dyDescent="0.35">
      <c r="A92" s="2">
        <v>91</v>
      </c>
      <c r="B92" s="2" t="s">
        <v>6</v>
      </c>
      <c r="C92" s="2">
        <v>68</v>
      </c>
      <c r="D92" s="2">
        <v>55</v>
      </c>
      <c r="E92" s="2">
        <v>59</v>
      </c>
      <c r="G92">
        <f t="shared" si="6"/>
        <v>68</v>
      </c>
      <c r="H92" t="e">
        <f t="shared" si="7"/>
        <v>#N/A</v>
      </c>
      <c r="I92" t="e">
        <f t="shared" si="8"/>
        <v>#N/A</v>
      </c>
      <c r="J92" t="e">
        <f t="shared" si="9"/>
        <v>#N/A</v>
      </c>
      <c r="K92" s="2">
        <v>3</v>
      </c>
      <c r="M92">
        <f t="shared" si="11"/>
        <v>91</v>
      </c>
      <c r="N92" s="29">
        <v>1</v>
      </c>
      <c r="T92" s="18">
        <f t="array" ref="T92">SUM(ABS(TRANSPOSE($C92:$D92)-Q$2:Q$3)^$Q$7)</f>
        <v>206.98458975426908</v>
      </c>
      <c r="U92" s="20">
        <f t="array" ref="U92">SUM(ABS(TRANSPOSE($C92:$D92)-R$2:R$3)^$Q$7)</f>
        <v>1686.0689981096411</v>
      </c>
      <c r="V92" s="10">
        <f t="shared" si="10"/>
        <v>206.98458975426908</v>
      </c>
    </row>
    <row r="93" spans="1:22" ht="14.5" x14ac:dyDescent="0.35">
      <c r="A93" s="2">
        <v>92</v>
      </c>
      <c r="B93" s="2" t="s">
        <v>5</v>
      </c>
      <c r="C93" s="2">
        <v>18</v>
      </c>
      <c r="D93" s="2">
        <v>41</v>
      </c>
      <c r="E93" s="2">
        <v>59</v>
      </c>
      <c r="G93" t="e">
        <f t="shared" si="6"/>
        <v>#N/A</v>
      </c>
      <c r="H93">
        <f t="shared" si="7"/>
        <v>18</v>
      </c>
      <c r="I93" t="e">
        <f t="shared" si="8"/>
        <v>#N/A</v>
      </c>
      <c r="J93" t="e">
        <f t="shared" si="9"/>
        <v>#N/A</v>
      </c>
      <c r="K93" s="2">
        <v>4</v>
      </c>
      <c r="M93">
        <f t="shared" si="11"/>
        <v>92</v>
      </c>
      <c r="N93" s="29">
        <v>2</v>
      </c>
      <c r="T93" s="18">
        <f t="array" ref="T93">SUM(ABS(TRANSPOSE($C93:$D93)-Q$2:Q$3)^$Q$7)</f>
        <v>1448.9437734277383</v>
      </c>
      <c r="U93" s="20">
        <f t="array" ref="U93">SUM(ABS(TRANSPOSE($C93:$D93)-R$2:R$3)^$Q$7)</f>
        <v>157.02551984877124</v>
      </c>
      <c r="V93" s="10">
        <f t="shared" si="10"/>
        <v>157.02551984877124</v>
      </c>
    </row>
    <row r="94" spans="1:22" ht="14.5" x14ac:dyDescent="0.35">
      <c r="A94" s="2">
        <v>93</v>
      </c>
      <c r="B94" s="2" t="s">
        <v>5</v>
      </c>
      <c r="C94" s="2">
        <v>48</v>
      </c>
      <c r="D94" s="2">
        <v>49</v>
      </c>
      <c r="E94" s="2">
        <v>60</v>
      </c>
      <c r="G94">
        <f t="shared" si="6"/>
        <v>48</v>
      </c>
      <c r="H94" t="e">
        <f t="shared" si="7"/>
        <v>#N/A</v>
      </c>
      <c r="I94" t="e">
        <f t="shared" si="8"/>
        <v>#N/A</v>
      </c>
      <c r="J94" t="e">
        <f t="shared" si="9"/>
        <v>#N/A</v>
      </c>
      <c r="K94" s="2">
        <v>1</v>
      </c>
      <c r="M94">
        <f t="shared" si="11"/>
        <v>93</v>
      </c>
      <c r="N94" s="29">
        <v>1</v>
      </c>
      <c r="T94" s="18">
        <f t="array" ref="T94">SUM(ABS(TRANSPOSE($C94:$D94)-Q$2:Q$3)^$Q$7)</f>
        <v>55.800916284881296</v>
      </c>
      <c r="U94" s="20">
        <f t="array" ref="U94">SUM(ABS(TRANSPOSE($C94:$D94)-R$2:R$3)^$Q$7)</f>
        <v>427.54725897920605</v>
      </c>
      <c r="V94" s="10">
        <f t="shared" si="10"/>
        <v>55.800916284881296</v>
      </c>
    </row>
    <row r="95" spans="1:22" ht="14.5" x14ac:dyDescent="0.35">
      <c r="A95" s="2">
        <v>94</v>
      </c>
      <c r="B95" s="2" t="s">
        <v>6</v>
      </c>
      <c r="C95" s="2">
        <v>40</v>
      </c>
      <c r="D95" s="2">
        <v>40</v>
      </c>
      <c r="E95" s="2">
        <v>60</v>
      </c>
      <c r="G95" t="e">
        <f t="shared" si="6"/>
        <v>#N/A</v>
      </c>
      <c r="H95">
        <f t="shared" si="7"/>
        <v>40</v>
      </c>
      <c r="I95" t="e">
        <f t="shared" si="8"/>
        <v>#N/A</v>
      </c>
      <c r="J95" t="e">
        <f t="shared" si="9"/>
        <v>#N/A</v>
      </c>
      <c r="K95" s="2">
        <v>2</v>
      </c>
      <c r="M95">
        <f t="shared" si="11"/>
        <v>94</v>
      </c>
      <c r="N95" s="29">
        <v>2</v>
      </c>
      <c r="T95" s="18">
        <f t="array" ref="T95">SUM(ABS(TRANSPOSE($C95:$D95)-Q$2:Q$3)^$Q$7)</f>
        <v>302.0662224073302</v>
      </c>
      <c r="U95" s="20">
        <f t="array" ref="U95">SUM(ABS(TRANSPOSE($C95:$D95)-R$2:R$3)^$Q$7)</f>
        <v>248.41682419659739</v>
      </c>
      <c r="V95" s="10">
        <f t="shared" si="10"/>
        <v>248.41682419659739</v>
      </c>
    </row>
    <row r="96" spans="1:22" ht="14.5" x14ac:dyDescent="0.35">
      <c r="A96" s="2">
        <v>95</v>
      </c>
      <c r="B96" s="2" t="s">
        <v>6</v>
      </c>
      <c r="C96" s="2">
        <v>32</v>
      </c>
      <c r="D96" s="2">
        <v>42</v>
      </c>
      <c r="E96" s="2">
        <v>60</v>
      </c>
      <c r="G96" t="e">
        <f t="shared" si="6"/>
        <v>#N/A</v>
      </c>
      <c r="H96">
        <f t="shared" si="7"/>
        <v>32</v>
      </c>
      <c r="I96" t="e">
        <f t="shared" si="8"/>
        <v>#N/A</v>
      </c>
      <c r="J96" t="e">
        <f t="shared" si="9"/>
        <v>#N/A</v>
      </c>
      <c r="K96" s="2">
        <v>3</v>
      </c>
      <c r="M96">
        <f t="shared" si="11"/>
        <v>95</v>
      </c>
      <c r="N96" s="29">
        <v>2</v>
      </c>
      <c r="T96" s="18">
        <f t="array" ref="T96">SUM(ABS(TRANSPOSE($C96:$D96)-Q$2:Q$3)^$Q$7)</f>
        <v>584.43356934610574</v>
      </c>
      <c r="U96" s="20">
        <f t="array" ref="U96">SUM(ABS(TRANSPOSE($C96:$D96)-R$2:R$3)^$Q$7)</f>
        <v>76.155954631379984</v>
      </c>
      <c r="V96" s="10">
        <f t="shared" si="10"/>
        <v>76.155954631379984</v>
      </c>
    </row>
    <row r="97" spans="1:22" ht="14.5" x14ac:dyDescent="0.35">
      <c r="A97" s="2">
        <v>96</v>
      </c>
      <c r="B97" s="2" t="s">
        <v>5</v>
      </c>
      <c r="C97" s="2">
        <v>24</v>
      </c>
      <c r="D97" s="2">
        <v>52</v>
      </c>
      <c r="E97" s="2">
        <v>60</v>
      </c>
      <c r="G97" t="e">
        <f t="shared" si="6"/>
        <v>#N/A</v>
      </c>
      <c r="H97">
        <f t="shared" si="7"/>
        <v>24</v>
      </c>
      <c r="I97" t="e">
        <f t="shared" si="8"/>
        <v>#N/A</v>
      </c>
      <c r="J97" t="e">
        <f t="shared" si="9"/>
        <v>#N/A</v>
      </c>
      <c r="K97" s="2">
        <v>4</v>
      </c>
      <c r="M97">
        <f t="shared" si="11"/>
        <v>96</v>
      </c>
      <c r="N97" s="29">
        <v>2</v>
      </c>
      <c r="T97" s="18">
        <f t="array" ref="T97">SUM(ABS(TRANSPOSE($C97:$D97)-Q$2:Q$3)^$Q$7)</f>
        <v>1002.1478550603915</v>
      </c>
      <c r="U97" s="20">
        <f t="array" ref="U97">SUM(ABS(TRANSPOSE($C97:$D97)-R$2:R$3)^$Q$7)</f>
        <v>17.982041587901694</v>
      </c>
      <c r="V97" s="10">
        <f t="shared" si="10"/>
        <v>17.982041587901694</v>
      </c>
    </row>
    <row r="98" spans="1:22" ht="14.5" x14ac:dyDescent="0.35">
      <c r="A98" s="2">
        <v>97</v>
      </c>
      <c r="B98" s="2" t="s">
        <v>6</v>
      </c>
      <c r="C98" s="2">
        <v>47</v>
      </c>
      <c r="D98" s="2">
        <v>47</v>
      </c>
      <c r="E98" s="2">
        <v>60</v>
      </c>
      <c r="G98">
        <f t="shared" si="6"/>
        <v>47</v>
      </c>
      <c r="H98" t="e">
        <f t="shared" si="7"/>
        <v>#N/A</v>
      </c>
      <c r="I98" t="e">
        <f t="shared" si="8"/>
        <v>#N/A</v>
      </c>
      <c r="J98" t="e">
        <f t="shared" si="9"/>
        <v>#N/A</v>
      </c>
      <c r="K98" s="2">
        <v>1</v>
      </c>
      <c r="M98">
        <f t="shared" si="11"/>
        <v>97</v>
      </c>
      <c r="N98" s="29">
        <v>1</v>
      </c>
      <c r="T98" s="18">
        <f t="array" ref="T98">SUM(ABS(TRANSPOSE($C98:$D98)-Q$2:Q$3)^$Q$7)</f>
        <v>71.780508121615981</v>
      </c>
      <c r="U98" s="20">
        <f t="array" ref="U98">SUM(ABS(TRANSPOSE($C98:$D98)-R$2:R$3)^$Q$7)</f>
        <v>392.67769376181479</v>
      </c>
      <c r="V98" s="10">
        <f t="shared" si="10"/>
        <v>71.780508121615981</v>
      </c>
    </row>
    <row r="99" spans="1:22" ht="14.5" x14ac:dyDescent="0.35">
      <c r="A99" s="2">
        <v>98</v>
      </c>
      <c r="B99" s="2" t="s">
        <v>6</v>
      </c>
      <c r="C99" s="2">
        <v>27</v>
      </c>
      <c r="D99" s="2">
        <v>50</v>
      </c>
      <c r="E99" s="2">
        <v>60</v>
      </c>
      <c r="G99" t="e">
        <f t="shared" si="6"/>
        <v>#N/A</v>
      </c>
      <c r="H99">
        <f t="shared" si="7"/>
        <v>27</v>
      </c>
      <c r="I99" t="e">
        <f t="shared" si="8"/>
        <v>#N/A</v>
      </c>
      <c r="J99" t="e">
        <f t="shared" si="9"/>
        <v>#N/A</v>
      </c>
      <c r="K99" s="2">
        <v>2</v>
      </c>
      <c r="M99">
        <f t="shared" si="11"/>
        <v>98</v>
      </c>
      <c r="N99" s="29">
        <v>2</v>
      </c>
      <c r="T99" s="18">
        <f t="array" ref="T99">SUM(ABS(TRANSPOSE($C99:$D99)-Q$2:Q$3)^$Q$7)</f>
        <v>810.86214077467719</v>
      </c>
      <c r="U99" s="20">
        <f t="array" ref="U99">SUM(ABS(TRANSPOSE($C99:$D99)-R$2:R$3)^$Q$7)</f>
        <v>0.50378071833648308</v>
      </c>
      <c r="V99" s="10">
        <f t="shared" si="10"/>
        <v>0.50378071833648308</v>
      </c>
    </row>
    <row r="100" spans="1:22" ht="14.5" x14ac:dyDescent="0.35">
      <c r="A100" s="2">
        <v>99</v>
      </c>
      <c r="B100" s="2" t="s">
        <v>5</v>
      </c>
      <c r="C100" s="2">
        <v>48</v>
      </c>
      <c r="D100" s="2">
        <v>42</v>
      </c>
      <c r="E100" s="2">
        <v>61</v>
      </c>
      <c r="G100">
        <f t="shared" si="6"/>
        <v>48</v>
      </c>
      <c r="H100" t="e">
        <f t="shared" si="7"/>
        <v>#N/A</v>
      </c>
      <c r="I100" t="e">
        <f t="shared" si="8"/>
        <v>#N/A</v>
      </c>
      <c r="J100" t="e">
        <f t="shared" si="9"/>
        <v>#N/A</v>
      </c>
      <c r="K100" s="2">
        <v>3</v>
      </c>
      <c r="M100">
        <f t="shared" si="11"/>
        <v>99</v>
      </c>
      <c r="N100" s="29">
        <v>1</v>
      </c>
      <c r="T100" s="18">
        <f t="array" ref="T100">SUM(ABS(TRANSPOSE($C100:$D100)-Q$2:Q$3)^$Q$7)</f>
        <v>91.372344856309837</v>
      </c>
      <c r="U100" s="20">
        <f t="array" ref="U100">SUM(ABS(TRANSPOSE($C100:$D100)-R$2:R$3)^$Q$7)</f>
        <v>481.7211720226843</v>
      </c>
      <c r="V100" s="10">
        <f t="shared" si="10"/>
        <v>91.372344856309837</v>
      </c>
    </row>
    <row r="101" spans="1:22" ht="14.5" x14ac:dyDescent="0.35">
      <c r="A101" s="2">
        <v>100</v>
      </c>
      <c r="B101" s="2" t="s">
        <v>5</v>
      </c>
      <c r="C101" s="2">
        <v>20</v>
      </c>
      <c r="D101" s="2">
        <v>49</v>
      </c>
      <c r="E101" s="2">
        <v>61</v>
      </c>
      <c r="G101" t="e">
        <f t="shared" si="6"/>
        <v>#N/A</v>
      </c>
      <c r="H101">
        <f t="shared" si="7"/>
        <v>20</v>
      </c>
      <c r="I101" t="e">
        <f t="shared" si="8"/>
        <v>#N/A</v>
      </c>
      <c r="J101" t="e">
        <f t="shared" si="9"/>
        <v>#N/A</v>
      </c>
      <c r="K101" s="2">
        <v>4</v>
      </c>
      <c r="M101">
        <f t="shared" si="11"/>
        <v>100</v>
      </c>
      <c r="N101" s="29">
        <v>2</v>
      </c>
      <c r="T101" s="18">
        <f t="array" ref="T101">SUM(ABS(TRANSPOSE($C101:$D101)-Q$2:Q$3)^$Q$7)</f>
        <v>1254.6580591420243</v>
      </c>
      <c r="U101" s="20">
        <f t="array" ref="U101">SUM(ABS(TRANSPOSE($C101:$D101)-R$2:R$3)^$Q$7)</f>
        <v>53.808128544423433</v>
      </c>
      <c r="V101" s="10">
        <f t="shared" si="10"/>
        <v>53.808128544423433</v>
      </c>
    </row>
    <row r="102" spans="1:22" ht="14.5" x14ac:dyDescent="0.35">
      <c r="A102" s="2">
        <v>101</v>
      </c>
      <c r="B102" s="2" t="s">
        <v>6</v>
      </c>
      <c r="C102" s="2">
        <v>23</v>
      </c>
      <c r="D102" s="2">
        <v>41</v>
      </c>
      <c r="E102" s="2">
        <v>62</v>
      </c>
      <c r="G102" t="e">
        <f t="shared" si="6"/>
        <v>#N/A</v>
      </c>
      <c r="H102">
        <f t="shared" si="7"/>
        <v>23</v>
      </c>
      <c r="I102" t="e">
        <f t="shared" si="8"/>
        <v>#N/A</v>
      </c>
      <c r="J102" t="e">
        <f t="shared" si="9"/>
        <v>#N/A</v>
      </c>
      <c r="K102" s="2">
        <v>1</v>
      </c>
      <c r="M102">
        <f t="shared" si="11"/>
        <v>101</v>
      </c>
      <c r="N102" s="29">
        <v>2</v>
      </c>
      <c r="T102" s="18">
        <f t="array" ref="T102">SUM(ABS(TRANSPOSE($C102:$D102)-Q$2:Q$3)^$Q$7)</f>
        <v>1099.8621407746771</v>
      </c>
      <c r="U102" s="20">
        <f t="array" ref="U102">SUM(ABS(TRANSPOSE($C102:$D102)-R$2:R$3)^$Q$7)</f>
        <v>88.764650283553877</v>
      </c>
      <c r="V102" s="10">
        <f t="shared" si="10"/>
        <v>88.764650283553877</v>
      </c>
    </row>
    <row r="103" spans="1:22" ht="14.5" x14ac:dyDescent="0.35">
      <c r="A103" s="2">
        <v>102</v>
      </c>
      <c r="B103" s="2" t="s">
        <v>6</v>
      </c>
      <c r="C103" s="2">
        <v>49</v>
      </c>
      <c r="D103" s="2">
        <v>48</v>
      </c>
      <c r="E103" s="2">
        <v>62</v>
      </c>
      <c r="G103">
        <f t="shared" si="6"/>
        <v>49</v>
      </c>
      <c r="H103" t="e">
        <f t="shared" si="7"/>
        <v>#N/A</v>
      </c>
      <c r="I103" t="e">
        <f t="shared" si="8"/>
        <v>#N/A</v>
      </c>
      <c r="J103" t="e">
        <f t="shared" si="9"/>
        <v>#N/A</v>
      </c>
      <c r="K103" s="2">
        <v>2</v>
      </c>
      <c r="M103">
        <f t="shared" si="11"/>
        <v>102</v>
      </c>
      <c r="N103" s="29">
        <v>1</v>
      </c>
      <c r="T103" s="18">
        <f t="array" ref="T103">SUM(ABS(TRANSPOSE($C103:$D103)-Q$2:Q$3)^$Q$7)</f>
        <v>41.066222407330272</v>
      </c>
      <c r="U103" s="20">
        <f t="array" ref="U103">SUM(ABS(TRANSPOSE($C103:$D103)-R$2:R$3)^$Q$7)</f>
        <v>471.63421550094523</v>
      </c>
      <c r="V103" s="10">
        <f t="shared" si="10"/>
        <v>41.066222407330272</v>
      </c>
    </row>
    <row r="104" spans="1:22" ht="14.5" x14ac:dyDescent="0.35">
      <c r="A104" s="2">
        <v>103</v>
      </c>
      <c r="B104" s="2" t="s">
        <v>5</v>
      </c>
      <c r="C104" s="2">
        <v>67</v>
      </c>
      <c r="D104" s="2">
        <v>59</v>
      </c>
      <c r="E104" s="2">
        <v>62</v>
      </c>
      <c r="G104">
        <f t="shared" si="6"/>
        <v>67</v>
      </c>
      <c r="H104" t="e">
        <f t="shared" si="7"/>
        <v>#N/A</v>
      </c>
      <c r="I104" t="e">
        <f t="shared" si="8"/>
        <v>#N/A</v>
      </c>
      <c r="J104" t="e">
        <f t="shared" si="9"/>
        <v>#N/A</v>
      </c>
      <c r="K104" s="2">
        <v>3</v>
      </c>
      <c r="M104">
        <f t="shared" si="11"/>
        <v>103</v>
      </c>
      <c r="N104" s="29">
        <v>1</v>
      </c>
      <c r="T104" s="18">
        <f t="array" ref="T104">SUM(ABS(TRANSPOSE($C104:$D104)-Q$2:Q$3)^$Q$7)</f>
        <v>254.47438567263646</v>
      </c>
      <c r="U104" s="20">
        <f t="array" ref="U104">SUM(ABS(TRANSPOSE($C104:$D104)-R$2:R$3)^$Q$7)</f>
        <v>1666.7646502835541</v>
      </c>
      <c r="V104" s="10">
        <f t="shared" si="10"/>
        <v>254.47438567263646</v>
      </c>
    </row>
    <row r="105" spans="1:22" ht="14.5" x14ac:dyDescent="0.35">
      <c r="A105" s="2">
        <v>104</v>
      </c>
      <c r="B105" s="2" t="s">
        <v>5</v>
      </c>
      <c r="C105" s="2">
        <v>26</v>
      </c>
      <c r="D105" s="2">
        <v>55</v>
      </c>
      <c r="E105" s="2">
        <v>62</v>
      </c>
      <c r="G105" t="e">
        <f t="shared" si="6"/>
        <v>#N/A</v>
      </c>
      <c r="H105">
        <f t="shared" si="7"/>
        <v>26</v>
      </c>
      <c r="I105" t="e">
        <f t="shared" si="8"/>
        <v>#N/A</v>
      </c>
      <c r="J105" t="e">
        <f t="shared" si="9"/>
        <v>#N/A</v>
      </c>
      <c r="K105" s="2">
        <v>4</v>
      </c>
      <c r="M105">
        <f t="shared" si="11"/>
        <v>104</v>
      </c>
      <c r="N105" s="29">
        <v>2</v>
      </c>
      <c r="T105" s="18">
        <f t="array" ref="T105">SUM(ABS(TRANSPOSE($C105:$D105)-Q$2:Q$3)^$Q$7)</f>
        <v>913.27030403998333</v>
      </c>
      <c r="U105" s="20">
        <f t="array" ref="U105">SUM(ABS(TRANSPOSE($C105:$D105)-R$2:R$3)^$Q$7)</f>
        <v>33.460302457466909</v>
      </c>
      <c r="V105" s="10">
        <f t="shared" si="10"/>
        <v>33.460302457466909</v>
      </c>
    </row>
    <row r="106" spans="1:22" ht="14.5" x14ac:dyDescent="0.35">
      <c r="A106" s="2">
        <v>105</v>
      </c>
      <c r="B106" s="2" t="s">
        <v>5</v>
      </c>
      <c r="C106" s="2">
        <v>49</v>
      </c>
      <c r="D106" s="2">
        <v>56</v>
      </c>
      <c r="E106" s="2">
        <v>62</v>
      </c>
      <c r="G106">
        <f t="shared" si="6"/>
        <v>49</v>
      </c>
      <c r="H106" t="e">
        <f t="shared" si="7"/>
        <v>#N/A</v>
      </c>
      <c r="I106" t="e">
        <f t="shared" si="8"/>
        <v>#N/A</v>
      </c>
      <c r="J106" t="e">
        <f t="shared" si="9"/>
        <v>#N/A</v>
      </c>
      <c r="K106" s="2">
        <v>1</v>
      </c>
      <c r="M106">
        <f t="shared" si="11"/>
        <v>105</v>
      </c>
      <c r="N106" s="29">
        <v>1</v>
      </c>
      <c r="T106" s="18">
        <f t="array" ref="T106">SUM(ABS(TRANSPOSE($C106:$D106)-Q$2:Q$3)^$Q$7)</f>
        <v>104.41316118284051</v>
      </c>
      <c r="U106" s="20">
        <f t="array" ref="U106">SUM(ABS(TRANSPOSE($C106:$D106)-R$2:R$3)^$Q$7)</f>
        <v>513.72117202268441</v>
      </c>
      <c r="V106" s="10">
        <f t="shared" si="10"/>
        <v>104.41316118284051</v>
      </c>
    </row>
    <row r="107" spans="1:22" ht="14.5" x14ac:dyDescent="0.35">
      <c r="A107" s="2">
        <v>106</v>
      </c>
      <c r="B107" s="2" t="s">
        <v>6</v>
      </c>
      <c r="C107" s="2">
        <v>21</v>
      </c>
      <c r="D107" s="2">
        <v>42</v>
      </c>
      <c r="E107" s="2">
        <v>62</v>
      </c>
      <c r="G107" t="e">
        <f t="shared" si="6"/>
        <v>#N/A</v>
      </c>
      <c r="H107">
        <f t="shared" si="7"/>
        <v>21</v>
      </c>
      <c r="I107" t="e">
        <f t="shared" si="8"/>
        <v>#N/A</v>
      </c>
      <c r="J107" t="e">
        <f t="shared" si="9"/>
        <v>#N/A</v>
      </c>
      <c r="K107" s="2">
        <v>2</v>
      </c>
      <c r="M107">
        <f t="shared" si="11"/>
        <v>106</v>
      </c>
      <c r="N107" s="29">
        <v>2</v>
      </c>
      <c r="T107" s="18">
        <f t="array" ref="T107">SUM(ABS(TRANSPOSE($C107:$D107)-Q$2:Q$3)^$Q$7)</f>
        <v>1220.4131611828404</v>
      </c>
      <c r="U107" s="20">
        <f t="array" ref="U107">SUM(ABS(TRANSPOSE($C107:$D107)-R$2:R$3)^$Q$7)</f>
        <v>94.329867674858221</v>
      </c>
      <c r="V107" s="10">
        <f t="shared" si="10"/>
        <v>94.329867674858221</v>
      </c>
    </row>
    <row r="108" spans="1:22" ht="14.5" x14ac:dyDescent="0.35">
      <c r="A108" s="2">
        <v>107</v>
      </c>
      <c r="B108" s="2" t="s">
        <v>6</v>
      </c>
      <c r="C108" s="2">
        <v>66</v>
      </c>
      <c r="D108" s="2">
        <v>50</v>
      </c>
      <c r="E108" s="2">
        <v>63</v>
      </c>
      <c r="G108">
        <f t="shared" si="6"/>
        <v>66</v>
      </c>
      <c r="H108" t="e">
        <f t="shared" si="7"/>
        <v>#N/A</v>
      </c>
      <c r="I108" t="e">
        <f t="shared" si="8"/>
        <v>#N/A</v>
      </c>
      <c r="J108" t="e">
        <f t="shared" si="9"/>
        <v>#N/A</v>
      </c>
      <c r="K108" s="2">
        <v>3</v>
      </c>
      <c r="M108">
        <f t="shared" si="11"/>
        <v>107</v>
      </c>
      <c r="N108" s="29">
        <v>1</v>
      </c>
      <c r="T108" s="18">
        <f t="array" ref="T108">SUM(ABS(TRANSPOSE($C108:$D108)-Q$2:Q$3)^$Q$7)</f>
        <v>116.02540608079968</v>
      </c>
      <c r="U108" s="20">
        <f t="array" ref="U108">SUM(ABS(TRANSPOSE($C108:$D108)-R$2:R$3)^$Q$7)</f>
        <v>1496.0689981096411</v>
      </c>
      <c r="V108" s="10">
        <f t="shared" si="10"/>
        <v>116.02540608079968</v>
      </c>
    </row>
    <row r="109" spans="1:22" ht="14.5" x14ac:dyDescent="0.35">
      <c r="A109" s="2">
        <v>108</v>
      </c>
      <c r="B109" s="2" t="s">
        <v>5</v>
      </c>
      <c r="C109" s="2">
        <v>54</v>
      </c>
      <c r="D109" s="2">
        <v>46</v>
      </c>
      <c r="E109" s="2">
        <v>63</v>
      </c>
      <c r="G109">
        <f t="shared" si="6"/>
        <v>54</v>
      </c>
      <c r="H109" t="e">
        <f t="shared" si="7"/>
        <v>#N/A</v>
      </c>
      <c r="I109" t="e">
        <f t="shared" si="8"/>
        <v>#N/A</v>
      </c>
      <c r="J109" t="e">
        <f t="shared" si="9"/>
        <v>#N/A</v>
      </c>
      <c r="K109" s="2">
        <v>4</v>
      </c>
      <c r="M109">
        <f t="shared" si="11"/>
        <v>108</v>
      </c>
      <c r="N109" s="29">
        <v>1</v>
      </c>
      <c r="T109" s="18">
        <f t="array" ref="T109">SUM(ABS(TRANSPOSE($C109:$D109)-Q$2:Q$3)^$Q$7)</f>
        <v>6.1478550603914934</v>
      </c>
      <c r="U109" s="20">
        <f t="array" ref="U109">SUM(ABS(TRANSPOSE($C109:$D109)-R$2:R$3)^$Q$7)</f>
        <v>722.85160680529304</v>
      </c>
      <c r="V109" s="10">
        <f t="shared" si="10"/>
        <v>6.1478550603914934</v>
      </c>
    </row>
    <row r="110" spans="1:22" ht="14.5" x14ac:dyDescent="0.35">
      <c r="A110" s="2">
        <v>109</v>
      </c>
      <c r="B110" s="2" t="s">
        <v>5</v>
      </c>
      <c r="C110" s="2">
        <v>68</v>
      </c>
      <c r="D110" s="2">
        <v>43</v>
      </c>
      <c r="E110" s="2">
        <v>63</v>
      </c>
      <c r="G110">
        <f t="shared" si="6"/>
        <v>68</v>
      </c>
      <c r="H110" t="e">
        <f t="shared" si="7"/>
        <v>#N/A</v>
      </c>
      <c r="I110" t="e">
        <f t="shared" si="8"/>
        <v>#N/A</v>
      </c>
      <c r="J110" t="e">
        <f t="shared" si="9"/>
        <v>#N/A</v>
      </c>
      <c r="K110" s="2">
        <v>1</v>
      </c>
      <c r="M110">
        <f t="shared" si="11"/>
        <v>109</v>
      </c>
      <c r="N110" s="29">
        <v>1</v>
      </c>
      <c r="T110" s="18">
        <f t="array" ref="T110">SUM(ABS(TRANSPOSE($C110:$D110)-Q$2:Q$3)^$Q$7)</f>
        <v>183.96418159100372</v>
      </c>
      <c r="U110" s="20">
        <f t="array" ref="U110">SUM(ABS(TRANSPOSE($C110:$D110)-R$2:R$3)^$Q$7)</f>
        <v>1694.9385633270324</v>
      </c>
      <c r="V110" s="10">
        <f t="shared" si="10"/>
        <v>183.96418159100372</v>
      </c>
    </row>
    <row r="111" spans="1:22" ht="14.5" x14ac:dyDescent="0.35">
      <c r="A111" s="2">
        <v>110</v>
      </c>
      <c r="B111" s="2" t="s">
        <v>5</v>
      </c>
      <c r="C111" s="2">
        <v>66</v>
      </c>
      <c r="D111" s="2">
        <v>48</v>
      </c>
      <c r="E111" s="2">
        <v>63</v>
      </c>
      <c r="G111">
        <f t="shared" si="6"/>
        <v>66</v>
      </c>
      <c r="H111" t="e">
        <f t="shared" si="7"/>
        <v>#N/A</v>
      </c>
      <c r="I111" t="e">
        <f t="shared" si="8"/>
        <v>#N/A</v>
      </c>
      <c r="J111" t="e">
        <f t="shared" si="9"/>
        <v>#N/A</v>
      </c>
      <c r="K111" s="2">
        <v>2</v>
      </c>
      <c r="M111">
        <f t="shared" si="11"/>
        <v>110</v>
      </c>
      <c r="N111" s="29">
        <v>1</v>
      </c>
      <c r="T111" s="18">
        <f t="array" ref="T111">SUM(ABS(TRANSPOSE($C111:$D111)-Q$2:Q$3)^$Q$7)</f>
        <v>112.18867138692212</v>
      </c>
      <c r="U111" s="20">
        <f t="array" ref="U111">SUM(ABS(TRANSPOSE($C111:$D111)-R$2:R$3)^$Q$7)</f>
        <v>1497.5472589792064</v>
      </c>
      <c r="V111" s="10">
        <f t="shared" si="10"/>
        <v>112.18867138692212</v>
      </c>
    </row>
    <row r="112" spans="1:22" ht="14.5" x14ac:dyDescent="0.35">
      <c r="A112" s="2">
        <v>111</v>
      </c>
      <c r="B112" s="2" t="s">
        <v>5</v>
      </c>
      <c r="C112" s="2">
        <v>65</v>
      </c>
      <c r="D112" s="2">
        <v>52</v>
      </c>
      <c r="E112" s="2">
        <v>63</v>
      </c>
      <c r="G112">
        <f t="shared" si="6"/>
        <v>65</v>
      </c>
      <c r="H112" t="e">
        <f t="shared" si="7"/>
        <v>#N/A</v>
      </c>
      <c r="I112" t="e">
        <f t="shared" si="8"/>
        <v>#N/A</v>
      </c>
      <c r="J112" t="e">
        <f t="shared" si="9"/>
        <v>#N/A</v>
      </c>
      <c r="K112" s="2">
        <v>3</v>
      </c>
      <c r="M112">
        <f t="shared" si="11"/>
        <v>111</v>
      </c>
      <c r="N112" s="29">
        <v>1</v>
      </c>
      <c r="T112" s="18">
        <f t="array" ref="T112">SUM(ABS(TRANSPOSE($C112:$D112)-Q$2:Q$3)^$Q$7)</f>
        <v>107.6784673052895</v>
      </c>
      <c r="U112" s="20">
        <f t="array" ref="U112">SUM(ABS(TRANSPOSE($C112:$D112)-R$2:R$3)^$Q$7)</f>
        <v>1426.2429111531194</v>
      </c>
      <c r="V112" s="10">
        <f t="shared" si="10"/>
        <v>107.6784673052895</v>
      </c>
    </row>
    <row r="113" spans="1:22" ht="14.5" x14ac:dyDescent="0.35">
      <c r="A113" s="2">
        <v>112</v>
      </c>
      <c r="B113" s="2" t="s">
        <v>6</v>
      </c>
      <c r="C113" s="2">
        <v>19</v>
      </c>
      <c r="D113" s="2">
        <v>54</v>
      </c>
      <c r="E113" s="2">
        <v>63</v>
      </c>
      <c r="G113" t="e">
        <f t="shared" si="6"/>
        <v>#N/A</v>
      </c>
      <c r="H113">
        <f t="shared" si="7"/>
        <v>19</v>
      </c>
      <c r="I113" t="e">
        <f t="shared" si="8"/>
        <v>#N/A</v>
      </c>
      <c r="J113" t="e">
        <f t="shared" si="9"/>
        <v>#N/A</v>
      </c>
      <c r="K113" s="2">
        <v>4</v>
      </c>
      <c r="M113">
        <f t="shared" si="11"/>
        <v>112</v>
      </c>
      <c r="N113" s="29">
        <v>2</v>
      </c>
      <c r="T113" s="18">
        <f t="array" ref="T113">SUM(ABS(TRANSPOSE($C113:$D113)-Q$2:Q$3)^$Q$7)</f>
        <v>1361.0662224073303</v>
      </c>
      <c r="U113" s="20">
        <f t="array" ref="U113">SUM(ABS(TRANSPOSE($C113:$D113)-R$2:R$3)^$Q$7)</f>
        <v>90.764650283553863</v>
      </c>
      <c r="V113" s="10">
        <f t="shared" si="10"/>
        <v>90.764650283553863</v>
      </c>
    </row>
    <row r="114" spans="1:22" ht="14.5" x14ac:dyDescent="0.35">
      <c r="A114" s="2">
        <v>113</v>
      </c>
      <c r="B114" s="2" t="s">
        <v>6</v>
      </c>
      <c r="C114" s="2">
        <v>38</v>
      </c>
      <c r="D114" s="2">
        <v>42</v>
      </c>
      <c r="E114" s="2">
        <v>64</v>
      </c>
      <c r="G114" t="e">
        <f t="shared" si="6"/>
        <v>#N/A</v>
      </c>
      <c r="H114">
        <f t="shared" si="7"/>
        <v>38</v>
      </c>
      <c r="I114" t="e">
        <f t="shared" si="8"/>
        <v>#N/A</v>
      </c>
      <c r="J114" t="e">
        <f t="shared" si="9"/>
        <v>#N/A</v>
      </c>
      <c r="K114" s="2">
        <v>1</v>
      </c>
      <c r="M114">
        <f t="shared" si="11"/>
        <v>113</v>
      </c>
      <c r="N114" s="29">
        <v>2</v>
      </c>
      <c r="T114" s="18">
        <f t="array" ref="T114">SUM(ABS(TRANSPOSE($C114:$D114)-Q$2:Q$3)^$Q$7)</f>
        <v>339.53561016243231</v>
      </c>
      <c r="U114" s="20">
        <f t="array" ref="U114">SUM(ABS(TRANSPOSE($C114:$D114)-R$2:R$3)^$Q$7)</f>
        <v>168.24291115311911</v>
      </c>
      <c r="V114" s="10">
        <f t="shared" si="10"/>
        <v>168.24291115311911</v>
      </c>
    </row>
    <row r="115" spans="1:22" ht="14.5" x14ac:dyDescent="0.35">
      <c r="A115" s="2">
        <v>114</v>
      </c>
      <c r="B115" s="2" t="s">
        <v>5</v>
      </c>
      <c r="C115" s="2">
        <v>19</v>
      </c>
      <c r="D115" s="2">
        <v>46</v>
      </c>
      <c r="E115" s="2">
        <v>64</v>
      </c>
      <c r="G115" t="e">
        <f t="shared" si="6"/>
        <v>#N/A</v>
      </c>
      <c r="H115">
        <f t="shared" si="7"/>
        <v>19</v>
      </c>
      <c r="I115" t="e">
        <f t="shared" si="8"/>
        <v>#N/A</v>
      </c>
      <c r="J115" t="e">
        <f t="shared" si="9"/>
        <v>#N/A</v>
      </c>
      <c r="K115" s="2">
        <v>2</v>
      </c>
      <c r="M115">
        <f t="shared" si="11"/>
        <v>114</v>
      </c>
      <c r="N115" s="29">
        <v>2</v>
      </c>
      <c r="T115" s="18">
        <f t="array" ref="T115">SUM(ABS(TRANSPOSE($C115:$D115)-Q$2:Q$3)^$Q$7)</f>
        <v>1329.7192836318202</v>
      </c>
      <c r="U115" s="20">
        <f t="array" ref="U115">SUM(ABS(TRANSPOSE($C115:$D115)-R$2:R$3)^$Q$7)</f>
        <v>80.677693761814737</v>
      </c>
      <c r="V115" s="10">
        <f t="shared" si="10"/>
        <v>80.677693761814737</v>
      </c>
    </row>
    <row r="116" spans="1:22" ht="14.5" x14ac:dyDescent="0.35">
      <c r="A116" s="2">
        <v>115</v>
      </c>
      <c r="B116" s="2" t="s">
        <v>6</v>
      </c>
      <c r="C116" s="2">
        <v>18</v>
      </c>
      <c r="D116" s="2">
        <v>48</v>
      </c>
      <c r="E116" s="2">
        <v>65</v>
      </c>
      <c r="G116" t="e">
        <f t="shared" si="6"/>
        <v>#N/A</v>
      </c>
      <c r="H116">
        <f t="shared" si="7"/>
        <v>18</v>
      </c>
      <c r="I116" t="e">
        <f t="shared" si="8"/>
        <v>#N/A</v>
      </c>
      <c r="J116" t="e">
        <f t="shared" si="9"/>
        <v>#N/A</v>
      </c>
      <c r="K116" s="2">
        <v>3</v>
      </c>
      <c r="M116">
        <f t="shared" si="11"/>
        <v>115</v>
      </c>
      <c r="N116" s="29">
        <v>2</v>
      </c>
      <c r="T116" s="18">
        <f t="array" ref="T116">SUM(ABS(TRANSPOSE($C116:$D116)-Q$2:Q$3)^$Q$7)</f>
        <v>1399.3723448563098</v>
      </c>
      <c r="U116" s="20">
        <f t="array" ref="U116">SUM(ABS(TRANSPOSE($C116:$D116)-R$2:R$3)^$Q$7)</f>
        <v>88.851606805292988</v>
      </c>
      <c r="V116" s="10">
        <f t="shared" si="10"/>
        <v>88.851606805292988</v>
      </c>
    </row>
    <row r="117" spans="1:22" ht="14.5" x14ac:dyDescent="0.35">
      <c r="A117" s="2">
        <v>116</v>
      </c>
      <c r="B117" s="2" t="s">
        <v>6</v>
      </c>
      <c r="C117" s="2">
        <v>19</v>
      </c>
      <c r="D117" s="2">
        <v>50</v>
      </c>
      <c r="E117" s="2">
        <v>65</v>
      </c>
      <c r="G117" t="e">
        <f t="shared" si="6"/>
        <v>#N/A</v>
      </c>
      <c r="H117">
        <f t="shared" si="7"/>
        <v>19</v>
      </c>
      <c r="I117" t="e">
        <f t="shared" si="8"/>
        <v>#N/A</v>
      </c>
      <c r="J117" t="e">
        <f t="shared" si="9"/>
        <v>#N/A</v>
      </c>
      <c r="K117" s="2">
        <v>4</v>
      </c>
      <c r="M117">
        <f t="shared" si="11"/>
        <v>116</v>
      </c>
      <c r="N117" s="29">
        <v>2</v>
      </c>
      <c r="T117" s="18">
        <f t="array" ref="T117">SUM(ABS(TRANSPOSE($C117:$D117)-Q$2:Q$3)^$Q$7)</f>
        <v>1329.3927530195751</v>
      </c>
      <c r="U117" s="20">
        <f t="array" ref="U117">SUM(ABS(TRANSPOSE($C117:$D117)-R$2:R$3)^$Q$7)</f>
        <v>69.7211720226843</v>
      </c>
      <c r="V117" s="10">
        <f t="shared" si="10"/>
        <v>69.7211720226843</v>
      </c>
    </row>
    <row r="118" spans="1:22" ht="14.5" x14ac:dyDescent="0.35">
      <c r="A118" s="2">
        <v>117</v>
      </c>
      <c r="B118" s="2" t="s">
        <v>6</v>
      </c>
      <c r="C118" s="2">
        <v>63</v>
      </c>
      <c r="D118" s="2">
        <v>43</v>
      </c>
      <c r="E118" s="2">
        <v>65</v>
      </c>
      <c r="G118">
        <f t="shared" si="6"/>
        <v>63</v>
      </c>
      <c r="H118" t="e">
        <f t="shared" si="7"/>
        <v>#N/A</v>
      </c>
      <c r="I118" t="e">
        <f t="shared" si="8"/>
        <v>#N/A</v>
      </c>
      <c r="J118" t="e">
        <f t="shared" si="9"/>
        <v>#N/A</v>
      </c>
      <c r="K118" s="2">
        <v>1</v>
      </c>
      <c r="M118">
        <f t="shared" si="11"/>
        <v>117</v>
      </c>
      <c r="N118" s="29">
        <v>1</v>
      </c>
      <c r="T118" s="18">
        <f t="array" ref="T118">SUM(ABS(TRANSPOSE($C118:$D118)-Q$2:Q$3)^$Q$7)</f>
        <v>83.045814244064957</v>
      </c>
      <c r="U118" s="20">
        <f t="array" ref="U118">SUM(ABS(TRANSPOSE($C118:$D118)-R$2:R$3)^$Q$7)</f>
        <v>1313.1994328922497</v>
      </c>
      <c r="V118" s="10">
        <f t="shared" si="10"/>
        <v>83.045814244064957</v>
      </c>
    </row>
    <row r="119" spans="1:22" ht="14.5" x14ac:dyDescent="0.35">
      <c r="A119" s="2">
        <v>118</v>
      </c>
      <c r="B119" s="2" t="s">
        <v>6</v>
      </c>
      <c r="C119" s="2">
        <v>49</v>
      </c>
      <c r="D119" s="2">
        <v>59</v>
      </c>
      <c r="E119" s="2">
        <v>65</v>
      </c>
      <c r="G119">
        <f t="shared" si="6"/>
        <v>49</v>
      </c>
      <c r="H119" t="e">
        <f t="shared" si="7"/>
        <v>#N/A</v>
      </c>
      <c r="I119" t="e">
        <f t="shared" si="8"/>
        <v>#N/A</v>
      </c>
      <c r="J119" t="e">
        <f t="shared" si="9"/>
        <v>#N/A</v>
      </c>
      <c r="K119" s="2">
        <v>2</v>
      </c>
      <c r="M119">
        <f t="shared" si="11"/>
        <v>118</v>
      </c>
      <c r="N119" s="29">
        <v>1</v>
      </c>
      <c r="T119" s="18">
        <f t="array" ref="T119">SUM(ABS(TRANSPOSE($C119:$D119)-Q$2:Q$3)^$Q$7)</f>
        <v>161.16826322365685</v>
      </c>
      <c r="U119" s="20">
        <f t="array" ref="U119">SUM(ABS(TRANSPOSE($C119:$D119)-R$2:R$3)^$Q$7)</f>
        <v>562.50378071833654</v>
      </c>
      <c r="V119" s="10">
        <f t="shared" si="10"/>
        <v>161.16826322365685</v>
      </c>
    </row>
    <row r="120" spans="1:22" ht="14.5" x14ac:dyDescent="0.35">
      <c r="A120" s="2">
        <v>119</v>
      </c>
      <c r="B120" s="2" t="s">
        <v>6</v>
      </c>
      <c r="C120" s="2">
        <v>51</v>
      </c>
      <c r="D120" s="2">
        <v>43</v>
      </c>
      <c r="E120" s="2">
        <v>67</v>
      </c>
      <c r="G120">
        <f t="shared" si="6"/>
        <v>51</v>
      </c>
      <c r="H120" t="e">
        <f t="shared" si="7"/>
        <v>#N/A</v>
      </c>
      <c r="I120" t="e">
        <f t="shared" si="8"/>
        <v>#N/A</v>
      </c>
      <c r="J120" t="e">
        <f t="shared" si="9"/>
        <v>#N/A</v>
      </c>
      <c r="K120" s="2">
        <v>3</v>
      </c>
      <c r="M120">
        <f t="shared" si="11"/>
        <v>119</v>
      </c>
      <c r="N120" s="29">
        <v>1</v>
      </c>
      <c r="T120" s="18">
        <f t="array" ref="T120">SUM(ABS(TRANSPOSE($C120:$D120)-Q$2:Q$3)^$Q$7)</f>
        <v>44.841732611411885</v>
      </c>
      <c r="U120" s="20">
        <f t="array" ref="U120">SUM(ABS(TRANSPOSE($C120:$D120)-R$2:R$3)^$Q$7)</f>
        <v>601.0255198487713</v>
      </c>
      <c r="V120" s="10">
        <f t="shared" si="10"/>
        <v>44.841732611411885</v>
      </c>
    </row>
    <row r="121" spans="1:22" ht="14.5" x14ac:dyDescent="0.35">
      <c r="A121" s="2">
        <v>120</v>
      </c>
      <c r="B121" s="2" t="s">
        <v>6</v>
      </c>
      <c r="C121" s="2">
        <v>50</v>
      </c>
      <c r="D121" s="2">
        <v>57</v>
      </c>
      <c r="E121" s="2">
        <v>67</v>
      </c>
      <c r="G121">
        <f t="shared" si="6"/>
        <v>50</v>
      </c>
      <c r="H121" t="e">
        <f t="shared" si="7"/>
        <v>#N/A</v>
      </c>
      <c r="I121" t="e">
        <f t="shared" si="8"/>
        <v>#N/A</v>
      </c>
      <c r="J121" t="e">
        <f t="shared" si="9"/>
        <v>#N/A</v>
      </c>
      <c r="K121" s="2">
        <v>4</v>
      </c>
      <c r="M121">
        <f t="shared" si="11"/>
        <v>120</v>
      </c>
      <c r="N121" s="29">
        <v>1</v>
      </c>
      <c r="T121" s="18">
        <f t="array" ref="T121">SUM(ABS(TRANSPOSE($C121:$D121)-Q$2:Q$3)^$Q$7)</f>
        <v>109.51520199916703</v>
      </c>
      <c r="U121" s="20">
        <f t="array" ref="U121">SUM(ABS(TRANSPOSE($C121:$D121)-R$2:R$3)^$Q$7)</f>
        <v>572.32986767485829</v>
      </c>
      <c r="V121" s="10">
        <f t="shared" si="10"/>
        <v>109.51520199916703</v>
      </c>
    </row>
    <row r="122" spans="1:22" ht="14.5" x14ac:dyDescent="0.35">
      <c r="A122" s="2">
        <v>121</v>
      </c>
      <c r="B122" s="2" t="s">
        <v>5</v>
      </c>
      <c r="C122" s="2">
        <v>27</v>
      </c>
      <c r="D122" s="2">
        <v>56</v>
      </c>
      <c r="E122" s="2">
        <v>67</v>
      </c>
      <c r="G122" t="e">
        <f t="shared" si="6"/>
        <v>#N/A</v>
      </c>
      <c r="H122">
        <f t="shared" si="7"/>
        <v>27</v>
      </c>
      <c r="I122" t="e">
        <f t="shared" si="8"/>
        <v>#N/A</v>
      </c>
      <c r="J122" t="e">
        <f t="shared" si="9"/>
        <v>#N/A</v>
      </c>
      <c r="K122" s="2">
        <v>1</v>
      </c>
      <c r="M122">
        <f t="shared" si="11"/>
        <v>121</v>
      </c>
      <c r="N122" s="29">
        <v>2</v>
      </c>
      <c r="T122" s="18">
        <f t="array" ref="T122">SUM(ABS(TRANSPOSE($C122:$D122)-Q$2:Q$3)^$Q$7)</f>
        <v>870.37234485630984</v>
      </c>
      <c r="U122" s="20">
        <f t="array" ref="U122">SUM(ABS(TRANSPOSE($C122:$D122)-R$2:R$3)^$Q$7)</f>
        <v>44.06899810964083</v>
      </c>
      <c r="V122" s="10">
        <f t="shared" si="10"/>
        <v>44.06899810964083</v>
      </c>
    </row>
    <row r="123" spans="1:22" ht="14.5" x14ac:dyDescent="0.35">
      <c r="A123" s="2">
        <v>122</v>
      </c>
      <c r="B123" s="2" t="s">
        <v>6</v>
      </c>
      <c r="C123" s="2">
        <v>38</v>
      </c>
      <c r="D123" s="2">
        <v>40</v>
      </c>
      <c r="E123" s="2">
        <v>67</v>
      </c>
      <c r="G123" t="e">
        <f t="shared" si="6"/>
        <v>#N/A</v>
      </c>
      <c r="H123">
        <f t="shared" si="7"/>
        <v>38</v>
      </c>
      <c r="I123" t="e">
        <f t="shared" si="8"/>
        <v>#N/A</v>
      </c>
      <c r="J123" t="e">
        <f t="shared" si="9"/>
        <v>#N/A</v>
      </c>
      <c r="K123" s="2">
        <v>2</v>
      </c>
      <c r="M123">
        <f t="shared" si="11"/>
        <v>122</v>
      </c>
      <c r="N123" s="29">
        <v>2</v>
      </c>
      <c r="T123" s="18">
        <f t="array" ref="T123">SUM(ABS(TRANSPOSE($C123:$D123)-Q$2:Q$3)^$Q$7)</f>
        <v>367.69887546855472</v>
      </c>
      <c r="U123" s="20">
        <f t="array" ref="U123">SUM(ABS(TRANSPOSE($C123:$D123)-R$2:R$3)^$Q$7)</f>
        <v>201.72117202268433</v>
      </c>
      <c r="V123" s="10">
        <f t="shared" si="10"/>
        <v>201.72117202268433</v>
      </c>
    </row>
    <row r="124" spans="1:22" ht="14.5" x14ac:dyDescent="0.35">
      <c r="A124" s="2">
        <v>123</v>
      </c>
      <c r="B124" s="2" t="s">
        <v>6</v>
      </c>
      <c r="C124" s="2">
        <v>40</v>
      </c>
      <c r="D124" s="2">
        <v>58</v>
      </c>
      <c r="E124" s="2">
        <v>69</v>
      </c>
      <c r="G124" t="e">
        <f t="shared" si="6"/>
        <v>#N/A</v>
      </c>
      <c r="H124">
        <f t="shared" si="7"/>
        <v>40</v>
      </c>
      <c r="I124" t="e">
        <f t="shared" si="8"/>
        <v>#N/A</v>
      </c>
      <c r="J124" t="e">
        <f t="shared" si="9"/>
        <v>#N/A</v>
      </c>
      <c r="K124" s="2">
        <v>3</v>
      </c>
      <c r="M124">
        <f t="shared" si="11"/>
        <v>123</v>
      </c>
      <c r="N124" s="29">
        <v>2</v>
      </c>
      <c r="T124" s="18">
        <f t="array" ref="T124">SUM(ABS(TRANSPOSE($C124:$D124)-Q$2:Q$3)^$Q$7)</f>
        <v>336.59683465222827</v>
      </c>
      <c r="U124" s="20">
        <f t="array" ref="U124">SUM(ABS(TRANSPOSE($C124:$D124)-R$2:R$3)^$Q$7)</f>
        <v>235.11247637051042</v>
      </c>
      <c r="V124" s="10">
        <f t="shared" si="10"/>
        <v>235.11247637051042</v>
      </c>
    </row>
    <row r="125" spans="1:22" ht="14.5" x14ac:dyDescent="0.35">
      <c r="A125" s="2">
        <v>124</v>
      </c>
      <c r="B125" s="2" t="s">
        <v>5</v>
      </c>
      <c r="C125" s="2">
        <v>39</v>
      </c>
      <c r="D125" s="2">
        <v>91</v>
      </c>
      <c r="E125" s="2">
        <v>69</v>
      </c>
      <c r="G125" t="e">
        <f t="shared" si="6"/>
        <v>#N/A</v>
      </c>
      <c r="H125" t="e">
        <f t="shared" si="7"/>
        <v>#N/A</v>
      </c>
      <c r="I125" t="e">
        <f t="shared" si="8"/>
        <v>#N/A</v>
      </c>
      <c r="J125">
        <f t="shared" si="9"/>
        <v>39</v>
      </c>
      <c r="K125" s="2">
        <v>4</v>
      </c>
      <c r="M125">
        <f t="shared" si="11"/>
        <v>124</v>
      </c>
      <c r="N125" s="29">
        <v>4</v>
      </c>
      <c r="T125" s="18">
        <f t="array" ref="T125">SUM(ABS(TRANSPOSE($C125:$D125)-Q$2:Q$3)^$Q$7)</f>
        <v>2114.7192836318204</v>
      </c>
      <c r="U125" s="20">
        <f t="array" ref="U125">SUM(ABS(TRANSPOSE($C125:$D125)-R$2:R$3)^$Q$7)</f>
        <v>1869.3733459357277</v>
      </c>
      <c r="V125" s="10">
        <f t="shared" si="10"/>
        <v>1869.3733459357277</v>
      </c>
    </row>
    <row r="126" spans="1:22" ht="14.5" x14ac:dyDescent="0.35">
      <c r="A126" s="2">
        <v>125</v>
      </c>
      <c r="B126" s="2" t="s">
        <v>6</v>
      </c>
      <c r="C126" s="2">
        <v>23</v>
      </c>
      <c r="D126" s="2">
        <v>29</v>
      </c>
      <c r="E126" s="2">
        <v>70</v>
      </c>
      <c r="G126" t="e">
        <f t="shared" si="6"/>
        <v>#N/A</v>
      </c>
      <c r="H126">
        <f t="shared" si="7"/>
        <v>23</v>
      </c>
      <c r="I126" t="e">
        <f t="shared" si="8"/>
        <v>#N/A</v>
      </c>
      <c r="J126" t="e">
        <f t="shared" si="9"/>
        <v>#N/A</v>
      </c>
      <c r="K126" s="2">
        <v>1</v>
      </c>
      <c r="M126">
        <f t="shared" si="11"/>
        <v>125</v>
      </c>
      <c r="N126" s="29">
        <v>2</v>
      </c>
      <c r="T126" s="18">
        <f t="array" ref="T126">SUM(ABS(TRANSPOSE($C126:$D126)-Q$2:Q$3)^$Q$7)</f>
        <v>1412.8417326114118</v>
      </c>
      <c r="U126" s="20">
        <f t="array" ref="U126">SUM(ABS(TRANSPOSE($C126:$D126)-R$2:R$3)^$Q$7)</f>
        <v>433.63421550094517</v>
      </c>
      <c r="V126" s="10">
        <f t="shared" si="10"/>
        <v>433.63421550094517</v>
      </c>
    </row>
    <row r="127" spans="1:22" ht="14.5" x14ac:dyDescent="0.35">
      <c r="A127" s="2">
        <v>126</v>
      </c>
      <c r="B127" s="2" t="s">
        <v>6</v>
      </c>
      <c r="C127" s="2">
        <v>31</v>
      </c>
      <c r="D127" s="2">
        <v>77</v>
      </c>
      <c r="E127" s="2">
        <v>70</v>
      </c>
      <c r="G127" t="e">
        <f t="shared" si="6"/>
        <v>#N/A</v>
      </c>
      <c r="H127" t="e">
        <f t="shared" si="7"/>
        <v>#N/A</v>
      </c>
      <c r="I127" t="e">
        <f t="shared" si="8"/>
        <v>#N/A</v>
      </c>
      <c r="J127">
        <f t="shared" si="9"/>
        <v>31</v>
      </c>
      <c r="K127" s="2">
        <v>2</v>
      </c>
      <c r="M127">
        <f t="shared" si="11"/>
        <v>126</v>
      </c>
      <c r="N127" s="29">
        <v>4</v>
      </c>
      <c r="T127" s="18">
        <f t="array" ref="T127">SUM(ABS(TRANSPOSE($C127:$D127)-Q$2:Q$3)^$Q$7)</f>
        <v>1434.3927530195754</v>
      </c>
      <c r="U127" s="20">
        <f t="array" ref="U127">SUM(ABS(TRANSPOSE($C127:$D127)-R$2:R$3)^$Q$7)</f>
        <v>776.93856332703217</v>
      </c>
      <c r="V127" s="10">
        <f t="shared" si="10"/>
        <v>776.93856332703217</v>
      </c>
    </row>
    <row r="128" spans="1:22" ht="14.5" x14ac:dyDescent="0.35">
      <c r="A128" s="2">
        <v>127</v>
      </c>
      <c r="B128" s="2" t="s">
        <v>5</v>
      </c>
      <c r="C128" s="2">
        <v>43</v>
      </c>
      <c r="D128" s="2">
        <v>35</v>
      </c>
      <c r="E128" s="2">
        <v>71</v>
      </c>
      <c r="G128">
        <f t="shared" si="6"/>
        <v>43</v>
      </c>
      <c r="H128" t="e">
        <f t="shared" si="7"/>
        <v>#N/A</v>
      </c>
      <c r="I128" t="e">
        <f t="shared" si="8"/>
        <v>#N/A</v>
      </c>
      <c r="J128" t="e">
        <f t="shared" si="9"/>
        <v>#N/A</v>
      </c>
      <c r="K128" s="2">
        <v>3</v>
      </c>
      <c r="M128">
        <f t="shared" si="11"/>
        <v>127</v>
      </c>
      <c r="N128" s="29">
        <v>1</v>
      </c>
      <c r="T128" s="18">
        <f t="array" ref="T128">SUM(ABS(TRANSPOSE($C128:$D128)-Q$2:Q$3)^$Q$7)</f>
        <v>324.0254060807996</v>
      </c>
      <c r="U128" s="20">
        <f t="array" ref="U128">SUM(ABS(TRANSPOSE($C128:$D128)-R$2:R$3)^$Q$7)</f>
        <v>452.15595463137998</v>
      </c>
      <c r="V128" s="10">
        <f t="shared" si="10"/>
        <v>324.0254060807996</v>
      </c>
    </row>
    <row r="129" spans="1:22" ht="14.5" x14ac:dyDescent="0.35">
      <c r="A129" s="2">
        <v>128</v>
      </c>
      <c r="B129" s="2" t="s">
        <v>5</v>
      </c>
      <c r="C129" s="2">
        <v>40</v>
      </c>
      <c r="D129" s="2">
        <v>95</v>
      </c>
      <c r="E129" s="2">
        <v>71</v>
      </c>
      <c r="G129" t="e">
        <f t="shared" si="6"/>
        <v>#N/A</v>
      </c>
      <c r="H129" t="e">
        <f t="shared" si="7"/>
        <v>#N/A</v>
      </c>
      <c r="I129" t="e">
        <f t="shared" si="8"/>
        <v>#N/A</v>
      </c>
      <c r="J129">
        <f t="shared" si="9"/>
        <v>40</v>
      </c>
      <c r="K129" s="2">
        <v>4</v>
      </c>
      <c r="M129">
        <f t="shared" si="11"/>
        <v>128</v>
      </c>
      <c r="N129" s="29">
        <v>4</v>
      </c>
      <c r="T129" s="18">
        <f t="array" ref="T129">SUM(ABS(TRANSPOSE($C129:$D129)-Q$2:Q$3)^$Q$7)</f>
        <v>2442.5764264889631</v>
      </c>
      <c r="U129" s="20">
        <f t="array" ref="U129">SUM(ABS(TRANSPOSE($C129:$D129)-R$2:R$3)^$Q$7)</f>
        <v>2242.7646502835537</v>
      </c>
      <c r="V129" s="10">
        <f t="shared" si="10"/>
        <v>2242.7646502835537</v>
      </c>
    </row>
    <row r="130" spans="1:22" ht="14.5" x14ac:dyDescent="0.35">
      <c r="A130" s="2">
        <v>129</v>
      </c>
      <c r="B130" s="2" t="s">
        <v>5</v>
      </c>
      <c r="C130" s="2">
        <v>59</v>
      </c>
      <c r="D130" s="2">
        <v>11</v>
      </c>
      <c r="E130" s="2">
        <v>71</v>
      </c>
      <c r="G130" t="e">
        <f t="shared" si="6"/>
        <v>#N/A</v>
      </c>
      <c r="H130" t="e">
        <f t="shared" si="7"/>
        <v>#N/A</v>
      </c>
      <c r="I130">
        <f t="shared" si="8"/>
        <v>59</v>
      </c>
      <c r="J130" t="e">
        <f t="shared" si="9"/>
        <v>#N/A</v>
      </c>
      <c r="K130" s="2">
        <v>1</v>
      </c>
      <c r="M130">
        <f t="shared" si="11"/>
        <v>129</v>
      </c>
      <c r="N130" s="29">
        <v>3</v>
      </c>
      <c r="T130" s="18">
        <f t="array" ref="T130">SUM(ABS(TRANSPOSE($C130:$D130)-Q$2:Q$3)^$Q$7)</f>
        <v>1384.923365264473</v>
      </c>
      <c r="U130" s="20">
        <f t="array" ref="U130">SUM(ABS(TRANSPOSE($C130:$D130)-R$2:R$3)^$Q$7)</f>
        <v>2475.4603024574672</v>
      </c>
      <c r="V130" s="10">
        <f t="shared" si="10"/>
        <v>1384.923365264473</v>
      </c>
    </row>
    <row r="131" spans="1:22" ht="14.5" x14ac:dyDescent="0.35">
      <c r="A131" s="2">
        <v>130</v>
      </c>
      <c r="B131" s="2" t="s">
        <v>5</v>
      </c>
      <c r="C131" s="2">
        <v>38</v>
      </c>
      <c r="D131" s="2">
        <v>75</v>
      </c>
      <c r="E131" s="2">
        <v>71</v>
      </c>
      <c r="G131" t="e">
        <f t="shared" ref="G131:G194" si="12">IF($G$1=N131,C131,NA())</f>
        <v>#N/A</v>
      </c>
      <c r="H131" t="e">
        <f t="shared" ref="H131:H194" si="13">IF($H$1=N131,C131,NA())</f>
        <v>#N/A</v>
      </c>
      <c r="I131" t="e">
        <f t="shared" ref="I131:I194" si="14">IF($I$1=N131,C131,NA())</f>
        <v>#N/A</v>
      </c>
      <c r="J131">
        <f t="shared" ref="J131:J194" si="15">IF($J$1=N131,C131,NA())</f>
        <v>38</v>
      </c>
      <c r="K131" s="2">
        <v>2</v>
      </c>
      <c r="M131">
        <f t="shared" si="11"/>
        <v>130</v>
      </c>
      <c r="N131" s="29">
        <v>4</v>
      </c>
      <c r="T131" s="18">
        <f t="array" ref="T131">SUM(ABS(TRANSPOSE($C131:$D131)-Q$2:Q$3)^$Q$7)</f>
        <v>1029.841732611412</v>
      </c>
      <c r="U131" s="20">
        <f t="array" ref="U131">SUM(ABS(TRANSPOSE($C131:$D131)-R$2:R$3)^$Q$7)</f>
        <v>770.85160680529304</v>
      </c>
      <c r="V131" s="10">
        <f t="shared" ref="V131:V194" si="16">MIN(T131:U131)</f>
        <v>770.85160680529304</v>
      </c>
    </row>
    <row r="132" spans="1:22" ht="14.5" x14ac:dyDescent="0.35">
      <c r="A132" s="2">
        <v>131</v>
      </c>
      <c r="B132" s="2" t="s">
        <v>5</v>
      </c>
      <c r="C132" s="2">
        <v>47</v>
      </c>
      <c r="D132" s="2">
        <v>9</v>
      </c>
      <c r="E132" s="2">
        <v>71</v>
      </c>
      <c r="G132" t="e">
        <f t="shared" si="12"/>
        <v>#N/A</v>
      </c>
      <c r="H132" t="e">
        <f t="shared" si="13"/>
        <v>#N/A</v>
      </c>
      <c r="I132">
        <f t="shared" si="14"/>
        <v>47</v>
      </c>
      <c r="J132" t="e">
        <f t="shared" si="15"/>
        <v>#N/A</v>
      </c>
      <c r="K132" s="2">
        <v>3</v>
      </c>
      <c r="M132">
        <f t="shared" ref="M132:M195" si="17">M131+1</f>
        <v>131</v>
      </c>
      <c r="N132" s="29">
        <v>3</v>
      </c>
      <c r="T132" s="18">
        <f t="array" ref="T132">SUM(ABS(TRANSPOSE($C132:$D132)-Q$2:Q$3)^$Q$7)</f>
        <v>1594.8825489379424</v>
      </c>
      <c r="U132" s="20">
        <f t="array" ref="U132">SUM(ABS(TRANSPOSE($C132:$D132)-R$2:R$3)^$Q$7)</f>
        <v>2016.7646502835539</v>
      </c>
      <c r="V132" s="10">
        <f t="shared" si="16"/>
        <v>1594.8825489379424</v>
      </c>
    </row>
    <row r="133" spans="1:22" ht="14.5" x14ac:dyDescent="0.35">
      <c r="A133" s="2">
        <v>132</v>
      </c>
      <c r="B133" s="2" t="s">
        <v>5</v>
      </c>
      <c r="C133" s="2">
        <v>39</v>
      </c>
      <c r="D133" s="2">
        <v>75</v>
      </c>
      <c r="E133" s="2">
        <v>71</v>
      </c>
      <c r="G133" t="e">
        <f t="shared" si="12"/>
        <v>#N/A</v>
      </c>
      <c r="H133" t="e">
        <f t="shared" si="13"/>
        <v>#N/A</v>
      </c>
      <c r="I133" t="e">
        <f t="shared" si="14"/>
        <v>#N/A</v>
      </c>
      <c r="J133">
        <f t="shared" si="15"/>
        <v>39</v>
      </c>
      <c r="K133" s="2">
        <v>4</v>
      </c>
      <c r="M133">
        <f t="shared" si="17"/>
        <v>132</v>
      </c>
      <c r="N133" s="29">
        <v>4</v>
      </c>
      <c r="T133" s="18">
        <f t="array" ref="T133">SUM(ABS(TRANSPOSE($C133:$D133)-Q$2:Q$3)^$Q$7)</f>
        <v>996.02540608079971</v>
      </c>
      <c r="U133" s="20">
        <f t="array" ref="U133">SUM(ABS(TRANSPOSE($C133:$D133)-R$2:R$3)^$Q$7)</f>
        <v>793.19943289224955</v>
      </c>
      <c r="V133" s="10">
        <f t="shared" si="16"/>
        <v>793.19943289224955</v>
      </c>
    </row>
    <row r="134" spans="1:22" ht="14.5" x14ac:dyDescent="0.35">
      <c r="A134" s="2">
        <v>133</v>
      </c>
      <c r="B134" s="2" t="s">
        <v>6</v>
      </c>
      <c r="C134" s="2">
        <v>25</v>
      </c>
      <c r="D134" s="2">
        <v>34</v>
      </c>
      <c r="E134" s="2">
        <v>72</v>
      </c>
      <c r="G134" t="e">
        <f t="shared" si="12"/>
        <v>#N/A</v>
      </c>
      <c r="H134">
        <f t="shared" si="13"/>
        <v>25</v>
      </c>
      <c r="I134" t="e">
        <f t="shared" si="14"/>
        <v>#N/A</v>
      </c>
      <c r="J134" t="e">
        <f t="shared" si="15"/>
        <v>#N/A</v>
      </c>
      <c r="K134" s="2">
        <v>1</v>
      </c>
      <c r="M134">
        <f t="shared" si="17"/>
        <v>133</v>
      </c>
      <c r="N134" s="29">
        <v>2</v>
      </c>
      <c r="T134" s="18">
        <f t="array" ref="T134">SUM(ABS(TRANSPOSE($C134:$D134)-Q$2:Q$3)^$Q$7)</f>
        <v>1121.8009162848812</v>
      </c>
      <c r="U134" s="20">
        <f t="array" ref="U134">SUM(ABS(TRANSPOSE($C134:$D134)-R$2:R$3)^$Q$7)</f>
        <v>241.63421550094517</v>
      </c>
      <c r="V134" s="10">
        <f t="shared" si="16"/>
        <v>241.63421550094517</v>
      </c>
    </row>
    <row r="135" spans="1:22" ht="14.5" x14ac:dyDescent="0.35">
      <c r="A135" s="2">
        <v>134</v>
      </c>
      <c r="B135" s="2" t="s">
        <v>6</v>
      </c>
      <c r="C135" s="2">
        <v>31</v>
      </c>
      <c r="D135" s="2">
        <v>71</v>
      </c>
      <c r="E135" s="2">
        <v>72</v>
      </c>
      <c r="G135" t="e">
        <f t="shared" si="12"/>
        <v>#N/A</v>
      </c>
      <c r="H135" t="e">
        <f t="shared" si="13"/>
        <v>#N/A</v>
      </c>
      <c r="I135" t="e">
        <f t="shared" si="14"/>
        <v>#N/A</v>
      </c>
      <c r="J135">
        <f t="shared" si="15"/>
        <v>31</v>
      </c>
      <c r="K135" s="2">
        <v>2</v>
      </c>
      <c r="M135">
        <f t="shared" si="17"/>
        <v>134</v>
      </c>
      <c r="N135" s="29">
        <v>4</v>
      </c>
      <c r="T135" s="18">
        <f t="array" ref="T135">SUM(ABS(TRANSPOSE($C135:$D135)-Q$2:Q$3)^$Q$7)</f>
        <v>1122.8825489379426</v>
      </c>
      <c r="U135" s="20">
        <f t="array" ref="U135">SUM(ABS(TRANSPOSE($C135:$D135)-R$2:R$3)^$Q$7)</f>
        <v>481.3733459357278</v>
      </c>
      <c r="V135" s="10">
        <f t="shared" si="16"/>
        <v>481.3733459357278</v>
      </c>
    </row>
    <row r="136" spans="1:22" ht="14.5" x14ac:dyDescent="0.35">
      <c r="A136" s="2">
        <v>135</v>
      </c>
      <c r="B136" s="2" t="s">
        <v>5</v>
      </c>
      <c r="C136" s="2">
        <v>20</v>
      </c>
      <c r="D136" s="2">
        <v>5</v>
      </c>
      <c r="E136" s="2">
        <v>73</v>
      </c>
      <c r="G136" t="e">
        <f t="shared" si="12"/>
        <v>#N/A</v>
      </c>
      <c r="H136" t="e">
        <f t="shared" si="13"/>
        <v>#N/A</v>
      </c>
      <c r="I136">
        <f t="shared" si="14"/>
        <v>20</v>
      </c>
      <c r="J136" t="e">
        <f t="shared" si="15"/>
        <v>#N/A</v>
      </c>
      <c r="K136" s="2">
        <v>3</v>
      </c>
      <c r="M136">
        <f t="shared" si="17"/>
        <v>135</v>
      </c>
      <c r="N136" s="29">
        <v>3</v>
      </c>
      <c r="T136" s="18">
        <f t="array" ref="T136">SUM(ABS(TRANSPOSE($C136:$D136)-Q$2:Q$3)^$Q$7)</f>
        <v>3106.2498958767178</v>
      </c>
      <c r="U136" s="20">
        <f t="array" ref="U136">SUM(ABS(TRANSPOSE($C136:$D136)-R$2:R$3)^$Q$7)</f>
        <v>2022.3298676748582</v>
      </c>
      <c r="V136" s="10">
        <f t="shared" si="16"/>
        <v>2022.3298676748582</v>
      </c>
    </row>
    <row r="137" spans="1:22" ht="14.5" x14ac:dyDescent="0.35">
      <c r="A137" s="2">
        <v>136</v>
      </c>
      <c r="B137" s="2" t="s">
        <v>6</v>
      </c>
      <c r="C137" s="2">
        <v>29</v>
      </c>
      <c r="D137" s="2">
        <v>88</v>
      </c>
      <c r="E137" s="2">
        <v>73</v>
      </c>
      <c r="G137" t="e">
        <f t="shared" si="12"/>
        <v>#N/A</v>
      </c>
      <c r="H137" t="e">
        <f t="shared" si="13"/>
        <v>#N/A</v>
      </c>
      <c r="I137" t="e">
        <f t="shared" si="14"/>
        <v>#N/A</v>
      </c>
      <c r="J137">
        <f t="shared" si="15"/>
        <v>29</v>
      </c>
      <c r="K137" s="2">
        <v>4</v>
      </c>
      <c r="M137">
        <f t="shared" si="17"/>
        <v>136</v>
      </c>
      <c r="N137" s="29">
        <v>4</v>
      </c>
      <c r="T137" s="18">
        <f t="array" ref="T137">SUM(ABS(TRANSPOSE($C137:$D137)-Q$2:Q$3)^$Q$7)</f>
        <v>2294.1274468971264</v>
      </c>
      <c r="U137" s="20">
        <f t="array" ref="U137">SUM(ABS(TRANSPOSE($C137:$D137)-R$2:R$3)^$Q$7)</f>
        <v>1495.1124763705104</v>
      </c>
      <c r="V137" s="10">
        <f t="shared" si="16"/>
        <v>1495.1124763705104</v>
      </c>
    </row>
    <row r="138" spans="1:22" ht="14.5" x14ac:dyDescent="0.35">
      <c r="A138" s="2">
        <v>137</v>
      </c>
      <c r="B138" s="2" t="s">
        <v>6</v>
      </c>
      <c r="C138" s="2">
        <v>44</v>
      </c>
      <c r="D138" s="2">
        <v>7</v>
      </c>
      <c r="E138" s="2">
        <v>73</v>
      </c>
      <c r="G138" t="e">
        <f t="shared" si="12"/>
        <v>#N/A</v>
      </c>
      <c r="H138" t="e">
        <f t="shared" si="13"/>
        <v>#N/A</v>
      </c>
      <c r="I138">
        <f t="shared" si="14"/>
        <v>44</v>
      </c>
      <c r="J138" t="e">
        <f t="shared" si="15"/>
        <v>#N/A</v>
      </c>
      <c r="K138" s="2">
        <v>1</v>
      </c>
      <c r="M138">
        <f t="shared" si="17"/>
        <v>137</v>
      </c>
      <c r="N138" s="29">
        <v>3</v>
      </c>
      <c r="T138" s="18">
        <f t="array" ref="T138">SUM(ABS(TRANSPOSE($C138:$D138)-Q$2:Q$3)^$Q$7)</f>
        <v>1814.4947938359014</v>
      </c>
      <c r="U138" s="20">
        <f t="array" ref="U138">SUM(ABS(TRANSPOSE($C138:$D138)-R$2:R$3)^$Q$7)</f>
        <v>2073.1994328922497</v>
      </c>
      <c r="V138" s="10">
        <f t="shared" si="16"/>
        <v>1814.4947938359014</v>
      </c>
    </row>
    <row r="139" spans="1:22" ht="14.5" x14ac:dyDescent="0.35">
      <c r="A139" s="2">
        <v>138</v>
      </c>
      <c r="B139" s="2" t="s">
        <v>5</v>
      </c>
      <c r="C139" s="2">
        <v>32</v>
      </c>
      <c r="D139" s="2">
        <v>73</v>
      </c>
      <c r="E139" s="2">
        <v>73</v>
      </c>
      <c r="G139" t="e">
        <f t="shared" si="12"/>
        <v>#N/A</v>
      </c>
      <c r="H139" t="e">
        <f t="shared" si="13"/>
        <v>#N/A</v>
      </c>
      <c r="I139" t="e">
        <f t="shared" si="14"/>
        <v>#N/A</v>
      </c>
      <c r="J139">
        <f t="shared" si="15"/>
        <v>32</v>
      </c>
      <c r="K139" s="2">
        <v>2</v>
      </c>
      <c r="M139">
        <f t="shared" si="17"/>
        <v>138</v>
      </c>
      <c r="N139" s="29">
        <v>4</v>
      </c>
      <c r="T139" s="18">
        <f t="array" ref="T139">SUM(ABS(TRANSPOSE($C139:$D139)-Q$2:Q$3)^$Q$7)</f>
        <v>1170.9029571012079</v>
      </c>
      <c r="U139" s="20">
        <f t="array" ref="U139">SUM(ABS(TRANSPOSE($C139:$D139)-R$2:R$3)^$Q$7)</f>
        <v>580.24291115311917</v>
      </c>
      <c r="V139" s="10">
        <f t="shared" si="16"/>
        <v>580.24291115311917</v>
      </c>
    </row>
    <row r="140" spans="1:22" ht="14.5" x14ac:dyDescent="0.35">
      <c r="A140" s="2">
        <v>139</v>
      </c>
      <c r="B140" s="2" t="s">
        <v>5</v>
      </c>
      <c r="C140" s="2">
        <v>19</v>
      </c>
      <c r="D140" s="2">
        <v>10</v>
      </c>
      <c r="E140" s="2">
        <v>74</v>
      </c>
      <c r="G140" t="e">
        <f t="shared" si="12"/>
        <v>#N/A</v>
      </c>
      <c r="H140" t="e">
        <f t="shared" si="13"/>
        <v>#N/A</v>
      </c>
      <c r="I140">
        <f t="shared" si="14"/>
        <v>19</v>
      </c>
      <c r="J140" t="e">
        <f t="shared" si="15"/>
        <v>#N/A</v>
      </c>
      <c r="K140" s="2">
        <v>3</v>
      </c>
      <c r="M140">
        <f t="shared" si="17"/>
        <v>139</v>
      </c>
      <c r="N140" s="29">
        <v>3</v>
      </c>
      <c r="T140" s="18">
        <f t="array" ref="T140">SUM(ABS(TRANSPOSE($C140:$D140)-Q$2:Q$3)^$Q$7)</f>
        <v>2772.6580591420243</v>
      </c>
      <c r="U140" s="20">
        <f t="array" ref="U140">SUM(ABS(TRANSPOSE($C140:$D140)-R$2:R$3)^$Q$7)</f>
        <v>1619.2863894139887</v>
      </c>
      <c r="V140" s="10">
        <f t="shared" si="16"/>
        <v>1619.2863894139887</v>
      </c>
    </row>
    <row r="141" spans="1:22" ht="14.5" x14ac:dyDescent="0.35">
      <c r="A141" s="2">
        <v>140</v>
      </c>
      <c r="B141" s="2" t="s">
        <v>6</v>
      </c>
      <c r="C141" s="2">
        <v>35</v>
      </c>
      <c r="D141" s="2">
        <v>72</v>
      </c>
      <c r="E141" s="2">
        <v>74</v>
      </c>
      <c r="G141" t="e">
        <f t="shared" si="12"/>
        <v>#N/A</v>
      </c>
      <c r="H141" t="e">
        <f t="shared" si="13"/>
        <v>#N/A</v>
      </c>
      <c r="I141" t="e">
        <f t="shared" si="14"/>
        <v>#N/A</v>
      </c>
      <c r="J141">
        <f t="shared" si="15"/>
        <v>35</v>
      </c>
      <c r="K141" s="2">
        <v>4</v>
      </c>
      <c r="M141">
        <f t="shared" si="17"/>
        <v>140</v>
      </c>
      <c r="N141" s="29">
        <v>4</v>
      </c>
      <c r="T141" s="18">
        <f t="array" ref="T141">SUM(ABS(TRANSPOSE($C141:$D141)-Q$2:Q$3)^$Q$7)</f>
        <v>990.53561016243236</v>
      </c>
      <c r="U141" s="20">
        <f t="array" ref="U141">SUM(ABS(TRANSPOSE($C141:$D141)-R$2:R$3)^$Q$7)</f>
        <v>571.02551984877118</v>
      </c>
      <c r="V141" s="10">
        <f t="shared" si="16"/>
        <v>571.02551984877118</v>
      </c>
    </row>
    <row r="142" spans="1:22" ht="14.5" x14ac:dyDescent="0.35">
      <c r="A142" s="2">
        <v>141</v>
      </c>
      <c r="B142" s="2" t="s">
        <v>6</v>
      </c>
      <c r="C142" s="2">
        <v>57</v>
      </c>
      <c r="D142" s="2">
        <v>5</v>
      </c>
      <c r="E142" s="2">
        <v>75</v>
      </c>
      <c r="G142" t="e">
        <f t="shared" si="12"/>
        <v>#N/A</v>
      </c>
      <c r="H142" t="e">
        <f t="shared" si="13"/>
        <v>#N/A</v>
      </c>
      <c r="I142">
        <f t="shared" si="14"/>
        <v>57</v>
      </c>
      <c r="J142" t="e">
        <f t="shared" si="15"/>
        <v>#N/A</v>
      </c>
      <c r="K142" s="2">
        <v>1</v>
      </c>
      <c r="M142">
        <f t="shared" si="17"/>
        <v>141</v>
      </c>
      <c r="N142" s="29">
        <v>3</v>
      </c>
      <c r="T142" s="18">
        <f t="array" ref="T142">SUM(ABS(TRANSPOSE($C142:$D142)-Q$2:Q$3)^$Q$7)</f>
        <v>1855.0458142440648</v>
      </c>
      <c r="U142" s="20">
        <f t="array" ref="U142">SUM(ABS(TRANSPOSE($C142:$D142)-R$2:R$3)^$Q$7)</f>
        <v>2849.1994328922497</v>
      </c>
      <c r="V142" s="10">
        <f t="shared" si="16"/>
        <v>1855.0458142440648</v>
      </c>
    </row>
    <row r="143" spans="1:22" ht="14.5" x14ac:dyDescent="0.35">
      <c r="A143" s="2">
        <v>142</v>
      </c>
      <c r="B143" s="2" t="s">
        <v>5</v>
      </c>
      <c r="C143" s="2">
        <v>32</v>
      </c>
      <c r="D143" s="2">
        <v>93</v>
      </c>
      <c r="E143" s="2">
        <v>75</v>
      </c>
      <c r="G143" t="e">
        <f t="shared" si="12"/>
        <v>#N/A</v>
      </c>
      <c r="H143" t="e">
        <f t="shared" si="13"/>
        <v>#N/A</v>
      </c>
      <c r="I143" t="e">
        <f t="shared" si="14"/>
        <v>#N/A</v>
      </c>
      <c r="J143">
        <f t="shared" si="15"/>
        <v>32</v>
      </c>
      <c r="K143" s="2">
        <v>2</v>
      </c>
      <c r="M143">
        <f t="shared" si="17"/>
        <v>142</v>
      </c>
      <c r="N143" s="29">
        <v>4</v>
      </c>
      <c r="T143" s="18">
        <f t="array" ref="T143">SUM(ABS(TRANSPOSE($C143:$D143)-Q$2:Q$3)^$Q$7)</f>
        <v>2569.2703040399838</v>
      </c>
      <c r="U143" s="20">
        <f t="array" ref="U143">SUM(ABS(TRANSPOSE($C143:$D143)-R$2:R$3)^$Q$7)</f>
        <v>1925.4603024574669</v>
      </c>
      <c r="V143" s="10">
        <f t="shared" si="16"/>
        <v>1925.4603024574669</v>
      </c>
    </row>
    <row r="144" spans="1:22" ht="14.5" x14ac:dyDescent="0.35">
      <c r="A144" s="2">
        <v>143</v>
      </c>
      <c r="B144" s="2" t="s">
        <v>6</v>
      </c>
      <c r="C144" s="2">
        <v>28</v>
      </c>
      <c r="D144" s="2">
        <v>40</v>
      </c>
      <c r="E144" s="2">
        <v>76</v>
      </c>
      <c r="G144" t="e">
        <f t="shared" si="12"/>
        <v>#N/A</v>
      </c>
      <c r="H144">
        <f t="shared" si="13"/>
        <v>28</v>
      </c>
      <c r="I144" t="e">
        <f t="shared" si="14"/>
        <v>#N/A</v>
      </c>
      <c r="J144" t="e">
        <f t="shared" si="15"/>
        <v>#N/A</v>
      </c>
      <c r="K144" s="2">
        <v>3</v>
      </c>
      <c r="M144">
        <f t="shared" si="17"/>
        <v>143</v>
      </c>
      <c r="N144" s="29">
        <v>2</v>
      </c>
      <c r="T144" s="18">
        <f t="array" ref="T144">SUM(ABS(TRANSPOSE($C144:$D144)-Q$2:Q$3)^$Q$7)</f>
        <v>815.86214077467719</v>
      </c>
      <c r="U144" s="20">
        <f t="array" ref="U144">SUM(ABS(TRANSPOSE($C144:$D144)-R$2:R$3)^$Q$7)</f>
        <v>88.24291115311911</v>
      </c>
      <c r="V144" s="10">
        <f t="shared" si="16"/>
        <v>88.24291115311911</v>
      </c>
    </row>
    <row r="145" spans="1:22" ht="14.5" x14ac:dyDescent="0.35">
      <c r="A145" s="2">
        <v>144</v>
      </c>
      <c r="B145" s="2" t="s">
        <v>6</v>
      </c>
      <c r="C145" s="2">
        <v>32</v>
      </c>
      <c r="D145" s="2">
        <v>87</v>
      </c>
      <c r="E145" s="2">
        <v>76</v>
      </c>
      <c r="G145" t="e">
        <f t="shared" si="12"/>
        <v>#N/A</v>
      </c>
      <c r="H145" t="e">
        <f t="shared" si="13"/>
        <v>#N/A</v>
      </c>
      <c r="I145" t="e">
        <f t="shared" si="14"/>
        <v>#N/A</v>
      </c>
      <c r="J145">
        <f t="shared" si="15"/>
        <v>32</v>
      </c>
      <c r="K145" s="2">
        <v>4</v>
      </c>
      <c r="M145">
        <f t="shared" si="17"/>
        <v>144</v>
      </c>
      <c r="N145" s="29">
        <v>4</v>
      </c>
      <c r="T145" s="18">
        <f t="array" ref="T145">SUM(ABS(TRANSPOSE($C145:$D145)-Q$2:Q$3)^$Q$7)</f>
        <v>2065.760099958351</v>
      </c>
      <c r="U145" s="20">
        <f t="array" ref="U145">SUM(ABS(TRANSPOSE($C145:$D145)-R$2:R$3)^$Q$7)</f>
        <v>1437.8950850661624</v>
      </c>
      <c r="V145" s="10">
        <f t="shared" si="16"/>
        <v>1437.8950850661624</v>
      </c>
    </row>
    <row r="146" spans="1:22" ht="14.5" x14ac:dyDescent="0.35">
      <c r="A146" s="2">
        <v>145</v>
      </c>
      <c r="B146" s="2" t="s">
        <v>5</v>
      </c>
      <c r="C146" s="2">
        <v>25</v>
      </c>
      <c r="D146" s="2">
        <v>12</v>
      </c>
      <c r="E146" s="2">
        <v>77</v>
      </c>
      <c r="G146" t="e">
        <f t="shared" si="12"/>
        <v>#N/A</v>
      </c>
      <c r="H146" t="e">
        <f t="shared" si="13"/>
        <v>#N/A</v>
      </c>
      <c r="I146">
        <f t="shared" si="14"/>
        <v>25</v>
      </c>
      <c r="J146" t="e">
        <f t="shared" si="15"/>
        <v>#N/A</v>
      </c>
      <c r="K146" s="2">
        <v>1</v>
      </c>
      <c r="M146">
        <f t="shared" si="17"/>
        <v>145</v>
      </c>
      <c r="N146" s="29">
        <v>3</v>
      </c>
      <c r="T146" s="18">
        <f t="array" ref="T146">SUM(ABS(TRANSPOSE($C146:$D146)-Q$2:Q$3)^$Q$7)</f>
        <v>2223.5968346522282</v>
      </c>
      <c r="U146" s="20">
        <f t="array" ref="U146">SUM(ABS(TRANSPOSE($C146:$D146)-R$2:R$3)^$Q$7)</f>
        <v>1401.8950850661627</v>
      </c>
      <c r="V146" s="10">
        <f t="shared" si="16"/>
        <v>1401.8950850661627</v>
      </c>
    </row>
    <row r="147" spans="1:22" ht="14.5" x14ac:dyDescent="0.35">
      <c r="A147" s="2">
        <v>146</v>
      </c>
      <c r="B147" s="2" t="s">
        <v>5</v>
      </c>
      <c r="C147" s="2">
        <v>28</v>
      </c>
      <c r="D147" s="2">
        <v>97</v>
      </c>
      <c r="E147" s="2">
        <v>77</v>
      </c>
      <c r="G147" t="e">
        <f t="shared" si="12"/>
        <v>#N/A</v>
      </c>
      <c r="H147" t="e">
        <f t="shared" si="13"/>
        <v>#N/A</v>
      </c>
      <c r="I147" t="e">
        <f t="shared" si="14"/>
        <v>#N/A</v>
      </c>
      <c r="J147">
        <f t="shared" si="15"/>
        <v>28</v>
      </c>
      <c r="K147" s="2">
        <v>2</v>
      </c>
      <c r="M147">
        <f t="shared" si="17"/>
        <v>146</v>
      </c>
      <c r="N147" s="29">
        <v>4</v>
      </c>
      <c r="T147" s="18">
        <f t="array" ref="T147">SUM(ABS(TRANSPOSE($C147:$D147)-Q$2:Q$3)^$Q$7)</f>
        <v>3148.2090795501877</v>
      </c>
      <c r="U147" s="20">
        <f t="array" ref="U147">SUM(ABS(TRANSPOSE($C147:$D147)-R$2:R$3)^$Q$7)</f>
        <v>2269.1124763705102</v>
      </c>
      <c r="V147" s="10">
        <f t="shared" si="16"/>
        <v>2269.1124763705102</v>
      </c>
    </row>
    <row r="148" spans="1:22" ht="14.5" x14ac:dyDescent="0.35">
      <c r="A148" s="2">
        <v>147</v>
      </c>
      <c r="B148" s="2" t="s">
        <v>5</v>
      </c>
      <c r="C148" s="2">
        <v>48</v>
      </c>
      <c r="D148" s="2">
        <v>36</v>
      </c>
      <c r="E148" s="2">
        <v>77</v>
      </c>
      <c r="G148">
        <f t="shared" si="12"/>
        <v>48</v>
      </c>
      <c r="H148" t="e">
        <f t="shared" si="13"/>
        <v>#N/A</v>
      </c>
      <c r="I148" t="e">
        <f t="shared" si="14"/>
        <v>#N/A</v>
      </c>
      <c r="J148" t="e">
        <f t="shared" si="15"/>
        <v>#N/A</v>
      </c>
      <c r="K148" s="2">
        <v>3</v>
      </c>
      <c r="M148">
        <f t="shared" si="17"/>
        <v>147</v>
      </c>
      <c r="N148" s="29">
        <v>1</v>
      </c>
      <c r="T148" s="18">
        <f t="array" ref="T148">SUM(ABS(TRANSPOSE($C148:$D148)-Q$2:Q$3)^$Q$7)</f>
        <v>199.86214077467716</v>
      </c>
      <c r="U148" s="20">
        <f t="array" ref="U148">SUM(ABS(TRANSPOSE($C148:$D148)-R$2:R$3)^$Q$7)</f>
        <v>606.15595463137993</v>
      </c>
      <c r="V148" s="10">
        <f t="shared" si="16"/>
        <v>199.86214077467716</v>
      </c>
    </row>
    <row r="149" spans="1:22" ht="14.5" x14ac:dyDescent="0.35">
      <c r="A149" s="2">
        <v>148</v>
      </c>
      <c r="B149" s="2" t="s">
        <v>6</v>
      </c>
      <c r="C149" s="2">
        <v>32</v>
      </c>
      <c r="D149" s="2">
        <v>74</v>
      </c>
      <c r="E149" s="2">
        <v>77</v>
      </c>
      <c r="G149" t="e">
        <f t="shared" si="12"/>
        <v>#N/A</v>
      </c>
      <c r="H149" t="e">
        <f t="shared" si="13"/>
        <v>#N/A</v>
      </c>
      <c r="I149" t="e">
        <f t="shared" si="14"/>
        <v>#N/A</v>
      </c>
      <c r="J149">
        <f t="shared" si="15"/>
        <v>32</v>
      </c>
      <c r="K149" s="2">
        <v>4</v>
      </c>
      <c r="M149">
        <f t="shared" si="17"/>
        <v>148</v>
      </c>
      <c r="N149" s="29">
        <v>4</v>
      </c>
      <c r="T149" s="18">
        <f t="array" ref="T149">SUM(ABS(TRANSPOSE($C149:$D149)-Q$2:Q$3)^$Q$7)</f>
        <v>1221.8213244481467</v>
      </c>
      <c r="U149" s="20">
        <f t="array" ref="U149">SUM(ABS(TRANSPOSE($C149:$D149)-R$2:R$3)^$Q$7)</f>
        <v>628.50378071833654</v>
      </c>
      <c r="V149" s="10">
        <f t="shared" si="16"/>
        <v>628.50378071833654</v>
      </c>
    </row>
    <row r="150" spans="1:22" ht="14.5" x14ac:dyDescent="0.35">
      <c r="A150" s="2">
        <v>149</v>
      </c>
      <c r="B150" s="2" t="s">
        <v>6</v>
      </c>
      <c r="C150" s="2">
        <v>34</v>
      </c>
      <c r="D150" s="2">
        <v>22</v>
      </c>
      <c r="E150" s="2">
        <v>78</v>
      </c>
      <c r="G150" t="e">
        <f t="shared" si="12"/>
        <v>#N/A</v>
      </c>
      <c r="H150" t="e">
        <f t="shared" si="13"/>
        <v>#N/A</v>
      </c>
      <c r="I150">
        <f t="shared" si="14"/>
        <v>34</v>
      </c>
      <c r="J150" t="e">
        <f t="shared" si="15"/>
        <v>#N/A</v>
      </c>
      <c r="K150" s="2">
        <v>1</v>
      </c>
      <c r="M150">
        <f t="shared" si="17"/>
        <v>149</v>
      </c>
      <c r="N150" s="29">
        <v>3</v>
      </c>
      <c r="T150" s="18">
        <f t="array" ref="T150">SUM(ABS(TRANSPOSE($C150:$D150)-Q$2:Q$3)^$Q$7)</f>
        <v>1136.4335693461057</v>
      </c>
      <c r="U150" s="20">
        <f t="array" ref="U150">SUM(ABS(TRANSPOSE($C150:$D150)-R$2:R$3)^$Q$7)</f>
        <v>793.63421550094517</v>
      </c>
      <c r="V150" s="10">
        <f t="shared" si="16"/>
        <v>793.63421550094517</v>
      </c>
    </row>
    <row r="151" spans="1:22" ht="14.5" x14ac:dyDescent="0.35">
      <c r="A151" s="2">
        <v>150</v>
      </c>
      <c r="B151" s="2" t="s">
        <v>5</v>
      </c>
      <c r="C151" s="2">
        <v>34</v>
      </c>
      <c r="D151" s="2">
        <v>90</v>
      </c>
      <c r="E151" s="2">
        <v>78</v>
      </c>
      <c r="G151" t="e">
        <f t="shared" si="12"/>
        <v>#N/A</v>
      </c>
      <c r="H151" t="e">
        <f t="shared" si="13"/>
        <v>#N/A</v>
      </c>
      <c r="I151" t="e">
        <f t="shared" si="14"/>
        <v>#N/A</v>
      </c>
      <c r="J151">
        <f t="shared" si="15"/>
        <v>34</v>
      </c>
      <c r="K151" s="2">
        <v>2</v>
      </c>
      <c r="M151">
        <f t="shared" si="17"/>
        <v>150</v>
      </c>
      <c r="N151" s="29">
        <v>4</v>
      </c>
      <c r="T151" s="18">
        <f t="array" ref="T151">SUM(ABS(TRANSPOSE($C151:$D151)-Q$2:Q$3)^$Q$7)</f>
        <v>2218.8825489379428</v>
      </c>
      <c r="U151" s="20">
        <f t="array" ref="U151">SUM(ABS(TRANSPOSE($C151:$D151)-R$2:R$3)^$Q$7)</f>
        <v>1695.3733459357279</v>
      </c>
      <c r="V151" s="10">
        <f t="shared" si="16"/>
        <v>1695.3733459357279</v>
      </c>
    </row>
    <row r="152" spans="1:22" ht="14.5" x14ac:dyDescent="0.35">
      <c r="A152" s="2">
        <v>151</v>
      </c>
      <c r="B152" s="2" t="s">
        <v>5</v>
      </c>
      <c r="C152" s="2">
        <v>43</v>
      </c>
      <c r="D152" s="2">
        <v>17</v>
      </c>
      <c r="E152" s="2">
        <v>78</v>
      </c>
      <c r="G152" t="e">
        <f t="shared" si="12"/>
        <v>#N/A</v>
      </c>
      <c r="H152" t="e">
        <f t="shared" si="13"/>
        <v>#N/A</v>
      </c>
      <c r="I152">
        <f t="shared" si="14"/>
        <v>43</v>
      </c>
      <c r="J152" t="e">
        <f t="shared" si="15"/>
        <v>#N/A</v>
      </c>
      <c r="K152" s="2">
        <v>3</v>
      </c>
      <c r="M152">
        <f t="shared" si="17"/>
        <v>151</v>
      </c>
      <c r="N152" s="29">
        <v>3</v>
      </c>
      <c r="T152" s="18">
        <f t="array" ref="T152">SUM(ABS(TRANSPOSE($C152:$D152)-Q$2:Q$3)^$Q$7)</f>
        <v>1117.4947938359016</v>
      </c>
      <c r="U152" s="20">
        <f t="array" ref="U152">SUM(ABS(TRANSPOSE($C152:$D152)-R$2:R$3)^$Q$7)</f>
        <v>1293.4603024574669</v>
      </c>
      <c r="V152" s="10">
        <f t="shared" si="16"/>
        <v>1117.4947938359016</v>
      </c>
    </row>
    <row r="153" spans="1:22" ht="14.5" x14ac:dyDescent="0.35">
      <c r="A153" s="2">
        <v>152</v>
      </c>
      <c r="B153" s="2" t="s">
        <v>5</v>
      </c>
      <c r="C153" s="2">
        <v>39</v>
      </c>
      <c r="D153" s="2">
        <v>88</v>
      </c>
      <c r="E153" s="2">
        <v>78</v>
      </c>
      <c r="G153" t="e">
        <f t="shared" si="12"/>
        <v>#N/A</v>
      </c>
      <c r="H153" t="e">
        <f t="shared" si="13"/>
        <v>#N/A</v>
      </c>
      <c r="I153" t="e">
        <f t="shared" si="14"/>
        <v>#N/A</v>
      </c>
      <c r="J153">
        <f t="shared" si="15"/>
        <v>39</v>
      </c>
      <c r="K153" s="2">
        <v>4</v>
      </c>
      <c r="M153">
        <f t="shared" si="17"/>
        <v>152</v>
      </c>
      <c r="N153" s="29">
        <v>4</v>
      </c>
      <c r="T153" s="18">
        <f t="array" ref="T153">SUM(ABS(TRANSPOSE($C153:$D153)-Q$2:Q$3)^$Q$7)</f>
        <v>1865.9641815910038</v>
      </c>
      <c r="U153" s="20">
        <f t="array" ref="U153">SUM(ABS(TRANSPOSE($C153:$D153)-R$2:R$3)^$Q$7)</f>
        <v>1628.5907372400757</v>
      </c>
      <c r="V153" s="10">
        <f t="shared" si="16"/>
        <v>1628.5907372400757</v>
      </c>
    </row>
    <row r="154" spans="1:22" ht="14.5" x14ac:dyDescent="0.35">
      <c r="A154" s="2">
        <v>153</v>
      </c>
      <c r="B154" s="2" t="s">
        <v>6</v>
      </c>
      <c r="C154" s="2">
        <v>44</v>
      </c>
      <c r="D154" s="2">
        <v>20</v>
      </c>
      <c r="E154" s="2">
        <v>78</v>
      </c>
      <c r="G154" t="e">
        <f t="shared" si="12"/>
        <v>#N/A</v>
      </c>
      <c r="H154" t="e">
        <f t="shared" si="13"/>
        <v>#N/A</v>
      </c>
      <c r="I154">
        <f t="shared" si="14"/>
        <v>44</v>
      </c>
      <c r="J154" t="e">
        <f t="shared" si="15"/>
        <v>#N/A</v>
      </c>
      <c r="K154" s="2">
        <v>1</v>
      </c>
      <c r="M154">
        <f t="shared" si="17"/>
        <v>153</v>
      </c>
      <c r="N154" s="29">
        <v>3</v>
      </c>
      <c r="T154" s="18">
        <f t="array" ref="T154">SUM(ABS(TRANSPOSE($C154:$D154)-Q$2:Q$3)^$Q$7)</f>
        <v>916.43356934610574</v>
      </c>
      <c r="U154" s="20">
        <f t="array" ref="U154">SUM(ABS(TRANSPOSE($C154:$D154)-R$2:R$3)^$Q$7)</f>
        <v>1140.5907372400757</v>
      </c>
      <c r="V154" s="10">
        <f t="shared" si="16"/>
        <v>916.43356934610574</v>
      </c>
    </row>
    <row r="155" spans="1:22" ht="14.5" x14ac:dyDescent="0.35">
      <c r="A155" s="2">
        <v>154</v>
      </c>
      <c r="B155" s="2" t="s">
        <v>6</v>
      </c>
      <c r="C155" s="2">
        <v>38</v>
      </c>
      <c r="D155" s="2">
        <v>76</v>
      </c>
      <c r="E155" s="2">
        <v>78</v>
      </c>
      <c r="G155" t="e">
        <f t="shared" si="12"/>
        <v>#N/A</v>
      </c>
      <c r="H155" t="e">
        <f t="shared" si="13"/>
        <v>#N/A</v>
      </c>
      <c r="I155" t="e">
        <f t="shared" si="14"/>
        <v>#N/A</v>
      </c>
      <c r="J155">
        <f t="shared" si="15"/>
        <v>38</v>
      </c>
      <c r="K155" s="2">
        <v>2</v>
      </c>
      <c r="M155">
        <f t="shared" si="17"/>
        <v>154</v>
      </c>
      <c r="N155" s="29">
        <v>4</v>
      </c>
      <c r="T155" s="18">
        <f t="array" ref="T155">SUM(ABS(TRANSPOSE($C155:$D155)-Q$2:Q$3)^$Q$7)</f>
        <v>1084.7600999583508</v>
      </c>
      <c r="U155" s="20">
        <f t="array" ref="U155">SUM(ABS(TRANSPOSE($C155:$D155)-R$2:R$3)^$Q$7)</f>
        <v>823.11247637051042</v>
      </c>
      <c r="V155" s="10">
        <f t="shared" si="16"/>
        <v>823.11247637051042</v>
      </c>
    </row>
    <row r="156" spans="1:22" ht="14.5" x14ac:dyDescent="0.35">
      <c r="A156" s="2">
        <v>155</v>
      </c>
      <c r="B156" s="2" t="s">
        <v>6</v>
      </c>
      <c r="C156" s="2">
        <v>47</v>
      </c>
      <c r="D156" s="2">
        <v>16</v>
      </c>
      <c r="E156" s="2">
        <v>78</v>
      </c>
      <c r="G156" t="e">
        <f t="shared" si="12"/>
        <v>#N/A</v>
      </c>
      <c r="H156" t="e">
        <f t="shared" si="13"/>
        <v>#N/A</v>
      </c>
      <c r="I156">
        <f t="shared" si="14"/>
        <v>47</v>
      </c>
      <c r="J156" t="e">
        <f t="shared" si="15"/>
        <v>#N/A</v>
      </c>
      <c r="K156" s="2">
        <v>3</v>
      </c>
      <c r="M156">
        <f t="shared" si="17"/>
        <v>155</v>
      </c>
      <c r="N156" s="29">
        <v>3</v>
      </c>
      <c r="T156" s="18">
        <f t="array" ref="T156">SUM(ABS(TRANSPOSE($C156:$D156)-Q$2:Q$3)^$Q$7)</f>
        <v>1097.3111203665139</v>
      </c>
      <c r="U156" s="20">
        <f t="array" ref="U156">SUM(ABS(TRANSPOSE($C156:$D156)-R$2:R$3)^$Q$7)</f>
        <v>1500.5907372400757</v>
      </c>
      <c r="V156" s="10">
        <f t="shared" si="16"/>
        <v>1097.3111203665139</v>
      </c>
    </row>
    <row r="157" spans="1:22" ht="14.5" x14ac:dyDescent="0.35">
      <c r="A157" s="2">
        <v>156</v>
      </c>
      <c r="B157" s="2" t="s">
        <v>6</v>
      </c>
      <c r="C157" s="2">
        <v>27</v>
      </c>
      <c r="D157" s="2">
        <v>89</v>
      </c>
      <c r="E157" s="2">
        <v>78</v>
      </c>
      <c r="G157" t="e">
        <f t="shared" si="12"/>
        <v>#N/A</v>
      </c>
      <c r="H157" t="e">
        <f t="shared" si="13"/>
        <v>#N/A</v>
      </c>
      <c r="I157" t="e">
        <f t="shared" si="14"/>
        <v>#N/A</v>
      </c>
      <c r="J157">
        <f t="shared" si="15"/>
        <v>27</v>
      </c>
      <c r="K157" s="2">
        <v>4</v>
      </c>
      <c r="M157">
        <f t="shared" si="17"/>
        <v>156</v>
      </c>
      <c r="N157" s="29">
        <v>4</v>
      </c>
      <c r="T157" s="18">
        <f t="array" ref="T157">SUM(ABS(TRANSPOSE($C157:$D157)-Q$2:Q$3)^$Q$7)</f>
        <v>2484.6784673052898</v>
      </c>
      <c r="U157" s="20">
        <f t="array" ref="U157">SUM(ABS(TRANSPOSE($C157:$D157)-R$2:R$3)^$Q$7)</f>
        <v>1570.6776937618147</v>
      </c>
      <c r="V157" s="10">
        <f t="shared" si="16"/>
        <v>1570.6776937618147</v>
      </c>
    </row>
    <row r="158" spans="1:22" ht="14.5" x14ac:dyDescent="0.35">
      <c r="A158" s="2">
        <v>157</v>
      </c>
      <c r="B158" s="2" t="s">
        <v>5</v>
      </c>
      <c r="C158" s="2">
        <v>37</v>
      </c>
      <c r="D158" s="2">
        <v>1</v>
      </c>
      <c r="E158" s="2">
        <v>78</v>
      </c>
      <c r="G158" t="e">
        <f t="shared" si="12"/>
        <v>#N/A</v>
      </c>
      <c r="H158" t="e">
        <f t="shared" si="13"/>
        <v>#N/A</v>
      </c>
      <c r="I158">
        <f t="shared" si="14"/>
        <v>37</v>
      </c>
      <c r="J158" t="e">
        <f t="shared" si="15"/>
        <v>#N/A</v>
      </c>
      <c r="K158" s="2">
        <v>1</v>
      </c>
      <c r="M158">
        <f t="shared" si="17"/>
        <v>157</v>
      </c>
      <c r="N158" s="29">
        <v>3</v>
      </c>
      <c r="T158" s="18">
        <f t="array" ref="T158">SUM(ABS(TRANSPOSE($C158:$D158)-Q$2:Q$3)^$Q$7)</f>
        <v>2551.6988754685544</v>
      </c>
      <c r="U158" s="20">
        <f t="array" ref="U158">SUM(ABS(TRANSPOSE($C158:$D158)-R$2:R$3)^$Q$7)</f>
        <v>2433.1994328922497</v>
      </c>
      <c r="V158" s="10">
        <f t="shared" si="16"/>
        <v>2433.1994328922497</v>
      </c>
    </row>
    <row r="159" spans="1:22" ht="14.5" x14ac:dyDescent="0.35">
      <c r="A159" s="2">
        <v>158</v>
      </c>
      <c r="B159" s="2" t="s">
        <v>6</v>
      </c>
      <c r="C159" s="2">
        <v>30</v>
      </c>
      <c r="D159" s="2">
        <v>78</v>
      </c>
      <c r="E159" s="2">
        <v>78</v>
      </c>
      <c r="G159" t="e">
        <f t="shared" si="12"/>
        <v>#N/A</v>
      </c>
      <c r="H159" t="e">
        <f t="shared" si="13"/>
        <v>#N/A</v>
      </c>
      <c r="I159" t="e">
        <f t="shared" si="14"/>
        <v>#N/A</v>
      </c>
      <c r="J159">
        <f t="shared" si="15"/>
        <v>30</v>
      </c>
      <c r="K159" s="2">
        <v>2</v>
      </c>
      <c r="M159">
        <f t="shared" si="17"/>
        <v>158</v>
      </c>
      <c r="N159" s="29">
        <v>4</v>
      </c>
      <c r="T159" s="18">
        <f t="array" ref="T159">SUM(ABS(TRANSPOSE($C159:$D159)-Q$2:Q$3)^$Q$7)</f>
        <v>1543.1274468971262</v>
      </c>
      <c r="U159" s="20">
        <f t="array" ref="U159">SUM(ABS(TRANSPOSE($C159:$D159)-R$2:R$3)^$Q$7)</f>
        <v>826.85160680529293</v>
      </c>
      <c r="V159" s="10">
        <f t="shared" si="16"/>
        <v>826.85160680529293</v>
      </c>
    </row>
    <row r="160" spans="1:22" ht="14.5" x14ac:dyDescent="0.35">
      <c r="A160" s="2">
        <v>159</v>
      </c>
      <c r="B160" s="2" t="s">
        <v>5</v>
      </c>
      <c r="C160" s="2">
        <v>34</v>
      </c>
      <c r="D160" s="2">
        <v>1</v>
      </c>
      <c r="E160" s="2">
        <v>78</v>
      </c>
      <c r="G160" t="e">
        <f t="shared" si="12"/>
        <v>#N/A</v>
      </c>
      <c r="H160" t="e">
        <f t="shared" si="13"/>
        <v>#N/A</v>
      </c>
      <c r="I160">
        <f t="shared" si="14"/>
        <v>34</v>
      </c>
      <c r="J160" t="e">
        <f t="shared" si="15"/>
        <v>#N/A</v>
      </c>
      <c r="K160" s="2">
        <v>3</v>
      </c>
      <c r="M160">
        <f t="shared" si="17"/>
        <v>159</v>
      </c>
      <c r="N160" s="29">
        <v>3</v>
      </c>
      <c r="T160" s="18">
        <f t="array" ref="T160">SUM(ABS(TRANSPOSE($C160:$D160)-Q$2:Q$3)^$Q$7)</f>
        <v>2671.1478550603911</v>
      </c>
      <c r="U160" s="20">
        <f t="array" ref="U160">SUM(ABS(TRANSPOSE($C160:$D160)-R$2:R$3)^$Q$7)</f>
        <v>2384.1559546313802</v>
      </c>
      <c r="V160" s="10">
        <f t="shared" si="16"/>
        <v>2384.1559546313802</v>
      </c>
    </row>
    <row r="161" spans="1:22" ht="14.5" x14ac:dyDescent="0.35">
      <c r="A161" s="2">
        <v>160</v>
      </c>
      <c r="B161" s="2" t="s">
        <v>6</v>
      </c>
      <c r="C161" s="2">
        <v>30</v>
      </c>
      <c r="D161" s="2">
        <v>73</v>
      </c>
      <c r="E161" s="2">
        <v>78</v>
      </c>
      <c r="G161" t="e">
        <f t="shared" si="12"/>
        <v>#N/A</v>
      </c>
      <c r="H161" t="e">
        <f t="shared" si="13"/>
        <v>#N/A</v>
      </c>
      <c r="I161" t="e">
        <f t="shared" si="14"/>
        <v>#N/A</v>
      </c>
      <c r="J161">
        <f t="shared" si="15"/>
        <v>30</v>
      </c>
      <c r="K161" s="2">
        <v>4</v>
      </c>
      <c r="M161">
        <f t="shared" si="17"/>
        <v>160</v>
      </c>
      <c r="N161" s="29">
        <v>4</v>
      </c>
      <c r="T161" s="18">
        <f t="array" ref="T161">SUM(ABS(TRANSPOSE($C161:$D161)-Q$2:Q$3)^$Q$7)</f>
        <v>1268.5356101624325</v>
      </c>
      <c r="U161" s="20">
        <f t="array" ref="U161">SUM(ABS(TRANSPOSE($C161:$D161)-R$2:R$3)^$Q$7)</f>
        <v>565.54725897920605</v>
      </c>
      <c r="V161" s="10">
        <f t="shared" si="16"/>
        <v>565.54725897920605</v>
      </c>
    </row>
    <row r="162" spans="1:22" ht="14.5" x14ac:dyDescent="0.35">
      <c r="A162" s="2">
        <v>161</v>
      </c>
      <c r="B162" s="2" t="s">
        <v>6</v>
      </c>
      <c r="C162" s="2">
        <v>56</v>
      </c>
      <c r="D162" s="2">
        <v>35</v>
      </c>
      <c r="E162" s="2">
        <v>79</v>
      </c>
      <c r="G162">
        <f t="shared" si="12"/>
        <v>56</v>
      </c>
      <c r="H162" t="e">
        <f t="shared" si="13"/>
        <v>#N/A</v>
      </c>
      <c r="I162" t="e">
        <f t="shared" si="14"/>
        <v>#N/A</v>
      </c>
      <c r="J162" t="e">
        <f t="shared" si="15"/>
        <v>#N/A</v>
      </c>
      <c r="K162" s="2">
        <v>1</v>
      </c>
      <c r="M162">
        <f t="shared" si="17"/>
        <v>161</v>
      </c>
      <c r="N162" s="29">
        <v>1</v>
      </c>
      <c r="T162" s="18">
        <f t="array" ref="T162">SUM(ABS(TRANSPOSE($C162:$D162)-Q$2:Q$3)^$Q$7)</f>
        <v>170.41316118284041</v>
      </c>
      <c r="U162" s="20">
        <f t="array" ref="U162">SUM(ABS(TRANSPOSE($C162:$D162)-R$2:R$3)^$Q$7)</f>
        <v>1028.6776937618147</v>
      </c>
      <c r="V162" s="10">
        <f t="shared" si="16"/>
        <v>170.41316118284041</v>
      </c>
    </row>
    <row r="163" spans="1:22" ht="14.5" x14ac:dyDescent="0.35">
      <c r="A163" s="2">
        <v>162</v>
      </c>
      <c r="B163" s="2" t="s">
        <v>6</v>
      </c>
      <c r="C163" s="2">
        <v>29</v>
      </c>
      <c r="D163" s="2">
        <v>83</v>
      </c>
      <c r="E163" s="2">
        <v>79</v>
      </c>
      <c r="G163" t="e">
        <f t="shared" si="12"/>
        <v>#N/A</v>
      </c>
      <c r="H163" t="e">
        <f t="shared" si="13"/>
        <v>#N/A</v>
      </c>
      <c r="I163" t="e">
        <f t="shared" si="14"/>
        <v>#N/A</v>
      </c>
      <c r="J163">
        <f t="shared" si="15"/>
        <v>29</v>
      </c>
      <c r="K163" s="2">
        <v>2</v>
      </c>
      <c r="M163">
        <f t="shared" si="17"/>
        <v>162</v>
      </c>
      <c r="N163" s="29">
        <v>4</v>
      </c>
      <c r="T163" s="18">
        <f t="array" ref="T163">SUM(ABS(TRANSPOSE($C163:$D163)-Q$2:Q$3)^$Q$7)</f>
        <v>1919.5356101624325</v>
      </c>
      <c r="U163" s="20">
        <f t="array" ref="U163">SUM(ABS(TRANSPOSE($C163:$D163)-R$2:R$3)^$Q$7)</f>
        <v>1133.8081285444234</v>
      </c>
      <c r="V163" s="10">
        <f t="shared" si="16"/>
        <v>1133.8081285444234</v>
      </c>
    </row>
    <row r="164" spans="1:22" ht="14.5" x14ac:dyDescent="0.35">
      <c r="A164" s="2">
        <v>163</v>
      </c>
      <c r="B164" s="2" t="s">
        <v>5</v>
      </c>
      <c r="C164" s="2">
        <v>19</v>
      </c>
      <c r="D164" s="2">
        <v>5</v>
      </c>
      <c r="E164" s="2">
        <v>81</v>
      </c>
      <c r="G164" t="e">
        <f t="shared" si="12"/>
        <v>#N/A</v>
      </c>
      <c r="H164" t="e">
        <f t="shared" si="13"/>
        <v>#N/A</v>
      </c>
      <c r="I164">
        <f t="shared" si="14"/>
        <v>19</v>
      </c>
      <c r="J164" t="e">
        <f t="shared" si="15"/>
        <v>#N/A</v>
      </c>
      <c r="K164" s="2">
        <v>3</v>
      </c>
      <c r="M164">
        <f t="shared" si="17"/>
        <v>163</v>
      </c>
      <c r="N164" s="29">
        <v>3</v>
      </c>
      <c r="T164" s="18">
        <f t="array" ref="T164">SUM(ABS(TRANSPOSE($C164:$D164)-Q$2:Q$3)^$Q$7)</f>
        <v>3178.0662224073303</v>
      </c>
      <c r="U164" s="20">
        <f t="array" ref="U164">SUM(ABS(TRANSPOSE($C164:$D164)-R$2:R$3)^$Q$7)</f>
        <v>2037.9820415879017</v>
      </c>
      <c r="V164" s="10">
        <f t="shared" si="16"/>
        <v>2037.9820415879017</v>
      </c>
    </row>
    <row r="165" spans="1:22" ht="14.5" x14ac:dyDescent="0.35">
      <c r="A165" s="2">
        <v>164</v>
      </c>
      <c r="B165" s="2" t="s">
        <v>6</v>
      </c>
      <c r="C165" s="2">
        <v>31</v>
      </c>
      <c r="D165" s="2">
        <v>93</v>
      </c>
      <c r="E165" s="2">
        <v>81</v>
      </c>
      <c r="G165" t="e">
        <f t="shared" si="12"/>
        <v>#N/A</v>
      </c>
      <c r="H165" t="e">
        <f t="shared" si="13"/>
        <v>#N/A</v>
      </c>
      <c r="I165" t="e">
        <f t="shared" si="14"/>
        <v>#N/A</v>
      </c>
      <c r="J165">
        <f t="shared" si="15"/>
        <v>31</v>
      </c>
      <c r="K165" s="2">
        <v>4</v>
      </c>
      <c r="M165">
        <f t="shared" si="17"/>
        <v>164</v>
      </c>
      <c r="N165" s="29">
        <v>4</v>
      </c>
      <c r="T165" s="18">
        <f t="array" ref="T165">SUM(ABS(TRANSPOSE($C165:$D165)-Q$2:Q$3)^$Q$7)</f>
        <v>2617.0866305705958</v>
      </c>
      <c r="U165" s="20">
        <f t="array" ref="U165">SUM(ABS(TRANSPOSE($C165:$D165)-R$2:R$3)^$Q$7)</f>
        <v>1917.1124763705104</v>
      </c>
      <c r="V165" s="10">
        <f t="shared" si="16"/>
        <v>1917.1124763705104</v>
      </c>
    </row>
    <row r="166" spans="1:22" ht="14.5" x14ac:dyDescent="0.35">
      <c r="A166" s="2">
        <v>165</v>
      </c>
      <c r="B166" s="2" t="s">
        <v>5</v>
      </c>
      <c r="C166" s="2">
        <v>50</v>
      </c>
      <c r="D166" s="2">
        <v>26</v>
      </c>
      <c r="E166" s="2">
        <v>85</v>
      </c>
      <c r="G166" t="e">
        <f t="shared" si="12"/>
        <v>#N/A</v>
      </c>
      <c r="H166" t="e">
        <f t="shared" si="13"/>
        <v>#N/A</v>
      </c>
      <c r="I166">
        <f t="shared" si="14"/>
        <v>50</v>
      </c>
      <c r="J166" t="e">
        <f t="shared" si="15"/>
        <v>#N/A</v>
      </c>
      <c r="K166" s="2">
        <v>1</v>
      </c>
      <c r="M166">
        <f t="shared" si="17"/>
        <v>165</v>
      </c>
      <c r="N166" s="29">
        <v>3</v>
      </c>
      <c r="T166" s="18">
        <f t="array" ref="T166">SUM(ABS(TRANSPOSE($C166:$D166)-Q$2:Q$3)^$Q$7)</f>
        <v>515.0458142440649</v>
      </c>
      <c r="U166" s="20">
        <f t="array" ref="U166">SUM(ABS(TRANSPOSE($C166:$D166)-R$2:R$3)^$Q$7)</f>
        <v>1060.2429111531192</v>
      </c>
      <c r="V166" s="10">
        <f t="shared" si="16"/>
        <v>515.0458142440649</v>
      </c>
    </row>
    <row r="167" spans="1:22" ht="14.5" x14ac:dyDescent="0.35">
      <c r="A167" s="2">
        <v>166</v>
      </c>
      <c r="B167" s="2" t="s">
        <v>6</v>
      </c>
      <c r="C167" s="2">
        <v>36</v>
      </c>
      <c r="D167" s="2">
        <v>75</v>
      </c>
      <c r="E167" s="2">
        <v>85</v>
      </c>
      <c r="G167" t="e">
        <f t="shared" si="12"/>
        <v>#N/A</v>
      </c>
      <c r="H167" t="e">
        <f t="shared" si="13"/>
        <v>#N/A</v>
      </c>
      <c r="I167" t="e">
        <f t="shared" si="14"/>
        <v>#N/A</v>
      </c>
      <c r="J167">
        <f t="shared" si="15"/>
        <v>36</v>
      </c>
      <c r="K167" s="2">
        <v>2</v>
      </c>
      <c r="M167">
        <f t="shared" si="17"/>
        <v>166</v>
      </c>
      <c r="N167" s="29">
        <v>4</v>
      </c>
      <c r="T167" s="18">
        <f t="array" ref="T167">SUM(ABS(TRANSPOSE($C167:$D167)-Q$2:Q$3)^$Q$7)</f>
        <v>1103.4743856726366</v>
      </c>
      <c r="U167" s="20">
        <f t="array" ref="U167">SUM(ABS(TRANSPOSE($C167:$D167)-R$2:R$3)^$Q$7)</f>
        <v>732.15595463137993</v>
      </c>
      <c r="V167" s="10">
        <f t="shared" si="16"/>
        <v>732.15595463137993</v>
      </c>
    </row>
    <row r="168" spans="1:22" ht="14.5" x14ac:dyDescent="0.35">
      <c r="A168" s="2">
        <v>167</v>
      </c>
      <c r="B168" s="2" t="s">
        <v>5</v>
      </c>
      <c r="C168" s="2">
        <v>42</v>
      </c>
      <c r="D168" s="2">
        <v>20</v>
      </c>
      <c r="E168" s="2">
        <v>86</v>
      </c>
      <c r="G168" t="e">
        <f t="shared" si="12"/>
        <v>#N/A</v>
      </c>
      <c r="H168" t="e">
        <f t="shared" si="13"/>
        <v>#N/A</v>
      </c>
      <c r="I168">
        <f t="shared" si="14"/>
        <v>42</v>
      </c>
      <c r="J168" t="e">
        <f t="shared" si="15"/>
        <v>#N/A</v>
      </c>
      <c r="K168" s="2">
        <v>3</v>
      </c>
      <c r="M168">
        <f t="shared" si="17"/>
        <v>167</v>
      </c>
      <c r="N168" s="29">
        <v>3</v>
      </c>
      <c r="T168" s="18">
        <f t="array" ref="T168">SUM(ABS(TRANSPOSE($C168:$D168)-Q$2:Q$3)^$Q$7)</f>
        <v>966.0662224073302</v>
      </c>
      <c r="U168" s="20">
        <f t="array" ref="U168">SUM(ABS(TRANSPOSE($C168:$D168)-R$2:R$3)^$Q$7)</f>
        <v>1077.8950850661627</v>
      </c>
      <c r="V168" s="10">
        <f t="shared" si="16"/>
        <v>966.0662224073302</v>
      </c>
    </row>
    <row r="169" spans="1:22" ht="14.5" x14ac:dyDescent="0.35">
      <c r="A169" s="2">
        <v>168</v>
      </c>
      <c r="B169" s="2" t="s">
        <v>6</v>
      </c>
      <c r="C169" s="2">
        <v>33</v>
      </c>
      <c r="D169" s="2">
        <v>95</v>
      </c>
      <c r="E169" s="2">
        <v>86</v>
      </c>
      <c r="G169" t="e">
        <f t="shared" si="12"/>
        <v>#N/A</v>
      </c>
      <c r="H169" t="e">
        <f t="shared" si="13"/>
        <v>#N/A</v>
      </c>
      <c r="I169" t="e">
        <f t="shared" si="14"/>
        <v>#N/A</v>
      </c>
      <c r="J169">
        <f t="shared" si="15"/>
        <v>33</v>
      </c>
      <c r="K169" s="2">
        <v>4</v>
      </c>
      <c r="M169">
        <f t="shared" si="17"/>
        <v>168</v>
      </c>
      <c r="N169" s="29">
        <v>4</v>
      </c>
      <c r="T169" s="18">
        <f t="array" ref="T169">SUM(ABS(TRANSPOSE($C169:$D169)-Q$2:Q$3)^$Q$7)</f>
        <v>2707.2907122032489</v>
      </c>
      <c r="U169" s="20">
        <f t="array" ref="U169">SUM(ABS(TRANSPOSE($C169:$D169)-R$2:R$3)^$Q$7)</f>
        <v>2114.3298676748582</v>
      </c>
      <c r="V169" s="10">
        <f t="shared" si="16"/>
        <v>2114.3298676748582</v>
      </c>
    </row>
    <row r="170" spans="1:22" ht="14.5" x14ac:dyDescent="0.35">
      <c r="A170" s="2">
        <v>169</v>
      </c>
      <c r="B170" s="2" t="s">
        <v>6</v>
      </c>
      <c r="C170" s="2">
        <v>36</v>
      </c>
      <c r="D170" s="2">
        <v>27</v>
      </c>
      <c r="E170" s="2">
        <v>87</v>
      </c>
      <c r="G170" t="e">
        <f t="shared" si="12"/>
        <v>#N/A</v>
      </c>
      <c r="H170" t="e">
        <f t="shared" si="13"/>
        <v>#N/A</v>
      </c>
      <c r="I170">
        <f t="shared" si="14"/>
        <v>36</v>
      </c>
      <c r="J170" t="e">
        <f t="shared" si="15"/>
        <v>#N/A</v>
      </c>
      <c r="K170" s="2">
        <v>1</v>
      </c>
      <c r="M170">
        <f t="shared" si="17"/>
        <v>169</v>
      </c>
      <c r="N170" s="29">
        <v>3</v>
      </c>
      <c r="T170" s="18">
        <f t="array" ref="T170">SUM(ABS(TRANSPOSE($C170:$D170)-Q$2:Q$3)^$Q$7)</f>
        <v>819.39275301957514</v>
      </c>
      <c r="U170" s="20">
        <f t="array" ref="U170">SUM(ABS(TRANSPOSE($C170:$D170)-R$2:R$3)^$Q$7)</f>
        <v>575.63421550094517</v>
      </c>
      <c r="V170" s="10">
        <f t="shared" si="16"/>
        <v>575.63421550094517</v>
      </c>
    </row>
    <row r="171" spans="1:22" ht="14.5" x14ac:dyDescent="0.35">
      <c r="A171" s="2">
        <v>170</v>
      </c>
      <c r="B171" s="2" t="s">
        <v>5</v>
      </c>
      <c r="C171" s="2">
        <v>32</v>
      </c>
      <c r="D171" s="2">
        <v>63</v>
      </c>
      <c r="E171" s="2">
        <v>87</v>
      </c>
      <c r="G171" t="e">
        <f t="shared" si="12"/>
        <v>#N/A</v>
      </c>
      <c r="H171">
        <f t="shared" si="13"/>
        <v>32</v>
      </c>
      <c r="I171" t="e">
        <f t="shared" si="14"/>
        <v>#N/A</v>
      </c>
      <c r="J171" t="e">
        <f t="shared" si="15"/>
        <v>#N/A</v>
      </c>
      <c r="K171" s="2">
        <v>2</v>
      </c>
      <c r="M171">
        <f t="shared" si="17"/>
        <v>170</v>
      </c>
      <c r="N171" s="29">
        <v>2</v>
      </c>
      <c r="T171" s="18">
        <f t="array" ref="T171">SUM(ABS(TRANSPOSE($C171:$D171)-Q$2:Q$3)^$Q$7)</f>
        <v>771.71928363182008</v>
      </c>
      <c r="U171" s="20">
        <f t="array" ref="U171">SUM(ABS(TRANSPOSE($C171:$D171)-R$2:R$3)^$Q$7)</f>
        <v>207.63421550094517</v>
      </c>
      <c r="V171" s="10">
        <f t="shared" si="16"/>
        <v>207.63421550094517</v>
      </c>
    </row>
    <row r="172" spans="1:22" ht="14.5" x14ac:dyDescent="0.35">
      <c r="A172" s="2">
        <v>171</v>
      </c>
      <c r="B172" s="2" t="s">
        <v>5</v>
      </c>
      <c r="C172" s="2">
        <v>40</v>
      </c>
      <c r="D172" s="2">
        <v>13</v>
      </c>
      <c r="E172" s="2">
        <v>87</v>
      </c>
      <c r="G172" t="e">
        <f t="shared" si="12"/>
        <v>#N/A</v>
      </c>
      <c r="H172" t="e">
        <f t="shared" si="13"/>
        <v>#N/A</v>
      </c>
      <c r="I172">
        <f t="shared" si="14"/>
        <v>40</v>
      </c>
      <c r="J172" t="e">
        <f t="shared" si="15"/>
        <v>#N/A</v>
      </c>
      <c r="K172" s="2">
        <v>3</v>
      </c>
      <c r="M172">
        <f t="shared" si="17"/>
        <v>171</v>
      </c>
      <c r="N172" s="29">
        <v>3</v>
      </c>
      <c r="T172" s="18">
        <f t="array" ref="T172">SUM(ABS(TRANSPOSE($C172:$D172)-Q$2:Q$3)^$Q$7)</f>
        <v>1465.2703040399833</v>
      </c>
      <c r="U172" s="20">
        <f t="array" ref="U172">SUM(ABS(TRANSPOSE($C172:$D172)-R$2:R$3)^$Q$7)</f>
        <v>1483.3733459357279</v>
      </c>
      <c r="V172" s="10">
        <f t="shared" si="16"/>
        <v>1465.2703040399833</v>
      </c>
    </row>
    <row r="173" spans="1:22" ht="14.5" x14ac:dyDescent="0.35">
      <c r="A173" s="2">
        <v>172</v>
      </c>
      <c r="B173" s="2" t="s">
        <v>5</v>
      </c>
      <c r="C173" s="2">
        <v>28</v>
      </c>
      <c r="D173" s="2">
        <v>75</v>
      </c>
      <c r="E173" s="2">
        <v>87</v>
      </c>
      <c r="G173" t="e">
        <f t="shared" si="12"/>
        <v>#N/A</v>
      </c>
      <c r="H173" t="e">
        <f t="shared" si="13"/>
        <v>#N/A</v>
      </c>
      <c r="I173" t="e">
        <f t="shared" si="14"/>
        <v>#N/A</v>
      </c>
      <c r="J173">
        <f t="shared" si="15"/>
        <v>28</v>
      </c>
      <c r="K173" s="2">
        <v>4</v>
      </c>
      <c r="M173">
        <f t="shared" si="17"/>
        <v>172</v>
      </c>
      <c r="N173" s="29">
        <v>4</v>
      </c>
      <c r="T173" s="18">
        <f t="array" ref="T173">SUM(ABS(TRANSPOSE($C173:$D173)-Q$2:Q$3)^$Q$7)</f>
        <v>1478.0049979175346</v>
      </c>
      <c r="U173" s="20">
        <f t="array" ref="U173">SUM(ABS(TRANSPOSE($C173:$D173)-R$2:R$3)^$Q$7)</f>
        <v>657.3733459357278</v>
      </c>
      <c r="V173" s="10">
        <f t="shared" si="16"/>
        <v>657.3733459357278</v>
      </c>
    </row>
    <row r="174" spans="1:22" ht="14.5" x14ac:dyDescent="0.35">
      <c r="A174" s="2">
        <v>173</v>
      </c>
      <c r="B174" s="2" t="s">
        <v>5</v>
      </c>
      <c r="C174" s="2">
        <v>36</v>
      </c>
      <c r="D174" s="2">
        <v>10</v>
      </c>
      <c r="E174" s="2">
        <v>87</v>
      </c>
      <c r="G174" t="e">
        <f t="shared" si="12"/>
        <v>#N/A</v>
      </c>
      <c r="H174" t="e">
        <f t="shared" si="13"/>
        <v>#N/A</v>
      </c>
      <c r="I174">
        <f t="shared" si="14"/>
        <v>36</v>
      </c>
      <c r="J174" t="e">
        <f t="shared" si="15"/>
        <v>#N/A</v>
      </c>
      <c r="K174" s="2">
        <v>1</v>
      </c>
      <c r="M174">
        <f t="shared" si="17"/>
        <v>173</v>
      </c>
      <c r="N174" s="29">
        <v>3</v>
      </c>
      <c r="T174" s="18">
        <f t="array" ref="T174">SUM(ABS(TRANSPOSE($C174:$D174)-Q$2:Q$3)^$Q$7)</f>
        <v>1823.7805081216159</v>
      </c>
      <c r="U174" s="20">
        <f t="array" ref="U174">SUM(ABS(TRANSPOSE($C174:$D174)-R$2:R$3)^$Q$7)</f>
        <v>1625.1994328922497</v>
      </c>
      <c r="V174" s="10">
        <f t="shared" si="16"/>
        <v>1625.1994328922497</v>
      </c>
    </row>
    <row r="175" spans="1:22" ht="14.5" x14ac:dyDescent="0.35">
      <c r="A175" s="2">
        <v>174</v>
      </c>
      <c r="B175" s="2" t="s">
        <v>5</v>
      </c>
      <c r="C175" s="2">
        <v>36</v>
      </c>
      <c r="D175" s="2">
        <v>92</v>
      </c>
      <c r="E175" s="2">
        <v>87</v>
      </c>
      <c r="G175" t="e">
        <f t="shared" si="12"/>
        <v>#N/A</v>
      </c>
      <c r="H175" t="e">
        <f t="shared" si="13"/>
        <v>#N/A</v>
      </c>
      <c r="I175" t="e">
        <f t="shared" si="14"/>
        <v>#N/A</v>
      </c>
      <c r="J175">
        <f t="shared" si="15"/>
        <v>36</v>
      </c>
      <c r="K175" s="2">
        <v>2</v>
      </c>
      <c r="M175">
        <f t="shared" si="17"/>
        <v>174</v>
      </c>
      <c r="N175" s="29">
        <v>4</v>
      </c>
      <c r="T175" s="18">
        <f t="array" ref="T175">SUM(ABS(TRANSPOSE($C175:$D175)-Q$2:Q$3)^$Q$7)</f>
        <v>2309.0866305705958</v>
      </c>
      <c r="U175" s="20">
        <f t="array" ref="U175">SUM(ABS(TRANSPOSE($C175:$D175)-R$2:R$3)^$Q$7)</f>
        <v>1892.5907372400757</v>
      </c>
      <c r="V175" s="10">
        <f t="shared" si="16"/>
        <v>1892.5907372400757</v>
      </c>
    </row>
    <row r="176" spans="1:22" ht="14.5" x14ac:dyDescent="0.35">
      <c r="A176" s="2">
        <v>175</v>
      </c>
      <c r="B176" s="2" t="s">
        <v>6</v>
      </c>
      <c r="C176" s="2">
        <v>52</v>
      </c>
      <c r="D176" s="2">
        <v>13</v>
      </c>
      <c r="E176" s="2">
        <v>88</v>
      </c>
      <c r="G176" t="e">
        <f t="shared" si="12"/>
        <v>#N/A</v>
      </c>
      <c r="H176" t="e">
        <f t="shared" si="13"/>
        <v>#N/A</v>
      </c>
      <c r="I176">
        <f t="shared" si="14"/>
        <v>52</v>
      </c>
      <c r="J176" t="e">
        <f t="shared" si="15"/>
        <v>#N/A</v>
      </c>
      <c r="K176" s="2">
        <v>3</v>
      </c>
      <c r="M176">
        <f t="shared" si="17"/>
        <v>175</v>
      </c>
      <c r="N176" s="29">
        <v>3</v>
      </c>
      <c r="T176" s="18">
        <f t="array" ref="T176">SUM(ABS(TRANSPOSE($C176:$D176)-Q$2:Q$3)^$Q$7)</f>
        <v>1239.4743856726363</v>
      </c>
      <c r="U176" s="20">
        <f t="array" ref="U176">SUM(ABS(TRANSPOSE($C176:$D176)-R$2:R$3)^$Q$7)</f>
        <v>1931.5472589792062</v>
      </c>
      <c r="V176" s="10">
        <f t="shared" si="16"/>
        <v>1239.4743856726363</v>
      </c>
    </row>
    <row r="177" spans="1:22" ht="14.5" x14ac:dyDescent="0.35">
      <c r="A177" s="2">
        <v>176</v>
      </c>
      <c r="B177" s="2" t="s">
        <v>6</v>
      </c>
      <c r="C177" s="2">
        <v>30</v>
      </c>
      <c r="D177" s="2">
        <v>86</v>
      </c>
      <c r="E177" s="2">
        <v>88</v>
      </c>
      <c r="G177" t="e">
        <f t="shared" si="12"/>
        <v>#N/A</v>
      </c>
      <c r="H177" t="e">
        <f t="shared" si="13"/>
        <v>#N/A</v>
      </c>
      <c r="I177" t="e">
        <f t="shared" si="14"/>
        <v>#N/A</v>
      </c>
      <c r="J177">
        <f t="shared" si="15"/>
        <v>30</v>
      </c>
      <c r="K177" s="2">
        <v>4</v>
      </c>
      <c r="M177">
        <f t="shared" si="17"/>
        <v>176</v>
      </c>
      <c r="N177" s="29">
        <v>4</v>
      </c>
      <c r="T177" s="18">
        <f t="array" ref="T177">SUM(ABS(TRANSPOSE($C177:$D177)-Q$2:Q$3)^$Q$7)</f>
        <v>2086.4743856726363</v>
      </c>
      <c r="U177" s="20">
        <f t="array" ref="U177">SUM(ABS(TRANSPOSE($C177:$D177)-R$2:R$3)^$Q$7)</f>
        <v>1348.9385633270322</v>
      </c>
      <c r="V177" s="10">
        <f t="shared" si="16"/>
        <v>1348.9385633270322</v>
      </c>
    </row>
    <row r="178" spans="1:22" ht="14.5" x14ac:dyDescent="0.35">
      <c r="A178" s="2">
        <v>177</v>
      </c>
      <c r="B178" s="2" t="s">
        <v>5</v>
      </c>
      <c r="C178" s="2">
        <v>58</v>
      </c>
      <c r="D178" s="2">
        <v>15</v>
      </c>
      <c r="E178" s="2">
        <v>88</v>
      </c>
      <c r="G178" t="e">
        <f t="shared" si="12"/>
        <v>#N/A</v>
      </c>
      <c r="H178" t="e">
        <f t="shared" si="13"/>
        <v>#N/A</v>
      </c>
      <c r="I178">
        <f t="shared" si="14"/>
        <v>58</v>
      </c>
      <c r="J178" t="e">
        <f t="shared" si="15"/>
        <v>#N/A</v>
      </c>
      <c r="K178" s="2">
        <v>1</v>
      </c>
      <c r="M178">
        <f t="shared" si="17"/>
        <v>177</v>
      </c>
      <c r="N178" s="29">
        <v>3</v>
      </c>
      <c r="T178" s="18">
        <f t="array" ref="T178">SUM(ABS(TRANSPOSE($C178:$D178)-Q$2:Q$3)^$Q$7)</f>
        <v>1098.4131611828404</v>
      </c>
      <c r="U178" s="20">
        <f t="array" ref="U178">SUM(ABS(TRANSPOSE($C178:$D178)-R$2:R$3)^$Q$7)</f>
        <v>2122.1559546313802</v>
      </c>
      <c r="V178" s="10">
        <f t="shared" si="16"/>
        <v>1098.4131611828404</v>
      </c>
    </row>
    <row r="179" spans="1:22" ht="14.5" x14ac:dyDescent="0.35">
      <c r="A179" s="2">
        <v>178</v>
      </c>
      <c r="B179" s="2" t="s">
        <v>5</v>
      </c>
      <c r="C179" s="2">
        <v>27</v>
      </c>
      <c r="D179" s="2">
        <v>69</v>
      </c>
      <c r="E179" s="2">
        <v>88</v>
      </c>
      <c r="G179" t="e">
        <f t="shared" si="12"/>
        <v>#N/A</v>
      </c>
      <c r="H179" t="e">
        <f t="shared" si="13"/>
        <v>#N/A</v>
      </c>
      <c r="I179" t="e">
        <f t="shared" si="14"/>
        <v>#N/A</v>
      </c>
      <c r="J179">
        <f t="shared" si="15"/>
        <v>27</v>
      </c>
      <c r="K179" s="2">
        <v>2</v>
      </c>
      <c r="M179">
        <f t="shared" si="17"/>
        <v>178</v>
      </c>
      <c r="N179" s="29">
        <v>4</v>
      </c>
      <c r="T179" s="18">
        <f t="array" ref="T179">SUM(ABS(TRANSPOSE($C179:$D179)-Q$2:Q$3)^$Q$7)</f>
        <v>1246.3111203665139</v>
      </c>
      <c r="U179" s="20">
        <f t="array" ref="U179">SUM(ABS(TRANSPOSE($C179:$D179)-R$2:R$3)^$Q$7)</f>
        <v>385.46030245746692</v>
      </c>
      <c r="V179" s="10">
        <f t="shared" si="16"/>
        <v>385.46030245746692</v>
      </c>
    </row>
    <row r="180" spans="1:22" ht="14.5" x14ac:dyDescent="0.35">
      <c r="A180" s="2">
        <v>179</v>
      </c>
      <c r="B180" s="2" t="s">
        <v>5</v>
      </c>
      <c r="C180" s="2">
        <v>59</v>
      </c>
      <c r="D180" s="2">
        <v>14</v>
      </c>
      <c r="E180" s="2">
        <v>93</v>
      </c>
      <c r="G180" t="e">
        <f t="shared" si="12"/>
        <v>#N/A</v>
      </c>
      <c r="H180" t="e">
        <f t="shared" si="13"/>
        <v>#N/A</v>
      </c>
      <c r="I180">
        <f t="shared" si="14"/>
        <v>59</v>
      </c>
      <c r="J180" t="e">
        <f t="shared" si="15"/>
        <v>#N/A</v>
      </c>
      <c r="K180" s="2">
        <v>3</v>
      </c>
      <c r="M180">
        <f t="shared" si="17"/>
        <v>179</v>
      </c>
      <c r="N180" s="29">
        <v>3</v>
      </c>
      <c r="T180" s="18">
        <f t="array" ref="T180">SUM(ABS(TRANSPOSE($C180:$D180)-Q$2:Q$3)^$Q$7)</f>
        <v>1171.6784673052894</v>
      </c>
      <c r="U180" s="20">
        <f t="array" ref="U180">SUM(ABS(TRANSPOSE($C180:$D180)-R$2:R$3)^$Q$7)</f>
        <v>2254.2429111531192</v>
      </c>
      <c r="V180" s="10">
        <f t="shared" si="16"/>
        <v>1171.6784673052894</v>
      </c>
    </row>
    <row r="181" spans="1:22" ht="14.5" x14ac:dyDescent="0.35">
      <c r="A181" s="2">
        <v>180</v>
      </c>
      <c r="B181" s="2" t="s">
        <v>5</v>
      </c>
      <c r="C181" s="2">
        <v>35</v>
      </c>
      <c r="D181" s="2">
        <v>90</v>
      </c>
      <c r="E181" s="2">
        <v>93</v>
      </c>
      <c r="G181" t="e">
        <f t="shared" si="12"/>
        <v>#N/A</v>
      </c>
      <c r="H181" t="e">
        <f t="shared" si="13"/>
        <v>#N/A</v>
      </c>
      <c r="I181" t="e">
        <f t="shared" si="14"/>
        <v>#N/A</v>
      </c>
      <c r="J181">
        <f t="shared" si="15"/>
        <v>35</v>
      </c>
      <c r="K181" s="2">
        <v>4</v>
      </c>
      <c r="M181">
        <f t="shared" si="17"/>
        <v>180</v>
      </c>
      <c r="N181" s="29">
        <v>4</v>
      </c>
      <c r="T181" s="18">
        <f t="array" ref="T181">SUM(ABS(TRANSPOSE($C181:$D181)-Q$2:Q$3)^$Q$7)</f>
        <v>2177.0662224073303</v>
      </c>
      <c r="U181" s="20">
        <f t="array" ref="U181">SUM(ABS(TRANSPOSE($C181:$D181)-R$2:R$3)^$Q$7)</f>
        <v>1709.7211720226844</v>
      </c>
      <c r="V181" s="10">
        <f t="shared" si="16"/>
        <v>1709.7211720226844</v>
      </c>
    </row>
    <row r="182" spans="1:22" ht="14.5" x14ac:dyDescent="0.35">
      <c r="A182" s="2">
        <v>181</v>
      </c>
      <c r="B182" s="2" t="s">
        <v>6</v>
      </c>
      <c r="C182" s="2">
        <v>37</v>
      </c>
      <c r="D182" s="2">
        <v>32</v>
      </c>
      <c r="E182" s="2">
        <v>97</v>
      </c>
      <c r="G182" t="e">
        <f t="shared" si="12"/>
        <v>#N/A</v>
      </c>
      <c r="H182" t="e">
        <f t="shared" si="13"/>
        <v>#N/A</v>
      </c>
      <c r="I182">
        <f t="shared" si="14"/>
        <v>37</v>
      </c>
      <c r="J182" t="e">
        <f t="shared" si="15"/>
        <v>#N/A</v>
      </c>
      <c r="K182" s="2">
        <v>1</v>
      </c>
      <c r="M182">
        <f t="shared" si="17"/>
        <v>181</v>
      </c>
      <c r="N182" s="29">
        <v>3</v>
      </c>
      <c r="T182" s="18">
        <f t="array" ref="T182">SUM(ABS(TRANSPOSE($C182:$D182)-Q$2:Q$3)^$Q$7)</f>
        <v>596.16826322365671</v>
      </c>
      <c r="U182" s="20">
        <f t="array" ref="U182">SUM(ABS(TRANSPOSE($C182:$D182)-R$2:R$3)^$Q$7)</f>
        <v>395.28638941398867</v>
      </c>
      <c r="V182" s="10">
        <f t="shared" si="16"/>
        <v>395.28638941398867</v>
      </c>
    </row>
    <row r="183" spans="1:22" ht="14.5" x14ac:dyDescent="0.35">
      <c r="A183" s="2">
        <v>182</v>
      </c>
      <c r="B183" s="2" t="s">
        <v>6</v>
      </c>
      <c r="C183" s="2">
        <v>32</v>
      </c>
      <c r="D183" s="2">
        <v>86</v>
      </c>
      <c r="E183" s="2">
        <v>97</v>
      </c>
      <c r="G183" t="e">
        <f t="shared" si="12"/>
        <v>#N/A</v>
      </c>
      <c r="H183" t="e">
        <f t="shared" si="13"/>
        <v>#N/A</v>
      </c>
      <c r="I183" t="e">
        <f t="shared" si="14"/>
        <v>#N/A</v>
      </c>
      <c r="J183">
        <f t="shared" si="15"/>
        <v>32</v>
      </c>
      <c r="K183" s="2">
        <v>2</v>
      </c>
      <c r="M183">
        <f t="shared" si="17"/>
        <v>182</v>
      </c>
      <c r="N183" s="29">
        <v>4</v>
      </c>
      <c r="T183" s="18">
        <f t="array" ref="T183">SUM(ABS(TRANSPOSE($C183:$D183)-Q$2:Q$3)^$Q$7)</f>
        <v>1988.841732611412</v>
      </c>
      <c r="U183" s="20">
        <f t="array" ref="U183">SUM(ABS(TRANSPOSE($C183:$D183)-R$2:R$3)^$Q$7)</f>
        <v>1363.6342155009452</v>
      </c>
      <c r="V183" s="10">
        <f t="shared" si="16"/>
        <v>1363.6342155009452</v>
      </c>
    </row>
    <row r="184" spans="1:22" ht="14.5" x14ac:dyDescent="0.35">
      <c r="A184" s="2">
        <v>183</v>
      </c>
      <c r="B184" s="2" t="s">
        <v>5</v>
      </c>
      <c r="C184" s="2">
        <v>46</v>
      </c>
      <c r="D184" s="2">
        <v>15</v>
      </c>
      <c r="E184" s="2">
        <v>98</v>
      </c>
      <c r="G184" t="e">
        <f t="shared" si="12"/>
        <v>#N/A</v>
      </c>
      <c r="H184" t="e">
        <f t="shared" si="13"/>
        <v>#N/A</v>
      </c>
      <c r="I184">
        <f t="shared" si="14"/>
        <v>46</v>
      </c>
      <c r="J184" t="e">
        <f t="shared" si="15"/>
        <v>#N/A</v>
      </c>
      <c r="K184" s="2">
        <v>3</v>
      </c>
      <c r="M184">
        <f t="shared" si="17"/>
        <v>183</v>
      </c>
      <c r="N184" s="29">
        <v>3</v>
      </c>
      <c r="T184" s="18">
        <f t="array" ref="T184">SUM(ABS(TRANSPOSE($C184:$D184)-Q$2:Q$3)^$Q$7)</f>
        <v>1180.2090795501874</v>
      </c>
      <c r="U184" s="20">
        <f t="array" ref="U184">SUM(ABS(TRANSPOSE($C184:$D184)-R$2:R$3)^$Q$7)</f>
        <v>1529.9820415879019</v>
      </c>
      <c r="V184" s="10">
        <f t="shared" si="16"/>
        <v>1180.2090795501874</v>
      </c>
    </row>
    <row r="185" spans="1:22" ht="14.5" x14ac:dyDescent="0.35">
      <c r="A185" s="2">
        <v>184</v>
      </c>
      <c r="B185" s="2" t="s">
        <v>6</v>
      </c>
      <c r="C185" s="2">
        <v>29</v>
      </c>
      <c r="D185" s="2">
        <v>88</v>
      </c>
      <c r="E185" s="2">
        <v>98</v>
      </c>
      <c r="G185" t="e">
        <f t="shared" si="12"/>
        <v>#N/A</v>
      </c>
      <c r="H185" t="e">
        <f t="shared" si="13"/>
        <v>#N/A</v>
      </c>
      <c r="I185" t="e">
        <f t="shared" si="14"/>
        <v>#N/A</v>
      </c>
      <c r="J185">
        <f t="shared" si="15"/>
        <v>29</v>
      </c>
      <c r="K185" s="2">
        <v>4</v>
      </c>
      <c r="M185">
        <f t="shared" si="17"/>
        <v>184</v>
      </c>
      <c r="N185" s="29">
        <v>4</v>
      </c>
      <c r="T185" s="18">
        <f t="array" ref="T185">SUM(ABS(TRANSPOSE($C185:$D185)-Q$2:Q$3)^$Q$7)</f>
        <v>2294.1274468971264</v>
      </c>
      <c r="U185" s="20">
        <f t="array" ref="U185">SUM(ABS(TRANSPOSE($C185:$D185)-R$2:R$3)^$Q$7)</f>
        <v>1495.1124763705104</v>
      </c>
      <c r="V185" s="10">
        <f t="shared" si="16"/>
        <v>1495.1124763705104</v>
      </c>
    </row>
    <row r="186" spans="1:22" ht="14.5" x14ac:dyDescent="0.35">
      <c r="A186" s="2">
        <v>185</v>
      </c>
      <c r="B186" s="2" t="s">
        <v>6</v>
      </c>
      <c r="C186" s="2">
        <v>41</v>
      </c>
      <c r="D186" s="2">
        <v>39</v>
      </c>
      <c r="E186" s="2">
        <v>99</v>
      </c>
      <c r="G186">
        <f t="shared" si="12"/>
        <v>41</v>
      </c>
      <c r="H186" t="e">
        <f t="shared" si="13"/>
        <v>#N/A</v>
      </c>
      <c r="I186" t="e">
        <f t="shared" si="14"/>
        <v>#N/A</v>
      </c>
      <c r="J186" t="e">
        <f t="shared" si="15"/>
        <v>#N/A</v>
      </c>
      <c r="K186" s="2">
        <v>1</v>
      </c>
      <c r="M186">
        <f t="shared" si="17"/>
        <v>185</v>
      </c>
      <c r="N186" s="29">
        <v>1</v>
      </c>
      <c r="T186" s="18">
        <f t="array" ref="T186">SUM(ABS(TRANSPOSE($C186:$D186)-Q$2:Q$3)^$Q$7)</f>
        <v>289.33152852977923</v>
      </c>
      <c r="U186" s="20">
        <f t="array" ref="U186">SUM(ABS(TRANSPOSE($C186:$D186)-R$2:R$3)^$Q$7)</f>
        <v>294.50378071833649</v>
      </c>
      <c r="V186" s="10">
        <f t="shared" si="16"/>
        <v>289.33152852977923</v>
      </c>
    </row>
    <row r="187" spans="1:22" ht="14.5" x14ac:dyDescent="0.35">
      <c r="A187" s="2">
        <v>186</v>
      </c>
      <c r="B187" s="2" t="s">
        <v>5</v>
      </c>
      <c r="C187" s="2">
        <v>30</v>
      </c>
      <c r="D187" s="2">
        <v>97</v>
      </c>
      <c r="E187" s="2">
        <v>99</v>
      </c>
      <c r="G187" t="e">
        <f t="shared" si="12"/>
        <v>#N/A</v>
      </c>
      <c r="H187" t="e">
        <f t="shared" si="13"/>
        <v>#N/A</v>
      </c>
      <c r="I187" t="e">
        <f t="shared" si="14"/>
        <v>#N/A</v>
      </c>
      <c r="J187">
        <f t="shared" si="15"/>
        <v>30</v>
      </c>
      <c r="K187" s="2">
        <v>2</v>
      </c>
      <c r="M187">
        <f t="shared" si="17"/>
        <v>186</v>
      </c>
      <c r="N187" s="29">
        <v>4</v>
      </c>
      <c r="T187" s="18">
        <f t="array" ref="T187">SUM(ABS(TRANSPOSE($C187:$D187)-Q$2:Q$3)^$Q$7)</f>
        <v>3042.5764264889631</v>
      </c>
      <c r="U187" s="20">
        <f t="array" ref="U187">SUM(ABS(TRANSPOSE($C187:$D187)-R$2:R$3)^$Q$7)</f>
        <v>2275.8081285444237</v>
      </c>
      <c r="V187" s="10">
        <f t="shared" si="16"/>
        <v>2275.8081285444237</v>
      </c>
    </row>
    <row r="188" spans="1:22" ht="14.5" x14ac:dyDescent="0.35">
      <c r="A188" s="2">
        <v>187</v>
      </c>
      <c r="B188" s="2" t="s">
        <v>6</v>
      </c>
      <c r="C188" s="2">
        <v>54</v>
      </c>
      <c r="D188" s="2">
        <v>24</v>
      </c>
      <c r="E188" s="2">
        <v>101</v>
      </c>
      <c r="G188" t="e">
        <f t="shared" si="12"/>
        <v>#N/A</v>
      </c>
      <c r="H188" t="e">
        <f t="shared" si="13"/>
        <v>#N/A</v>
      </c>
      <c r="I188">
        <f t="shared" si="14"/>
        <v>54</v>
      </c>
      <c r="J188" t="e">
        <f t="shared" si="15"/>
        <v>#N/A</v>
      </c>
      <c r="K188" s="2">
        <v>3</v>
      </c>
      <c r="M188">
        <f t="shared" si="17"/>
        <v>187</v>
      </c>
      <c r="N188" s="29">
        <v>3</v>
      </c>
      <c r="T188" s="18">
        <f t="array" ref="T188">SUM(ABS(TRANSPOSE($C188:$D188)-Q$2:Q$3)^$Q$7)</f>
        <v>579.94377342773828</v>
      </c>
      <c r="U188" s="20">
        <f t="array" ref="U188">SUM(ABS(TRANSPOSE($C188:$D188)-R$2:R$3)^$Q$7)</f>
        <v>1355.1124763705104</v>
      </c>
      <c r="V188" s="10">
        <f t="shared" si="16"/>
        <v>579.94377342773828</v>
      </c>
    </row>
    <row r="189" spans="1:22" ht="14.5" x14ac:dyDescent="0.35">
      <c r="A189" s="2">
        <v>188</v>
      </c>
      <c r="B189" s="2" t="s">
        <v>5</v>
      </c>
      <c r="C189" s="2">
        <v>28</v>
      </c>
      <c r="D189" s="2">
        <v>68</v>
      </c>
      <c r="E189" s="2">
        <v>101</v>
      </c>
      <c r="G189" t="e">
        <f t="shared" si="12"/>
        <v>#N/A</v>
      </c>
      <c r="H189" t="e">
        <f t="shared" si="13"/>
        <v>#N/A</v>
      </c>
      <c r="I189" t="e">
        <f t="shared" si="14"/>
        <v>#N/A</v>
      </c>
      <c r="J189">
        <f t="shared" si="15"/>
        <v>28</v>
      </c>
      <c r="K189" s="2">
        <v>4</v>
      </c>
      <c r="M189">
        <f t="shared" si="17"/>
        <v>188</v>
      </c>
      <c r="N189" s="29">
        <v>4</v>
      </c>
      <c r="T189" s="18">
        <f t="array" ref="T189">SUM(ABS(TRANSPOSE($C189:$D189)-Q$2:Q$3)^$Q$7)</f>
        <v>1149.5764264889631</v>
      </c>
      <c r="U189" s="20">
        <f t="array" ref="U189">SUM(ABS(TRANSPOSE($C189:$D189)-R$2:R$3)^$Q$7)</f>
        <v>347.54725897920605</v>
      </c>
      <c r="V189" s="10">
        <f t="shared" si="16"/>
        <v>347.54725897920605</v>
      </c>
    </row>
    <row r="190" spans="1:22" ht="14.5" x14ac:dyDescent="0.35">
      <c r="A190" s="2">
        <v>189</v>
      </c>
      <c r="B190" s="2" t="s">
        <v>6</v>
      </c>
      <c r="C190" s="2">
        <v>41</v>
      </c>
      <c r="D190" s="2">
        <v>17</v>
      </c>
      <c r="E190" s="2">
        <v>103</v>
      </c>
      <c r="G190" t="e">
        <f t="shared" si="12"/>
        <v>#N/A</v>
      </c>
      <c r="H190" t="e">
        <f t="shared" si="13"/>
        <v>#N/A</v>
      </c>
      <c r="I190">
        <f t="shared" si="14"/>
        <v>41</v>
      </c>
      <c r="J190" t="e">
        <f t="shared" si="15"/>
        <v>#N/A</v>
      </c>
      <c r="K190" s="2">
        <v>1</v>
      </c>
      <c r="M190">
        <f t="shared" si="17"/>
        <v>189</v>
      </c>
      <c r="N190" s="29">
        <v>3</v>
      </c>
      <c r="T190" s="18">
        <f t="array" ref="T190">SUM(ABS(TRANSPOSE($C190:$D190)-Q$2:Q$3)^$Q$7)</f>
        <v>1171.127446897126</v>
      </c>
      <c r="U190" s="20">
        <f t="array" ref="U190">SUM(ABS(TRANSPOSE($C190:$D190)-R$2:R$3)^$Q$7)</f>
        <v>1234.7646502835539</v>
      </c>
      <c r="V190" s="10">
        <f t="shared" si="16"/>
        <v>1171.127446897126</v>
      </c>
    </row>
    <row r="191" spans="1:22" ht="14.5" x14ac:dyDescent="0.35">
      <c r="A191" s="2">
        <v>190</v>
      </c>
      <c r="B191" s="2" t="s">
        <v>6</v>
      </c>
      <c r="C191" s="2">
        <v>36</v>
      </c>
      <c r="D191" s="2">
        <v>85</v>
      </c>
      <c r="E191" s="2">
        <v>103</v>
      </c>
      <c r="G191" t="e">
        <f t="shared" si="12"/>
        <v>#N/A</v>
      </c>
      <c r="H191" t="e">
        <f t="shared" si="13"/>
        <v>#N/A</v>
      </c>
      <c r="I191" t="e">
        <f t="shared" si="14"/>
        <v>#N/A</v>
      </c>
      <c r="J191">
        <f t="shared" si="15"/>
        <v>36</v>
      </c>
      <c r="K191" s="2">
        <v>2</v>
      </c>
      <c r="M191">
        <f t="shared" si="17"/>
        <v>190</v>
      </c>
      <c r="N191" s="29">
        <v>4</v>
      </c>
      <c r="T191" s="18">
        <f t="array" ref="T191">SUM(ABS(TRANSPOSE($C191:$D191)-Q$2:Q$3)^$Q$7)</f>
        <v>1742.6580591420243</v>
      </c>
      <c r="U191" s="20">
        <f t="array" ref="U191">SUM(ABS(TRANSPOSE($C191:$D191)-R$2:R$3)^$Q$7)</f>
        <v>1344.7646502835539</v>
      </c>
      <c r="V191" s="10">
        <f t="shared" si="16"/>
        <v>1344.7646502835539</v>
      </c>
    </row>
    <row r="192" spans="1:22" ht="14.5" x14ac:dyDescent="0.35">
      <c r="A192" s="2">
        <v>191</v>
      </c>
      <c r="B192" s="2" t="s">
        <v>6</v>
      </c>
      <c r="C192" s="2">
        <v>34</v>
      </c>
      <c r="D192" s="2">
        <v>23</v>
      </c>
      <c r="E192" s="2">
        <v>103</v>
      </c>
      <c r="G192" t="e">
        <f t="shared" si="12"/>
        <v>#N/A</v>
      </c>
      <c r="H192" t="e">
        <f t="shared" si="13"/>
        <v>#N/A</v>
      </c>
      <c r="I192">
        <f t="shared" si="14"/>
        <v>34</v>
      </c>
      <c r="J192" t="e">
        <f t="shared" si="15"/>
        <v>#N/A</v>
      </c>
      <c r="K192" s="2">
        <v>3</v>
      </c>
      <c r="M192">
        <f t="shared" si="17"/>
        <v>191</v>
      </c>
      <c r="N192" s="29">
        <v>3</v>
      </c>
      <c r="T192" s="18">
        <f t="array" ref="T192">SUM(ABS(TRANSPOSE($C192:$D192)-Q$2:Q$3)^$Q$7)</f>
        <v>1085.3519366930445</v>
      </c>
      <c r="U192" s="20">
        <f t="array" ref="U192">SUM(ABS(TRANSPOSE($C192:$D192)-R$2:R$3)^$Q$7)</f>
        <v>739.89508506616255</v>
      </c>
      <c r="V192" s="10">
        <f t="shared" si="16"/>
        <v>739.89508506616255</v>
      </c>
    </row>
    <row r="193" spans="1:22" ht="14.5" x14ac:dyDescent="0.35">
      <c r="A193" s="2">
        <v>192</v>
      </c>
      <c r="B193" s="2" t="s">
        <v>6</v>
      </c>
      <c r="C193" s="2">
        <v>32</v>
      </c>
      <c r="D193" s="2">
        <v>69</v>
      </c>
      <c r="E193" s="2">
        <v>103</v>
      </c>
      <c r="G193" t="e">
        <f t="shared" si="12"/>
        <v>#N/A</v>
      </c>
      <c r="H193" t="e">
        <f t="shared" si="13"/>
        <v>#N/A</v>
      </c>
      <c r="I193" t="e">
        <f t="shared" si="14"/>
        <v>#N/A</v>
      </c>
      <c r="J193">
        <f t="shared" si="15"/>
        <v>32</v>
      </c>
      <c r="K193" s="2">
        <v>4</v>
      </c>
      <c r="M193">
        <f t="shared" si="17"/>
        <v>192</v>
      </c>
      <c r="N193" s="29">
        <v>4</v>
      </c>
      <c r="T193" s="18">
        <f t="array" ref="T193">SUM(ABS(TRANSPOSE($C193:$D193)-Q$2:Q$3)^$Q$7)</f>
        <v>987.22948771345273</v>
      </c>
      <c r="U193" s="20">
        <f t="array" ref="U193">SUM(ABS(TRANSPOSE($C193:$D193)-R$2:R$3)^$Q$7)</f>
        <v>407.19943289224949</v>
      </c>
      <c r="V193" s="10">
        <f t="shared" si="16"/>
        <v>407.19943289224949</v>
      </c>
    </row>
    <row r="194" spans="1:22" ht="14.5" x14ac:dyDescent="0.35">
      <c r="A194" s="2">
        <v>193</v>
      </c>
      <c r="B194" s="2" t="s">
        <v>5</v>
      </c>
      <c r="C194" s="2">
        <v>33</v>
      </c>
      <c r="D194" s="2">
        <v>8</v>
      </c>
      <c r="E194" s="2">
        <v>113</v>
      </c>
      <c r="G194" t="e">
        <f t="shared" si="12"/>
        <v>#N/A</v>
      </c>
      <c r="H194" t="e">
        <f t="shared" si="13"/>
        <v>#N/A</v>
      </c>
      <c r="I194">
        <f t="shared" si="14"/>
        <v>33</v>
      </c>
      <c r="J194" t="e">
        <f t="shared" si="15"/>
        <v>#N/A</v>
      </c>
      <c r="K194" s="2">
        <v>1</v>
      </c>
      <c r="M194">
        <f t="shared" si="17"/>
        <v>193</v>
      </c>
      <c r="N194" s="29">
        <v>3</v>
      </c>
      <c r="T194" s="18">
        <f t="array" ref="T194">SUM(ABS(TRANSPOSE($C194:$D194)-Q$2:Q$3)^$Q$7)</f>
        <v>2105.3927530195751</v>
      </c>
      <c r="U194" s="20">
        <f t="array" ref="U194">SUM(ABS(TRANSPOSE($C194:$D194)-R$2:R$3)^$Q$7)</f>
        <v>1743.6342155009452</v>
      </c>
      <c r="V194" s="10">
        <f t="shared" si="16"/>
        <v>1743.6342155009452</v>
      </c>
    </row>
    <row r="195" spans="1:22" ht="14.5" x14ac:dyDescent="0.35">
      <c r="A195" s="2">
        <v>194</v>
      </c>
      <c r="B195" s="2" t="s">
        <v>6</v>
      </c>
      <c r="C195" s="2">
        <v>38</v>
      </c>
      <c r="D195" s="2">
        <v>91</v>
      </c>
      <c r="E195" s="2">
        <v>113</v>
      </c>
      <c r="G195" t="e">
        <f t="shared" ref="G195:G201" si="18">IF($G$1=N195,C195,NA())</f>
        <v>#N/A</v>
      </c>
      <c r="H195" t="e">
        <f t="shared" ref="H195:H201" si="19">IF($H$1=N195,C195,NA())</f>
        <v>#N/A</v>
      </c>
      <c r="I195" t="e">
        <f t="shared" ref="I195:I201" si="20">IF($I$1=N195,C195,NA())</f>
        <v>#N/A</v>
      </c>
      <c r="J195">
        <f t="shared" ref="J195:J201" si="21">IF($J$1=N195,C195,NA())</f>
        <v>38</v>
      </c>
      <c r="K195" s="2">
        <v>2</v>
      </c>
      <c r="M195">
        <f t="shared" si="17"/>
        <v>194</v>
      </c>
      <c r="N195" s="29">
        <v>4</v>
      </c>
      <c r="T195" s="18">
        <f t="array" ref="T195">SUM(ABS(TRANSPOSE($C195:$D195)-Q$2:Q$3)^$Q$7)</f>
        <v>2148.5356101624325</v>
      </c>
      <c r="U195" s="20">
        <f t="array" ref="U195">SUM(ABS(TRANSPOSE($C195:$D195)-R$2:R$3)^$Q$7)</f>
        <v>1847.0255198487712</v>
      </c>
      <c r="V195" s="10">
        <f t="shared" ref="V195:V201" si="22">MIN(T195:U195)</f>
        <v>1847.0255198487712</v>
      </c>
    </row>
    <row r="196" spans="1:22" ht="14.5" x14ac:dyDescent="0.35">
      <c r="A196" s="2">
        <v>195</v>
      </c>
      <c r="B196" s="2" t="s">
        <v>6</v>
      </c>
      <c r="C196" s="2">
        <v>47</v>
      </c>
      <c r="D196" s="2">
        <v>16</v>
      </c>
      <c r="E196" s="2">
        <v>120</v>
      </c>
      <c r="G196" t="e">
        <f t="shared" si="18"/>
        <v>#N/A</v>
      </c>
      <c r="H196" t="e">
        <f t="shared" si="19"/>
        <v>#N/A</v>
      </c>
      <c r="I196">
        <f t="shared" si="20"/>
        <v>47</v>
      </c>
      <c r="J196" t="e">
        <f t="shared" si="21"/>
        <v>#N/A</v>
      </c>
      <c r="K196" s="2">
        <v>3</v>
      </c>
      <c r="M196">
        <f t="shared" ref="M196:M201" si="23">M195+1</f>
        <v>195</v>
      </c>
      <c r="N196" s="29">
        <v>3</v>
      </c>
      <c r="T196" s="18">
        <f t="array" ref="T196">SUM(ABS(TRANSPOSE($C196:$D196)-Q$2:Q$3)^$Q$7)</f>
        <v>1097.3111203665139</v>
      </c>
      <c r="U196" s="20">
        <f t="array" ref="U196">SUM(ABS(TRANSPOSE($C196:$D196)-R$2:R$3)^$Q$7)</f>
        <v>1500.5907372400757</v>
      </c>
      <c r="V196" s="10">
        <f t="shared" si="22"/>
        <v>1097.3111203665139</v>
      </c>
    </row>
    <row r="197" spans="1:22" ht="14.5" x14ac:dyDescent="0.35">
      <c r="A197" s="2">
        <v>196</v>
      </c>
      <c r="B197" s="2" t="s">
        <v>6</v>
      </c>
      <c r="C197" s="2">
        <v>35</v>
      </c>
      <c r="D197" s="2">
        <v>79</v>
      </c>
      <c r="E197" s="2">
        <v>120</v>
      </c>
      <c r="G197" t="e">
        <f t="shared" si="18"/>
        <v>#N/A</v>
      </c>
      <c r="H197" t="e">
        <f t="shared" si="19"/>
        <v>#N/A</v>
      </c>
      <c r="I197" t="e">
        <f t="shared" si="20"/>
        <v>#N/A</v>
      </c>
      <c r="J197">
        <f t="shared" si="21"/>
        <v>35</v>
      </c>
      <c r="K197" s="2">
        <v>4</v>
      </c>
      <c r="M197">
        <f t="shared" si="23"/>
        <v>196</v>
      </c>
      <c r="N197" s="29">
        <v>4</v>
      </c>
      <c r="T197" s="18">
        <f t="array" ref="T197">SUM(ABS(TRANSPOSE($C197:$D197)-Q$2:Q$3)^$Q$7)</f>
        <v>1374.9641815910038</v>
      </c>
      <c r="U197" s="20">
        <f t="array" ref="U197">SUM(ABS(TRANSPOSE($C197:$D197)-R$2:R$3)^$Q$7)</f>
        <v>936.85160680529293</v>
      </c>
      <c r="V197" s="10">
        <f t="shared" si="22"/>
        <v>936.85160680529293</v>
      </c>
    </row>
    <row r="198" spans="1:22" ht="14.5" x14ac:dyDescent="0.35">
      <c r="A198" s="2">
        <v>197</v>
      </c>
      <c r="B198" s="2" t="s">
        <v>6</v>
      </c>
      <c r="C198" s="2">
        <v>45</v>
      </c>
      <c r="D198" s="2">
        <v>28</v>
      </c>
      <c r="E198" s="2">
        <v>126</v>
      </c>
      <c r="G198" t="e">
        <f t="shared" si="18"/>
        <v>#N/A</v>
      </c>
      <c r="H198" t="e">
        <f t="shared" si="19"/>
        <v>#N/A</v>
      </c>
      <c r="I198">
        <f t="shared" si="20"/>
        <v>45</v>
      </c>
      <c r="J198" t="e">
        <f t="shared" si="21"/>
        <v>#N/A</v>
      </c>
      <c r="K198" s="2">
        <v>1</v>
      </c>
      <c r="M198">
        <f t="shared" si="23"/>
        <v>197</v>
      </c>
      <c r="N198" s="29">
        <v>3</v>
      </c>
      <c r="T198" s="18">
        <f t="array" ref="T198">SUM(ABS(TRANSPOSE($C198:$D198)-Q$2:Q$3)^$Q$7)</f>
        <v>509.96418159100364</v>
      </c>
      <c r="U198" s="20">
        <f t="array" ref="U198">SUM(ABS(TRANSPOSE($C198:$D198)-R$2:R$3)^$Q$7)</f>
        <v>769.0255198487713</v>
      </c>
      <c r="V198" s="10">
        <f t="shared" si="22"/>
        <v>509.96418159100364</v>
      </c>
    </row>
    <row r="199" spans="1:22" ht="14.5" x14ac:dyDescent="0.35">
      <c r="A199" s="2">
        <v>198</v>
      </c>
      <c r="B199" s="2" t="s">
        <v>5</v>
      </c>
      <c r="C199" s="2">
        <v>32</v>
      </c>
      <c r="D199" s="2">
        <v>74</v>
      </c>
      <c r="E199" s="2">
        <v>126</v>
      </c>
      <c r="G199" t="e">
        <f t="shared" si="18"/>
        <v>#N/A</v>
      </c>
      <c r="H199" t="e">
        <f t="shared" si="19"/>
        <v>#N/A</v>
      </c>
      <c r="I199" t="e">
        <f t="shared" si="20"/>
        <v>#N/A</v>
      </c>
      <c r="J199">
        <f t="shared" si="21"/>
        <v>32</v>
      </c>
      <c r="K199" s="2">
        <v>2</v>
      </c>
      <c r="M199">
        <f t="shared" si="23"/>
        <v>198</v>
      </c>
      <c r="N199" s="29">
        <v>4</v>
      </c>
      <c r="T199" s="18">
        <f t="array" ref="T199">SUM(ABS(TRANSPOSE($C199:$D199)-Q$2:Q$3)^$Q$7)</f>
        <v>1221.8213244481467</v>
      </c>
      <c r="U199" s="20">
        <f t="array" ref="U199">SUM(ABS(TRANSPOSE($C199:$D199)-R$2:R$3)^$Q$7)</f>
        <v>628.50378071833654</v>
      </c>
      <c r="V199" s="10">
        <f t="shared" si="22"/>
        <v>628.50378071833654</v>
      </c>
    </row>
    <row r="200" spans="1:22" ht="14.5" x14ac:dyDescent="0.35">
      <c r="A200" s="2">
        <v>199</v>
      </c>
      <c r="B200" s="2" t="s">
        <v>5</v>
      </c>
      <c r="C200" s="2">
        <v>32</v>
      </c>
      <c r="D200" s="2">
        <v>18</v>
      </c>
      <c r="E200" s="2">
        <v>137</v>
      </c>
      <c r="G200" t="e">
        <f t="shared" si="18"/>
        <v>#N/A</v>
      </c>
      <c r="H200" t="e">
        <f t="shared" si="19"/>
        <v>#N/A</v>
      </c>
      <c r="I200">
        <f t="shared" si="20"/>
        <v>32</v>
      </c>
      <c r="J200" t="e">
        <f t="shared" si="21"/>
        <v>#N/A</v>
      </c>
      <c r="K200" s="2">
        <v>3</v>
      </c>
      <c r="M200">
        <f t="shared" si="23"/>
        <v>199</v>
      </c>
      <c r="N200" s="29">
        <v>3</v>
      </c>
      <c r="T200" s="18">
        <f t="array" ref="T200">SUM(ABS(TRANSPOSE($C200:$D200)-Q$2:Q$3)^$Q$7)</f>
        <v>1450.3927530195751</v>
      </c>
      <c r="U200" s="20">
        <f t="array" ref="U200">SUM(ABS(TRANSPOSE($C200:$D200)-R$2:R$3)^$Q$7)</f>
        <v>1005.8950850661627</v>
      </c>
      <c r="V200" s="10">
        <f t="shared" si="22"/>
        <v>1005.8950850661627</v>
      </c>
    </row>
    <row r="201" spans="1:22" ht="14.5" x14ac:dyDescent="0.35">
      <c r="A201" s="2">
        <v>200</v>
      </c>
      <c r="B201" s="2" t="s">
        <v>5</v>
      </c>
      <c r="C201" s="2">
        <v>30</v>
      </c>
      <c r="D201" s="2">
        <v>83</v>
      </c>
      <c r="E201" s="2">
        <v>137</v>
      </c>
      <c r="G201" t="e">
        <f t="shared" si="18"/>
        <v>#N/A</v>
      </c>
      <c r="H201" t="e">
        <f t="shared" si="19"/>
        <v>#N/A</v>
      </c>
      <c r="I201" t="e">
        <f t="shared" si="20"/>
        <v>#N/A</v>
      </c>
      <c r="J201">
        <f t="shared" si="21"/>
        <v>30</v>
      </c>
      <c r="K201" s="2">
        <v>4</v>
      </c>
      <c r="M201">
        <f t="shared" si="23"/>
        <v>200</v>
      </c>
      <c r="N201" s="30">
        <v>4</v>
      </c>
      <c r="T201" s="15">
        <f t="array" ref="T201">SUM(ABS(TRANSPOSE($C201:$D201)-Q$2:Q$3)^$Q$7)</f>
        <v>1867.71928363182</v>
      </c>
      <c r="U201" s="17">
        <f t="array" ref="U201">SUM(ABS(TRANSPOSE($C201:$D201)-R$2:R$3)^$Q$7)</f>
        <v>1138.1559546313799</v>
      </c>
      <c r="V201" s="11">
        <f t="shared" si="22"/>
        <v>1138.1559546313799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5A1E1-1E0E-40EA-BD65-734C2669F585}">
  <dimension ref="A1:Y201"/>
  <sheetViews>
    <sheetView zoomScale="85" zoomScaleNormal="85" workbookViewId="0">
      <selection activeCell="F1" sqref="F1"/>
    </sheetView>
  </sheetViews>
  <sheetFormatPr defaultRowHeight="14" x14ac:dyDescent="0.3"/>
  <cols>
    <col min="10" max="10" width="12.9140625" customWidth="1"/>
    <col min="11" max="11" width="14.58203125" customWidth="1"/>
  </cols>
  <sheetData>
    <row r="1" spans="1:25" ht="14.5" x14ac:dyDescent="0.35">
      <c r="A1" s="3" t="s">
        <v>0</v>
      </c>
      <c r="B1" s="3" t="s">
        <v>1</v>
      </c>
      <c r="C1" s="3" t="s">
        <v>2</v>
      </c>
      <c r="D1" s="3" t="s">
        <v>3</v>
      </c>
      <c r="E1" s="3" t="s">
        <v>4</v>
      </c>
      <c r="G1">
        <v>1</v>
      </c>
      <c r="H1">
        <v>2</v>
      </c>
      <c r="I1">
        <v>3</v>
      </c>
      <c r="J1">
        <v>4</v>
      </c>
      <c r="K1" t="s">
        <v>21</v>
      </c>
      <c r="M1" s="5" t="s">
        <v>8</v>
      </c>
      <c r="O1" t="s">
        <v>9</v>
      </c>
      <c r="P1">
        <v>1</v>
      </c>
      <c r="Q1">
        <f>P1+1</f>
        <v>2</v>
      </c>
      <c r="R1">
        <f t="shared" ref="R1:S1" si="0">Q1+1</f>
        <v>3</v>
      </c>
      <c r="S1">
        <f t="shared" si="0"/>
        <v>4</v>
      </c>
      <c r="U1">
        <v>1</v>
      </c>
      <c r="V1">
        <f>U1+1</f>
        <v>2</v>
      </c>
      <c r="W1">
        <f t="shared" ref="W1:X1" si="1">V1+1</f>
        <v>3</v>
      </c>
      <c r="X1">
        <f t="shared" si="1"/>
        <v>4</v>
      </c>
      <c r="Y1" s="7" t="s">
        <v>16</v>
      </c>
    </row>
    <row r="2" spans="1:25" ht="14.5" x14ac:dyDescent="0.35">
      <c r="A2" s="2">
        <v>1</v>
      </c>
      <c r="B2" s="2" t="s">
        <v>5</v>
      </c>
      <c r="C2" s="2">
        <v>19</v>
      </c>
      <c r="D2" s="2">
        <v>39</v>
      </c>
      <c r="E2" s="2">
        <v>15</v>
      </c>
      <c r="G2" t="e">
        <f>IF($G$1=M2,C2,NA())</f>
        <v>#N/A</v>
      </c>
      <c r="H2">
        <f>IF($H$1=M2,C2,NA())</f>
        <v>19</v>
      </c>
      <c r="I2" t="e">
        <f>IF($I$1=M2,C2,NA())</f>
        <v>#N/A</v>
      </c>
      <c r="J2" t="e">
        <f>IF($J$1=M2,C2,NA())</f>
        <v>#N/A</v>
      </c>
      <c r="K2">
        <v>1</v>
      </c>
      <c r="L2">
        <v>1</v>
      </c>
      <c r="M2" s="9">
        <f t="array" ref="M2:M201">[2]!CLUST(C2:D201,P5,K2:K201,P7,,P11)</f>
        <v>2</v>
      </c>
      <c r="O2" t="s">
        <v>14</v>
      </c>
      <c r="P2" s="12">
        <f>AVERAGEIF($M$2:$M$201,P$1,$C$2:$C$201)</f>
        <v>55.408163265306122</v>
      </c>
      <c r="Q2" s="13">
        <f t="shared" ref="Q2:S2" si="2">AVERAGEIF($M$2:$M$201,Q$1,$C$2:$C$201)</f>
        <v>27.326086956521738</v>
      </c>
      <c r="R2" s="13">
        <f t="shared" si="2"/>
        <v>43.291666666666664</v>
      </c>
      <c r="S2" s="14">
        <f t="shared" si="2"/>
        <v>30.17543859649123</v>
      </c>
      <c r="U2" s="12">
        <f t="array" ref="U2">SUM(ABS(TRANSPOSE($C2:$D2)-P$2:P$3)^$P$7)</f>
        <v>1407.2907122032486</v>
      </c>
      <c r="V2" s="13">
        <f t="array" ref="V2">SUM(ABS(TRANSPOSE($C2:$D2)-Q$2:Q$3)^$P$7)</f>
        <v>176.85160680529299</v>
      </c>
      <c r="W2" s="13">
        <f t="array" ref="W2">SUM(ABS(TRANSPOSE($C2:$D2)-R$2:R$3)^$P$7)</f>
        <v>1165.0855034722222</v>
      </c>
      <c r="X2" s="14">
        <f t="array" ref="X2">SUM(ABS(TRANSPOSE($C2:$D2)-S$2:S$3)^$P$7)</f>
        <v>2004.1889812249919</v>
      </c>
      <c r="Y2" s="9">
        <f>MIN(U2:X2)</f>
        <v>176.85160680529299</v>
      </c>
    </row>
    <row r="3" spans="1:25" ht="14.5" x14ac:dyDescent="0.35">
      <c r="A3" s="2">
        <v>2</v>
      </c>
      <c r="B3" s="2" t="s">
        <v>5</v>
      </c>
      <c r="C3" s="2">
        <v>21</v>
      </c>
      <c r="D3" s="2">
        <v>81</v>
      </c>
      <c r="E3" s="2">
        <v>15</v>
      </c>
      <c r="G3" t="e">
        <f t="shared" ref="G3:G66" si="3">IF($G$1=M3,C3,NA())</f>
        <v>#N/A</v>
      </c>
      <c r="H3" t="e">
        <f t="shared" ref="H3:H66" si="4">IF($H$1=M3,C3,NA())</f>
        <v>#N/A</v>
      </c>
      <c r="I3" t="e">
        <f t="shared" ref="I3:I66" si="5">IF($I$1=M3,C3,NA())</f>
        <v>#N/A</v>
      </c>
      <c r="J3">
        <f t="shared" ref="J3:J66" si="6">IF($J$1=M3,C3,NA())</f>
        <v>21</v>
      </c>
      <c r="K3">
        <v>2</v>
      </c>
      <c r="L3">
        <f>L2+1</f>
        <v>2</v>
      </c>
      <c r="M3" s="10">
        <v>4</v>
      </c>
      <c r="O3" t="s">
        <v>15</v>
      </c>
      <c r="P3" s="15">
        <f>AVERAGEIF($M$2:$M$201,P$1,$D$2:$D$201)</f>
        <v>48.04081632653061</v>
      </c>
      <c r="Q3" s="16">
        <f t="shared" ref="Q3:S3" si="7">AVERAGEIF($M$2:$M$201,Q$1,$D$2:$D$201)</f>
        <v>49.369565217391305</v>
      </c>
      <c r="R3" s="16">
        <f t="shared" si="7"/>
        <v>15.020833333333334</v>
      </c>
      <c r="S3" s="17">
        <f t="shared" si="7"/>
        <v>82.350877192982452</v>
      </c>
      <c r="U3" s="18">
        <f t="array" ref="U3">SUM(ABS(TRANSPOSE($C3:$D3)-P$2:P$3)^$P$7)</f>
        <v>2270.2294877134527</v>
      </c>
      <c r="V3" s="19">
        <f t="array" ref="V3">SUM(ABS(TRANSPOSE($C3:$D3)-Q$2:Q$3)^$P$7)</f>
        <v>1040.5037807183364</v>
      </c>
      <c r="W3" s="19">
        <f t="array" ref="W3">SUM(ABS(TRANSPOSE($C3:$D3)-R$2:R$3)^$P$7)</f>
        <v>4850.1688368055557</v>
      </c>
      <c r="X3" s="20">
        <f t="array" ref="X3">SUM(ABS(TRANSPOSE($C3:$D3)-S$2:S$3)^$P$7)</f>
        <v>86.013542628501085</v>
      </c>
      <c r="Y3" s="10">
        <f t="shared" ref="Y3:Y66" si="8">MIN(U3:X3)</f>
        <v>86.013542628501085</v>
      </c>
    </row>
    <row r="4" spans="1:25" ht="14.5" x14ac:dyDescent="0.35">
      <c r="A4" s="2">
        <v>3</v>
      </c>
      <c r="B4" s="2" t="s">
        <v>6</v>
      </c>
      <c r="C4" s="2">
        <v>20</v>
      </c>
      <c r="D4" s="2">
        <v>6</v>
      </c>
      <c r="E4" s="2">
        <v>16</v>
      </c>
      <c r="G4" t="e">
        <f t="shared" si="3"/>
        <v>#N/A</v>
      </c>
      <c r="H4" t="e">
        <f t="shared" si="4"/>
        <v>#N/A</v>
      </c>
      <c r="I4">
        <f t="shared" si="5"/>
        <v>20</v>
      </c>
      <c r="J4" t="e">
        <f t="shared" si="6"/>
        <v>#N/A</v>
      </c>
      <c r="K4">
        <v>3</v>
      </c>
      <c r="L4">
        <f t="shared" ref="L4:L67" si="9">L3+1</f>
        <v>3</v>
      </c>
      <c r="M4" s="10">
        <v>3</v>
      </c>
      <c r="U4" s="18">
        <f t="array" ref="U4">SUM(ABS(TRANSPOSE($C4:$D4)-P$2:P$3)^$P$7)</f>
        <v>3021.1682632236566</v>
      </c>
      <c r="V4" s="19">
        <f t="array" ref="V4">SUM(ABS(TRANSPOSE($C4:$D4)-Q$2:Q$3)^$P$7)</f>
        <v>1934.5907372400757</v>
      </c>
      <c r="W4" s="19">
        <f t="array" ref="W4">SUM(ABS(TRANSPOSE($C4:$D4)-R$2:R$3)^$P$7)</f>
        <v>623.8771701388888</v>
      </c>
      <c r="X4" s="20">
        <f t="array" ref="X4">SUM(ABS(TRANSPOSE($C4:$D4)-S$2:S$3)^$P$7)</f>
        <v>5932.9959987688508</v>
      </c>
      <c r="Y4" s="10">
        <f t="shared" si="8"/>
        <v>623.8771701388888</v>
      </c>
    </row>
    <row r="5" spans="1:25" ht="14.5" x14ac:dyDescent="0.35">
      <c r="A5" s="2">
        <v>4</v>
      </c>
      <c r="B5" s="2" t="s">
        <v>6</v>
      </c>
      <c r="C5" s="2">
        <v>23</v>
      </c>
      <c r="D5" s="2">
        <v>77</v>
      </c>
      <c r="E5" s="2">
        <v>16</v>
      </c>
      <c r="G5" t="e">
        <f t="shared" si="3"/>
        <v>#N/A</v>
      </c>
      <c r="H5" t="e">
        <f t="shared" si="4"/>
        <v>#N/A</v>
      </c>
      <c r="I5" t="e">
        <f t="shared" si="5"/>
        <v>#N/A</v>
      </c>
      <c r="J5">
        <f t="shared" si="6"/>
        <v>23</v>
      </c>
      <c r="K5">
        <v>4</v>
      </c>
      <c r="L5" s="7">
        <f t="shared" si="9"/>
        <v>4</v>
      </c>
      <c r="M5" s="10">
        <v>4</v>
      </c>
      <c r="O5" t="s">
        <v>10</v>
      </c>
      <c r="P5" s="6">
        <v>4</v>
      </c>
      <c r="U5" s="18">
        <f t="array" ref="U5">SUM(ABS(TRANSPOSE($C5:$D5)-P$2:P$3)^$P$7)</f>
        <v>1888.9233652644732</v>
      </c>
      <c r="V5" s="19">
        <f t="array" ref="V5">SUM(ABS(TRANSPOSE($C5:$D5)-Q$2:Q$3)^$P$7)</f>
        <v>782.15595463137993</v>
      </c>
      <c r="W5" s="19">
        <f t="array" ref="W5">SUM(ABS(TRANSPOSE($C5:$D5)-R$2:R$3)^$P$7)</f>
        <v>4253.1688368055557</v>
      </c>
      <c r="X5" s="20">
        <f t="array" ref="X5">SUM(ABS(TRANSPOSE($C5:$D5)-S$2:S$3)^$P$7)</f>
        <v>80.118805786395797</v>
      </c>
      <c r="Y5" s="10">
        <f t="shared" si="8"/>
        <v>80.118805786395797</v>
      </c>
    </row>
    <row r="6" spans="1:25" ht="14.5" x14ac:dyDescent="0.35">
      <c r="A6" s="2">
        <v>5</v>
      </c>
      <c r="B6" s="2" t="s">
        <v>6</v>
      </c>
      <c r="C6" s="2">
        <v>31</v>
      </c>
      <c r="D6" s="2">
        <v>40</v>
      </c>
      <c r="E6" s="2">
        <v>17</v>
      </c>
      <c r="G6" t="e">
        <f t="shared" si="3"/>
        <v>#N/A</v>
      </c>
      <c r="H6">
        <f t="shared" si="4"/>
        <v>31</v>
      </c>
      <c r="I6" t="e">
        <f t="shared" si="5"/>
        <v>#N/A</v>
      </c>
      <c r="J6" t="e">
        <f t="shared" si="6"/>
        <v>#N/A</v>
      </c>
      <c r="K6">
        <v>1</v>
      </c>
      <c r="L6">
        <f t="shared" si="9"/>
        <v>5</v>
      </c>
      <c r="M6" s="10">
        <v>2</v>
      </c>
      <c r="U6" s="18">
        <f t="array" ref="U6">SUM(ABS(TRANSPOSE($C6:$D6)-P$2:P$3)^$P$7)</f>
        <v>660.41316118284044</v>
      </c>
      <c r="V6" s="19">
        <f t="array" ref="V6">SUM(ABS(TRANSPOSE($C6:$D6)-Q$2:Q$3)^$P$7)</f>
        <v>101.28638941398867</v>
      </c>
      <c r="W6" s="19">
        <f t="array" ref="W6">SUM(ABS(TRANSPOSE($C6:$D6)-R$2:R$3)^$P$7)</f>
        <v>775.04383680555543</v>
      </c>
      <c r="X6" s="20">
        <f t="array" ref="X6">SUM(ABS(TRANSPOSE($C6:$D6)-S$2:S$3)^$P$7)</f>
        <v>1794.2767005232374</v>
      </c>
      <c r="Y6" s="10">
        <f t="shared" si="8"/>
        <v>101.28638941398867</v>
      </c>
    </row>
    <row r="7" spans="1:25" ht="14.5" x14ac:dyDescent="0.35">
      <c r="A7" s="2">
        <v>6</v>
      </c>
      <c r="B7" s="2" t="s">
        <v>6</v>
      </c>
      <c r="C7" s="2">
        <v>22</v>
      </c>
      <c r="D7" s="2">
        <v>76</v>
      </c>
      <c r="E7" s="2">
        <v>17</v>
      </c>
      <c r="G7" t="e">
        <f t="shared" si="3"/>
        <v>#N/A</v>
      </c>
      <c r="H7" t="e">
        <f t="shared" si="4"/>
        <v>#N/A</v>
      </c>
      <c r="I7" t="e">
        <f t="shared" si="5"/>
        <v>#N/A</v>
      </c>
      <c r="J7">
        <f t="shared" si="6"/>
        <v>22</v>
      </c>
      <c r="K7">
        <v>2</v>
      </c>
      <c r="L7">
        <f t="shared" si="9"/>
        <v>6</v>
      </c>
      <c r="M7" s="10">
        <v>4</v>
      </c>
      <c r="O7" t="s">
        <v>11</v>
      </c>
      <c r="P7" s="6">
        <v>2</v>
      </c>
      <c r="U7" s="18">
        <f t="array" ref="U7">SUM(ABS(TRANSPOSE($C7:$D7)-P$2:P$3)^$P$7)</f>
        <v>1897.8213244481467</v>
      </c>
      <c r="V7" s="19">
        <f t="array" ref="V7">SUM(ABS(TRANSPOSE($C7:$D7)-Q$2:Q$3)^$P$7)</f>
        <v>737.54725897920605</v>
      </c>
      <c r="W7" s="19">
        <f t="array" ref="W7">SUM(ABS(TRANSPOSE($C7:$D7)-R$2:R$3)^$P$7)</f>
        <v>4171.7938368055547</v>
      </c>
      <c r="X7" s="20">
        <f t="array" ref="X7">SUM(ABS(TRANSPOSE($C7:$D7)-S$2:S$3)^$P$7)</f>
        <v>107.17143736534315</v>
      </c>
      <c r="Y7" s="10">
        <f t="shared" si="8"/>
        <v>107.17143736534315</v>
      </c>
    </row>
    <row r="8" spans="1:25" ht="14.5" x14ac:dyDescent="0.35">
      <c r="A8" s="2">
        <v>7</v>
      </c>
      <c r="B8" s="2" t="s">
        <v>6</v>
      </c>
      <c r="C8" s="2">
        <v>35</v>
      </c>
      <c r="D8" s="2">
        <v>6</v>
      </c>
      <c r="E8" s="2">
        <v>18</v>
      </c>
      <c r="G8" t="e">
        <f t="shared" si="3"/>
        <v>#N/A</v>
      </c>
      <c r="H8" t="e">
        <f t="shared" si="4"/>
        <v>#N/A</v>
      </c>
      <c r="I8">
        <f t="shared" si="5"/>
        <v>35</v>
      </c>
      <c r="J8" t="e">
        <f t="shared" si="6"/>
        <v>#N/A</v>
      </c>
      <c r="K8">
        <v>3</v>
      </c>
      <c r="L8">
        <f t="shared" si="9"/>
        <v>7</v>
      </c>
      <c r="M8" s="10">
        <v>3</v>
      </c>
      <c r="U8" s="18">
        <f t="array" ref="U8">SUM(ABS(TRANSPOSE($C8:$D8)-P$2:P$3)^$P$7)</f>
        <v>2183.923365264473</v>
      </c>
      <c r="V8" s="19">
        <f t="array" ref="V8">SUM(ABS(TRANSPOSE($C8:$D8)-Q$2:Q$3)^$P$7)</f>
        <v>1939.8081285444237</v>
      </c>
      <c r="W8" s="19">
        <f t="array" ref="W8">SUM(ABS(TRANSPOSE($C8:$D8)-R$2:R$3)^$P$7)</f>
        <v>150.12717013888886</v>
      </c>
      <c r="X8" s="20">
        <f t="array" ref="X8">SUM(ABS(TRANSPOSE($C8:$D8)-S$2:S$3)^$P$7)</f>
        <v>5852.7328408741141</v>
      </c>
      <c r="Y8" s="10">
        <f t="shared" si="8"/>
        <v>150.12717013888886</v>
      </c>
    </row>
    <row r="9" spans="1:25" ht="14.5" x14ac:dyDescent="0.35">
      <c r="A9" s="2">
        <v>8</v>
      </c>
      <c r="B9" s="2" t="s">
        <v>6</v>
      </c>
      <c r="C9" s="2">
        <v>23</v>
      </c>
      <c r="D9" s="2">
        <v>94</v>
      </c>
      <c r="E9" s="2">
        <v>18</v>
      </c>
      <c r="G9" t="e">
        <f t="shared" si="3"/>
        <v>#N/A</v>
      </c>
      <c r="H9" t="e">
        <f t="shared" si="4"/>
        <v>#N/A</v>
      </c>
      <c r="I9" t="e">
        <f t="shared" si="5"/>
        <v>#N/A</v>
      </c>
      <c r="J9">
        <f t="shared" si="6"/>
        <v>23</v>
      </c>
      <c r="K9">
        <v>4</v>
      </c>
      <c r="L9">
        <f t="shared" si="9"/>
        <v>8</v>
      </c>
      <c r="M9" s="10">
        <v>4</v>
      </c>
      <c r="O9" t="s">
        <v>12</v>
      </c>
      <c r="P9" s="8" t="s">
        <v>13</v>
      </c>
      <c r="U9" s="18">
        <f t="array" ref="U9">SUM(ABS(TRANSPOSE($C9:$D9)-P$2:P$3)^$P$7)</f>
        <v>3162.535610162432</v>
      </c>
      <c r="V9" s="19">
        <f t="array" ref="V9">SUM(ABS(TRANSPOSE($C9:$D9)-Q$2:Q$3)^$P$7)</f>
        <v>2010.5907372400757</v>
      </c>
      <c r="W9" s="19">
        <f t="array" ref="W9">SUM(ABS(TRANSPOSE($C9:$D9)-R$2:R$3)^$P$7)</f>
        <v>6649.4605034722235</v>
      </c>
      <c r="X9" s="20">
        <f t="array" ref="X9">SUM(ABS(TRANSPOSE($C9:$D9)-S$2:S$3)^$P$7)</f>
        <v>187.18898122499243</v>
      </c>
      <c r="Y9" s="10">
        <f t="shared" si="8"/>
        <v>187.18898122499243</v>
      </c>
    </row>
    <row r="10" spans="1:25" ht="14.5" x14ac:dyDescent="0.35">
      <c r="A10" s="2">
        <v>9</v>
      </c>
      <c r="B10" s="2" t="s">
        <v>5</v>
      </c>
      <c r="C10" s="2">
        <v>64</v>
      </c>
      <c r="D10" s="2">
        <v>3</v>
      </c>
      <c r="E10" s="2">
        <v>19</v>
      </c>
      <c r="G10" t="e">
        <f t="shared" si="3"/>
        <v>#N/A</v>
      </c>
      <c r="H10" t="e">
        <f t="shared" si="4"/>
        <v>#N/A</v>
      </c>
      <c r="I10">
        <f t="shared" si="5"/>
        <v>64</v>
      </c>
      <c r="J10" t="e">
        <f t="shared" si="6"/>
        <v>#N/A</v>
      </c>
      <c r="K10">
        <v>1</v>
      </c>
      <c r="L10">
        <f t="shared" si="9"/>
        <v>9</v>
      </c>
      <c r="M10" s="10">
        <v>3</v>
      </c>
      <c r="U10" s="18">
        <f t="array" ref="U10">SUM(ABS(TRANSPOSE($C10:$D10)-P$2:P$3)^$P$7)</f>
        <v>2102.4947938359014</v>
      </c>
      <c r="V10" s="19">
        <f t="array" ref="V10">SUM(ABS(TRANSPOSE($C10:$D10)-Q$2:Q$3)^$P$7)</f>
        <v>3495.1124763705102</v>
      </c>
      <c r="W10" s="19">
        <f t="array" ref="W10">SUM(ABS(TRANSPOSE($C10:$D10)-R$2:R$3)^$P$7)</f>
        <v>573.3355034722224</v>
      </c>
      <c r="X10" s="20">
        <f t="array" ref="X10">SUM(ABS(TRANSPOSE($C10:$D10)-S$2:S$3)^$P$7)</f>
        <v>7440.6626654355177</v>
      </c>
      <c r="Y10" s="10">
        <f t="shared" si="8"/>
        <v>573.3355034722224</v>
      </c>
    </row>
    <row r="11" spans="1:25" ht="14.5" x14ac:dyDescent="0.35">
      <c r="A11" s="2">
        <v>10</v>
      </c>
      <c r="B11" s="2" t="s">
        <v>6</v>
      </c>
      <c r="C11" s="2">
        <v>30</v>
      </c>
      <c r="D11" s="2">
        <v>72</v>
      </c>
      <c r="E11" s="2">
        <v>19</v>
      </c>
      <c r="G11" t="e">
        <f t="shared" si="3"/>
        <v>#N/A</v>
      </c>
      <c r="H11" t="e">
        <f t="shared" si="4"/>
        <v>#N/A</v>
      </c>
      <c r="I11" t="e">
        <f t="shared" si="5"/>
        <v>#N/A</v>
      </c>
      <c r="J11">
        <f t="shared" si="6"/>
        <v>30</v>
      </c>
      <c r="K11">
        <v>2</v>
      </c>
      <c r="L11">
        <f t="shared" si="9"/>
        <v>10</v>
      </c>
      <c r="M11" s="10">
        <v>4</v>
      </c>
      <c r="O11" t="s">
        <v>17</v>
      </c>
      <c r="P11" s="6">
        <v>200</v>
      </c>
      <c r="U11" s="18">
        <f t="array" ref="U11">SUM(ABS(TRANSPOSE($C11:$D11)-P$2:P$3)^$P$7)</f>
        <v>1219.6172428154937</v>
      </c>
      <c r="V11" s="19">
        <f t="array" ref="V11">SUM(ABS(TRANSPOSE($C11:$D11)-Q$2:Q$3)^$P$7)</f>
        <v>519.28638941398856</v>
      </c>
      <c r="W11" s="19">
        <f t="array" ref="W11">SUM(ABS(TRANSPOSE($C11:$D11)-R$2:R$3)^$P$7)</f>
        <v>3423.2938368055552</v>
      </c>
      <c r="X11" s="20">
        <f t="array" ref="X11">SUM(ABS(TRANSPOSE($C11:$D11)-S$2:S$3)^$P$7)</f>
        <v>107.1714373653431</v>
      </c>
      <c r="Y11" s="10">
        <f t="shared" si="8"/>
        <v>107.1714373653431</v>
      </c>
    </row>
    <row r="12" spans="1:25" ht="14.5" x14ac:dyDescent="0.35">
      <c r="A12" s="2">
        <v>11</v>
      </c>
      <c r="B12" s="2" t="s">
        <v>5</v>
      </c>
      <c r="C12" s="2">
        <v>67</v>
      </c>
      <c r="D12" s="2">
        <v>14</v>
      </c>
      <c r="E12" s="2">
        <v>19</v>
      </c>
      <c r="G12" t="e">
        <f t="shared" si="3"/>
        <v>#N/A</v>
      </c>
      <c r="H12" t="e">
        <f t="shared" si="4"/>
        <v>#N/A</v>
      </c>
      <c r="I12">
        <f t="shared" si="5"/>
        <v>67</v>
      </c>
      <c r="J12" t="e">
        <f t="shared" si="6"/>
        <v>#N/A</v>
      </c>
      <c r="K12">
        <v>3</v>
      </c>
      <c r="L12">
        <f t="shared" si="9"/>
        <v>11</v>
      </c>
      <c r="M12" s="10">
        <v>3</v>
      </c>
      <c r="U12" s="18">
        <f t="array" ref="U12">SUM(ABS(TRANSPOSE($C12:$D12)-P$2:P$3)^$P$7)</f>
        <v>1293.1478550603915</v>
      </c>
      <c r="V12" s="19">
        <f t="array" ref="V12">SUM(ABS(TRANSPOSE($C12:$D12)-Q$2:Q$3)^$P$7)</f>
        <v>2825.0255198487716</v>
      </c>
      <c r="W12" s="19">
        <f t="array" ref="W12">SUM(ABS(TRANSPOSE($C12:$D12)-R$2:R$3)^$P$7)</f>
        <v>563.12717013888903</v>
      </c>
      <c r="X12" s="20">
        <f t="array" ref="X12">SUM(ABS(TRANSPOSE($C12:$D12)-S$2:S$3)^$P$7)</f>
        <v>6027.8907356109567</v>
      </c>
      <c r="Y12" s="10">
        <f t="shared" si="8"/>
        <v>563.12717013888903</v>
      </c>
    </row>
    <row r="13" spans="1:25" ht="14.5" x14ac:dyDescent="0.35">
      <c r="A13" s="2">
        <v>12</v>
      </c>
      <c r="B13" s="2" t="s">
        <v>6</v>
      </c>
      <c r="C13" s="2">
        <v>35</v>
      </c>
      <c r="D13" s="2">
        <v>99</v>
      </c>
      <c r="E13" s="2">
        <v>19</v>
      </c>
      <c r="G13" t="e">
        <f t="shared" si="3"/>
        <v>#N/A</v>
      </c>
      <c r="H13" t="e">
        <f t="shared" si="4"/>
        <v>#N/A</v>
      </c>
      <c r="I13" t="e">
        <f t="shared" si="5"/>
        <v>#N/A</v>
      </c>
      <c r="J13">
        <f t="shared" si="6"/>
        <v>35</v>
      </c>
      <c r="K13">
        <v>4</v>
      </c>
      <c r="L13">
        <f t="shared" si="9"/>
        <v>12</v>
      </c>
      <c r="M13" s="10">
        <v>4</v>
      </c>
      <c r="O13" t="s">
        <v>18</v>
      </c>
      <c r="P13" s="6" t="b">
        <f>[2]!CLUST_Converge(C2:D201,M2:M201)</f>
        <v>1</v>
      </c>
      <c r="U13" s="18">
        <f t="array" ref="U13">SUM(ABS(TRANSPOSE($C13:$D13)-P$2:P$3)^$P$7)</f>
        <v>3013.3315285297795</v>
      </c>
      <c r="V13" s="19">
        <f t="array" ref="V13">SUM(ABS(TRANSPOSE($C13:$D13)-Q$2:Q$3)^$P$7)</f>
        <v>2522.0689981096407</v>
      </c>
      <c r="W13" s="19">
        <f t="array" ref="W13">SUM(ABS(TRANSPOSE($C13:$D13)-R$2:R$3)^$P$7)</f>
        <v>7121.2521701388896</v>
      </c>
      <c r="X13" s="20">
        <f t="array" ref="X13">SUM(ABS(TRANSPOSE($C13:$D13)-S$2:S$3)^$P$7)</f>
        <v>300.46968297937838</v>
      </c>
      <c r="Y13" s="10">
        <f t="shared" si="8"/>
        <v>300.46968297937838</v>
      </c>
    </row>
    <row r="14" spans="1:25" ht="14.5" x14ac:dyDescent="0.35">
      <c r="A14" s="2">
        <v>13</v>
      </c>
      <c r="B14" s="2" t="s">
        <v>6</v>
      </c>
      <c r="C14" s="2">
        <v>58</v>
      </c>
      <c r="D14" s="2">
        <v>15</v>
      </c>
      <c r="E14" s="2">
        <v>20</v>
      </c>
      <c r="G14" t="e">
        <f t="shared" si="3"/>
        <v>#N/A</v>
      </c>
      <c r="H14" t="e">
        <f t="shared" si="4"/>
        <v>#N/A</v>
      </c>
      <c r="I14">
        <f t="shared" si="5"/>
        <v>58</v>
      </c>
      <c r="J14" t="e">
        <f t="shared" si="6"/>
        <v>#N/A</v>
      </c>
      <c r="K14">
        <v>1</v>
      </c>
      <c r="L14">
        <f t="shared" si="9"/>
        <v>13</v>
      </c>
      <c r="M14" s="10">
        <v>3</v>
      </c>
      <c r="U14" s="18">
        <f t="array" ref="U14">SUM(ABS(TRANSPOSE($C14:$D14)-P$2:P$3)^$P$7)</f>
        <v>1098.4131611828404</v>
      </c>
      <c r="V14" s="19">
        <f t="array" ref="V14">SUM(ABS(TRANSPOSE($C14:$D14)-Q$2:Q$3)^$P$7)</f>
        <v>2122.1559546313802</v>
      </c>
      <c r="W14" s="19">
        <f t="array" ref="W14">SUM(ABS(TRANSPOSE($C14:$D14)-R$2:R$3)^$P$7)</f>
        <v>216.33550347222229</v>
      </c>
      <c r="X14" s="20">
        <f t="array" ref="X14">SUM(ABS(TRANSPOSE($C14:$D14)-S$2:S$3)^$P$7)</f>
        <v>5310.3468759618345</v>
      </c>
      <c r="Y14" s="10">
        <f t="shared" si="8"/>
        <v>216.33550347222229</v>
      </c>
    </row>
    <row r="15" spans="1:25" ht="14.5" x14ac:dyDescent="0.35">
      <c r="A15" s="2">
        <v>14</v>
      </c>
      <c r="B15" s="2" t="s">
        <v>6</v>
      </c>
      <c r="C15" s="2">
        <v>24</v>
      </c>
      <c r="D15" s="2">
        <v>77</v>
      </c>
      <c r="E15" s="2">
        <v>20</v>
      </c>
      <c r="G15" t="e">
        <f t="shared" si="3"/>
        <v>#N/A</v>
      </c>
      <c r="H15" t="e">
        <f t="shared" si="4"/>
        <v>#N/A</v>
      </c>
      <c r="I15" t="e">
        <f t="shared" si="5"/>
        <v>#N/A</v>
      </c>
      <c r="J15">
        <f t="shared" si="6"/>
        <v>24</v>
      </c>
      <c r="K15">
        <v>2</v>
      </c>
      <c r="L15">
        <f t="shared" si="9"/>
        <v>14</v>
      </c>
      <c r="M15" s="10">
        <v>4</v>
      </c>
      <c r="O15" t="s">
        <v>19</v>
      </c>
      <c r="P15" s="6">
        <f>SUM(Y2:Y201)</f>
        <v>28172.705092506116</v>
      </c>
      <c r="U15" s="18">
        <f t="array" ref="U15">SUM(ABS(TRANSPOSE($C15:$D15)-P$2:P$3)^$P$7)</f>
        <v>1825.1070387338609</v>
      </c>
      <c r="V15" s="19">
        <f t="array" ref="V15">SUM(ABS(TRANSPOSE($C15:$D15)-Q$2:Q$3)^$P$7)</f>
        <v>774.50378071833643</v>
      </c>
      <c r="W15" s="19">
        <f t="array" ref="W15">SUM(ABS(TRANSPOSE($C15:$D15)-R$2:R$3)^$P$7)</f>
        <v>4213.5855034722217</v>
      </c>
      <c r="X15" s="20">
        <f t="array" ref="X15">SUM(ABS(TRANSPOSE($C15:$D15)-S$2:S$3)^$P$7)</f>
        <v>66.76792859341333</v>
      </c>
      <c r="Y15" s="10">
        <f t="shared" si="8"/>
        <v>66.76792859341333</v>
      </c>
    </row>
    <row r="16" spans="1:25" ht="14.5" x14ac:dyDescent="0.35">
      <c r="A16" s="2">
        <v>15</v>
      </c>
      <c r="B16" s="2" t="s">
        <v>5</v>
      </c>
      <c r="C16" s="2">
        <v>37</v>
      </c>
      <c r="D16" s="2">
        <v>13</v>
      </c>
      <c r="E16" s="2">
        <v>20</v>
      </c>
      <c r="G16" t="e">
        <f t="shared" si="3"/>
        <v>#N/A</v>
      </c>
      <c r="H16" t="e">
        <f t="shared" si="4"/>
        <v>#N/A</v>
      </c>
      <c r="I16">
        <f t="shared" si="5"/>
        <v>37</v>
      </c>
      <c r="J16" t="e">
        <f t="shared" si="6"/>
        <v>#N/A</v>
      </c>
      <c r="K16">
        <v>3</v>
      </c>
      <c r="L16">
        <f t="shared" si="9"/>
        <v>15</v>
      </c>
      <c r="M16" s="10">
        <v>3</v>
      </c>
      <c r="U16" s="18">
        <f t="array" ref="U16">SUM(ABS(TRANSPOSE($C16:$D16)-P$2:P$3)^$P$7)</f>
        <v>1566.71928363182</v>
      </c>
      <c r="V16" s="19">
        <f t="array" ref="V16">SUM(ABS(TRANSPOSE($C16:$D16)-Q$2:Q$3)^$P$7)</f>
        <v>1416.3298676748584</v>
      </c>
      <c r="W16" s="19">
        <f t="array" ref="W16">SUM(ABS(TRANSPOSE($C16:$D16)-R$2:R$3)^$P$7)</f>
        <v>43.668836805555529</v>
      </c>
      <c r="X16" s="20">
        <f t="array" ref="X16">SUM(ABS(TRANSPOSE($C16:$D16)-S$2:S$3)^$P$7)</f>
        <v>4856.1188057863956</v>
      </c>
      <c r="Y16" s="10">
        <f t="shared" si="8"/>
        <v>43.668836805555529</v>
      </c>
    </row>
    <row r="17" spans="1:25" ht="14.5" x14ac:dyDescent="0.35">
      <c r="A17" s="2">
        <v>16</v>
      </c>
      <c r="B17" s="2" t="s">
        <v>5</v>
      </c>
      <c r="C17" s="2">
        <v>22</v>
      </c>
      <c r="D17" s="2">
        <v>79</v>
      </c>
      <c r="E17" s="2">
        <v>20</v>
      </c>
      <c r="G17" t="e">
        <f t="shared" si="3"/>
        <v>#N/A</v>
      </c>
      <c r="H17" t="e">
        <f t="shared" si="4"/>
        <v>#N/A</v>
      </c>
      <c r="I17" t="e">
        <f t="shared" si="5"/>
        <v>#N/A</v>
      </c>
      <c r="J17">
        <f t="shared" si="6"/>
        <v>22</v>
      </c>
      <c r="K17">
        <v>4</v>
      </c>
      <c r="L17">
        <f t="shared" si="9"/>
        <v>16</v>
      </c>
      <c r="M17" s="10">
        <v>4</v>
      </c>
      <c r="U17" s="18">
        <f t="array" ref="U17">SUM(ABS(TRANSPOSE($C17:$D17)-P$2:P$3)^$P$7)</f>
        <v>2074.5764264889631</v>
      </c>
      <c r="V17" s="19">
        <f t="array" ref="V17">SUM(ABS(TRANSPOSE($C17:$D17)-Q$2:Q$3)^$P$7)</f>
        <v>906.32986767485818</v>
      </c>
      <c r="W17" s="19">
        <f t="array" ref="W17">SUM(ABS(TRANSPOSE($C17:$D17)-R$2:R$3)^$P$7)</f>
        <v>4546.6688368055547</v>
      </c>
      <c r="X17" s="20">
        <f t="array" ref="X17">SUM(ABS(TRANSPOSE($C17:$D17)-S$2:S$3)^$P$7)</f>
        <v>78.066174207448441</v>
      </c>
      <c r="Y17" s="10">
        <f t="shared" si="8"/>
        <v>78.066174207448441</v>
      </c>
    </row>
    <row r="18" spans="1:25" ht="14.5" x14ac:dyDescent="0.35">
      <c r="A18" s="2">
        <v>17</v>
      </c>
      <c r="B18" s="2" t="s">
        <v>6</v>
      </c>
      <c r="C18" s="2">
        <v>35</v>
      </c>
      <c r="D18" s="2">
        <v>35</v>
      </c>
      <c r="E18" s="2">
        <v>21</v>
      </c>
      <c r="G18" t="e">
        <f t="shared" si="3"/>
        <v>#N/A</v>
      </c>
      <c r="H18">
        <f t="shared" si="4"/>
        <v>35</v>
      </c>
      <c r="I18" t="e">
        <f t="shared" si="5"/>
        <v>#N/A</v>
      </c>
      <c r="J18" t="e">
        <f t="shared" si="6"/>
        <v>#N/A</v>
      </c>
      <c r="K18">
        <v>1</v>
      </c>
      <c r="L18">
        <f t="shared" si="9"/>
        <v>17</v>
      </c>
      <c r="M18" s="10">
        <v>2</v>
      </c>
      <c r="U18" s="18">
        <f t="array" ref="U18">SUM(ABS(TRANSPOSE($C18:$D18)-P$2:P$3)^$P$7)</f>
        <v>586.55601832569755</v>
      </c>
      <c r="V18" s="19">
        <f t="array" ref="V18">SUM(ABS(TRANSPOSE($C18:$D18)-Q$2:Q$3)^$P$7)</f>
        <v>265.3733459357278</v>
      </c>
      <c r="W18" s="19">
        <f t="array" ref="W18">SUM(ABS(TRANSPOSE($C18:$D18)-R$2:R$3)^$P$7)</f>
        <v>467.91883680555543</v>
      </c>
      <c r="X18" s="20">
        <f t="array" ref="X18">SUM(ABS(TRANSPOSE($C18:$D18)-S$2:S$3)^$P$7)</f>
        <v>2265.3819636811322</v>
      </c>
      <c r="Y18" s="10">
        <f t="shared" si="8"/>
        <v>265.3733459357278</v>
      </c>
    </row>
    <row r="19" spans="1:25" ht="14.5" x14ac:dyDescent="0.35">
      <c r="A19" s="2">
        <v>18</v>
      </c>
      <c r="B19" s="2" t="s">
        <v>5</v>
      </c>
      <c r="C19" s="2">
        <v>20</v>
      </c>
      <c r="D19" s="2">
        <v>66</v>
      </c>
      <c r="E19" s="2">
        <v>21</v>
      </c>
      <c r="G19" t="e">
        <f t="shared" si="3"/>
        <v>#N/A</v>
      </c>
      <c r="H19">
        <f t="shared" si="4"/>
        <v>20</v>
      </c>
      <c r="I19" t="e">
        <f t="shared" si="5"/>
        <v>#N/A</v>
      </c>
      <c r="J19" t="e">
        <f t="shared" si="6"/>
        <v>#N/A</v>
      </c>
      <c r="K19">
        <v>2</v>
      </c>
      <c r="L19">
        <f t="shared" si="9"/>
        <v>18</v>
      </c>
      <c r="M19" s="10">
        <v>2</v>
      </c>
      <c r="U19" s="18">
        <f t="array" ref="U19">SUM(ABS(TRANSPOSE($C19:$D19)-P$2:P$3)^$P$7)</f>
        <v>1576.2703040399833</v>
      </c>
      <c r="V19" s="19">
        <f t="array" ref="V19">SUM(ABS(TRANSPOSE($C19:$D19)-Q$2:Q$3)^$P$7)</f>
        <v>330.24291115311905</v>
      </c>
      <c r="W19" s="19">
        <f t="array" ref="W19">SUM(ABS(TRANSPOSE($C19:$D19)-R$2:R$3)^$P$7)</f>
        <v>3141.3771701388882</v>
      </c>
      <c r="X19" s="20">
        <f t="array" ref="X19">SUM(ABS(TRANSPOSE($C19:$D19)-S$2:S$3)^$P$7)</f>
        <v>370.89073561095711</v>
      </c>
      <c r="Y19" s="10">
        <f t="shared" si="8"/>
        <v>330.24291115311905</v>
      </c>
    </row>
    <row r="20" spans="1:25" ht="14.5" x14ac:dyDescent="0.35">
      <c r="A20" s="2">
        <v>19</v>
      </c>
      <c r="B20" s="2" t="s">
        <v>5</v>
      </c>
      <c r="C20" s="2">
        <v>52</v>
      </c>
      <c r="D20" s="2">
        <v>29</v>
      </c>
      <c r="E20" s="2">
        <v>23</v>
      </c>
      <c r="G20" t="e">
        <f t="shared" si="3"/>
        <v>#N/A</v>
      </c>
      <c r="H20" t="e">
        <f t="shared" si="4"/>
        <v>#N/A</v>
      </c>
      <c r="I20">
        <f t="shared" si="5"/>
        <v>52</v>
      </c>
      <c r="J20" t="e">
        <f t="shared" si="6"/>
        <v>#N/A</v>
      </c>
      <c r="K20">
        <v>3</v>
      </c>
      <c r="L20">
        <f t="shared" si="9"/>
        <v>19</v>
      </c>
      <c r="M20" s="10">
        <v>3</v>
      </c>
      <c r="U20" s="18">
        <f t="array" ref="U20">SUM(ABS(TRANSPOSE($C20:$D20)-P$2:P$3)^$P$7)</f>
        <v>374.16826322365671</v>
      </c>
      <c r="V20" s="19">
        <f t="array" ref="V20">SUM(ABS(TRANSPOSE($C20:$D20)-Q$2:Q$3)^$P$7)</f>
        <v>1023.7211720226843</v>
      </c>
      <c r="W20" s="19">
        <f t="array" ref="W20">SUM(ABS(TRANSPOSE($C20:$D20)-R$2:R$3)^$P$7)</f>
        <v>271.25217013888891</v>
      </c>
      <c r="X20" s="20">
        <f t="array" ref="X20">SUM(ABS(TRANSPOSE($C20:$D20)-S$2:S$3)^$P$7)</f>
        <v>3322.62757771622</v>
      </c>
      <c r="Y20" s="10">
        <f t="shared" si="8"/>
        <v>271.25217013888891</v>
      </c>
    </row>
    <row r="21" spans="1:25" ht="14.5" x14ac:dyDescent="0.35">
      <c r="A21" s="2">
        <v>20</v>
      </c>
      <c r="B21" s="2" t="s">
        <v>6</v>
      </c>
      <c r="C21" s="2">
        <v>35</v>
      </c>
      <c r="D21" s="2">
        <v>98</v>
      </c>
      <c r="E21" s="2">
        <v>23</v>
      </c>
      <c r="G21" t="e">
        <f t="shared" si="3"/>
        <v>#N/A</v>
      </c>
      <c r="H21" t="e">
        <f t="shared" si="4"/>
        <v>#N/A</v>
      </c>
      <c r="I21" t="e">
        <f t="shared" si="5"/>
        <v>#N/A</v>
      </c>
      <c r="J21">
        <f t="shared" si="6"/>
        <v>35</v>
      </c>
      <c r="K21">
        <v>4</v>
      </c>
      <c r="L21">
        <f t="shared" si="9"/>
        <v>20</v>
      </c>
      <c r="M21" s="10">
        <v>4</v>
      </c>
      <c r="U21" s="18">
        <f t="array" ref="U21">SUM(ABS(TRANSPOSE($C21:$D21)-P$2:P$3)^$P$7)</f>
        <v>2912.4131611828407</v>
      </c>
      <c r="V21" s="19">
        <f t="array" ref="V21">SUM(ABS(TRANSPOSE($C21:$D21)-Q$2:Q$3)^$P$7)</f>
        <v>2423.8081285444237</v>
      </c>
      <c r="W21" s="19">
        <f t="array" ref="W21">SUM(ABS(TRANSPOSE($C21:$D21)-R$2:R$3)^$P$7)</f>
        <v>6954.2938368055566</v>
      </c>
      <c r="X21" s="20">
        <f t="array" ref="X21">SUM(ABS(TRANSPOSE($C21:$D21)-S$2:S$3)^$P$7)</f>
        <v>268.17143736534331</v>
      </c>
      <c r="Y21" s="10">
        <f t="shared" si="8"/>
        <v>268.17143736534331</v>
      </c>
    </row>
    <row r="22" spans="1:25" ht="14.5" x14ac:dyDescent="0.35">
      <c r="A22" s="2">
        <v>21</v>
      </c>
      <c r="B22" s="2" t="s">
        <v>5</v>
      </c>
      <c r="C22" s="2">
        <v>35</v>
      </c>
      <c r="D22" s="2">
        <v>35</v>
      </c>
      <c r="E22" s="2">
        <v>24</v>
      </c>
      <c r="G22" t="e">
        <f t="shared" si="3"/>
        <v>#N/A</v>
      </c>
      <c r="H22">
        <f t="shared" si="4"/>
        <v>35</v>
      </c>
      <c r="I22" t="e">
        <f t="shared" si="5"/>
        <v>#N/A</v>
      </c>
      <c r="J22" t="e">
        <f t="shared" si="6"/>
        <v>#N/A</v>
      </c>
      <c r="K22">
        <v>1</v>
      </c>
      <c r="L22">
        <f t="shared" si="9"/>
        <v>21</v>
      </c>
      <c r="M22" s="10">
        <v>2</v>
      </c>
      <c r="U22" s="18">
        <f t="array" ref="U22">SUM(ABS(TRANSPOSE($C22:$D22)-P$2:P$3)^$P$7)</f>
        <v>586.55601832569755</v>
      </c>
      <c r="V22" s="19">
        <f t="array" ref="V22">SUM(ABS(TRANSPOSE($C22:$D22)-Q$2:Q$3)^$P$7)</f>
        <v>265.3733459357278</v>
      </c>
      <c r="W22" s="19">
        <f t="array" ref="W22">SUM(ABS(TRANSPOSE($C22:$D22)-R$2:R$3)^$P$7)</f>
        <v>467.91883680555543</v>
      </c>
      <c r="X22" s="20">
        <f t="array" ref="X22">SUM(ABS(TRANSPOSE($C22:$D22)-S$2:S$3)^$P$7)</f>
        <v>2265.3819636811322</v>
      </c>
      <c r="Y22" s="10">
        <f t="shared" si="8"/>
        <v>265.3733459357278</v>
      </c>
    </row>
    <row r="23" spans="1:25" ht="14.5" x14ac:dyDescent="0.35">
      <c r="A23" s="2">
        <v>22</v>
      </c>
      <c r="B23" s="2" t="s">
        <v>5</v>
      </c>
      <c r="C23" s="2">
        <v>25</v>
      </c>
      <c r="D23" s="2">
        <v>73</v>
      </c>
      <c r="E23" s="2">
        <v>24</v>
      </c>
      <c r="G23" t="e">
        <f t="shared" si="3"/>
        <v>#N/A</v>
      </c>
      <c r="H23" t="e">
        <f t="shared" si="4"/>
        <v>#N/A</v>
      </c>
      <c r="I23" t="e">
        <f t="shared" si="5"/>
        <v>#N/A</v>
      </c>
      <c r="J23">
        <f t="shared" si="6"/>
        <v>25</v>
      </c>
      <c r="K23">
        <v>2</v>
      </c>
      <c r="L23">
        <f t="shared" si="9"/>
        <v>22</v>
      </c>
      <c r="M23" s="10">
        <v>4</v>
      </c>
      <c r="U23" s="18">
        <f t="array" ref="U23">SUM(ABS(TRANSPOSE($C23:$D23)-P$2:P$3)^$P$7)</f>
        <v>1547.6172428154937</v>
      </c>
      <c r="V23" s="19">
        <f t="array" ref="V23">SUM(ABS(TRANSPOSE($C23:$D23)-Q$2:Q$3)^$P$7)</f>
        <v>563.80812854442343</v>
      </c>
      <c r="W23" s="19">
        <f t="array" ref="W23">SUM(ABS(TRANSPOSE($C23:$D23)-R$2:R$3)^$P$7)</f>
        <v>3696.1688368055552</v>
      </c>
      <c r="X23" s="20">
        <f t="array" ref="X23">SUM(ABS(TRANSPOSE($C23:$D23)-S$2:S$3)^$P$7)</f>
        <v>114.22406894429048</v>
      </c>
      <c r="Y23" s="10">
        <f t="shared" si="8"/>
        <v>114.22406894429048</v>
      </c>
    </row>
    <row r="24" spans="1:25" ht="14.5" x14ac:dyDescent="0.35">
      <c r="A24" s="2">
        <v>23</v>
      </c>
      <c r="B24" s="2" t="s">
        <v>6</v>
      </c>
      <c r="C24" s="2">
        <v>46</v>
      </c>
      <c r="D24" s="2">
        <v>5</v>
      </c>
      <c r="E24" s="2">
        <v>25</v>
      </c>
      <c r="G24" t="e">
        <f t="shared" si="3"/>
        <v>#N/A</v>
      </c>
      <c r="H24" t="e">
        <f t="shared" si="4"/>
        <v>#N/A</v>
      </c>
      <c r="I24">
        <f t="shared" si="5"/>
        <v>46</v>
      </c>
      <c r="J24" t="e">
        <f t="shared" si="6"/>
        <v>#N/A</v>
      </c>
      <c r="K24">
        <v>3</v>
      </c>
      <c r="L24">
        <f t="shared" si="9"/>
        <v>23</v>
      </c>
      <c r="M24" s="10">
        <v>3</v>
      </c>
      <c r="U24" s="18">
        <f t="array" ref="U24">SUM(ABS(TRANSPOSE($C24:$D24)-P$2:P$3)^$P$7)</f>
        <v>1941.0254060807995</v>
      </c>
      <c r="V24" s="19">
        <f t="array" ref="V24">SUM(ABS(TRANSPOSE($C24:$D24)-Q$2:Q$3)^$P$7)</f>
        <v>2317.3733459357277</v>
      </c>
      <c r="W24" s="19">
        <f t="array" ref="W24">SUM(ABS(TRANSPOSE($C24:$D24)-R$2:R$3)^$P$7)</f>
        <v>107.75217013888891</v>
      </c>
      <c r="X24" s="20">
        <f t="array" ref="X24">SUM(ABS(TRANSPOSE($C24:$D24)-S$2:S$3)^$P$7)</f>
        <v>6233.5749461372725</v>
      </c>
      <c r="Y24" s="10">
        <f t="shared" si="8"/>
        <v>107.75217013888891</v>
      </c>
    </row>
    <row r="25" spans="1:25" ht="14.5" x14ac:dyDescent="0.35">
      <c r="A25" s="2">
        <v>24</v>
      </c>
      <c r="B25" s="2" t="s">
        <v>5</v>
      </c>
      <c r="C25" s="2">
        <v>31</v>
      </c>
      <c r="D25" s="2">
        <v>73</v>
      </c>
      <c r="E25" s="2">
        <v>25</v>
      </c>
      <c r="G25" t="e">
        <f t="shared" si="3"/>
        <v>#N/A</v>
      </c>
      <c r="H25" t="e">
        <f t="shared" si="4"/>
        <v>#N/A</v>
      </c>
      <c r="I25" t="e">
        <f t="shared" si="5"/>
        <v>#N/A</v>
      </c>
      <c r="J25">
        <f t="shared" si="6"/>
        <v>31</v>
      </c>
      <c r="K25">
        <v>4</v>
      </c>
      <c r="L25">
        <f t="shared" si="9"/>
        <v>24</v>
      </c>
      <c r="M25" s="10">
        <v>4</v>
      </c>
      <c r="U25" s="18">
        <f t="array" ref="U25">SUM(ABS(TRANSPOSE($C25:$D25)-P$2:P$3)^$P$7)</f>
        <v>1218.7192836318202</v>
      </c>
      <c r="V25" s="19">
        <f t="array" ref="V25">SUM(ABS(TRANSPOSE($C25:$D25)-Q$2:Q$3)^$P$7)</f>
        <v>571.89508506616266</v>
      </c>
      <c r="W25" s="19">
        <f t="array" ref="W25">SUM(ABS(TRANSPOSE($C25:$D25)-R$2:R$3)^$P$7)</f>
        <v>3512.6688368055552</v>
      </c>
      <c r="X25" s="20">
        <f t="array" ref="X25">SUM(ABS(TRANSPOSE($C25:$D25)-S$2:S$3)^$P$7)</f>
        <v>88.118805786395725</v>
      </c>
      <c r="Y25" s="10">
        <f t="shared" si="8"/>
        <v>88.118805786395725</v>
      </c>
    </row>
    <row r="26" spans="1:25" ht="14.5" x14ac:dyDescent="0.35">
      <c r="A26" s="2">
        <v>25</v>
      </c>
      <c r="B26" s="2" t="s">
        <v>6</v>
      </c>
      <c r="C26" s="2">
        <v>54</v>
      </c>
      <c r="D26" s="2">
        <v>14</v>
      </c>
      <c r="E26" s="2">
        <v>28</v>
      </c>
      <c r="G26" t="e">
        <f t="shared" si="3"/>
        <v>#N/A</v>
      </c>
      <c r="H26" t="e">
        <f t="shared" si="4"/>
        <v>#N/A</v>
      </c>
      <c r="I26">
        <f t="shared" si="5"/>
        <v>54</v>
      </c>
      <c r="J26" t="e">
        <f t="shared" si="6"/>
        <v>#N/A</v>
      </c>
      <c r="K26">
        <v>1</v>
      </c>
      <c r="L26">
        <f t="shared" si="9"/>
        <v>25</v>
      </c>
      <c r="M26" s="10">
        <v>3</v>
      </c>
      <c r="U26" s="18">
        <f t="array" ref="U26">SUM(ABS(TRANSPOSE($C26:$D26)-P$2:P$3)^$P$7)</f>
        <v>1160.7600999583506</v>
      </c>
      <c r="V26" s="19">
        <f t="array" ref="V26">SUM(ABS(TRANSPOSE($C26:$D26)-Q$2:Q$3)^$P$7)</f>
        <v>1962.5037807183367</v>
      </c>
      <c r="W26" s="19">
        <f t="array" ref="W26">SUM(ABS(TRANSPOSE($C26:$D26)-R$2:R$3)^$P$7)</f>
        <v>115.71050347222227</v>
      </c>
      <c r="X26" s="20">
        <f t="array" ref="X26">SUM(ABS(TRANSPOSE($C26:$D26)-S$2:S$3)^$P$7)</f>
        <v>5239.4521391197286</v>
      </c>
      <c r="Y26" s="10">
        <f t="shared" si="8"/>
        <v>115.71050347222227</v>
      </c>
    </row>
    <row r="27" spans="1:25" ht="14.5" x14ac:dyDescent="0.35">
      <c r="A27" s="2">
        <v>26</v>
      </c>
      <c r="B27" s="2" t="s">
        <v>5</v>
      </c>
      <c r="C27" s="2">
        <v>29</v>
      </c>
      <c r="D27" s="2">
        <v>82</v>
      </c>
      <c r="E27" s="2">
        <v>28</v>
      </c>
      <c r="G27" t="e">
        <f t="shared" si="3"/>
        <v>#N/A</v>
      </c>
      <c r="H27" t="e">
        <f t="shared" si="4"/>
        <v>#N/A</v>
      </c>
      <c r="I27" t="e">
        <f t="shared" si="5"/>
        <v>#N/A</v>
      </c>
      <c r="J27">
        <f t="shared" si="6"/>
        <v>29</v>
      </c>
      <c r="K27">
        <v>2</v>
      </c>
      <c r="L27">
        <f t="shared" si="9"/>
        <v>26</v>
      </c>
      <c r="M27" s="10">
        <v>4</v>
      </c>
      <c r="U27" s="18">
        <f t="array" ref="U27">SUM(ABS(TRANSPOSE($C27:$D27)-P$2:P$3)^$P$7)</f>
        <v>1850.6172428154937</v>
      </c>
      <c r="V27" s="19">
        <f t="array" ref="V27">SUM(ABS(TRANSPOSE($C27:$D27)-Q$2:Q$3)^$P$7)</f>
        <v>1067.5472589792059</v>
      </c>
      <c r="W27" s="19">
        <f t="array" ref="W27">SUM(ABS(TRANSPOSE($C27:$D27)-R$2:R$3)^$P$7)</f>
        <v>4690.4605034722226</v>
      </c>
      <c r="X27" s="20">
        <f t="array" ref="X27">SUM(ABS(TRANSPOSE($C27:$D27)-S$2:S$3)^$P$7)</f>
        <v>1.5047706986765164</v>
      </c>
      <c r="Y27" s="10">
        <f t="shared" si="8"/>
        <v>1.5047706986765164</v>
      </c>
    </row>
    <row r="28" spans="1:25" ht="14.5" x14ac:dyDescent="0.35">
      <c r="A28" s="2">
        <v>27</v>
      </c>
      <c r="B28" s="2" t="s">
        <v>6</v>
      </c>
      <c r="C28" s="2">
        <v>45</v>
      </c>
      <c r="D28" s="2">
        <v>32</v>
      </c>
      <c r="E28" s="2">
        <v>28</v>
      </c>
      <c r="G28" t="e">
        <f t="shared" si="3"/>
        <v>#N/A</v>
      </c>
      <c r="H28" t="e">
        <f t="shared" si="4"/>
        <v>#N/A</v>
      </c>
      <c r="I28">
        <f t="shared" si="5"/>
        <v>45</v>
      </c>
      <c r="J28" t="e">
        <f t="shared" si="6"/>
        <v>#N/A</v>
      </c>
      <c r="K28">
        <v>3</v>
      </c>
      <c r="L28">
        <f t="shared" si="9"/>
        <v>27</v>
      </c>
      <c r="M28" s="10">
        <v>3</v>
      </c>
      <c r="U28" s="18">
        <f t="array" ref="U28">SUM(ABS(TRANSPOSE($C28:$D28)-P$2:P$3)^$P$7)</f>
        <v>365.63765097875876</v>
      </c>
      <c r="V28" s="19">
        <f t="array" ref="V28">SUM(ABS(TRANSPOSE($C28:$D28)-Q$2:Q$3)^$P$7)</f>
        <v>614.06899810964092</v>
      </c>
      <c r="W28" s="19">
        <f t="array" ref="W28">SUM(ABS(TRANSPOSE($C28:$D28)-R$2:R$3)^$P$7)</f>
        <v>291.21050347222211</v>
      </c>
      <c r="X28" s="20">
        <f t="array" ref="X28">SUM(ABS(TRANSPOSE($C28:$D28)-S$2:S$3)^$P$7)</f>
        <v>2754.9784549092024</v>
      </c>
      <c r="Y28" s="10">
        <f t="shared" si="8"/>
        <v>291.21050347222211</v>
      </c>
    </row>
    <row r="29" spans="1:25" ht="14.5" x14ac:dyDescent="0.35">
      <c r="A29" s="2">
        <v>28</v>
      </c>
      <c r="B29" s="2" t="s">
        <v>5</v>
      </c>
      <c r="C29" s="2">
        <v>35</v>
      </c>
      <c r="D29" s="2">
        <v>61</v>
      </c>
      <c r="E29" s="2">
        <v>28</v>
      </c>
      <c r="G29" t="e">
        <f t="shared" si="3"/>
        <v>#N/A</v>
      </c>
      <c r="H29">
        <f t="shared" si="4"/>
        <v>35</v>
      </c>
      <c r="I29" t="e">
        <f t="shared" si="5"/>
        <v>#N/A</v>
      </c>
      <c r="J29" t="e">
        <f t="shared" si="6"/>
        <v>#N/A</v>
      </c>
      <c r="K29">
        <v>4</v>
      </c>
      <c r="L29">
        <f t="shared" si="9"/>
        <v>28</v>
      </c>
      <c r="M29" s="10">
        <v>2</v>
      </c>
      <c r="U29" s="18">
        <f t="array" ref="U29">SUM(ABS(TRANSPOSE($C29:$D29)-P$2:P$3)^$P$7)</f>
        <v>584.43356934610574</v>
      </c>
      <c r="V29" s="19">
        <f t="array" ref="V29">SUM(ABS(TRANSPOSE($C29:$D29)-Q$2:Q$3)^$P$7)</f>
        <v>194.15595463137996</v>
      </c>
      <c r="W29" s="19">
        <f t="array" ref="W29">SUM(ABS(TRANSPOSE($C29:$D29)-R$2:R$3)^$P$7)</f>
        <v>2182.8355034722217</v>
      </c>
      <c r="X29" s="20">
        <f t="array" ref="X29">SUM(ABS(TRANSPOSE($C29:$D29)-S$2:S$3)^$P$7)</f>
        <v>479.13634964604472</v>
      </c>
      <c r="Y29" s="10">
        <f t="shared" si="8"/>
        <v>194.15595463137996</v>
      </c>
    </row>
    <row r="30" spans="1:25" ht="14.5" x14ac:dyDescent="0.35">
      <c r="A30" s="2">
        <v>29</v>
      </c>
      <c r="B30" s="2" t="s">
        <v>6</v>
      </c>
      <c r="C30" s="2">
        <v>40</v>
      </c>
      <c r="D30" s="2">
        <v>31</v>
      </c>
      <c r="E30" s="2">
        <v>29</v>
      </c>
      <c r="G30" t="e">
        <f t="shared" si="3"/>
        <v>#N/A</v>
      </c>
      <c r="H30" t="e">
        <f t="shared" si="4"/>
        <v>#N/A</v>
      </c>
      <c r="I30">
        <f t="shared" si="5"/>
        <v>40</v>
      </c>
      <c r="J30" t="e">
        <f t="shared" si="6"/>
        <v>#N/A</v>
      </c>
      <c r="K30">
        <v>1</v>
      </c>
      <c r="L30">
        <f t="shared" si="9"/>
        <v>29</v>
      </c>
      <c r="M30" s="10">
        <v>3</v>
      </c>
      <c r="U30" s="18">
        <f t="array" ref="U30">SUM(ABS(TRANSPOSE($C30:$D30)-P$2:P$3)^$P$7)</f>
        <v>527.80091628488117</v>
      </c>
      <c r="V30" s="19">
        <f t="array" ref="V30">SUM(ABS(TRANSPOSE($C30:$D30)-Q$2:Q$3)^$P$7)</f>
        <v>498.06899810964092</v>
      </c>
      <c r="W30" s="19">
        <f t="array" ref="W30">SUM(ABS(TRANSPOSE($C30:$D30)-R$2:R$3)^$P$7)</f>
        <v>266.16883680555554</v>
      </c>
      <c r="X30" s="20">
        <f t="array" ref="X30">SUM(ABS(TRANSPOSE($C30:$D30)-S$2:S$3)^$P$7)</f>
        <v>2733.4345952600797</v>
      </c>
      <c r="Y30" s="10">
        <f t="shared" si="8"/>
        <v>266.16883680555554</v>
      </c>
    </row>
    <row r="31" spans="1:25" ht="14.5" x14ac:dyDescent="0.35">
      <c r="A31" s="2">
        <v>30</v>
      </c>
      <c r="B31" s="2" t="s">
        <v>6</v>
      </c>
      <c r="C31" s="2">
        <v>23</v>
      </c>
      <c r="D31" s="2">
        <v>87</v>
      </c>
      <c r="E31" s="2">
        <v>29</v>
      </c>
      <c r="G31" t="e">
        <f t="shared" si="3"/>
        <v>#N/A</v>
      </c>
      <c r="H31" t="e">
        <f t="shared" si="4"/>
        <v>#N/A</v>
      </c>
      <c r="I31" t="e">
        <f t="shared" si="5"/>
        <v>#N/A</v>
      </c>
      <c r="J31">
        <f t="shared" si="6"/>
        <v>23</v>
      </c>
      <c r="K31">
        <v>2</v>
      </c>
      <c r="L31">
        <f t="shared" si="9"/>
        <v>30</v>
      </c>
      <c r="M31" s="10">
        <v>4</v>
      </c>
      <c r="U31" s="18">
        <f t="array" ref="U31">SUM(ABS(TRANSPOSE($C31:$D31)-P$2:P$3)^$P$7)</f>
        <v>2568.1070387338609</v>
      </c>
      <c r="V31" s="19">
        <f t="array" ref="V31">SUM(ABS(TRANSPOSE($C31:$D31)-Q$2:Q$3)^$P$7)</f>
        <v>1434.7646502835537</v>
      </c>
      <c r="W31" s="19">
        <f t="array" ref="W31">SUM(ABS(TRANSPOSE($C31:$D31)-R$2:R$3)^$P$7)</f>
        <v>5592.7521701388896</v>
      </c>
      <c r="X31" s="20">
        <f t="array" ref="X31">SUM(ABS(TRANSPOSE($C31:$D31)-S$2:S$3)^$P$7)</f>
        <v>73.101261926746758</v>
      </c>
      <c r="Y31" s="10">
        <f t="shared" si="8"/>
        <v>73.101261926746758</v>
      </c>
    </row>
    <row r="32" spans="1:25" ht="14.5" x14ac:dyDescent="0.35">
      <c r="A32" s="2">
        <v>31</v>
      </c>
      <c r="B32" s="2" t="s">
        <v>5</v>
      </c>
      <c r="C32" s="2">
        <v>60</v>
      </c>
      <c r="D32" s="2">
        <v>4</v>
      </c>
      <c r="E32" s="2">
        <v>30</v>
      </c>
      <c r="G32" t="e">
        <f t="shared" si="3"/>
        <v>#N/A</v>
      </c>
      <c r="H32" t="e">
        <f t="shared" si="4"/>
        <v>#N/A</v>
      </c>
      <c r="I32">
        <f t="shared" si="5"/>
        <v>60</v>
      </c>
      <c r="J32" t="e">
        <f t="shared" si="6"/>
        <v>#N/A</v>
      </c>
      <c r="K32">
        <v>3</v>
      </c>
      <c r="L32">
        <f t="shared" si="9"/>
        <v>31</v>
      </c>
      <c r="M32" s="10">
        <v>3</v>
      </c>
      <c r="U32" s="18">
        <f t="array" ref="U32">SUM(ABS(TRANSPOSE($C32:$D32)-P$2:P$3)^$P$7)</f>
        <v>1960.6784673052891</v>
      </c>
      <c r="V32" s="19">
        <f t="array" ref="V32">SUM(ABS(TRANSPOSE($C32:$D32)-Q$2:Q$3)^$P$7)</f>
        <v>3125.9820415879021</v>
      </c>
      <c r="W32" s="19">
        <f t="array" ref="W32">SUM(ABS(TRANSPOSE($C32:$D32)-R$2:R$3)^$P$7)</f>
        <v>400.62717013888903</v>
      </c>
      <c r="X32" s="20">
        <f t="array" ref="X32">SUM(ABS(TRANSPOSE($C32:$D32)-S$2:S$3)^$P$7)</f>
        <v>7028.3644198214824</v>
      </c>
      <c r="Y32" s="10">
        <f t="shared" si="8"/>
        <v>400.62717013888903</v>
      </c>
    </row>
    <row r="33" spans="1:25" ht="14.5" x14ac:dyDescent="0.35">
      <c r="A33" s="2">
        <v>32</v>
      </c>
      <c r="B33" s="2" t="s">
        <v>6</v>
      </c>
      <c r="C33" s="2">
        <v>21</v>
      </c>
      <c r="D33" s="2">
        <v>73</v>
      </c>
      <c r="E33" s="2">
        <v>30</v>
      </c>
      <c r="G33" t="e">
        <f t="shared" si="3"/>
        <v>#N/A</v>
      </c>
      <c r="H33" t="e">
        <f t="shared" si="4"/>
        <v>#N/A</v>
      </c>
      <c r="I33" t="e">
        <f t="shared" si="5"/>
        <v>#N/A</v>
      </c>
      <c r="J33">
        <f t="shared" si="6"/>
        <v>21</v>
      </c>
      <c r="K33">
        <v>4</v>
      </c>
      <c r="L33">
        <f t="shared" si="9"/>
        <v>32</v>
      </c>
      <c r="M33" s="10">
        <v>4</v>
      </c>
      <c r="U33" s="18">
        <f t="array" ref="U33">SUM(ABS(TRANSPOSE($C33:$D33)-P$2:P$3)^$P$7)</f>
        <v>1806.8825489379426</v>
      </c>
      <c r="V33" s="19">
        <f t="array" ref="V33">SUM(ABS(TRANSPOSE($C33:$D33)-Q$2:Q$3)^$P$7)</f>
        <v>598.41682419659742</v>
      </c>
      <c r="W33" s="19">
        <f t="array" ref="W33">SUM(ABS(TRANSPOSE($C33:$D33)-R$2:R$3)^$P$7)</f>
        <v>3858.5021701388887</v>
      </c>
      <c r="X33" s="20">
        <f t="array" ref="X33">SUM(ABS(TRANSPOSE($C33:$D33)-S$2:S$3)^$P$7)</f>
        <v>171.62757771622032</v>
      </c>
      <c r="Y33" s="10">
        <f t="shared" si="8"/>
        <v>171.62757771622032</v>
      </c>
    </row>
    <row r="34" spans="1:25" ht="14.5" x14ac:dyDescent="0.35">
      <c r="A34" s="2">
        <v>33</v>
      </c>
      <c r="B34" s="2" t="s">
        <v>5</v>
      </c>
      <c r="C34" s="2">
        <v>53</v>
      </c>
      <c r="D34" s="2">
        <v>4</v>
      </c>
      <c r="E34" s="2">
        <v>33</v>
      </c>
      <c r="G34" t="e">
        <f t="shared" si="3"/>
        <v>#N/A</v>
      </c>
      <c r="H34" t="e">
        <f t="shared" si="4"/>
        <v>#N/A</v>
      </c>
      <c r="I34">
        <f t="shared" si="5"/>
        <v>53</v>
      </c>
      <c r="J34" t="e">
        <f t="shared" si="6"/>
        <v>#N/A</v>
      </c>
      <c r="K34">
        <v>1</v>
      </c>
      <c r="L34">
        <f t="shared" si="9"/>
        <v>33</v>
      </c>
      <c r="M34" s="10">
        <v>3</v>
      </c>
      <c r="U34" s="18">
        <f t="array" ref="U34">SUM(ABS(TRANSPOSE($C34:$D34)-P$2:P$3)^$P$7)</f>
        <v>1945.3927530195749</v>
      </c>
      <c r="V34" s="19">
        <f t="array" ref="V34">SUM(ABS(TRANSPOSE($C34:$D34)-Q$2:Q$3)^$P$7)</f>
        <v>2717.5472589792062</v>
      </c>
      <c r="W34" s="19">
        <f t="array" ref="W34">SUM(ABS(TRANSPOSE($C34:$D34)-R$2:R$3)^$P$7)</f>
        <v>215.71050347222229</v>
      </c>
      <c r="X34" s="20">
        <f t="array" ref="X34">SUM(ABS(TRANSPOSE($C34:$D34)-S$2:S$3)^$P$7)</f>
        <v>6659.8205601723603</v>
      </c>
      <c r="Y34" s="10">
        <f t="shared" si="8"/>
        <v>215.71050347222229</v>
      </c>
    </row>
    <row r="35" spans="1:25" ht="14.5" x14ac:dyDescent="0.35">
      <c r="A35" s="2">
        <v>34</v>
      </c>
      <c r="B35" s="2" t="s">
        <v>5</v>
      </c>
      <c r="C35" s="2">
        <v>18</v>
      </c>
      <c r="D35" s="2">
        <v>92</v>
      </c>
      <c r="E35" s="2">
        <v>33</v>
      </c>
      <c r="G35" t="e">
        <f t="shared" si="3"/>
        <v>#N/A</v>
      </c>
      <c r="H35" t="e">
        <f t="shared" si="4"/>
        <v>#N/A</v>
      </c>
      <c r="I35" t="e">
        <f t="shared" si="5"/>
        <v>#N/A</v>
      </c>
      <c r="J35">
        <f t="shared" si="6"/>
        <v>18</v>
      </c>
      <c r="K35">
        <v>2</v>
      </c>
      <c r="L35">
        <f t="shared" si="9"/>
        <v>34</v>
      </c>
      <c r="M35" s="10">
        <v>4</v>
      </c>
      <c r="U35" s="18">
        <f t="array" ref="U35">SUM(ABS(TRANSPOSE($C35:$D35)-P$2:P$3)^$P$7)</f>
        <v>3331.7805081216161</v>
      </c>
      <c r="V35" s="19">
        <f t="array" ref="V35">SUM(ABS(TRANSPOSE($C35:$D35)-Q$2:Q$3)^$P$7)</f>
        <v>1904.3298676748582</v>
      </c>
      <c r="W35" s="19">
        <f t="array" ref="W35">SUM(ABS(TRANSPOSE($C35:$D35)-R$2:R$3)^$P$7)</f>
        <v>6565.4605034722226</v>
      </c>
      <c r="X35" s="20">
        <f t="array" ref="X35">SUM(ABS(TRANSPOSE($C35:$D35)-S$2:S$3)^$P$7)</f>
        <v>241.34687596183454</v>
      </c>
      <c r="Y35" s="10">
        <f t="shared" si="8"/>
        <v>241.34687596183454</v>
      </c>
    </row>
    <row r="36" spans="1:25" ht="14.5" x14ac:dyDescent="0.35">
      <c r="A36" s="2">
        <v>35</v>
      </c>
      <c r="B36" s="2" t="s">
        <v>6</v>
      </c>
      <c r="C36" s="2">
        <v>49</v>
      </c>
      <c r="D36" s="2">
        <v>14</v>
      </c>
      <c r="E36" s="2">
        <v>33</v>
      </c>
      <c r="G36" t="e">
        <f t="shared" si="3"/>
        <v>#N/A</v>
      </c>
      <c r="H36" t="e">
        <f t="shared" si="4"/>
        <v>#N/A</v>
      </c>
      <c r="I36">
        <f t="shared" si="5"/>
        <v>49</v>
      </c>
      <c r="J36" t="e">
        <f t="shared" si="6"/>
        <v>#N/A</v>
      </c>
      <c r="K36">
        <v>3</v>
      </c>
      <c r="L36">
        <f t="shared" si="9"/>
        <v>35</v>
      </c>
      <c r="M36" s="10">
        <v>3</v>
      </c>
      <c r="U36" s="18">
        <f t="array" ref="U36">SUM(ABS(TRANSPOSE($C36:$D36)-P$2:P$3)^$P$7)</f>
        <v>1199.8417326114118</v>
      </c>
      <c r="V36" s="19">
        <f t="array" ref="V36">SUM(ABS(TRANSPOSE($C36:$D36)-Q$2:Q$3)^$P$7)</f>
        <v>1720.7646502835539</v>
      </c>
      <c r="W36" s="19">
        <f t="array" ref="W36">SUM(ABS(TRANSPOSE($C36:$D36)-R$2:R$3)^$P$7)</f>
        <v>33.627170138888914</v>
      </c>
      <c r="X36" s="20">
        <f t="array" ref="X36">SUM(ABS(TRANSPOSE($C36:$D36)-S$2:S$3)^$P$7)</f>
        <v>5026.2065250846408</v>
      </c>
      <c r="Y36" s="10">
        <f t="shared" si="8"/>
        <v>33.627170138888914</v>
      </c>
    </row>
    <row r="37" spans="1:25" ht="14.5" x14ac:dyDescent="0.35">
      <c r="A37" s="2">
        <v>36</v>
      </c>
      <c r="B37" s="2" t="s">
        <v>6</v>
      </c>
      <c r="C37" s="2">
        <v>21</v>
      </c>
      <c r="D37" s="2">
        <v>81</v>
      </c>
      <c r="E37" s="2">
        <v>33</v>
      </c>
      <c r="G37" t="e">
        <f t="shared" si="3"/>
        <v>#N/A</v>
      </c>
      <c r="H37" t="e">
        <f t="shared" si="4"/>
        <v>#N/A</v>
      </c>
      <c r="I37" t="e">
        <f t="shared" si="5"/>
        <v>#N/A</v>
      </c>
      <c r="J37">
        <f t="shared" si="6"/>
        <v>21</v>
      </c>
      <c r="K37">
        <v>4</v>
      </c>
      <c r="L37">
        <f t="shared" si="9"/>
        <v>36</v>
      </c>
      <c r="M37" s="10">
        <v>4</v>
      </c>
      <c r="U37" s="18">
        <f t="array" ref="U37">SUM(ABS(TRANSPOSE($C37:$D37)-P$2:P$3)^$P$7)</f>
        <v>2270.2294877134527</v>
      </c>
      <c r="V37" s="19">
        <f t="array" ref="V37">SUM(ABS(TRANSPOSE($C37:$D37)-Q$2:Q$3)^$P$7)</f>
        <v>1040.5037807183364</v>
      </c>
      <c r="W37" s="19">
        <f t="array" ref="W37">SUM(ABS(TRANSPOSE($C37:$D37)-R$2:R$3)^$P$7)</f>
        <v>4850.1688368055557</v>
      </c>
      <c r="X37" s="20">
        <f t="array" ref="X37">SUM(ABS(TRANSPOSE($C37:$D37)-S$2:S$3)^$P$7)</f>
        <v>86.013542628501085</v>
      </c>
      <c r="Y37" s="10">
        <f t="shared" si="8"/>
        <v>86.013542628501085</v>
      </c>
    </row>
    <row r="38" spans="1:25" ht="14.5" x14ac:dyDescent="0.35">
      <c r="A38" s="2">
        <v>37</v>
      </c>
      <c r="B38" s="2" t="s">
        <v>6</v>
      </c>
      <c r="C38" s="2">
        <v>42</v>
      </c>
      <c r="D38" s="2">
        <v>17</v>
      </c>
      <c r="E38" s="2">
        <v>34</v>
      </c>
      <c r="G38" t="e">
        <f t="shared" si="3"/>
        <v>#N/A</v>
      </c>
      <c r="H38" t="e">
        <f t="shared" si="4"/>
        <v>#N/A</v>
      </c>
      <c r="I38">
        <f t="shared" si="5"/>
        <v>42</v>
      </c>
      <c r="J38" t="e">
        <f t="shared" si="6"/>
        <v>#N/A</v>
      </c>
      <c r="K38">
        <v>1</v>
      </c>
      <c r="L38">
        <f t="shared" si="9"/>
        <v>37</v>
      </c>
      <c r="M38" s="10">
        <v>3</v>
      </c>
      <c r="U38" s="18">
        <f t="array" ref="U38">SUM(ABS(TRANSPOSE($C38:$D38)-P$2:P$3)^$P$7)</f>
        <v>1143.3111203665137</v>
      </c>
      <c r="V38" s="19">
        <f t="array" ref="V38">SUM(ABS(TRANSPOSE($C38:$D38)-Q$2:Q$3)^$P$7)</f>
        <v>1263.1124763705104</v>
      </c>
      <c r="W38" s="19">
        <f t="array" ref="W38">SUM(ABS(TRANSPOSE($C38:$D38)-R$2:R$3)^$P$7)</f>
        <v>5.5855034722222134</v>
      </c>
      <c r="X38" s="20">
        <f t="array" ref="X38">SUM(ABS(TRANSPOSE($C38:$D38)-S$2:S$3)^$P$7)</f>
        <v>4410.5574022776236</v>
      </c>
      <c r="Y38" s="10">
        <f t="shared" si="8"/>
        <v>5.5855034722222134</v>
      </c>
    </row>
    <row r="39" spans="1:25" ht="14.5" x14ac:dyDescent="0.35">
      <c r="A39" s="2">
        <v>38</v>
      </c>
      <c r="B39" s="2" t="s">
        <v>6</v>
      </c>
      <c r="C39" s="2">
        <v>30</v>
      </c>
      <c r="D39" s="2">
        <v>73</v>
      </c>
      <c r="E39" s="2">
        <v>34</v>
      </c>
      <c r="G39" t="e">
        <f t="shared" si="3"/>
        <v>#N/A</v>
      </c>
      <c r="H39" t="e">
        <f t="shared" si="4"/>
        <v>#N/A</v>
      </c>
      <c r="I39" t="e">
        <f t="shared" si="5"/>
        <v>#N/A</v>
      </c>
      <c r="J39">
        <f t="shared" si="6"/>
        <v>30</v>
      </c>
      <c r="K39">
        <v>2</v>
      </c>
      <c r="L39">
        <f t="shared" si="9"/>
        <v>38</v>
      </c>
      <c r="M39" s="10">
        <v>4</v>
      </c>
      <c r="U39" s="18">
        <f t="array" ref="U39">SUM(ABS(TRANSPOSE($C39:$D39)-P$2:P$3)^$P$7)</f>
        <v>1268.5356101624325</v>
      </c>
      <c r="V39" s="19">
        <f t="array" ref="V39">SUM(ABS(TRANSPOSE($C39:$D39)-Q$2:Q$3)^$P$7)</f>
        <v>565.54725897920605</v>
      </c>
      <c r="W39" s="19">
        <f t="array" ref="W39">SUM(ABS(TRANSPOSE($C39:$D39)-R$2:R$3)^$P$7)</f>
        <v>3538.2521701388887</v>
      </c>
      <c r="X39" s="20">
        <f t="array" ref="X39">SUM(ABS(TRANSPOSE($C39:$D39)-S$2:S$3)^$P$7)</f>
        <v>87.469682979378192</v>
      </c>
      <c r="Y39" s="10">
        <f t="shared" si="8"/>
        <v>87.469682979378192</v>
      </c>
    </row>
    <row r="40" spans="1:25" ht="14.5" x14ac:dyDescent="0.35">
      <c r="A40" s="2">
        <v>39</v>
      </c>
      <c r="B40" s="2" t="s">
        <v>6</v>
      </c>
      <c r="C40" s="2">
        <v>36</v>
      </c>
      <c r="D40" s="2">
        <v>26</v>
      </c>
      <c r="E40" s="2">
        <v>37</v>
      </c>
      <c r="G40" t="e">
        <f t="shared" si="3"/>
        <v>#N/A</v>
      </c>
      <c r="H40" t="e">
        <f t="shared" si="4"/>
        <v>#N/A</v>
      </c>
      <c r="I40">
        <f t="shared" si="5"/>
        <v>36</v>
      </c>
      <c r="J40" t="e">
        <f t="shared" si="6"/>
        <v>#N/A</v>
      </c>
      <c r="K40">
        <v>3</v>
      </c>
      <c r="L40">
        <f t="shared" si="9"/>
        <v>39</v>
      </c>
      <c r="M40" s="10">
        <v>3</v>
      </c>
      <c r="U40" s="18">
        <f t="array" ref="U40">SUM(ABS(TRANSPOSE($C40:$D40)-P$2:P$3)^$P$7)</f>
        <v>862.47438567263634</v>
      </c>
      <c r="V40" s="19">
        <f t="array" ref="V40">SUM(ABS(TRANSPOSE($C40:$D40)-Q$2:Q$3)^$P$7)</f>
        <v>621.3733459357278</v>
      </c>
      <c r="W40" s="19">
        <f t="array" ref="W40">SUM(ABS(TRANSPOSE($C40:$D40)-R$2:R$3)^$P$7)</f>
        <v>173.71050347222217</v>
      </c>
      <c r="X40" s="20">
        <f t="array" ref="X40">SUM(ABS(TRANSPOSE($C40:$D40)-S$2:S$3)^$P$7)</f>
        <v>3209.346875961834</v>
      </c>
      <c r="Y40" s="10">
        <f t="shared" si="8"/>
        <v>173.71050347222217</v>
      </c>
    </row>
    <row r="41" spans="1:25" ht="14.5" x14ac:dyDescent="0.35">
      <c r="A41" s="2">
        <v>40</v>
      </c>
      <c r="B41" s="2" t="s">
        <v>6</v>
      </c>
      <c r="C41" s="2">
        <v>20</v>
      </c>
      <c r="D41" s="2">
        <v>75</v>
      </c>
      <c r="E41" s="2">
        <v>37</v>
      </c>
      <c r="G41" t="e">
        <f t="shared" si="3"/>
        <v>#N/A</v>
      </c>
      <c r="H41" t="e">
        <f t="shared" si="4"/>
        <v>#N/A</v>
      </c>
      <c r="I41" t="e">
        <f t="shared" si="5"/>
        <v>#N/A</v>
      </c>
      <c r="J41">
        <f t="shared" si="6"/>
        <v>20</v>
      </c>
      <c r="K41">
        <v>4</v>
      </c>
      <c r="L41">
        <f t="shared" si="9"/>
        <v>40</v>
      </c>
      <c r="M41" s="10">
        <v>4</v>
      </c>
      <c r="U41" s="18">
        <f t="array" ref="U41">SUM(ABS(TRANSPOSE($C41:$D41)-P$2:P$3)^$P$7)</f>
        <v>1980.5356101624325</v>
      </c>
      <c r="V41" s="19">
        <f t="array" ref="V41">SUM(ABS(TRANSPOSE($C41:$D41)-Q$2:Q$3)^$P$7)</f>
        <v>710.59073724007555</v>
      </c>
      <c r="W41" s="19">
        <f t="array" ref="W41">SUM(ABS(TRANSPOSE($C41:$D41)-R$2:R$3)^$P$7)</f>
        <v>4140.0021701388887</v>
      </c>
      <c r="X41" s="20">
        <f t="array" ref="X41">SUM(ABS(TRANSPOSE($C41:$D41)-S$2:S$3)^$P$7)</f>
        <v>157.57494613727297</v>
      </c>
      <c r="Y41" s="10">
        <f t="shared" si="8"/>
        <v>157.57494613727297</v>
      </c>
    </row>
    <row r="42" spans="1:25" ht="14.5" x14ac:dyDescent="0.35">
      <c r="A42" s="2">
        <v>41</v>
      </c>
      <c r="B42" s="2" t="s">
        <v>6</v>
      </c>
      <c r="C42" s="2">
        <v>65</v>
      </c>
      <c r="D42" s="2">
        <v>35</v>
      </c>
      <c r="E42" s="2">
        <v>38</v>
      </c>
      <c r="G42">
        <f t="shared" si="3"/>
        <v>65</v>
      </c>
      <c r="H42" t="e">
        <f t="shared" si="4"/>
        <v>#N/A</v>
      </c>
      <c r="I42" t="e">
        <f t="shared" si="5"/>
        <v>#N/A</v>
      </c>
      <c r="J42" t="e">
        <f t="shared" si="6"/>
        <v>#N/A</v>
      </c>
      <c r="K42">
        <v>1</v>
      </c>
      <c r="L42">
        <f t="shared" si="9"/>
        <v>41</v>
      </c>
      <c r="M42" s="10">
        <v>1</v>
      </c>
      <c r="U42" s="18">
        <f t="array" ref="U42">SUM(ABS(TRANSPOSE($C42:$D42)-P$2:P$3)^$P$7)</f>
        <v>262.0662224073302</v>
      </c>
      <c r="V42" s="19">
        <f t="array" ref="V42">SUM(ABS(TRANSPOSE($C42:$D42)-Q$2:Q$3)^$P$7)</f>
        <v>1625.8081285444239</v>
      </c>
      <c r="W42" s="19">
        <f t="array" ref="W42">SUM(ABS(TRANSPOSE($C42:$D42)-R$2:R$3)^$P$7)</f>
        <v>870.41883680555554</v>
      </c>
      <c r="X42" s="20">
        <f t="array" ref="X42">SUM(ABS(TRANSPOSE($C42:$D42)-S$2:S$3)^$P$7)</f>
        <v>3454.855647891658</v>
      </c>
      <c r="Y42" s="10">
        <f t="shared" si="8"/>
        <v>262.0662224073302</v>
      </c>
    </row>
    <row r="43" spans="1:25" ht="14.5" x14ac:dyDescent="0.35">
      <c r="A43" s="2">
        <v>42</v>
      </c>
      <c r="B43" s="2" t="s">
        <v>5</v>
      </c>
      <c r="C43" s="2">
        <v>24</v>
      </c>
      <c r="D43" s="2">
        <v>92</v>
      </c>
      <c r="E43" s="2">
        <v>38</v>
      </c>
      <c r="G43" t="e">
        <f t="shared" si="3"/>
        <v>#N/A</v>
      </c>
      <c r="H43" t="e">
        <f t="shared" si="4"/>
        <v>#N/A</v>
      </c>
      <c r="I43" t="e">
        <f t="shared" si="5"/>
        <v>#N/A</v>
      </c>
      <c r="J43">
        <f t="shared" si="6"/>
        <v>24</v>
      </c>
      <c r="K43">
        <v>2</v>
      </c>
      <c r="L43">
        <f t="shared" si="9"/>
        <v>42</v>
      </c>
      <c r="M43" s="10">
        <v>4</v>
      </c>
      <c r="U43" s="18">
        <f t="array" ref="U43">SUM(ABS(TRANSPOSE($C43:$D43)-P$2:P$3)^$P$7)</f>
        <v>2918.8825489379428</v>
      </c>
      <c r="V43" s="19">
        <f t="array" ref="V43">SUM(ABS(TRANSPOSE($C43:$D43)-Q$2:Q$3)^$P$7)</f>
        <v>1828.4168241965974</v>
      </c>
      <c r="W43" s="19">
        <f t="array" ref="W43">SUM(ABS(TRANSPOSE($C43:$D43)-R$2:R$3)^$P$7)</f>
        <v>6297.9605034722226</v>
      </c>
      <c r="X43" s="20">
        <f t="array" ref="X43">SUM(ABS(TRANSPOSE($C43:$D43)-S$2:S$3)^$P$7)</f>
        <v>131.24161280393977</v>
      </c>
      <c r="Y43" s="10">
        <f t="shared" si="8"/>
        <v>131.24161280393977</v>
      </c>
    </row>
    <row r="44" spans="1:25" ht="14.5" x14ac:dyDescent="0.35">
      <c r="A44" s="2">
        <v>43</v>
      </c>
      <c r="B44" s="2" t="s">
        <v>5</v>
      </c>
      <c r="C44" s="2">
        <v>48</v>
      </c>
      <c r="D44" s="2">
        <v>36</v>
      </c>
      <c r="E44" s="2">
        <v>39</v>
      </c>
      <c r="G44">
        <f t="shared" si="3"/>
        <v>48</v>
      </c>
      <c r="H44" t="e">
        <f t="shared" si="4"/>
        <v>#N/A</v>
      </c>
      <c r="I44" t="e">
        <f t="shared" si="5"/>
        <v>#N/A</v>
      </c>
      <c r="J44" t="e">
        <f t="shared" si="6"/>
        <v>#N/A</v>
      </c>
      <c r="K44">
        <v>3</v>
      </c>
      <c r="L44">
        <f t="shared" si="9"/>
        <v>43</v>
      </c>
      <c r="M44" s="10">
        <v>1</v>
      </c>
      <c r="U44" s="18">
        <f t="array" ref="U44">SUM(ABS(TRANSPOSE($C44:$D44)-P$2:P$3)^$P$7)</f>
        <v>199.86214077467716</v>
      </c>
      <c r="V44" s="19">
        <f t="array" ref="V44">SUM(ABS(TRANSPOSE($C44:$D44)-Q$2:Q$3)^$P$7)</f>
        <v>606.15595463137993</v>
      </c>
      <c r="W44" s="19">
        <f t="array" ref="W44">SUM(ABS(TRANSPOSE($C44:$D44)-R$2:R$3)^$P$7)</f>
        <v>462.29383680555543</v>
      </c>
      <c r="X44" s="20">
        <f t="array" ref="X44">SUM(ABS(TRANSPOSE($C44:$D44)-S$2:S$3)^$P$7)</f>
        <v>2466.1188057863956</v>
      </c>
      <c r="Y44" s="10">
        <f t="shared" si="8"/>
        <v>199.86214077467716</v>
      </c>
    </row>
    <row r="45" spans="1:25" ht="14.5" x14ac:dyDescent="0.35">
      <c r="A45" s="2">
        <v>44</v>
      </c>
      <c r="B45" s="2" t="s">
        <v>6</v>
      </c>
      <c r="C45" s="2">
        <v>31</v>
      </c>
      <c r="D45" s="2">
        <v>61</v>
      </c>
      <c r="E45" s="2">
        <v>39</v>
      </c>
      <c r="G45" t="e">
        <f t="shared" si="3"/>
        <v>#N/A</v>
      </c>
      <c r="H45">
        <f t="shared" si="4"/>
        <v>31</v>
      </c>
      <c r="I45" t="e">
        <f t="shared" si="5"/>
        <v>#N/A</v>
      </c>
      <c r="J45" t="e">
        <f t="shared" si="6"/>
        <v>#N/A</v>
      </c>
      <c r="K45">
        <v>4</v>
      </c>
      <c r="L45">
        <f t="shared" si="9"/>
        <v>44</v>
      </c>
      <c r="M45" s="10">
        <v>2</v>
      </c>
      <c r="U45" s="18">
        <f t="array" ref="U45">SUM(ABS(TRANSPOSE($C45:$D45)-P$2:P$3)^$P$7)</f>
        <v>763.69887546855489</v>
      </c>
      <c r="V45" s="19">
        <f t="array" ref="V45">SUM(ABS(TRANSPOSE($C45:$D45)-Q$2:Q$3)^$P$7)</f>
        <v>148.76465028355386</v>
      </c>
      <c r="W45" s="19">
        <f t="array" ref="W45">SUM(ABS(TRANSPOSE($C45:$D45)-R$2:R$3)^$P$7)</f>
        <v>2265.1688368055552</v>
      </c>
      <c r="X45" s="20">
        <f t="array" ref="X45">SUM(ABS(TRANSPOSE($C45:$D45)-S$2:S$3)^$P$7)</f>
        <v>456.53985841797459</v>
      </c>
      <c r="Y45" s="10">
        <f t="shared" si="8"/>
        <v>148.76465028355386</v>
      </c>
    </row>
    <row r="46" spans="1:25" ht="14.5" x14ac:dyDescent="0.35">
      <c r="A46" s="2">
        <v>45</v>
      </c>
      <c r="B46" s="2" t="s">
        <v>6</v>
      </c>
      <c r="C46" s="2">
        <v>49</v>
      </c>
      <c r="D46" s="2">
        <v>28</v>
      </c>
      <c r="E46" s="2">
        <v>39</v>
      </c>
      <c r="G46" t="e">
        <f t="shared" si="3"/>
        <v>#N/A</v>
      </c>
      <c r="H46" t="e">
        <f t="shared" si="4"/>
        <v>#N/A</v>
      </c>
      <c r="I46">
        <f t="shared" si="5"/>
        <v>49</v>
      </c>
      <c r="J46" t="e">
        <f t="shared" si="6"/>
        <v>#N/A</v>
      </c>
      <c r="K46">
        <v>1</v>
      </c>
      <c r="L46">
        <f t="shared" si="9"/>
        <v>45</v>
      </c>
      <c r="M46" s="10">
        <v>3</v>
      </c>
      <c r="U46" s="18">
        <f t="array" ref="U46">SUM(ABS(TRANSPOSE($C46:$D46)-P$2:P$3)^$P$7)</f>
        <v>442.69887546855466</v>
      </c>
      <c r="V46" s="19">
        <f t="array" ref="V46">SUM(ABS(TRANSPOSE($C46:$D46)-Q$2:Q$3)^$P$7)</f>
        <v>926.41682419659742</v>
      </c>
      <c r="W46" s="19">
        <f t="array" ref="W46">SUM(ABS(TRANSPOSE($C46:$D46)-R$2:R$3)^$P$7)</f>
        <v>201.04383680555554</v>
      </c>
      <c r="X46" s="20">
        <f t="array" ref="X46">SUM(ABS(TRANSPOSE($C46:$D46)-S$2:S$3)^$P$7)</f>
        <v>3308.3819636811322</v>
      </c>
      <c r="Y46" s="10">
        <f t="shared" si="8"/>
        <v>201.04383680555554</v>
      </c>
    </row>
    <row r="47" spans="1:25" ht="14.5" x14ac:dyDescent="0.35">
      <c r="A47" s="2">
        <v>46</v>
      </c>
      <c r="B47" s="2" t="s">
        <v>6</v>
      </c>
      <c r="C47" s="2">
        <v>24</v>
      </c>
      <c r="D47" s="2">
        <v>65</v>
      </c>
      <c r="E47" s="2">
        <v>39</v>
      </c>
      <c r="G47" t="e">
        <f t="shared" si="3"/>
        <v>#N/A</v>
      </c>
      <c r="H47">
        <f t="shared" si="4"/>
        <v>24</v>
      </c>
      <c r="I47" t="e">
        <f t="shared" si="5"/>
        <v>#N/A</v>
      </c>
      <c r="J47" t="e">
        <f t="shared" si="6"/>
        <v>#N/A</v>
      </c>
      <c r="K47">
        <v>2</v>
      </c>
      <c r="L47">
        <f t="shared" si="9"/>
        <v>46</v>
      </c>
      <c r="M47" s="10">
        <v>2</v>
      </c>
      <c r="U47" s="18">
        <f t="array" ref="U47">SUM(ABS(TRANSPOSE($C47:$D47)-P$2:P$3)^$P$7)</f>
        <v>1274.0866305705956</v>
      </c>
      <c r="V47" s="19">
        <f t="array" ref="V47">SUM(ABS(TRANSPOSE($C47:$D47)-Q$2:Q$3)^$P$7)</f>
        <v>255.37334593572777</v>
      </c>
      <c r="W47" s="19">
        <f t="array" ref="W47">SUM(ABS(TRANSPOSE($C47:$D47)-R$2:R$3)^$P$7)</f>
        <v>2870.0855034722222</v>
      </c>
      <c r="X47" s="20">
        <f t="array" ref="X47">SUM(ABS(TRANSPOSE($C47:$D47)-S$2:S$3)^$P$7)</f>
        <v>339.18898122499218</v>
      </c>
      <c r="Y47" s="10">
        <f t="shared" si="8"/>
        <v>255.37334593572777</v>
      </c>
    </row>
    <row r="48" spans="1:25" ht="14.5" x14ac:dyDescent="0.35">
      <c r="A48" s="2">
        <v>47</v>
      </c>
      <c r="B48" s="2" t="s">
        <v>6</v>
      </c>
      <c r="C48" s="2">
        <v>50</v>
      </c>
      <c r="D48" s="2">
        <v>55</v>
      </c>
      <c r="E48" s="2">
        <v>40</v>
      </c>
      <c r="G48">
        <f t="shared" si="3"/>
        <v>50</v>
      </c>
      <c r="H48" t="e">
        <f t="shared" si="4"/>
        <v>#N/A</v>
      </c>
      <c r="I48" t="e">
        <f t="shared" si="5"/>
        <v>#N/A</v>
      </c>
      <c r="J48" t="e">
        <f t="shared" si="6"/>
        <v>#N/A</v>
      </c>
      <c r="K48">
        <v>3</v>
      </c>
      <c r="L48">
        <f t="shared" si="9"/>
        <v>47</v>
      </c>
      <c r="M48" s="10">
        <v>1</v>
      </c>
      <c r="U48" s="18">
        <f t="array" ref="U48">SUM(ABS(TRANSPOSE($C48:$D48)-P$2:P$3)^$P$7)</f>
        <v>77.678467305289487</v>
      </c>
      <c r="V48" s="19">
        <f t="array" ref="V48">SUM(ABS(TRANSPOSE($C48:$D48)-Q$2:Q$3)^$P$7)</f>
        <v>545.80812854442343</v>
      </c>
      <c r="W48" s="19">
        <f t="array" ref="W48">SUM(ABS(TRANSPOSE($C48:$D48)-R$2:R$3)^$P$7)</f>
        <v>1643.3355034722219</v>
      </c>
      <c r="X48" s="20">
        <f t="array" ref="X48">SUM(ABS(TRANSPOSE($C48:$D48)-S$2:S$3)^$P$7)</f>
        <v>1141.0837180670974</v>
      </c>
      <c r="Y48" s="10">
        <f t="shared" si="8"/>
        <v>77.678467305289487</v>
      </c>
    </row>
    <row r="49" spans="1:25" ht="14.5" x14ac:dyDescent="0.35">
      <c r="A49" s="2">
        <v>48</v>
      </c>
      <c r="B49" s="2" t="s">
        <v>6</v>
      </c>
      <c r="C49" s="2">
        <v>27</v>
      </c>
      <c r="D49" s="2">
        <v>47</v>
      </c>
      <c r="E49" s="2">
        <v>40</v>
      </c>
      <c r="G49" t="e">
        <f t="shared" si="3"/>
        <v>#N/A</v>
      </c>
      <c r="H49">
        <f t="shared" si="4"/>
        <v>27</v>
      </c>
      <c r="I49" t="e">
        <f t="shared" si="5"/>
        <v>#N/A</v>
      </c>
      <c r="J49" t="e">
        <f t="shared" si="6"/>
        <v>#N/A</v>
      </c>
      <c r="K49">
        <v>4</v>
      </c>
      <c r="L49">
        <f t="shared" si="9"/>
        <v>48</v>
      </c>
      <c r="M49" s="10">
        <v>2</v>
      </c>
      <c r="U49" s="18">
        <f t="array" ref="U49">SUM(ABS(TRANSPOSE($C49:$D49)-P$2:P$3)^$P$7)</f>
        <v>808.1070387338608</v>
      </c>
      <c r="V49" s="19">
        <f t="array" ref="V49">SUM(ABS(TRANSPOSE($C49:$D49)-Q$2:Q$3)^$P$7)</f>
        <v>5.7211720226843106</v>
      </c>
      <c r="W49" s="19">
        <f t="array" ref="W49">SUM(ABS(TRANSPOSE($C49:$D49)-R$2:R$3)^$P$7)</f>
        <v>1288.0855034722222</v>
      </c>
      <c r="X49" s="20">
        <f t="array" ref="X49">SUM(ABS(TRANSPOSE($C49:$D49)-S$2:S$3)^$P$7)</f>
        <v>1259.767928593413</v>
      </c>
      <c r="Y49" s="10">
        <f t="shared" si="8"/>
        <v>5.7211720226843106</v>
      </c>
    </row>
    <row r="50" spans="1:25" ht="14.5" x14ac:dyDescent="0.35">
      <c r="A50" s="2">
        <v>49</v>
      </c>
      <c r="B50" s="2" t="s">
        <v>6</v>
      </c>
      <c r="C50" s="2">
        <v>29</v>
      </c>
      <c r="D50" s="2">
        <v>42</v>
      </c>
      <c r="E50" s="2">
        <v>40</v>
      </c>
      <c r="G50" t="e">
        <f t="shared" si="3"/>
        <v>#N/A</v>
      </c>
      <c r="H50">
        <f t="shared" si="4"/>
        <v>29</v>
      </c>
      <c r="I50" t="e">
        <f t="shared" si="5"/>
        <v>#N/A</v>
      </c>
      <c r="J50" t="e">
        <f t="shared" si="6"/>
        <v>#N/A</v>
      </c>
      <c r="K50">
        <v>1</v>
      </c>
      <c r="L50">
        <f t="shared" si="9"/>
        <v>49</v>
      </c>
      <c r="M50" s="10">
        <v>2</v>
      </c>
      <c r="U50" s="18">
        <f t="array" ref="U50">SUM(ABS(TRANSPOSE($C50:$D50)-P$2:P$3)^$P$7)</f>
        <v>733.88254893794249</v>
      </c>
      <c r="V50" s="19">
        <f t="array" ref="V50">SUM(ABS(TRANSPOSE($C50:$D50)-Q$2:Q$3)^$P$7)</f>
        <v>57.112476370510407</v>
      </c>
      <c r="W50" s="19">
        <f t="array" ref="W50">SUM(ABS(TRANSPOSE($C50:$D50)-R$2:R$3)^$P$7)</f>
        <v>932.12717013888869</v>
      </c>
      <c r="X50" s="20">
        <f t="array" ref="X50">SUM(ABS(TRANSPOSE($C50:$D50)-S$2:S$3)^$P$7)</f>
        <v>1629.5749461372725</v>
      </c>
      <c r="Y50" s="10">
        <f t="shared" si="8"/>
        <v>57.112476370510407</v>
      </c>
    </row>
    <row r="51" spans="1:25" ht="14.5" x14ac:dyDescent="0.35">
      <c r="A51" s="2">
        <v>50</v>
      </c>
      <c r="B51" s="2" t="s">
        <v>6</v>
      </c>
      <c r="C51" s="2">
        <v>31</v>
      </c>
      <c r="D51" s="2">
        <v>42</v>
      </c>
      <c r="E51" s="2">
        <v>40</v>
      </c>
      <c r="G51" t="e">
        <f t="shared" si="3"/>
        <v>#N/A</v>
      </c>
      <c r="H51">
        <f t="shared" si="4"/>
        <v>31</v>
      </c>
      <c r="I51" t="e">
        <f t="shared" si="5"/>
        <v>#N/A</v>
      </c>
      <c r="J51" t="e">
        <f t="shared" si="6"/>
        <v>#N/A</v>
      </c>
      <c r="K51">
        <v>2</v>
      </c>
      <c r="L51">
        <f t="shared" si="9"/>
        <v>50</v>
      </c>
      <c r="M51" s="10">
        <v>2</v>
      </c>
      <c r="U51" s="18">
        <f t="array" ref="U51">SUM(ABS(TRANSPOSE($C51:$D51)-P$2:P$3)^$P$7)</f>
        <v>632.24989587671803</v>
      </c>
      <c r="V51" s="19">
        <f t="array" ref="V51">SUM(ABS(TRANSPOSE($C51:$D51)-Q$2:Q$3)^$P$7)</f>
        <v>67.808128544423454</v>
      </c>
      <c r="W51" s="19">
        <f t="array" ref="W51">SUM(ABS(TRANSPOSE($C51:$D51)-R$2:R$3)^$P$7)</f>
        <v>878.96050347222194</v>
      </c>
      <c r="X51" s="20">
        <f t="array" ref="X51">SUM(ABS(TRANSPOSE($C51:$D51)-S$2:S$3)^$P$7)</f>
        <v>1628.8731917513076</v>
      </c>
      <c r="Y51" s="10">
        <f t="shared" si="8"/>
        <v>67.808128544423454</v>
      </c>
    </row>
    <row r="52" spans="1:25" ht="14.5" x14ac:dyDescent="0.35">
      <c r="A52" s="2">
        <v>51</v>
      </c>
      <c r="B52" s="2" t="s">
        <v>6</v>
      </c>
      <c r="C52" s="2">
        <v>49</v>
      </c>
      <c r="D52" s="2">
        <v>52</v>
      </c>
      <c r="E52" s="2">
        <v>42</v>
      </c>
      <c r="G52">
        <f t="shared" si="3"/>
        <v>49</v>
      </c>
      <c r="H52" t="e">
        <f t="shared" si="4"/>
        <v>#N/A</v>
      </c>
      <c r="I52" t="e">
        <f t="shared" si="5"/>
        <v>#N/A</v>
      </c>
      <c r="J52" t="e">
        <f t="shared" si="6"/>
        <v>#N/A</v>
      </c>
      <c r="K52">
        <v>3</v>
      </c>
      <c r="L52">
        <f t="shared" si="9"/>
        <v>51</v>
      </c>
      <c r="M52" s="10">
        <v>1</v>
      </c>
      <c r="U52" s="18">
        <f t="array" ref="U52">SUM(ABS(TRANSPOSE($C52:$D52)-P$2:P$3)^$P$7)</f>
        <v>56.739691795085392</v>
      </c>
      <c r="V52" s="19">
        <f t="array" ref="V52">SUM(ABS(TRANSPOSE($C52:$D52)-Q$2:Q$3)^$P$7)</f>
        <v>476.67769376181479</v>
      </c>
      <c r="W52" s="19">
        <f t="array" ref="W52">SUM(ABS(TRANSPOSE($C52:$D52)-R$2:R$3)^$P$7)</f>
        <v>1400.0438368055554</v>
      </c>
      <c r="X52" s="20">
        <f t="array" ref="X52">SUM(ABS(TRANSPOSE($C52:$D52)-S$2:S$3)^$P$7)</f>
        <v>1275.5398584179743</v>
      </c>
      <c r="Y52" s="10">
        <f t="shared" si="8"/>
        <v>56.739691795085392</v>
      </c>
    </row>
    <row r="53" spans="1:25" ht="14.5" x14ac:dyDescent="0.35">
      <c r="A53" s="2">
        <v>52</v>
      </c>
      <c r="B53" s="2" t="s">
        <v>5</v>
      </c>
      <c r="C53" s="2">
        <v>33</v>
      </c>
      <c r="D53" s="2">
        <v>60</v>
      </c>
      <c r="E53" s="2">
        <v>42</v>
      </c>
      <c r="G53" t="e">
        <f t="shared" si="3"/>
        <v>#N/A</v>
      </c>
      <c r="H53">
        <f t="shared" si="4"/>
        <v>33</v>
      </c>
      <c r="I53" t="e">
        <f t="shared" si="5"/>
        <v>#N/A</v>
      </c>
      <c r="J53" t="e">
        <f t="shared" si="6"/>
        <v>#N/A</v>
      </c>
      <c r="K53">
        <v>4</v>
      </c>
      <c r="L53">
        <f t="shared" si="9"/>
        <v>52</v>
      </c>
      <c r="M53" s="10">
        <v>2</v>
      </c>
      <c r="U53" s="18">
        <f t="array" ref="U53">SUM(ABS(TRANSPOSE($C53:$D53)-P$2:P$3)^$P$7)</f>
        <v>645.14785506039152</v>
      </c>
      <c r="V53" s="19">
        <f t="array" ref="V53">SUM(ABS(TRANSPOSE($C53:$D53)-Q$2:Q$3)^$P$7)</f>
        <v>145.19943289224955</v>
      </c>
      <c r="W53" s="19">
        <f t="array" ref="W53">SUM(ABS(TRANSPOSE($C53:$D53)-R$2:R$3)^$P$7)</f>
        <v>2129.0438368055552</v>
      </c>
      <c r="X53" s="20">
        <f t="array" ref="X53">SUM(ABS(TRANSPOSE($C53:$D53)-S$2:S$3)^$P$7)</f>
        <v>507.53985841797459</v>
      </c>
      <c r="Y53" s="10">
        <f t="shared" si="8"/>
        <v>145.19943289224955</v>
      </c>
    </row>
    <row r="54" spans="1:25" ht="14.5" x14ac:dyDescent="0.35">
      <c r="A54" s="2">
        <v>53</v>
      </c>
      <c r="B54" s="2" t="s">
        <v>6</v>
      </c>
      <c r="C54" s="2">
        <v>31</v>
      </c>
      <c r="D54" s="2">
        <v>54</v>
      </c>
      <c r="E54" s="2">
        <v>43</v>
      </c>
      <c r="G54" t="e">
        <f t="shared" si="3"/>
        <v>#N/A</v>
      </c>
      <c r="H54">
        <f t="shared" si="4"/>
        <v>31</v>
      </c>
      <c r="I54" t="e">
        <f t="shared" si="5"/>
        <v>#N/A</v>
      </c>
      <c r="J54" t="e">
        <f t="shared" si="6"/>
        <v>#N/A</v>
      </c>
      <c r="K54">
        <v>1</v>
      </c>
      <c r="L54">
        <f t="shared" si="9"/>
        <v>53</v>
      </c>
      <c r="M54" s="10">
        <v>2</v>
      </c>
      <c r="U54" s="18">
        <f t="array" ref="U54">SUM(ABS(TRANSPOSE($C54:$D54)-P$2:P$3)^$P$7)</f>
        <v>631.27030403998333</v>
      </c>
      <c r="V54" s="19">
        <f t="array" ref="V54">SUM(ABS(TRANSPOSE($C54:$D54)-Q$2:Q$3)^$P$7)</f>
        <v>34.938563327032142</v>
      </c>
      <c r="W54" s="19">
        <f t="array" ref="W54">SUM(ABS(TRANSPOSE($C54:$D54)-R$2:R$3)^$P$7)</f>
        <v>1670.4605034722219</v>
      </c>
      <c r="X54" s="20">
        <f t="array" ref="X54">SUM(ABS(TRANSPOSE($C54:$D54)-S$2:S$3)^$P$7)</f>
        <v>804.45213911972894</v>
      </c>
      <c r="Y54" s="10">
        <f t="shared" si="8"/>
        <v>34.938563327032142</v>
      </c>
    </row>
    <row r="55" spans="1:25" ht="14.5" x14ac:dyDescent="0.35">
      <c r="A55" s="2">
        <v>54</v>
      </c>
      <c r="B55" s="2" t="s">
        <v>5</v>
      </c>
      <c r="C55" s="2">
        <v>59</v>
      </c>
      <c r="D55" s="2">
        <v>60</v>
      </c>
      <c r="E55" s="2">
        <v>43</v>
      </c>
      <c r="G55">
        <f t="shared" si="3"/>
        <v>59</v>
      </c>
      <c r="H55" t="e">
        <f t="shared" si="4"/>
        <v>#N/A</v>
      </c>
      <c r="I55" t="e">
        <f t="shared" si="5"/>
        <v>#N/A</v>
      </c>
      <c r="J55" t="e">
        <f t="shared" si="6"/>
        <v>#N/A</v>
      </c>
      <c r="K55">
        <v>2</v>
      </c>
      <c r="L55">
        <f t="shared" si="9"/>
        <v>54</v>
      </c>
      <c r="M55" s="10">
        <v>1</v>
      </c>
      <c r="U55" s="18">
        <f t="array" ref="U55">SUM(ABS(TRANSPOSE($C55:$D55)-P$2:P$3)^$P$7)</f>
        <v>155.9233652644732</v>
      </c>
      <c r="V55" s="19">
        <f t="array" ref="V55">SUM(ABS(TRANSPOSE($C55:$D55)-Q$2:Q$3)^$P$7)</f>
        <v>1116.2429111531192</v>
      </c>
      <c r="W55" s="19">
        <f t="array" ref="W55">SUM(ABS(TRANSPOSE($C55:$D55)-R$2:R$3)^$P$7)</f>
        <v>2269.8771701388887</v>
      </c>
      <c r="X55" s="20">
        <f t="array" ref="X55">SUM(ABS(TRANSPOSE($C55:$D55)-S$2:S$3)^$P$7)</f>
        <v>1330.4170514004306</v>
      </c>
      <c r="Y55" s="10">
        <f t="shared" si="8"/>
        <v>155.9233652644732</v>
      </c>
    </row>
    <row r="56" spans="1:25" ht="14.5" x14ac:dyDescent="0.35">
      <c r="A56" s="2">
        <v>55</v>
      </c>
      <c r="B56" s="2" t="s">
        <v>6</v>
      </c>
      <c r="C56" s="2">
        <v>50</v>
      </c>
      <c r="D56" s="2">
        <v>45</v>
      </c>
      <c r="E56" s="2">
        <v>43</v>
      </c>
      <c r="G56">
        <f t="shared" si="3"/>
        <v>50</v>
      </c>
      <c r="H56" t="e">
        <f t="shared" si="4"/>
        <v>#N/A</v>
      </c>
      <c r="I56" t="e">
        <f t="shared" si="5"/>
        <v>#N/A</v>
      </c>
      <c r="J56" t="e">
        <f t="shared" si="6"/>
        <v>#N/A</v>
      </c>
      <c r="K56">
        <v>3</v>
      </c>
      <c r="L56">
        <f t="shared" si="9"/>
        <v>55</v>
      </c>
      <c r="M56" s="10">
        <v>1</v>
      </c>
      <c r="U56" s="18">
        <f t="array" ref="U56">SUM(ABS(TRANSPOSE($C56:$D56)-P$2:P$3)^$P$7)</f>
        <v>38.494793835901689</v>
      </c>
      <c r="V56" s="19">
        <f t="array" ref="V56">SUM(ABS(TRANSPOSE($C56:$D56)-Q$2:Q$3)^$P$7)</f>
        <v>533.19943289224955</v>
      </c>
      <c r="W56" s="19">
        <f t="array" ref="W56">SUM(ABS(TRANSPOSE($C56:$D56)-R$2:R$3)^$P$7)</f>
        <v>943.75217013888869</v>
      </c>
      <c r="X56" s="20">
        <f t="array" ref="X56">SUM(ABS(TRANSPOSE($C56:$D56)-S$2:S$3)^$P$7)</f>
        <v>1788.1012619267462</v>
      </c>
      <c r="Y56" s="10">
        <f t="shared" si="8"/>
        <v>38.494793835901689</v>
      </c>
    </row>
    <row r="57" spans="1:25" ht="14.5" x14ac:dyDescent="0.35">
      <c r="A57" s="2">
        <v>56</v>
      </c>
      <c r="B57" s="2" t="s">
        <v>5</v>
      </c>
      <c r="C57" s="2">
        <v>47</v>
      </c>
      <c r="D57" s="2">
        <v>41</v>
      </c>
      <c r="E57" s="2">
        <v>43</v>
      </c>
      <c r="G57">
        <f t="shared" si="3"/>
        <v>47</v>
      </c>
      <c r="H57" t="e">
        <f t="shared" si="4"/>
        <v>#N/A</v>
      </c>
      <c r="I57" t="e">
        <f t="shared" si="5"/>
        <v>#N/A</v>
      </c>
      <c r="J57" t="e">
        <f t="shared" si="6"/>
        <v>#N/A</v>
      </c>
      <c r="K57">
        <v>4</v>
      </c>
      <c r="L57">
        <f t="shared" si="9"/>
        <v>56</v>
      </c>
      <c r="M57" s="10">
        <v>1</v>
      </c>
      <c r="U57" s="18">
        <f t="array" ref="U57">SUM(ABS(TRANSPOSE($C57:$D57)-P$2:P$3)^$P$7)</f>
        <v>120.2703040399833</v>
      </c>
      <c r="V57" s="19">
        <f t="array" ref="V57">SUM(ABS(TRANSPOSE($C57:$D57)-Q$2:Q$3)^$P$7)</f>
        <v>457.11247637051042</v>
      </c>
      <c r="W57" s="19">
        <f t="array" ref="W57">SUM(ABS(TRANSPOSE($C57:$D57)-R$2:R$3)^$P$7)</f>
        <v>688.66883680555543</v>
      </c>
      <c r="X57" s="20">
        <f t="array" ref="X57">SUM(ABS(TRANSPOSE($C57:$D57)-S$2:S$3)^$P$7)</f>
        <v>1992.9609110495533</v>
      </c>
      <c r="Y57" s="10">
        <f t="shared" si="8"/>
        <v>120.2703040399833</v>
      </c>
    </row>
    <row r="58" spans="1:25" ht="14.5" x14ac:dyDescent="0.35">
      <c r="A58" s="2">
        <v>57</v>
      </c>
      <c r="B58" s="2" t="s">
        <v>6</v>
      </c>
      <c r="C58" s="2">
        <v>51</v>
      </c>
      <c r="D58" s="2">
        <v>50</v>
      </c>
      <c r="E58" s="2">
        <v>44</v>
      </c>
      <c r="G58">
        <f t="shared" si="3"/>
        <v>51</v>
      </c>
      <c r="H58" t="e">
        <f t="shared" si="4"/>
        <v>#N/A</v>
      </c>
      <c r="I58" t="e">
        <f t="shared" si="5"/>
        <v>#N/A</v>
      </c>
      <c r="J58" t="e">
        <f t="shared" si="6"/>
        <v>#N/A</v>
      </c>
      <c r="K58">
        <v>1</v>
      </c>
      <c r="L58">
        <f t="shared" si="9"/>
        <v>57</v>
      </c>
      <c r="M58" s="10">
        <v>1</v>
      </c>
      <c r="U58" s="18">
        <f t="array" ref="U58">SUM(ABS(TRANSPOSE($C58:$D58)-P$2:P$3)^$P$7)</f>
        <v>23.270304039983344</v>
      </c>
      <c r="V58" s="19">
        <f t="array" ref="V58">SUM(ABS(TRANSPOSE($C58:$D58)-Q$2:Q$3)^$P$7)</f>
        <v>560.85160680529304</v>
      </c>
      <c r="W58" s="19">
        <f t="array" ref="W58">SUM(ABS(TRANSPOSE($C58:$D58)-R$2:R$3)^$P$7)</f>
        <v>1282.9605034722222</v>
      </c>
      <c r="X58" s="20">
        <f t="array" ref="X58">SUM(ABS(TRANSPOSE($C58:$D58)-S$2:S$3)^$P$7)</f>
        <v>1480.2416128039392</v>
      </c>
      <c r="Y58" s="10">
        <f t="shared" si="8"/>
        <v>23.270304039983344</v>
      </c>
    </row>
    <row r="59" spans="1:25" ht="14.5" x14ac:dyDescent="0.35">
      <c r="A59" s="2">
        <v>58</v>
      </c>
      <c r="B59" s="2" t="s">
        <v>5</v>
      </c>
      <c r="C59" s="2">
        <v>69</v>
      </c>
      <c r="D59" s="2">
        <v>46</v>
      </c>
      <c r="E59" s="2">
        <v>44</v>
      </c>
      <c r="G59">
        <f t="shared" si="3"/>
        <v>69</v>
      </c>
      <c r="H59" t="e">
        <f t="shared" si="4"/>
        <v>#N/A</v>
      </c>
      <c r="I59" t="e">
        <f t="shared" si="5"/>
        <v>#N/A</v>
      </c>
      <c r="J59" t="e">
        <f t="shared" si="6"/>
        <v>#N/A</v>
      </c>
      <c r="K59">
        <v>2</v>
      </c>
      <c r="L59">
        <f t="shared" si="9"/>
        <v>58</v>
      </c>
      <c r="M59" s="10">
        <v>1</v>
      </c>
      <c r="U59" s="18">
        <f t="array" ref="U59">SUM(ABS(TRANSPOSE($C59:$D59)-P$2:P$3)^$P$7)</f>
        <v>188.90295710120785</v>
      </c>
      <c r="V59" s="19">
        <f t="array" ref="V59">SUM(ABS(TRANSPOSE($C59:$D59)-Q$2:Q$3)^$P$7)</f>
        <v>1748.0689981096411</v>
      </c>
      <c r="W59" s="19">
        <f t="array" ref="W59">SUM(ABS(TRANSPOSE($C59:$D59)-R$2:R$3)^$P$7)</f>
        <v>1620.6271701388889</v>
      </c>
      <c r="X59" s="20">
        <f t="array" ref="X59">SUM(ABS(TRANSPOSE($C59:$D59)-S$2:S$3)^$P$7)</f>
        <v>2828.7328408741141</v>
      </c>
      <c r="Y59" s="10">
        <f t="shared" si="8"/>
        <v>188.90295710120785</v>
      </c>
    </row>
    <row r="60" spans="1:25" ht="14.5" x14ac:dyDescent="0.35">
      <c r="A60" s="2">
        <v>59</v>
      </c>
      <c r="B60" s="2" t="s">
        <v>6</v>
      </c>
      <c r="C60" s="2">
        <v>27</v>
      </c>
      <c r="D60" s="2">
        <v>51</v>
      </c>
      <c r="E60" s="2">
        <v>46</v>
      </c>
      <c r="G60" t="e">
        <f t="shared" si="3"/>
        <v>#N/A</v>
      </c>
      <c r="H60">
        <f t="shared" si="4"/>
        <v>27</v>
      </c>
      <c r="I60" t="e">
        <f t="shared" si="5"/>
        <v>#N/A</v>
      </c>
      <c r="J60" t="e">
        <f t="shared" si="6"/>
        <v>#N/A</v>
      </c>
      <c r="K60">
        <v>3</v>
      </c>
      <c r="L60">
        <f t="shared" si="9"/>
        <v>59</v>
      </c>
      <c r="M60" s="10">
        <v>2</v>
      </c>
      <c r="U60" s="18">
        <f t="array" ref="U60">SUM(ABS(TRANSPOSE($C60:$D60)-P$2:P$3)^$P$7)</f>
        <v>815.78050812161598</v>
      </c>
      <c r="V60" s="19">
        <f t="array" ref="V60">SUM(ABS(TRANSPOSE($C60:$D60)-Q$2:Q$3)^$P$7)</f>
        <v>2.7646502835538738</v>
      </c>
      <c r="W60" s="19">
        <f t="array" ref="W60">SUM(ABS(TRANSPOSE($C60:$D60)-R$2:R$3)^$P$7)</f>
        <v>1559.9188368055552</v>
      </c>
      <c r="X60" s="20">
        <f t="array" ref="X60">SUM(ABS(TRANSPOSE($C60:$D60)-S$2:S$3)^$P$7)</f>
        <v>992.96091104955349</v>
      </c>
      <c r="Y60" s="10">
        <f t="shared" si="8"/>
        <v>2.7646502835538738</v>
      </c>
    </row>
    <row r="61" spans="1:25" ht="14.5" x14ac:dyDescent="0.35">
      <c r="A61" s="2">
        <v>60</v>
      </c>
      <c r="B61" s="2" t="s">
        <v>5</v>
      </c>
      <c r="C61" s="2">
        <v>53</v>
      </c>
      <c r="D61" s="2">
        <v>46</v>
      </c>
      <c r="E61" s="2">
        <v>46</v>
      </c>
      <c r="G61">
        <f t="shared" si="3"/>
        <v>53</v>
      </c>
      <c r="H61" t="e">
        <f t="shared" si="4"/>
        <v>#N/A</v>
      </c>
      <c r="I61" t="e">
        <f t="shared" si="5"/>
        <v>#N/A</v>
      </c>
      <c r="J61" t="e">
        <f t="shared" si="6"/>
        <v>#N/A</v>
      </c>
      <c r="K61">
        <v>4</v>
      </c>
      <c r="L61">
        <f t="shared" si="9"/>
        <v>60</v>
      </c>
      <c r="M61" s="10">
        <v>1</v>
      </c>
      <c r="U61" s="18">
        <f t="array" ref="U61">SUM(ABS(TRANSPOSE($C61:$D61)-P$2:P$3)^$P$7)</f>
        <v>9.9641815910037366</v>
      </c>
      <c r="V61" s="19">
        <f t="array" ref="V61">SUM(ABS(TRANSPOSE($C61:$D61)-Q$2:Q$3)^$P$7)</f>
        <v>670.50378071833654</v>
      </c>
      <c r="W61" s="19">
        <f t="array" ref="W61">SUM(ABS(TRANSPOSE($C61:$D61)-R$2:R$3)^$P$7)</f>
        <v>1053.9605034722222</v>
      </c>
      <c r="X61" s="20">
        <f t="array" ref="X61">SUM(ABS(TRANSPOSE($C61:$D61)-S$2:S$3)^$P$7)</f>
        <v>1842.346875961834</v>
      </c>
      <c r="Y61" s="10">
        <f t="shared" si="8"/>
        <v>9.9641815910037366</v>
      </c>
    </row>
    <row r="62" spans="1:25" ht="14.5" x14ac:dyDescent="0.35">
      <c r="A62" s="2">
        <v>61</v>
      </c>
      <c r="B62" s="2" t="s">
        <v>5</v>
      </c>
      <c r="C62" s="2">
        <v>70</v>
      </c>
      <c r="D62" s="2">
        <v>56</v>
      </c>
      <c r="E62" s="2">
        <v>46</v>
      </c>
      <c r="G62">
        <f t="shared" si="3"/>
        <v>70</v>
      </c>
      <c r="H62" t="e">
        <f t="shared" si="4"/>
        <v>#N/A</v>
      </c>
      <c r="I62" t="e">
        <f t="shared" si="5"/>
        <v>#N/A</v>
      </c>
      <c r="J62" t="e">
        <f t="shared" si="6"/>
        <v>#N/A</v>
      </c>
      <c r="K62">
        <v>1</v>
      </c>
      <c r="L62">
        <f t="shared" si="9"/>
        <v>61</v>
      </c>
      <c r="M62" s="10">
        <v>1</v>
      </c>
      <c r="U62" s="18">
        <f t="array" ref="U62">SUM(ABS(TRANSPOSE($C62:$D62)-P$2:P$3)^$P$7)</f>
        <v>276.27030403998339</v>
      </c>
      <c r="V62" s="19">
        <f t="array" ref="V62">SUM(ABS(TRANSPOSE($C62:$D62)-Q$2:Q$3)^$P$7)</f>
        <v>1865.0255198487716</v>
      </c>
      <c r="W62" s="19">
        <f t="array" ref="W62">SUM(ABS(TRANSPOSE($C62:$D62)-R$2:R$3)^$P$7)</f>
        <v>2392.6271701388887</v>
      </c>
      <c r="X62" s="20">
        <f t="array" ref="X62">SUM(ABS(TRANSPOSE($C62:$D62)-S$2:S$3)^$P$7)</f>
        <v>2280.3644198214829</v>
      </c>
      <c r="Y62" s="10">
        <f t="shared" si="8"/>
        <v>276.27030403998339</v>
      </c>
    </row>
    <row r="63" spans="1:25" ht="14.5" x14ac:dyDescent="0.35">
      <c r="A63" s="2">
        <v>62</v>
      </c>
      <c r="B63" s="2" t="s">
        <v>5</v>
      </c>
      <c r="C63" s="2">
        <v>19</v>
      </c>
      <c r="D63" s="2">
        <v>55</v>
      </c>
      <c r="E63" s="2">
        <v>46</v>
      </c>
      <c r="G63" t="e">
        <f t="shared" si="3"/>
        <v>#N/A</v>
      </c>
      <c r="H63">
        <f t="shared" si="4"/>
        <v>19</v>
      </c>
      <c r="I63" t="e">
        <f t="shared" si="5"/>
        <v>#N/A</v>
      </c>
      <c r="J63" t="e">
        <f t="shared" si="6"/>
        <v>#N/A</v>
      </c>
      <c r="K63">
        <v>2</v>
      </c>
      <c r="L63">
        <f t="shared" si="9"/>
        <v>62</v>
      </c>
      <c r="M63" s="10">
        <v>2</v>
      </c>
      <c r="U63" s="18">
        <f t="array" ref="U63">SUM(ABS(TRANSPOSE($C63:$D63)-P$2:P$3)^$P$7)</f>
        <v>1373.9845897542691</v>
      </c>
      <c r="V63" s="19">
        <f t="array" ref="V63">SUM(ABS(TRANSPOSE($C63:$D63)-Q$2:Q$3)^$P$7)</f>
        <v>101.02551984877125</v>
      </c>
      <c r="W63" s="19">
        <f t="array" ref="W63">SUM(ABS(TRANSPOSE($C63:$D63)-R$2:R$3)^$P$7)</f>
        <v>2188.4188368055552</v>
      </c>
      <c r="X63" s="20">
        <f t="array" ref="X63">SUM(ABS(TRANSPOSE($C63:$D63)-S$2:S$3)^$P$7)</f>
        <v>872.96091104955349</v>
      </c>
      <c r="Y63" s="10">
        <f t="shared" si="8"/>
        <v>101.02551984877125</v>
      </c>
    </row>
    <row r="64" spans="1:25" ht="14.5" x14ac:dyDescent="0.35">
      <c r="A64" s="2">
        <v>63</v>
      </c>
      <c r="B64" s="2" t="s">
        <v>6</v>
      </c>
      <c r="C64" s="2">
        <v>67</v>
      </c>
      <c r="D64" s="2">
        <v>52</v>
      </c>
      <c r="E64" s="2">
        <v>47</v>
      </c>
      <c r="G64">
        <f t="shared" si="3"/>
        <v>67</v>
      </c>
      <c r="H64" t="e">
        <f t="shared" si="4"/>
        <v>#N/A</v>
      </c>
      <c r="I64" t="e">
        <f t="shared" si="5"/>
        <v>#N/A</v>
      </c>
      <c r="J64" t="e">
        <f t="shared" si="6"/>
        <v>#N/A</v>
      </c>
      <c r="K64">
        <v>3</v>
      </c>
      <c r="L64">
        <f t="shared" si="9"/>
        <v>63</v>
      </c>
      <c r="M64" s="10">
        <v>1</v>
      </c>
      <c r="U64" s="18">
        <f t="array" ref="U64">SUM(ABS(TRANSPOSE($C64:$D64)-P$2:P$3)^$P$7)</f>
        <v>150.04581424406501</v>
      </c>
      <c r="V64" s="19">
        <f t="array" ref="V64">SUM(ABS(TRANSPOSE($C64:$D64)-Q$2:Q$3)^$P$7)</f>
        <v>1580.9385633270324</v>
      </c>
      <c r="W64" s="19">
        <f t="array" ref="W64">SUM(ABS(TRANSPOSE($C64:$D64)-R$2:R$3)^$P$7)</f>
        <v>1929.5438368055554</v>
      </c>
      <c r="X64" s="20">
        <f t="array" ref="X64">SUM(ABS(TRANSPOSE($C64:$D64)-S$2:S$3)^$P$7)</f>
        <v>2277.2240689442897</v>
      </c>
      <c r="Y64" s="10">
        <f t="shared" si="8"/>
        <v>150.04581424406501</v>
      </c>
    </row>
    <row r="65" spans="1:25" ht="14.5" x14ac:dyDescent="0.35">
      <c r="A65" s="2">
        <v>64</v>
      </c>
      <c r="B65" s="2" t="s">
        <v>6</v>
      </c>
      <c r="C65" s="2">
        <v>54</v>
      </c>
      <c r="D65" s="2">
        <v>59</v>
      </c>
      <c r="E65" s="2">
        <v>47</v>
      </c>
      <c r="G65">
        <f t="shared" si="3"/>
        <v>54</v>
      </c>
      <c r="H65" t="e">
        <f t="shared" si="4"/>
        <v>#N/A</v>
      </c>
      <c r="I65" t="e">
        <f t="shared" si="5"/>
        <v>#N/A</v>
      </c>
      <c r="J65" t="e">
        <f t="shared" si="6"/>
        <v>#N/A</v>
      </c>
      <c r="K65">
        <v>4</v>
      </c>
      <c r="L65">
        <f t="shared" si="9"/>
        <v>64</v>
      </c>
      <c r="M65" s="10">
        <v>1</v>
      </c>
      <c r="U65" s="18">
        <f t="array" ref="U65">SUM(ABS(TRANSPOSE($C65:$D65)-P$2:P$3)^$P$7)</f>
        <v>122.08663057059563</v>
      </c>
      <c r="V65" s="19">
        <f t="array" ref="V65">SUM(ABS(TRANSPOSE($C65:$D65)-Q$2:Q$3)^$P$7)</f>
        <v>804.24291115311917</v>
      </c>
      <c r="W65" s="19">
        <f t="array" ref="W65">SUM(ABS(TRANSPOSE($C65:$D65)-R$2:R$3)^$P$7)</f>
        <v>2048.8355034722222</v>
      </c>
      <c r="X65" s="20">
        <f t="array" ref="X65">SUM(ABS(TRANSPOSE($C65:$D65)-S$2:S$3)^$P$7)</f>
        <v>1112.8731917513078</v>
      </c>
      <c r="Y65" s="10">
        <f t="shared" si="8"/>
        <v>122.08663057059563</v>
      </c>
    </row>
    <row r="66" spans="1:25" ht="14.5" x14ac:dyDescent="0.35">
      <c r="A66" s="2">
        <v>65</v>
      </c>
      <c r="B66" s="2" t="s">
        <v>5</v>
      </c>
      <c r="C66" s="2">
        <v>63</v>
      </c>
      <c r="D66" s="2">
        <v>51</v>
      </c>
      <c r="E66" s="2">
        <v>48</v>
      </c>
      <c r="G66">
        <f t="shared" si="3"/>
        <v>63</v>
      </c>
      <c r="H66" t="e">
        <f t="shared" si="4"/>
        <v>#N/A</v>
      </c>
      <c r="I66" t="e">
        <f t="shared" si="5"/>
        <v>#N/A</v>
      </c>
      <c r="J66" t="e">
        <f t="shared" si="6"/>
        <v>#N/A</v>
      </c>
      <c r="K66">
        <v>1</v>
      </c>
      <c r="L66">
        <f t="shared" si="9"/>
        <v>65</v>
      </c>
      <c r="M66" s="10">
        <v>1</v>
      </c>
      <c r="U66" s="18">
        <f t="array" ref="U66">SUM(ABS(TRANSPOSE($C66:$D66)-P$2:P$3)^$P$7)</f>
        <v>66.392753019575196</v>
      </c>
      <c r="V66" s="19">
        <f t="array" ref="V66">SUM(ABS(TRANSPOSE($C66:$D66)-Q$2:Q$3)^$P$7)</f>
        <v>1275.2863894139889</v>
      </c>
      <c r="W66" s="19">
        <f t="array" ref="W66">SUM(ABS(TRANSPOSE($C66:$D66)-R$2:R$3)^$P$7)</f>
        <v>1682.9188368055554</v>
      </c>
      <c r="X66" s="20">
        <f t="array" ref="X66">SUM(ABS(TRANSPOSE($C66:$D66)-S$2:S$3)^$P$7)</f>
        <v>2060.3293321021847</v>
      </c>
      <c r="Y66" s="10">
        <f t="shared" si="8"/>
        <v>66.392753019575196</v>
      </c>
    </row>
    <row r="67" spans="1:25" ht="14.5" x14ac:dyDescent="0.35">
      <c r="A67" s="2">
        <v>66</v>
      </c>
      <c r="B67" s="2" t="s">
        <v>5</v>
      </c>
      <c r="C67" s="2">
        <v>18</v>
      </c>
      <c r="D67" s="2">
        <v>59</v>
      </c>
      <c r="E67" s="2">
        <v>48</v>
      </c>
      <c r="G67" t="e">
        <f t="shared" ref="G67:G130" si="10">IF($G$1=M67,C67,NA())</f>
        <v>#N/A</v>
      </c>
      <c r="H67">
        <f t="shared" ref="H67:H130" si="11">IF($H$1=M67,C67,NA())</f>
        <v>18</v>
      </c>
      <c r="I67" t="e">
        <f t="shared" ref="I67:I130" si="12">IF($I$1=M67,C67,NA())</f>
        <v>#N/A</v>
      </c>
      <c r="J67" t="e">
        <f t="shared" ref="J67:J130" si="13">IF($J$1=M67,C67,NA())</f>
        <v>#N/A</v>
      </c>
      <c r="K67">
        <v>2</v>
      </c>
      <c r="L67">
        <f t="shared" si="9"/>
        <v>66</v>
      </c>
      <c r="M67" s="10">
        <v>2</v>
      </c>
      <c r="U67" s="18">
        <f t="array" ref="U67">SUM(ABS(TRANSPOSE($C67:$D67)-P$2:P$3)^$P$7)</f>
        <v>1519.4743856726363</v>
      </c>
      <c r="V67" s="19">
        <f t="array" ref="V67">SUM(ABS(TRANSPOSE($C67:$D67)-Q$2:Q$3)^$P$7)</f>
        <v>179.7211720226843</v>
      </c>
      <c r="W67" s="19">
        <f t="array" ref="W67">SUM(ABS(TRANSPOSE($C67:$D67)-R$2:R$3)^$P$7)</f>
        <v>2573.8355034722222</v>
      </c>
      <c r="X67" s="20">
        <f t="array" ref="X67">SUM(ABS(TRANSPOSE($C67:$D67)-S$2:S$3)^$P$7)</f>
        <v>693.50477069867634</v>
      </c>
      <c r="Y67" s="10">
        <f t="shared" ref="Y67:Y130" si="14">MIN(U67:X67)</f>
        <v>179.7211720226843</v>
      </c>
    </row>
    <row r="68" spans="1:25" ht="14.5" x14ac:dyDescent="0.35">
      <c r="A68" s="2">
        <v>67</v>
      </c>
      <c r="B68" s="2" t="s">
        <v>6</v>
      </c>
      <c r="C68" s="2">
        <v>43</v>
      </c>
      <c r="D68" s="2">
        <v>50</v>
      </c>
      <c r="E68" s="2">
        <v>48</v>
      </c>
      <c r="G68">
        <f t="shared" si="10"/>
        <v>43</v>
      </c>
      <c r="H68" t="e">
        <f t="shared" si="11"/>
        <v>#N/A</v>
      </c>
      <c r="I68" t="e">
        <f t="shared" si="12"/>
        <v>#N/A</v>
      </c>
      <c r="J68" t="e">
        <f t="shared" si="13"/>
        <v>#N/A</v>
      </c>
      <c r="K68">
        <v>3</v>
      </c>
      <c r="L68">
        <f t="shared" ref="L68:L131" si="15">L67+1</f>
        <v>67</v>
      </c>
      <c r="M68" s="10">
        <v>1</v>
      </c>
      <c r="U68" s="18">
        <f t="array" ref="U68">SUM(ABS(TRANSPOSE($C68:$D68)-P$2:P$3)^$P$7)</f>
        <v>157.80091628488131</v>
      </c>
      <c r="V68" s="19">
        <f t="array" ref="V68">SUM(ABS(TRANSPOSE($C68:$D68)-Q$2:Q$3)^$P$7)</f>
        <v>246.06899810964086</v>
      </c>
      <c r="W68" s="19">
        <f t="array" ref="W68">SUM(ABS(TRANSPOSE($C68:$D68)-R$2:R$3)^$P$7)</f>
        <v>1223.6271701388887</v>
      </c>
      <c r="X68" s="20">
        <f t="array" ref="X68">SUM(ABS(TRANSPOSE($C68:$D68)-S$2:S$3)^$P$7)</f>
        <v>1211.048630347799</v>
      </c>
      <c r="Y68" s="10">
        <f t="shared" si="14"/>
        <v>157.80091628488131</v>
      </c>
    </row>
    <row r="69" spans="1:25" ht="14.5" x14ac:dyDescent="0.35">
      <c r="A69" s="2">
        <v>68</v>
      </c>
      <c r="B69" s="2" t="s">
        <v>6</v>
      </c>
      <c r="C69" s="2">
        <v>68</v>
      </c>
      <c r="D69" s="2">
        <v>48</v>
      </c>
      <c r="E69" s="2">
        <v>48</v>
      </c>
      <c r="G69">
        <f t="shared" si="10"/>
        <v>68</v>
      </c>
      <c r="H69" t="e">
        <f t="shared" si="11"/>
        <v>#N/A</v>
      </c>
      <c r="I69" t="e">
        <f t="shared" si="12"/>
        <v>#N/A</v>
      </c>
      <c r="J69" t="e">
        <f t="shared" si="13"/>
        <v>#N/A</v>
      </c>
      <c r="K69">
        <v>4</v>
      </c>
      <c r="L69">
        <f t="shared" si="15"/>
        <v>68</v>
      </c>
      <c r="M69" s="10">
        <v>1</v>
      </c>
      <c r="U69" s="18">
        <f t="array" ref="U69">SUM(ABS(TRANSPOSE($C69:$D69)-P$2:P$3)^$P$7)</f>
        <v>158.55601832569764</v>
      </c>
      <c r="V69" s="19">
        <f t="array" ref="V69">SUM(ABS(TRANSPOSE($C69:$D69)-Q$2:Q$3)^$P$7)</f>
        <v>1656.2429111531194</v>
      </c>
      <c r="W69" s="19">
        <f t="array" ref="W69">SUM(ABS(TRANSPOSE($C69:$D69)-R$2:R$3)^$P$7)</f>
        <v>1698.1271701388887</v>
      </c>
      <c r="X69" s="20">
        <f t="array" ref="X69">SUM(ABS(TRANSPOSE($C69:$D69)-S$2:S$3)^$P$7)</f>
        <v>2610.6802092951671</v>
      </c>
      <c r="Y69" s="10">
        <f t="shared" si="14"/>
        <v>158.55601832569764</v>
      </c>
    </row>
    <row r="70" spans="1:25" ht="14.5" x14ac:dyDescent="0.35">
      <c r="A70" s="2">
        <v>69</v>
      </c>
      <c r="B70" s="2" t="s">
        <v>5</v>
      </c>
      <c r="C70" s="2">
        <v>19</v>
      </c>
      <c r="D70" s="2">
        <v>59</v>
      </c>
      <c r="E70" s="2">
        <v>48</v>
      </c>
      <c r="G70" t="e">
        <f t="shared" si="10"/>
        <v>#N/A</v>
      </c>
      <c r="H70">
        <f t="shared" si="11"/>
        <v>19</v>
      </c>
      <c r="I70" t="e">
        <f t="shared" si="12"/>
        <v>#N/A</v>
      </c>
      <c r="J70" t="e">
        <f t="shared" si="13"/>
        <v>#N/A</v>
      </c>
      <c r="K70">
        <v>1</v>
      </c>
      <c r="L70">
        <f t="shared" si="15"/>
        <v>69</v>
      </c>
      <c r="M70" s="10">
        <v>2</v>
      </c>
      <c r="U70" s="18">
        <f t="array" ref="U70">SUM(ABS(TRANSPOSE($C70:$D70)-P$2:P$3)^$P$7)</f>
        <v>1445.6580591420243</v>
      </c>
      <c r="V70" s="19">
        <f t="array" ref="V70">SUM(ABS(TRANSPOSE($C70:$D70)-Q$2:Q$3)^$P$7)</f>
        <v>162.0689981096408</v>
      </c>
      <c r="W70" s="19">
        <f t="array" ref="W70">SUM(ABS(TRANSPOSE($C70:$D70)-R$2:R$3)^$P$7)</f>
        <v>2524.2521701388887</v>
      </c>
      <c r="X70" s="20">
        <f t="array" ref="X70">SUM(ABS(TRANSPOSE($C70:$D70)-S$2:S$3)^$P$7)</f>
        <v>670.15389350569387</v>
      </c>
      <c r="Y70" s="10">
        <f t="shared" si="14"/>
        <v>162.0689981096408</v>
      </c>
    </row>
    <row r="71" spans="1:25" ht="14.5" x14ac:dyDescent="0.35">
      <c r="A71" s="2">
        <v>70</v>
      </c>
      <c r="B71" s="2" t="s">
        <v>6</v>
      </c>
      <c r="C71" s="2">
        <v>32</v>
      </c>
      <c r="D71" s="2">
        <v>47</v>
      </c>
      <c r="E71" s="2">
        <v>48</v>
      </c>
      <c r="G71" t="e">
        <f t="shared" si="10"/>
        <v>#N/A</v>
      </c>
      <c r="H71">
        <f t="shared" si="11"/>
        <v>32</v>
      </c>
      <c r="I71" t="e">
        <f t="shared" si="12"/>
        <v>#N/A</v>
      </c>
      <c r="J71" t="e">
        <f t="shared" si="13"/>
        <v>#N/A</v>
      </c>
      <c r="K71">
        <v>2</v>
      </c>
      <c r="L71">
        <f t="shared" si="15"/>
        <v>70</v>
      </c>
      <c r="M71" s="10">
        <v>2</v>
      </c>
      <c r="U71" s="18">
        <f t="array" ref="U71">SUM(ABS(TRANSPOSE($C71:$D71)-P$2:P$3)^$P$7)</f>
        <v>549.0254060807996</v>
      </c>
      <c r="V71" s="19">
        <f t="array" ref="V71">SUM(ABS(TRANSPOSE($C71:$D71)-Q$2:Q$3)^$P$7)</f>
        <v>27.460302457466927</v>
      </c>
      <c r="W71" s="19">
        <f t="array" ref="W71">SUM(ABS(TRANSPOSE($C71:$D71)-R$2:R$3)^$P$7)</f>
        <v>1150.1688368055554</v>
      </c>
      <c r="X71" s="20">
        <f t="array" ref="X71">SUM(ABS(TRANSPOSE($C71:$D71)-S$2:S$3)^$P$7)</f>
        <v>1253.0135426285008</v>
      </c>
      <c r="Y71" s="10">
        <f t="shared" si="14"/>
        <v>27.460302457466927</v>
      </c>
    </row>
    <row r="72" spans="1:25" ht="14.5" x14ac:dyDescent="0.35">
      <c r="A72" s="2">
        <v>71</v>
      </c>
      <c r="B72" s="2" t="s">
        <v>5</v>
      </c>
      <c r="C72" s="2">
        <v>70</v>
      </c>
      <c r="D72" s="2">
        <v>55</v>
      </c>
      <c r="E72" s="2">
        <v>49</v>
      </c>
      <c r="G72">
        <f t="shared" si="10"/>
        <v>70</v>
      </c>
      <c r="H72" t="e">
        <f t="shared" si="11"/>
        <v>#N/A</v>
      </c>
      <c r="I72" t="e">
        <f t="shared" si="12"/>
        <v>#N/A</v>
      </c>
      <c r="J72" t="e">
        <f t="shared" si="13"/>
        <v>#N/A</v>
      </c>
      <c r="K72">
        <v>3</v>
      </c>
      <c r="L72">
        <f t="shared" si="15"/>
        <v>71</v>
      </c>
      <c r="M72" s="10">
        <v>1</v>
      </c>
      <c r="U72" s="18">
        <f t="array" ref="U72">SUM(ABS(TRANSPOSE($C72:$D72)-P$2:P$3)^$P$7)</f>
        <v>261.35193669304459</v>
      </c>
      <c r="V72" s="19">
        <f t="array" ref="V72">SUM(ABS(TRANSPOSE($C72:$D72)-Q$2:Q$3)^$P$7)</f>
        <v>1852.7646502835541</v>
      </c>
      <c r="W72" s="19">
        <f t="array" ref="W72">SUM(ABS(TRANSPOSE($C72:$D72)-R$2:R$3)^$P$7)</f>
        <v>2311.6688368055557</v>
      </c>
      <c r="X72" s="20">
        <f t="array" ref="X72">SUM(ABS(TRANSPOSE($C72:$D72)-S$2:S$3)^$P$7)</f>
        <v>2334.0661742074481</v>
      </c>
      <c r="Y72" s="10">
        <f t="shared" si="14"/>
        <v>261.35193669304459</v>
      </c>
    </row>
    <row r="73" spans="1:25" ht="14.5" x14ac:dyDescent="0.35">
      <c r="A73" s="2">
        <v>72</v>
      </c>
      <c r="B73" s="2" t="s">
        <v>6</v>
      </c>
      <c r="C73" s="2">
        <v>47</v>
      </c>
      <c r="D73" s="2">
        <v>42</v>
      </c>
      <c r="E73" s="2">
        <v>49</v>
      </c>
      <c r="G73">
        <f t="shared" si="10"/>
        <v>47</v>
      </c>
      <c r="H73" t="e">
        <f t="shared" si="11"/>
        <v>#N/A</v>
      </c>
      <c r="I73" t="e">
        <f t="shared" si="12"/>
        <v>#N/A</v>
      </c>
      <c r="J73" t="e">
        <f t="shared" si="13"/>
        <v>#N/A</v>
      </c>
      <c r="K73">
        <v>4</v>
      </c>
      <c r="L73">
        <f t="shared" si="15"/>
        <v>72</v>
      </c>
      <c r="M73" s="10">
        <v>1</v>
      </c>
      <c r="U73" s="18">
        <f t="array" ref="U73">SUM(ABS(TRANSPOSE($C73:$D73)-P$2:P$3)^$P$7)</f>
        <v>107.1886713869221</v>
      </c>
      <c r="V73" s="19">
        <f t="array" ref="V73">SUM(ABS(TRANSPOSE($C73:$D73)-Q$2:Q$3)^$P$7)</f>
        <v>441.3733459357278</v>
      </c>
      <c r="W73" s="19">
        <f t="array" ref="W73">SUM(ABS(TRANSPOSE($C73:$D73)-R$2:R$3)^$P$7)</f>
        <v>741.62717013888869</v>
      </c>
      <c r="X73" s="20">
        <f t="array" ref="X73">SUM(ABS(TRANSPOSE($C73:$D73)-S$2:S$3)^$P$7)</f>
        <v>1911.2591566635883</v>
      </c>
      <c r="Y73" s="10">
        <f t="shared" si="14"/>
        <v>107.1886713869221</v>
      </c>
    </row>
    <row r="74" spans="1:25" ht="14.5" x14ac:dyDescent="0.35">
      <c r="A74" s="2">
        <v>73</v>
      </c>
      <c r="B74" s="2" t="s">
        <v>6</v>
      </c>
      <c r="C74" s="2">
        <v>60</v>
      </c>
      <c r="D74" s="2">
        <v>49</v>
      </c>
      <c r="E74" s="2">
        <v>50</v>
      </c>
      <c r="G74">
        <f t="shared" si="10"/>
        <v>60</v>
      </c>
      <c r="H74" t="e">
        <f t="shared" si="11"/>
        <v>#N/A</v>
      </c>
      <c r="I74" t="e">
        <f t="shared" si="12"/>
        <v>#N/A</v>
      </c>
      <c r="J74" t="e">
        <f t="shared" si="13"/>
        <v>#N/A</v>
      </c>
      <c r="K74">
        <v>1</v>
      </c>
      <c r="L74">
        <f t="shared" si="15"/>
        <v>73</v>
      </c>
      <c r="M74" s="10">
        <v>1</v>
      </c>
      <c r="U74" s="18">
        <f t="array" ref="U74">SUM(ABS(TRANSPOSE($C74:$D74)-P$2:P$3)^$P$7)</f>
        <v>22.004997917534368</v>
      </c>
      <c r="V74" s="19">
        <f t="array" ref="V74">SUM(ABS(TRANSPOSE($C74:$D74)-Q$2:Q$3)^$P$7)</f>
        <v>1067.7211720226846</v>
      </c>
      <c r="W74" s="19">
        <f t="array" ref="W74">SUM(ABS(TRANSPOSE($C74:$D74)-R$2:R$3)^$P$7)</f>
        <v>1433.7521701388887</v>
      </c>
      <c r="X74" s="20">
        <f t="array" ref="X74">SUM(ABS(TRANSPOSE($C74:$D74)-S$2:S$3)^$P$7)</f>
        <v>2001.7854724530621</v>
      </c>
      <c r="Y74" s="10">
        <f t="shared" si="14"/>
        <v>22.004997917534368</v>
      </c>
    </row>
    <row r="75" spans="1:25" ht="14.5" x14ac:dyDescent="0.35">
      <c r="A75" s="2">
        <v>74</v>
      </c>
      <c r="B75" s="2" t="s">
        <v>6</v>
      </c>
      <c r="C75" s="2">
        <v>60</v>
      </c>
      <c r="D75" s="2">
        <v>56</v>
      </c>
      <c r="E75" s="2">
        <v>50</v>
      </c>
      <c r="G75">
        <f t="shared" si="10"/>
        <v>60</v>
      </c>
      <c r="H75" t="e">
        <f t="shared" si="11"/>
        <v>#N/A</v>
      </c>
      <c r="I75" t="e">
        <f t="shared" si="12"/>
        <v>#N/A</v>
      </c>
      <c r="J75" t="e">
        <f t="shared" si="13"/>
        <v>#N/A</v>
      </c>
      <c r="K75">
        <v>2</v>
      </c>
      <c r="L75">
        <f t="shared" si="15"/>
        <v>74</v>
      </c>
      <c r="M75" s="10">
        <v>1</v>
      </c>
      <c r="U75" s="18">
        <f t="array" ref="U75">SUM(ABS(TRANSPOSE($C75:$D75)-P$2:P$3)^$P$7)</f>
        <v>84.433569346105827</v>
      </c>
      <c r="V75" s="19">
        <f t="array" ref="V75">SUM(ABS(TRANSPOSE($C75:$D75)-Q$2:Q$3)^$P$7)</f>
        <v>1111.5472589792064</v>
      </c>
      <c r="W75" s="19">
        <f t="array" ref="W75">SUM(ABS(TRANSPOSE($C75:$D75)-R$2:R$3)^$P$7)</f>
        <v>1958.4605034722222</v>
      </c>
      <c r="X75" s="20">
        <f t="array" ref="X75">SUM(ABS(TRANSPOSE($C75:$D75)-S$2:S$3)^$P$7)</f>
        <v>1583.8731917513078</v>
      </c>
      <c r="Y75" s="10">
        <f t="shared" si="14"/>
        <v>84.433569346105827</v>
      </c>
    </row>
    <row r="76" spans="1:25" ht="14.5" x14ac:dyDescent="0.35">
      <c r="A76" s="2">
        <v>75</v>
      </c>
      <c r="B76" s="2" t="s">
        <v>5</v>
      </c>
      <c r="C76" s="2">
        <v>59</v>
      </c>
      <c r="D76" s="2">
        <v>47</v>
      </c>
      <c r="E76" s="2">
        <v>54</v>
      </c>
      <c r="G76">
        <f t="shared" si="10"/>
        <v>59</v>
      </c>
      <c r="H76" t="e">
        <f t="shared" si="11"/>
        <v>#N/A</v>
      </c>
      <c r="I76" t="e">
        <f t="shared" si="12"/>
        <v>#N/A</v>
      </c>
      <c r="J76" t="e">
        <f t="shared" si="13"/>
        <v>#N/A</v>
      </c>
      <c r="K76">
        <v>3</v>
      </c>
      <c r="L76">
        <f t="shared" si="15"/>
        <v>75</v>
      </c>
      <c r="M76" s="10">
        <v>1</v>
      </c>
      <c r="U76" s="18">
        <f t="array" ref="U76">SUM(ABS(TRANSPOSE($C76:$D76)-P$2:P$3)^$P$7)</f>
        <v>13.984589754269054</v>
      </c>
      <c r="V76" s="19">
        <f t="array" ref="V76">SUM(ABS(TRANSPOSE($C76:$D76)-Q$2:Q$3)^$P$7)</f>
        <v>1008.851606805293</v>
      </c>
      <c r="W76" s="19">
        <f t="array" ref="W76">SUM(ABS(TRANSPOSE($C76:$D76)-R$2:R$3)^$P$7)</f>
        <v>1269.4188368055557</v>
      </c>
      <c r="X76" s="20">
        <f t="array" ref="X76">SUM(ABS(TRANSPOSE($C76:$D76)-S$2:S$3)^$P$7)</f>
        <v>2080.5398584179743</v>
      </c>
      <c r="Y76" s="10">
        <f t="shared" si="14"/>
        <v>13.984589754269054</v>
      </c>
    </row>
    <row r="77" spans="1:25" ht="14.5" x14ac:dyDescent="0.35">
      <c r="A77" s="2">
        <v>76</v>
      </c>
      <c r="B77" s="2" t="s">
        <v>5</v>
      </c>
      <c r="C77" s="2">
        <v>26</v>
      </c>
      <c r="D77" s="2">
        <v>54</v>
      </c>
      <c r="E77" s="2">
        <v>54</v>
      </c>
      <c r="G77" t="e">
        <f t="shared" si="10"/>
        <v>#N/A</v>
      </c>
      <c r="H77">
        <f t="shared" si="11"/>
        <v>26</v>
      </c>
      <c r="I77" t="e">
        <f t="shared" si="12"/>
        <v>#N/A</v>
      </c>
      <c r="J77" t="e">
        <f t="shared" si="13"/>
        <v>#N/A</v>
      </c>
      <c r="K77">
        <v>4</v>
      </c>
      <c r="L77">
        <f t="shared" si="15"/>
        <v>76</v>
      </c>
      <c r="M77" s="10">
        <v>2</v>
      </c>
      <c r="U77" s="18">
        <f t="array" ref="U77">SUM(ABS(TRANSPOSE($C77:$D77)-P$2:P$3)^$P$7)</f>
        <v>900.35193669304454</v>
      </c>
      <c r="V77" s="19">
        <f t="array" ref="V77">SUM(ABS(TRANSPOSE($C77:$D77)-Q$2:Q$3)^$P$7)</f>
        <v>23.199432892249522</v>
      </c>
      <c r="W77" s="19">
        <f t="array" ref="W77">SUM(ABS(TRANSPOSE($C77:$D77)-R$2:R$3)^$P$7)</f>
        <v>1818.3771701388887</v>
      </c>
      <c r="X77" s="20">
        <f t="array" ref="X77">SUM(ABS(TRANSPOSE($C77:$D77)-S$2:S$3)^$P$7)</f>
        <v>821.20652508464116</v>
      </c>
      <c r="Y77" s="10">
        <f t="shared" si="14"/>
        <v>23.199432892249522</v>
      </c>
    </row>
    <row r="78" spans="1:25" ht="14.5" x14ac:dyDescent="0.35">
      <c r="A78" s="2">
        <v>77</v>
      </c>
      <c r="B78" s="2" t="s">
        <v>6</v>
      </c>
      <c r="C78" s="2">
        <v>45</v>
      </c>
      <c r="D78" s="2">
        <v>53</v>
      </c>
      <c r="E78" s="2">
        <v>54</v>
      </c>
      <c r="G78">
        <f t="shared" si="10"/>
        <v>45</v>
      </c>
      <c r="H78" t="e">
        <f t="shared" si="11"/>
        <v>#N/A</v>
      </c>
      <c r="I78" t="e">
        <f t="shared" si="12"/>
        <v>#N/A</v>
      </c>
      <c r="J78" t="e">
        <f t="shared" si="13"/>
        <v>#N/A</v>
      </c>
      <c r="K78">
        <v>1</v>
      </c>
      <c r="L78">
        <f t="shared" si="15"/>
        <v>77</v>
      </c>
      <c r="M78" s="10">
        <v>1</v>
      </c>
      <c r="U78" s="18">
        <f t="array" ref="U78">SUM(ABS(TRANSPOSE($C78:$D78)-P$2:P$3)^$P$7)</f>
        <v>132.92336526447315</v>
      </c>
      <c r="V78" s="19">
        <f t="array" ref="V78">SUM(ABS(TRANSPOSE($C78:$D78)-Q$2:Q$3)^$P$7)</f>
        <v>325.54725897920605</v>
      </c>
      <c r="W78" s="19">
        <f t="array" ref="W78">SUM(ABS(TRANSPOSE($C78:$D78)-R$2:R$3)^$P$7)</f>
        <v>1445.3355034722222</v>
      </c>
      <c r="X78" s="20">
        <f t="array" ref="X78">SUM(ABS(TRANSPOSE($C78:$D78)-S$2:S$3)^$P$7)</f>
        <v>1081.2416128039395</v>
      </c>
      <c r="Y78" s="10">
        <f t="shared" si="14"/>
        <v>132.92336526447315</v>
      </c>
    </row>
    <row r="79" spans="1:25" ht="14.5" x14ac:dyDescent="0.35">
      <c r="A79" s="2">
        <v>78</v>
      </c>
      <c r="B79" s="2" t="s">
        <v>5</v>
      </c>
      <c r="C79" s="2">
        <v>40</v>
      </c>
      <c r="D79" s="2">
        <v>48</v>
      </c>
      <c r="E79" s="2">
        <v>54</v>
      </c>
      <c r="G79" t="e">
        <f t="shared" si="10"/>
        <v>#N/A</v>
      </c>
      <c r="H79">
        <f t="shared" si="11"/>
        <v>40</v>
      </c>
      <c r="I79" t="e">
        <f t="shared" si="12"/>
        <v>#N/A</v>
      </c>
      <c r="J79" t="e">
        <f t="shared" si="13"/>
        <v>#N/A</v>
      </c>
      <c r="K79">
        <v>2</v>
      </c>
      <c r="L79">
        <f t="shared" si="15"/>
        <v>78</v>
      </c>
      <c r="M79" s="10">
        <v>2</v>
      </c>
      <c r="U79" s="18">
        <f t="array" ref="U79">SUM(ABS(TRANSPOSE($C79:$D79)-P$2:P$3)^$P$7)</f>
        <v>237.41316118284047</v>
      </c>
      <c r="V79" s="19">
        <f t="array" ref="V79">SUM(ABS(TRANSPOSE($C79:$D79)-Q$2:Q$3)^$P$7)</f>
        <v>162.50378071833651</v>
      </c>
      <c r="W79" s="19">
        <f t="array" ref="W79">SUM(ABS(TRANSPOSE($C79:$D79)-R$2:R$3)^$P$7)</f>
        <v>1098.4605034722219</v>
      </c>
      <c r="X79" s="20">
        <f t="array" ref="X79">SUM(ABS(TRANSPOSE($C79:$D79)-S$2:S$3)^$P$7)</f>
        <v>1276.5047706986761</v>
      </c>
      <c r="Y79" s="10">
        <f t="shared" si="14"/>
        <v>162.50378071833651</v>
      </c>
    </row>
    <row r="80" spans="1:25" ht="14.5" x14ac:dyDescent="0.35">
      <c r="A80" s="2">
        <v>79</v>
      </c>
      <c r="B80" s="2" t="s">
        <v>6</v>
      </c>
      <c r="C80" s="2">
        <v>23</v>
      </c>
      <c r="D80" s="2">
        <v>52</v>
      </c>
      <c r="E80" s="2">
        <v>54</v>
      </c>
      <c r="G80" t="e">
        <f t="shared" si="10"/>
        <v>#N/A</v>
      </c>
      <c r="H80">
        <f t="shared" si="11"/>
        <v>23</v>
      </c>
      <c r="I80" t="e">
        <f t="shared" si="12"/>
        <v>#N/A</v>
      </c>
      <c r="J80" t="e">
        <f t="shared" si="13"/>
        <v>#N/A</v>
      </c>
      <c r="K80">
        <v>3</v>
      </c>
      <c r="L80">
        <f t="shared" si="15"/>
        <v>79</v>
      </c>
      <c r="M80" s="10">
        <v>2</v>
      </c>
      <c r="U80" s="18">
        <f t="array" ref="U80">SUM(ABS(TRANSPOSE($C80:$D80)-P$2:P$3)^$P$7)</f>
        <v>1065.9641815910036</v>
      </c>
      <c r="V80" s="19">
        <f t="array" ref="V80">SUM(ABS(TRANSPOSE($C80:$D80)-Q$2:Q$3)^$P$7)</f>
        <v>25.634215500945171</v>
      </c>
      <c r="W80" s="19">
        <f t="array" ref="W80">SUM(ABS(TRANSPOSE($C80:$D80)-R$2:R$3)^$P$7)</f>
        <v>1779.2105034722219</v>
      </c>
      <c r="X80" s="20">
        <f t="array" ref="X80">SUM(ABS(TRANSPOSE($C80:$D80)-S$2:S$3)^$P$7)</f>
        <v>972.66266543551831</v>
      </c>
      <c r="Y80" s="10">
        <f t="shared" si="14"/>
        <v>25.634215500945171</v>
      </c>
    </row>
    <row r="81" spans="1:25" ht="14.5" x14ac:dyDescent="0.35">
      <c r="A81" s="2">
        <v>80</v>
      </c>
      <c r="B81" s="2" t="s">
        <v>6</v>
      </c>
      <c r="C81" s="2">
        <v>49</v>
      </c>
      <c r="D81" s="2">
        <v>42</v>
      </c>
      <c r="E81" s="2">
        <v>54</v>
      </c>
      <c r="G81">
        <f t="shared" si="10"/>
        <v>49</v>
      </c>
      <c r="H81" t="e">
        <f t="shared" si="11"/>
        <v>#N/A</v>
      </c>
      <c r="I81" t="e">
        <f t="shared" si="12"/>
        <v>#N/A</v>
      </c>
      <c r="J81" t="e">
        <f t="shared" si="13"/>
        <v>#N/A</v>
      </c>
      <c r="K81">
        <v>4</v>
      </c>
      <c r="L81">
        <f t="shared" si="15"/>
        <v>80</v>
      </c>
      <c r="M81" s="10">
        <v>1</v>
      </c>
      <c r="U81" s="18">
        <f t="array" ref="U81">SUM(ABS(TRANSPOSE($C81:$D81)-P$2:P$3)^$P$7)</f>
        <v>77.556018325697593</v>
      </c>
      <c r="V81" s="19">
        <f t="array" ref="V81">SUM(ABS(TRANSPOSE($C81:$D81)-Q$2:Q$3)^$P$7)</f>
        <v>524.06899810964092</v>
      </c>
      <c r="W81" s="19">
        <f t="array" ref="W81">SUM(ABS(TRANSPOSE($C81:$D81)-R$2:R$3)^$P$7)</f>
        <v>760.46050347222206</v>
      </c>
      <c r="X81" s="20">
        <f t="array" ref="X81">SUM(ABS(TRANSPOSE($C81:$D81)-S$2:S$3)^$P$7)</f>
        <v>1982.5574022776234</v>
      </c>
      <c r="Y81" s="10">
        <f t="shared" si="14"/>
        <v>77.556018325697593</v>
      </c>
    </row>
    <row r="82" spans="1:25" ht="14.5" x14ac:dyDescent="0.35">
      <c r="A82" s="2">
        <v>81</v>
      </c>
      <c r="B82" s="2" t="s">
        <v>5</v>
      </c>
      <c r="C82" s="2">
        <v>57</v>
      </c>
      <c r="D82" s="2">
        <v>51</v>
      </c>
      <c r="E82" s="2">
        <v>54</v>
      </c>
      <c r="G82">
        <f t="shared" si="10"/>
        <v>57</v>
      </c>
      <c r="H82" t="e">
        <f t="shared" si="11"/>
        <v>#N/A</v>
      </c>
      <c r="I82" t="e">
        <f t="shared" si="12"/>
        <v>#N/A</v>
      </c>
      <c r="J82" t="e">
        <f t="shared" si="13"/>
        <v>#N/A</v>
      </c>
      <c r="K82">
        <v>1</v>
      </c>
      <c r="L82">
        <f t="shared" si="15"/>
        <v>81</v>
      </c>
      <c r="M82" s="10">
        <v>1</v>
      </c>
      <c r="U82" s="18">
        <f t="array" ref="U82">SUM(ABS(TRANSPOSE($C82:$D82)-P$2:P$3)^$P$7)</f>
        <v>11.290712203248662</v>
      </c>
      <c r="V82" s="19">
        <f t="array" ref="V82">SUM(ABS(TRANSPOSE($C82:$D82)-Q$2:Q$3)^$P$7)</f>
        <v>883.19943289224955</v>
      </c>
      <c r="W82" s="19">
        <f t="array" ref="W82">SUM(ABS(TRANSPOSE($C82:$D82)-R$2:R$3)^$P$7)</f>
        <v>1482.4188368055554</v>
      </c>
      <c r="X82" s="20">
        <f t="array" ref="X82">SUM(ABS(TRANSPOSE($C82:$D82)-S$2:S$3)^$P$7)</f>
        <v>1702.4345952600797</v>
      </c>
      <c r="Y82" s="10">
        <f t="shared" si="14"/>
        <v>11.290712203248662</v>
      </c>
    </row>
    <row r="83" spans="1:25" ht="14.5" x14ac:dyDescent="0.35">
      <c r="A83" s="2">
        <v>82</v>
      </c>
      <c r="B83" s="2" t="s">
        <v>5</v>
      </c>
      <c r="C83" s="2">
        <v>38</v>
      </c>
      <c r="D83" s="2">
        <v>55</v>
      </c>
      <c r="E83" s="2">
        <v>54</v>
      </c>
      <c r="G83" t="e">
        <f t="shared" si="10"/>
        <v>#N/A</v>
      </c>
      <c r="H83">
        <f t="shared" si="11"/>
        <v>38</v>
      </c>
      <c r="I83" t="e">
        <f t="shared" si="12"/>
        <v>#N/A</v>
      </c>
      <c r="J83" t="e">
        <f t="shared" si="13"/>
        <v>#N/A</v>
      </c>
      <c r="K83">
        <v>2</v>
      </c>
      <c r="L83">
        <f t="shared" si="15"/>
        <v>82</v>
      </c>
      <c r="M83" s="10">
        <v>2</v>
      </c>
      <c r="U83" s="18">
        <f t="array" ref="U83">SUM(ABS(TRANSPOSE($C83:$D83)-P$2:P$3)^$P$7)</f>
        <v>351.47438567263646</v>
      </c>
      <c r="V83" s="19">
        <f t="array" ref="V83">SUM(ABS(TRANSPOSE($C83:$D83)-Q$2:Q$3)^$P$7)</f>
        <v>145.63421550094517</v>
      </c>
      <c r="W83" s="19">
        <f t="array" ref="W83">SUM(ABS(TRANSPOSE($C83:$D83)-R$2:R$3)^$P$7)</f>
        <v>1626.3355034722219</v>
      </c>
      <c r="X83" s="20">
        <f t="array" ref="X83">SUM(ABS(TRANSPOSE($C83:$D83)-S$2:S$3)^$P$7)</f>
        <v>809.29424438288675</v>
      </c>
      <c r="Y83" s="10">
        <f t="shared" si="14"/>
        <v>145.63421550094517</v>
      </c>
    </row>
    <row r="84" spans="1:25" ht="14.5" x14ac:dyDescent="0.35">
      <c r="A84" s="2">
        <v>83</v>
      </c>
      <c r="B84" s="2" t="s">
        <v>5</v>
      </c>
      <c r="C84" s="2">
        <v>67</v>
      </c>
      <c r="D84" s="2">
        <v>41</v>
      </c>
      <c r="E84" s="2">
        <v>54</v>
      </c>
      <c r="G84">
        <f t="shared" si="10"/>
        <v>67</v>
      </c>
      <c r="H84" t="e">
        <f t="shared" si="11"/>
        <v>#N/A</v>
      </c>
      <c r="I84" t="e">
        <f t="shared" si="12"/>
        <v>#N/A</v>
      </c>
      <c r="J84" t="e">
        <f t="shared" si="13"/>
        <v>#N/A</v>
      </c>
      <c r="K84">
        <v>3</v>
      </c>
      <c r="L84">
        <f t="shared" si="15"/>
        <v>83</v>
      </c>
      <c r="M84" s="10">
        <v>1</v>
      </c>
      <c r="U84" s="18">
        <f t="array" ref="U84">SUM(ABS(TRANSPOSE($C84:$D84)-P$2:P$3)^$P$7)</f>
        <v>183.94377342773842</v>
      </c>
      <c r="V84" s="19">
        <f t="array" ref="V84">SUM(ABS(TRANSPOSE($C84:$D84)-Q$2:Q$3)^$P$7)</f>
        <v>1644.0689981096411</v>
      </c>
      <c r="W84" s="19">
        <f t="array" ref="W84">SUM(ABS(TRANSPOSE($C84:$D84)-R$2:R$3)^$P$7)</f>
        <v>1237.0021701388889</v>
      </c>
      <c r="X84" s="20">
        <f t="array" ref="X84">SUM(ABS(TRANSPOSE($C84:$D84)-S$2:S$3)^$P$7)</f>
        <v>3065.9433671899037</v>
      </c>
      <c r="Y84" s="10">
        <f t="shared" si="14"/>
        <v>183.94377342773842</v>
      </c>
    </row>
    <row r="85" spans="1:25" ht="14.5" x14ac:dyDescent="0.35">
      <c r="A85" s="2">
        <v>84</v>
      </c>
      <c r="B85" s="2" t="s">
        <v>6</v>
      </c>
      <c r="C85" s="2">
        <v>46</v>
      </c>
      <c r="D85" s="2">
        <v>44</v>
      </c>
      <c r="E85" s="2">
        <v>54</v>
      </c>
      <c r="G85">
        <f t="shared" si="10"/>
        <v>46</v>
      </c>
      <c r="H85" t="e">
        <f t="shared" si="11"/>
        <v>#N/A</v>
      </c>
      <c r="I85" t="e">
        <f t="shared" si="12"/>
        <v>#N/A</v>
      </c>
      <c r="J85" t="e">
        <f t="shared" si="13"/>
        <v>#N/A</v>
      </c>
      <c r="K85">
        <v>4</v>
      </c>
      <c r="L85">
        <f t="shared" si="15"/>
        <v>84</v>
      </c>
      <c r="M85" s="10">
        <v>1</v>
      </c>
      <c r="U85" s="18">
        <f t="array" ref="U85">SUM(ABS(TRANSPOSE($C85:$D85)-P$2:P$3)^$P$7)</f>
        <v>104.84173261141189</v>
      </c>
      <c r="V85" s="19">
        <f t="array" ref="V85">SUM(ABS(TRANSPOSE($C85:$D85)-Q$2:Q$3)^$P$7)</f>
        <v>377.54725897920611</v>
      </c>
      <c r="W85" s="19">
        <f t="array" ref="W85">SUM(ABS(TRANSPOSE($C85:$D85)-R$2:R$3)^$P$7)</f>
        <v>847.1271701388888</v>
      </c>
      <c r="X85" s="20">
        <f t="array" ref="X85">SUM(ABS(TRANSPOSE($C85:$D85)-S$2:S$3)^$P$7)</f>
        <v>1721.206525084641</v>
      </c>
      <c r="Y85" s="10">
        <f t="shared" si="14"/>
        <v>104.84173261141189</v>
      </c>
    </row>
    <row r="86" spans="1:25" ht="14.5" x14ac:dyDescent="0.35">
      <c r="A86" s="2">
        <v>85</v>
      </c>
      <c r="B86" s="2" t="s">
        <v>6</v>
      </c>
      <c r="C86" s="2">
        <v>21</v>
      </c>
      <c r="D86" s="2">
        <v>57</v>
      </c>
      <c r="E86" s="2">
        <v>54</v>
      </c>
      <c r="G86" t="e">
        <f t="shared" si="10"/>
        <v>#N/A</v>
      </c>
      <c r="H86">
        <f t="shared" si="11"/>
        <v>21</v>
      </c>
      <c r="I86" t="e">
        <f t="shared" si="12"/>
        <v>#N/A</v>
      </c>
      <c r="J86" t="e">
        <f t="shared" si="13"/>
        <v>#N/A</v>
      </c>
      <c r="K86">
        <v>1</v>
      </c>
      <c r="L86">
        <f t="shared" si="15"/>
        <v>85</v>
      </c>
      <c r="M86" s="10">
        <v>2</v>
      </c>
      <c r="U86" s="18">
        <f t="array" ref="U86">SUM(ABS(TRANSPOSE($C86:$D86)-P$2:P$3)^$P$7)</f>
        <v>1264.1886713869221</v>
      </c>
      <c r="V86" s="19">
        <f t="array" ref="V86">SUM(ABS(TRANSPOSE($C86:$D86)-Q$2:Q$3)^$P$7)</f>
        <v>98.242911153119081</v>
      </c>
      <c r="W86" s="19">
        <f t="array" ref="W86">SUM(ABS(TRANSPOSE($C86:$D86)-R$2:R$3)^$P$7)</f>
        <v>2259.1688368055552</v>
      </c>
      <c r="X86" s="20">
        <f t="array" ref="X86">SUM(ABS(TRANSPOSE($C86:$D86)-S$2:S$3)^$P$7)</f>
        <v>726.8556478916588</v>
      </c>
      <c r="Y86" s="10">
        <f t="shared" si="14"/>
        <v>98.242911153119081</v>
      </c>
    </row>
    <row r="87" spans="1:25" ht="14.5" x14ac:dyDescent="0.35">
      <c r="A87" s="2">
        <v>86</v>
      </c>
      <c r="B87" s="2" t="s">
        <v>5</v>
      </c>
      <c r="C87" s="2">
        <v>48</v>
      </c>
      <c r="D87" s="2">
        <v>46</v>
      </c>
      <c r="E87" s="2">
        <v>54</v>
      </c>
      <c r="G87">
        <f t="shared" si="10"/>
        <v>48</v>
      </c>
      <c r="H87" t="e">
        <f t="shared" si="11"/>
        <v>#N/A</v>
      </c>
      <c r="I87" t="e">
        <f t="shared" si="12"/>
        <v>#N/A</v>
      </c>
      <c r="J87" t="e">
        <f t="shared" si="13"/>
        <v>#N/A</v>
      </c>
      <c r="K87">
        <v>2</v>
      </c>
      <c r="L87">
        <f t="shared" si="15"/>
        <v>86</v>
      </c>
      <c r="M87" s="10">
        <v>1</v>
      </c>
      <c r="U87" s="18">
        <f t="array" ref="U87">SUM(ABS(TRANSPOSE($C87:$D87)-P$2:P$3)^$P$7)</f>
        <v>59.045814244064957</v>
      </c>
      <c r="V87" s="19">
        <f t="array" ref="V87">SUM(ABS(TRANSPOSE($C87:$D87)-Q$2:Q$3)^$P$7)</f>
        <v>438.76465028355386</v>
      </c>
      <c r="W87" s="19">
        <f t="array" ref="W87">SUM(ABS(TRANSPOSE($C87:$D87)-R$2:R$3)^$P$7)</f>
        <v>981.8771701388888</v>
      </c>
      <c r="X87" s="20">
        <f t="array" ref="X87">SUM(ABS(TRANSPOSE($C87:$D87)-S$2:S$3)^$P$7)</f>
        <v>1639.1012619267462</v>
      </c>
      <c r="Y87" s="10">
        <f t="shared" si="14"/>
        <v>59.045814244064957</v>
      </c>
    </row>
    <row r="88" spans="1:25" ht="14.5" x14ac:dyDescent="0.35">
      <c r="A88" s="2">
        <v>87</v>
      </c>
      <c r="B88" s="2" t="s">
        <v>6</v>
      </c>
      <c r="C88" s="2">
        <v>55</v>
      </c>
      <c r="D88" s="2">
        <v>58</v>
      </c>
      <c r="E88" s="2">
        <v>57</v>
      </c>
      <c r="G88">
        <f t="shared" si="10"/>
        <v>55</v>
      </c>
      <c r="H88" t="e">
        <f t="shared" si="11"/>
        <v>#N/A</v>
      </c>
      <c r="I88" t="e">
        <f t="shared" si="12"/>
        <v>#N/A</v>
      </c>
      <c r="J88" t="e">
        <f t="shared" si="13"/>
        <v>#N/A</v>
      </c>
      <c r="K88">
        <v>3</v>
      </c>
      <c r="L88">
        <f t="shared" si="15"/>
        <v>87</v>
      </c>
      <c r="M88" s="10">
        <v>1</v>
      </c>
      <c r="U88" s="18">
        <f t="array" ref="U88">SUM(ABS(TRANSPOSE($C88:$D88)-P$2:P$3)^$P$7)</f>
        <v>99.351936693044607</v>
      </c>
      <c r="V88" s="19">
        <f t="array" ref="V88">SUM(ABS(TRANSPOSE($C88:$D88)-Q$2:Q$3)^$P$7)</f>
        <v>840.32986767485829</v>
      </c>
      <c r="W88" s="19">
        <f t="array" ref="W88">SUM(ABS(TRANSPOSE($C88:$D88)-R$2:R$3)^$P$7)</f>
        <v>1984.2938368055554</v>
      </c>
      <c r="X88" s="20">
        <f t="array" ref="X88">SUM(ABS(TRANSPOSE($C88:$D88)-S$2:S$3)^$P$7)</f>
        <v>1209.2240689442901</v>
      </c>
      <c r="Y88" s="10">
        <f t="shared" si="14"/>
        <v>99.351936693044607</v>
      </c>
    </row>
    <row r="89" spans="1:25" ht="14.5" x14ac:dyDescent="0.35">
      <c r="A89" s="2">
        <v>88</v>
      </c>
      <c r="B89" s="2" t="s">
        <v>6</v>
      </c>
      <c r="C89" s="2">
        <v>22</v>
      </c>
      <c r="D89" s="2">
        <v>55</v>
      </c>
      <c r="E89" s="2">
        <v>57</v>
      </c>
      <c r="G89" t="e">
        <f t="shared" si="10"/>
        <v>#N/A</v>
      </c>
      <c r="H89">
        <f t="shared" si="11"/>
        <v>22</v>
      </c>
      <c r="I89" t="e">
        <f t="shared" si="12"/>
        <v>#N/A</v>
      </c>
      <c r="J89" t="e">
        <f t="shared" si="13"/>
        <v>#N/A</v>
      </c>
      <c r="K89">
        <v>4</v>
      </c>
      <c r="L89">
        <f t="shared" si="15"/>
        <v>88</v>
      </c>
      <c r="M89" s="10">
        <v>2</v>
      </c>
      <c r="U89" s="18">
        <f t="array" ref="U89">SUM(ABS(TRANSPOSE($C89:$D89)-P$2:P$3)^$P$7)</f>
        <v>1164.5356101624322</v>
      </c>
      <c r="V89" s="19">
        <f t="array" ref="V89">SUM(ABS(TRANSPOSE($C89:$D89)-Q$2:Q$3)^$P$7)</f>
        <v>60.068998109640816</v>
      </c>
      <c r="W89" s="19">
        <f t="array" ref="W89">SUM(ABS(TRANSPOSE($C89:$D89)-R$2:R$3)^$P$7)</f>
        <v>2051.6688368055552</v>
      </c>
      <c r="X89" s="20">
        <f t="array" ref="X89">SUM(ABS(TRANSPOSE($C89:$D89)-S$2:S$3)^$P$7)</f>
        <v>814.90827947060609</v>
      </c>
      <c r="Y89" s="10">
        <f t="shared" si="14"/>
        <v>60.068998109640816</v>
      </c>
    </row>
    <row r="90" spans="1:25" ht="14.5" x14ac:dyDescent="0.35">
      <c r="A90" s="2">
        <v>89</v>
      </c>
      <c r="B90" s="2" t="s">
        <v>6</v>
      </c>
      <c r="C90" s="2">
        <v>34</v>
      </c>
      <c r="D90" s="2">
        <v>60</v>
      </c>
      <c r="E90" s="2">
        <v>58</v>
      </c>
      <c r="G90" t="e">
        <f t="shared" si="10"/>
        <v>#N/A</v>
      </c>
      <c r="H90">
        <f t="shared" si="11"/>
        <v>34</v>
      </c>
      <c r="I90" t="e">
        <f t="shared" si="12"/>
        <v>#N/A</v>
      </c>
      <c r="J90" t="e">
        <f t="shared" si="13"/>
        <v>#N/A</v>
      </c>
      <c r="K90">
        <v>1</v>
      </c>
      <c r="L90">
        <f t="shared" si="15"/>
        <v>89</v>
      </c>
      <c r="M90" s="10">
        <v>2</v>
      </c>
      <c r="U90" s="18">
        <f t="array" ref="U90">SUM(ABS(TRANSPOSE($C90:$D90)-P$2:P$3)^$P$7)</f>
        <v>601.33152852977935</v>
      </c>
      <c r="V90" s="19">
        <f t="array" ref="V90">SUM(ABS(TRANSPOSE($C90:$D90)-Q$2:Q$3)^$P$7)</f>
        <v>157.54725897920605</v>
      </c>
      <c r="W90" s="19">
        <f t="array" ref="W90">SUM(ABS(TRANSPOSE($C90:$D90)-R$2:R$3)^$P$7)</f>
        <v>2109.4605034722222</v>
      </c>
      <c r="X90" s="20">
        <f t="array" ref="X90">SUM(ABS(TRANSPOSE($C90:$D90)-S$2:S$3)^$P$7)</f>
        <v>514.18898122499206</v>
      </c>
      <c r="Y90" s="10">
        <f t="shared" si="14"/>
        <v>157.54725897920605</v>
      </c>
    </row>
    <row r="91" spans="1:25" ht="14.5" x14ac:dyDescent="0.35">
      <c r="A91" s="2">
        <v>90</v>
      </c>
      <c r="B91" s="2" t="s">
        <v>6</v>
      </c>
      <c r="C91" s="2">
        <v>50</v>
      </c>
      <c r="D91" s="2">
        <v>46</v>
      </c>
      <c r="E91" s="2">
        <v>58</v>
      </c>
      <c r="G91">
        <f t="shared" si="10"/>
        <v>50</v>
      </c>
      <c r="H91" t="e">
        <f t="shared" si="11"/>
        <v>#N/A</v>
      </c>
      <c r="I91" t="e">
        <f t="shared" si="12"/>
        <v>#N/A</v>
      </c>
      <c r="J91" t="e">
        <f t="shared" si="13"/>
        <v>#N/A</v>
      </c>
      <c r="K91">
        <v>2</v>
      </c>
      <c r="L91">
        <f t="shared" si="15"/>
        <v>90</v>
      </c>
      <c r="M91" s="10">
        <v>1</v>
      </c>
      <c r="U91" s="18">
        <f t="array" ref="U91">SUM(ABS(TRANSPOSE($C91:$D91)-P$2:P$3)^$P$7)</f>
        <v>33.413161182840469</v>
      </c>
      <c r="V91" s="19">
        <f t="array" ref="V91">SUM(ABS(TRANSPOSE($C91:$D91)-Q$2:Q$3)^$P$7)</f>
        <v>525.46030245746692</v>
      </c>
      <c r="W91" s="19">
        <f t="array" ref="W91">SUM(ABS(TRANSPOSE($C91:$D91)-R$2:R$3)^$P$7)</f>
        <v>1004.7105034722222</v>
      </c>
      <c r="X91" s="20">
        <f t="array" ref="X91">SUM(ABS(TRANSPOSE($C91:$D91)-S$2:S$3)^$P$7)</f>
        <v>1714.3995075407815</v>
      </c>
      <c r="Y91" s="10">
        <f t="shared" si="14"/>
        <v>33.413161182840469</v>
      </c>
    </row>
    <row r="92" spans="1:25" ht="14.5" x14ac:dyDescent="0.35">
      <c r="A92" s="2">
        <v>91</v>
      </c>
      <c r="B92" s="2" t="s">
        <v>6</v>
      </c>
      <c r="C92" s="2">
        <v>68</v>
      </c>
      <c r="D92" s="2">
        <v>55</v>
      </c>
      <c r="E92" s="2">
        <v>59</v>
      </c>
      <c r="G92">
        <f t="shared" si="10"/>
        <v>68</v>
      </c>
      <c r="H92" t="e">
        <f t="shared" si="11"/>
        <v>#N/A</v>
      </c>
      <c r="I92" t="e">
        <f t="shared" si="12"/>
        <v>#N/A</v>
      </c>
      <c r="J92" t="e">
        <f t="shared" si="13"/>
        <v>#N/A</v>
      </c>
      <c r="K92">
        <v>3</v>
      </c>
      <c r="L92">
        <f t="shared" si="15"/>
        <v>91</v>
      </c>
      <c r="M92" s="10">
        <v>1</v>
      </c>
      <c r="U92" s="18">
        <f t="array" ref="U92">SUM(ABS(TRANSPOSE($C92:$D92)-P$2:P$3)^$P$7)</f>
        <v>206.98458975426908</v>
      </c>
      <c r="V92" s="19">
        <f t="array" ref="V92">SUM(ABS(TRANSPOSE($C92:$D92)-Q$2:Q$3)^$P$7)</f>
        <v>1686.0689981096411</v>
      </c>
      <c r="W92" s="19">
        <f t="array" ref="W92">SUM(ABS(TRANSPOSE($C92:$D92)-R$2:R$3)^$P$7)</f>
        <v>2208.8355034722222</v>
      </c>
      <c r="X92" s="20">
        <f t="array" ref="X92">SUM(ABS(TRANSPOSE($C92:$D92)-S$2:S$3)^$P$7)</f>
        <v>2178.7679285934128</v>
      </c>
      <c r="Y92" s="10">
        <f t="shared" si="14"/>
        <v>206.98458975426908</v>
      </c>
    </row>
    <row r="93" spans="1:25" ht="14.5" x14ac:dyDescent="0.35">
      <c r="A93" s="2">
        <v>92</v>
      </c>
      <c r="B93" s="2" t="s">
        <v>5</v>
      </c>
      <c r="C93" s="2">
        <v>18</v>
      </c>
      <c r="D93" s="2">
        <v>41</v>
      </c>
      <c r="E93" s="2">
        <v>59</v>
      </c>
      <c r="G93" t="e">
        <f t="shared" si="10"/>
        <v>#N/A</v>
      </c>
      <c r="H93">
        <f t="shared" si="11"/>
        <v>18</v>
      </c>
      <c r="I93" t="e">
        <f t="shared" si="12"/>
        <v>#N/A</v>
      </c>
      <c r="J93" t="e">
        <f t="shared" si="13"/>
        <v>#N/A</v>
      </c>
      <c r="K93">
        <v>4</v>
      </c>
      <c r="L93">
        <f t="shared" si="15"/>
        <v>92</v>
      </c>
      <c r="M93" s="10">
        <v>2</v>
      </c>
      <c r="U93" s="18">
        <f t="array" ref="U93">SUM(ABS(TRANSPOSE($C93:$D93)-P$2:P$3)^$P$7)</f>
        <v>1448.9437734277383</v>
      </c>
      <c r="V93" s="19">
        <f t="array" ref="V93">SUM(ABS(TRANSPOSE($C93:$D93)-Q$2:Q$3)^$P$7)</f>
        <v>157.02551984877124</v>
      </c>
      <c r="W93" s="19">
        <f t="array" ref="W93">SUM(ABS(TRANSPOSE($C93:$D93)-R$2:R$3)^$P$7)</f>
        <v>1314.5855034722222</v>
      </c>
      <c r="X93" s="20">
        <f t="array" ref="X93">SUM(ABS(TRANSPOSE($C93:$D93)-S$2:S$3)^$P$7)</f>
        <v>1858.1363496460444</v>
      </c>
      <c r="Y93" s="10">
        <f t="shared" si="14"/>
        <v>157.02551984877124</v>
      </c>
    </row>
    <row r="94" spans="1:25" ht="14.5" x14ac:dyDescent="0.35">
      <c r="A94" s="2">
        <v>93</v>
      </c>
      <c r="B94" s="2" t="s">
        <v>5</v>
      </c>
      <c r="C94" s="2">
        <v>48</v>
      </c>
      <c r="D94" s="2">
        <v>49</v>
      </c>
      <c r="E94" s="2">
        <v>60</v>
      </c>
      <c r="G94">
        <f t="shared" si="10"/>
        <v>48</v>
      </c>
      <c r="H94" t="e">
        <f t="shared" si="11"/>
        <v>#N/A</v>
      </c>
      <c r="I94" t="e">
        <f t="shared" si="12"/>
        <v>#N/A</v>
      </c>
      <c r="J94" t="e">
        <f t="shared" si="13"/>
        <v>#N/A</v>
      </c>
      <c r="K94">
        <v>1</v>
      </c>
      <c r="L94">
        <f t="shared" si="15"/>
        <v>93</v>
      </c>
      <c r="M94" s="10">
        <v>1</v>
      </c>
      <c r="U94" s="18">
        <f t="array" ref="U94">SUM(ABS(TRANSPOSE($C94:$D94)-P$2:P$3)^$P$7)</f>
        <v>55.800916284881296</v>
      </c>
      <c r="V94" s="19">
        <f t="array" ref="V94">SUM(ABS(TRANSPOSE($C94:$D94)-Q$2:Q$3)^$P$7)</f>
        <v>427.54725897920605</v>
      </c>
      <c r="W94" s="19">
        <f t="array" ref="W94">SUM(ABS(TRANSPOSE($C94:$D94)-R$2:R$3)^$P$7)</f>
        <v>1176.7521701388887</v>
      </c>
      <c r="X94" s="20">
        <f t="array" ref="X94">SUM(ABS(TRANSPOSE($C94:$D94)-S$2:S$3)^$P$7)</f>
        <v>1429.9959987688517</v>
      </c>
      <c r="Y94" s="10">
        <f t="shared" si="14"/>
        <v>55.800916284881296</v>
      </c>
    </row>
    <row r="95" spans="1:25" ht="14.5" x14ac:dyDescent="0.35">
      <c r="A95" s="2">
        <v>94</v>
      </c>
      <c r="B95" s="2" t="s">
        <v>6</v>
      </c>
      <c r="C95" s="2">
        <v>40</v>
      </c>
      <c r="D95" s="2">
        <v>40</v>
      </c>
      <c r="E95" s="2">
        <v>60</v>
      </c>
      <c r="G95" t="e">
        <f t="shared" si="10"/>
        <v>#N/A</v>
      </c>
      <c r="H95">
        <f t="shared" si="11"/>
        <v>40</v>
      </c>
      <c r="I95" t="e">
        <f t="shared" si="12"/>
        <v>#N/A</v>
      </c>
      <c r="J95" t="e">
        <f t="shared" si="13"/>
        <v>#N/A</v>
      </c>
      <c r="K95">
        <v>2</v>
      </c>
      <c r="L95">
        <f t="shared" si="15"/>
        <v>94</v>
      </c>
      <c r="M95" s="10">
        <v>2</v>
      </c>
      <c r="U95" s="18">
        <f t="array" ref="U95">SUM(ABS(TRANSPOSE($C95:$D95)-P$2:P$3)^$P$7)</f>
        <v>302.0662224073302</v>
      </c>
      <c r="V95" s="19">
        <f t="array" ref="V95">SUM(ABS(TRANSPOSE($C95:$D95)-Q$2:Q$3)^$P$7)</f>
        <v>248.41682419659739</v>
      </c>
      <c r="W95" s="19">
        <f t="array" ref="W95">SUM(ABS(TRANSPOSE($C95:$D95)-R$2:R$3)^$P$7)</f>
        <v>634.79383680555543</v>
      </c>
      <c r="X95" s="20">
        <f t="array" ref="X95">SUM(ABS(TRANSPOSE($C95:$D95)-S$2:S$3)^$P$7)</f>
        <v>1890.1188057863953</v>
      </c>
      <c r="Y95" s="10">
        <f t="shared" si="14"/>
        <v>248.41682419659739</v>
      </c>
    </row>
    <row r="96" spans="1:25" ht="14.5" x14ac:dyDescent="0.35">
      <c r="A96" s="2">
        <v>95</v>
      </c>
      <c r="B96" s="2" t="s">
        <v>6</v>
      </c>
      <c r="C96" s="2">
        <v>32</v>
      </c>
      <c r="D96" s="2">
        <v>42</v>
      </c>
      <c r="E96" s="2">
        <v>60</v>
      </c>
      <c r="G96" t="e">
        <f t="shared" si="10"/>
        <v>#N/A</v>
      </c>
      <c r="H96">
        <f t="shared" si="11"/>
        <v>32</v>
      </c>
      <c r="I96" t="e">
        <f t="shared" si="12"/>
        <v>#N/A</v>
      </c>
      <c r="J96" t="e">
        <f t="shared" si="13"/>
        <v>#N/A</v>
      </c>
      <c r="K96">
        <v>3</v>
      </c>
      <c r="L96">
        <f t="shared" si="15"/>
        <v>95</v>
      </c>
      <c r="M96" s="10">
        <v>2</v>
      </c>
      <c r="U96" s="18">
        <f t="array" ref="U96">SUM(ABS(TRANSPOSE($C96:$D96)-P$2:P$3)^$P$7)</f>
        <v>584.43356934610574</v>
      </c>
      <c r="V96" s="19">
        <f t="array" ref="V96">SUM(ABS(TRANSPOSE($C96:$D96)-Q$2:Q$3)^$P$7)</f>
        <v>76.155954631379984</v>
      </c>
      <c r="W96" s="19">
        <f t="array" ref="W96">SUM(ABS(TRANSPOSE($C96:$D96)-R$2:R$3)^$P$7)</f>
        <v>855.37717013888869</v>
      </c>
      <c r="X96" s="20">
        <f t="array" ref="X96">SUM(ABS(TRANSPOSE($C96:$D96)-S$2:S$3)^$P$7)</f>
        <v>1631.5223145583252</v>
      </c>
      <c r="Y96" s="10">
        <f t="shared" si="14"/>
        <v>76.155954631379984</v>
      </c>
    </row>
    <row r="97" spans="1:25" ht="14.5" x14ac:dyDescent="0.35">
      <c r="A97" s="2">
        <v>96</v>
      </c>
      <c r="B97" s="2" t="s">
        <v>5</v>
      </c>
      <c r="C97" s="2">
        <v>24</v>
      </c>
      <c r="D97" s="2">
        <v>52</v>
      </c>
      <c r="E97" s="2">
        <v>60</v>
      </c>
      <c r="G97" t="e">
        <f t="shared" si="10"/>
        <v>#N/A</v>
      </c>
      <c r="H97">
        <f t="shared" si="11"/>
        <v>24</v>
      </c>
      <c r="I97" t="e">
        <f t="shared" si="12"/>
        <v>#N/A</v>
      </c>
      <c r="J97" t="e">
        <f t="shared" si="13"/>
        <v>#N/A</v>
      </c>
      <c r="K97">
        <v>4</v>
      </c>
      <c r="L97">
        <f t="shared" si="15"/>
        <v>96</v>
      </c>
      <c r="M97" s="10">
        <v>2</v>
      </c>
      <c r="U97" s="18">
        <f t="array" ref="U97">SUM(ABS(TRANSPOSE($C97:$D97)-P$2:P$3)^$P$7)</f>
        <v>1002.1478550603915</v>
      </c>
      <c r="V97" s="19">
        <f t="array" ref="V97">SUM(ABS(TRANSPOSE($C97:$D97)-Q$2:Q$3)^$P$7)</f>
        <v>17.982041587901694</v>
      </c>
      <c r="W97" s="19">
        <f t="array" ref="W97">SUM(ABS(TRANSPOSE($C97:$D97)-R$2:R$3)^$P$7)</f>
        <v>1739.6271701388887</v>
      </c>
      <c r="X97" s="20">
        <f t="array" ref="X97">SUM(ABS(TRANSPOSE($C97:$D97)-S$2:S$3)^$P$7)</f>
        <v>959.31178824253584</v>
      </c>
      <c r="Y97" s="10">
        <f t="shared" si="14"/>
        <v>17.982041587901694</v>
      </c>
    </row>
    <row r="98" spans="1:25" ht="14.5" x14ac:dyDescent="0.35">
      <c r="A98" s="2">
        <v>97</v>
      </c>
      <c r="B98" s="2" t="s">
        <v>6</v>
      </c>
      <c r="C98" s="2">
        <v>47</v>
      </c>
      <c r="D98" s="2">
        <v>47</v>
      </c>
      <c r="E98" s="2">
        <v>60</v>
      </c>
      <c r="G98">
        <f t="shared" si="10"/>
        <v>47</v>
      </c>
      <c r="H98" t="e">
        <f t="shared" si="11"/>
        <v>#N/A</v>
      </c>
      <c r="I98" t="e">
        <f t="shared" si="12"/>
        <v>#N/A</v>
      </c>
      <c r="J98" t="e">
        <f t="shared" si="13"/>
        <v>#N/A</v>
      </c>
      <c r="K98">
        <v>1</v>
      </c>
      <c r="L98">
        <f t="shared" si="15"/>
        <v>97</v>
      </c>
      <c r="M98" s="10">
        <v>1</v>
      </c>
      <c r="U98" s="18">
        <f t="array" ref="U98">SUM(ABS(TRANSPOSE($C98:$D98)-P$2:P$3)^$P$7)</f>
        <v>71.780508121615981</v>
      </c>
      <c r="V98" s="19">
        <f t="array" ref="V98">SUM(ABS(TRANSPOSE($C98:$D98)-Q$2:Q$3)^$P$7)</f>
        <v>392.67769376181479</v>
      </c>
      <c r="W98" s="19">
        <f t="array" ref="W98">SUM(ABS(TRANSPOSE($C98:$D98)-R$2:R$3)^$P$7)</f>
        <v>1036.4188368055554</v>
      </c>
      <c r="X98" s="20">
        <f t="array" ref="X98">SUM(ABS(TRANSPOSE($C98:$D98)-S$2:S$3)^$P$7)</f>
        <v>1532.7503847337639</v>
      </c>
      <c r="Y98" s="10">
        <f t="shared" si="14"/>
        <v>71.780508121615981</v>
      </c>
    </row>
    <row r="99" spans="1:25" ht="14.5" x14ac:dyDescent="0.35">
      <c r="A99" s="2">
        <v>98</v>
      </c>
      <c r="B99" s="2" t="s">
        <v>6</v>
      </c>
      <c r="C99" s="2">
        <v>27</v>
      </c>
      <c r="D99" s="2">
        <v>50</v>
      </c>
      <c r="E99" s="2">
        <v>60</v>
      </c>
      <c r="G99" t="e">
        <f t="shared" si="10"/>
        <v>#N/A</v>
      </c>
      <c r="H99">
        <f t="shared" si="11"/>
        <v>27</v>
      </c>
      <c r="I99" t="e">
        <f t="shared" si="12"/>
        <v>#N/A</v>
      </c>
      <c r="J99" t="e">
        <f t="shared" si="13"/>
        <v>#N/A</v>
      </c>
      <c r="K99">
        <v>2</v>
      </c>
      <c r="L99">
        <f t="shared" si="15"/>
        <v>98</v>
      </c>
      <c r="M99" s="10">
        <v>2</v>
      </c>
      <c r="U99" s="18">
        <f t="array" ref="U99">SUM(ABS(TRANSPOSE($C99:$D99)-P$2:P$3)^$P$7)</f>
        <v>810.86214077467719</v>
      </c>
      <c r="V99" s="19">
        <f t="array" ref="V99">SUM(ABS(TRANSPOSE($C99:$D99)-Q$2:Q$3)^$P$7)</f>
        <v>0.50378071833648308</v>
      </c>
      <c r="W99" s="19">
        <f t="array" ref="W99">SUM(ABS(TRANSPOSE($C99:$D99)-R$2:R$3)^$P$7)</f>
        <v>1488.9605034722222</v>
      </c>
      <c r="X99" s="20">
        <f t="array" ref="X99">SUM(ABS(TRANSPOSE($C99:$D99)-S$2:S$3)^$P$7)</f>
        <v>1056.6626654355182</v>
      </c>
      <c r="Y99" s="10">
        <f t="shared" si="14"/>
        <v>0.50378071833648308</v>
      </c>
    </row>
    <row r="100" spans="1:25" ht="14.5" x14ac:dyDescent="0.35">
      <c r="A100" s="2">
        <v>99</v>
      </c>
      <c r="B100" s="2" t="s">
        <v>5</v>
      </c>
      <c r="C100" s="2">
        <v>48</v>
      </c>
      <c r="D100" s="2">
        <v>42</v>
      </c>
      <c r="E100" s="2">
        <v>61</v>
      </c>
      <c r="G100">
        <f t="shared" si="10"/>
        <v>48</v>
      </c>
      <c r="H100" t="e">
        <f t="shared" si="11"/>
        <v>#N/A</v>
      </c>
      <c r="I100" t="e">
        <f t="shared" si="12"/>
        <v>#N/A</v>
      </c>
      <c r="J100" t="e">
        <f t="shared" si="13"/>
        <v>#N/A</v>
      </c>
      <c r="K100">
        <v>3</v>
      </c>
      <c r="L100">
        <f t="shared" si="15"/>
        <v>99</v>
      </c>
      <c r="M100" s="10">
        <v>1</v>
      </c>
      <c r="U100" s="18">
        <f t="array" ref="U100">SUM(ABS(TRANSPOSE($C100:$D100)-P$2:P$3)^$P$7)</f>
        <v>91.372344856309837</v>
      </c>
      <c r="V100" s="19">
        <f t="array" ref="V100">SUM(ABS(TRANSPOSE($C100:$D100)-Q$2:Q$3)^$P$7)</f>
        <v>481.7211720226843</v>
      </c>
      <c r="W100" s="19">
        <f t="array" ref="W100">SUM(ABS(TRANSPOSE($C100:$D100)-R$2:R$3)^$P$7)</f>
        <v>750.04383680555543</v>
      </c>
      <c r="X100" s="20">
        <f t="array" ref="X100">SUM(ABS(TRANSPOSE($C100:$D100)-S$2:S$3)^$P$7)</f>
        <v>1945.908279470606</v>
      </c>
      <c r="Y100" s="10">
        <f t="shared" si="14"/>
        <v>91.372344856309837</v>
      </c>
    </row>
    <row r="101" spans="1:25" ht="14.5" x14ac:dyDescent="0.35">
      <c r="A101" s="2">
        <v>100</v>
      </c>
      <c r="B101" s="2" t="s">
        <v>5</v>
      </c>
      <c r="C101" s="2">
        <v>20</v>
      </c>
      <c r="D101" s="2">
        <v>49</v>
      </c>
      <c r="E101" s="2">
        <v>61</v>
      </c>
      <c r="G101" t="e">
        <f t="shared" si="10"/>
        <v>#N/A</v>
      </c>
      <c r="H101">
        <f t="shared" si="11"/>
        <v>20</v>
      </c>
      <c r="I101" t="e">
        <f t="shared" si="12"/>
        <v>#N/A</v>
      </c>
      <c r="J101" t="e">
        <f t="shared" si="13"/>
        <v>#N/A</v>
      </c>
      <c r="K101">
        <v>4</v>
      </c>
      <c r="L101">
        <f t="shared" si="15"/>
        <v>100</v>
      </c>
      <c r="M101" s="10">
        <v>2</v>
      </c>
      <c r="U101" s="18">
        <f t="array" ref="U101">SUM(ABS(TRANSPOSE($C101:$D101)-P$2:P$3)^$P$7)</f>
        <v>1254.6580591420243</v>
      </c>
      <c r="V101" s="19">
        <f t="array" ref="V101">SUM(ABS(TRANSPOSE($C101:$D101)-Q$2:Q$3)^$P$7)</f>
        <v>53.808128544423433</v>
      </c>
      <c r="W101" s="19">
        <f t="array" ref="W101">SUM(ABS(TRANSPOSE($C101:$D101)-R$2:R$3)^$P$7)</f>
        <v>1697.0855034722217</v>
      </c>
      <c r="X101" s="20">
        <f t="array" ref="X101">SUM(ABS(TRANSPOSE($C101:$D101)-S$2:S$3)^$P$7)</f>
        <v>1215.8205601723605</v>
      </c>
      <c r="Y101" s="10">
        <f t="shared" si="14"/>
        <v>53.808128544423433</v>
      </c>
    </row>
    <row r="102" spans="1:25" ht="14.5" x14ac:dyDescent="0.35">
      <c r="A102" s="2">
        <v>101</v>
      </c>
      <c r="B102" s="2" t="s">
        <v>6</v>
      </c>
      <c r="C102" s="2">
        <v>23</v>
      </c>
      <c r="D102" s="2">
        <v>41</v>
      </c>
      <c r="E102" s="2">
        <v>62</v>
      </c>
      <c r="G102" t="e">
        <f t="shared" si="10"/>
        <v>#N/A</v>
      </c>
      <c r="H102">
        <f t="shared" si="11"/>
        <v>23</v>
      </c>
      <c r="I102" t="e">
        <f t="shared" si="12"/>
        <v>#N/A</v>
      </c>
      <c r="J102" t="e">
        <f t="shared" si="13"/>
        <v>#N/A</v>
      </c>
      <c r="K102">
        <v>1</v>
      </c>
      <c r="L102">
        <f t="shared" si="15"/>
        <v>101</v>
      </c>
      <c r="M102" s="10">
        <v>2</v>
      </c>
      <c r="U102" s="18">
        <f t="array" ref="U102">SUM(ABS(TRANSPOSE($C102:$D102)-P$2:P$3)^$P$7)</f>
        <v>1099.8621407746771</v>
      </c>
      <c r="V102" s="19">
        <f t="array" ref="V102">SUM(ABS(TRANSPOSE($C102:$D102)-Q$2:Q$3)^$P$7)</f>
        <v>88.764650283553877</v>
      </c>
      <c r="W102" s="19">
        <f t="array" ref="W102">SUM(ABS(TRANSPOSE($C102:$D102)-R$2:R$3)^$P$7)</f>
        <v>1086.6688368055554</v>
      </c>
      <c r="X102" s="20">
        <f t="array" ref="X102">SUM(ABS(TRANSPOSE($C102:$D102)-S$2:S$3)^$P$7)</f>
        <v>1761.3819636811322</v>
      </c>
      <c r="Y102" s="10">
        <f t="shared" si="14"/>
        <v>88.764650283553877</v>
      </c>
    </row>
    <row r="103" spans="1:25" ht="14.5" x14ac:dyDescent="0.35">
      <c r="A103" s="2">
        <v>102</v>
      </c>
      <c r="B103" s="2" t="s">
        <v>6</v>
      </c>
      <c r="C103" s="2">
        <v>49</v>
      </c>
      <c r="D103" s="2">
        <v>48</v>
      </c>
      <c r="E103" s="2">
        <v>62</v>
      </c>
      <c r="G103">
        <f t="shared" si="10"/>
        <v>49</v>
      </c>
      <c r="H103" t="e">
        <f t="shared" si="11"/>
        <v>#N/A</v>
      </c>
      <c r="I103" t="e">
        <f t="shared" si="12"/>
        <v>#N/A</v>
      </c>
      <c r="J103" t="e">
        <f t="shared" si="13"/>
        <v>#N/A</v>
      </c>
      <c r="K103">
        <v>2</v>
      </c>
      <c r="L103">
        <f t="shared" si="15"/>
        <v>102</v>
      </c>
      <c r="M103" s="10">
        <v>1</v>
      </c>
      <c r="U103" s="18">
        <f t="array" ref="U103">SUM(ABS(TRANSPOSE($C103:$D103)-P$2:P$3)^$P$7)</f>
        <v>41.066222407330272</v>
      </c>
      <c r="V103" s="19">
        <f t="array" ref="V103">SUM(ABS(TRANSPOSE($C103:$D103)-Q$2:Q$3)^$P$7)</f>
        <v>471.63421550094523</v>
      </c>
      <c r="W103" s="19">
        <f t="array" ref="W103">SUM(ABS(TRANSPOSE($C103:$D103)-R$2:R$3)^$P$7)</f>
        <v>1120.2105034722222</v>
      </c>
      <c r="X103" s="20">
        <f t="array" ref="X103">SUM(ABS(TRANSPOSE($C103:$D103)-S$2:S$3)^$P$7)</f>
        <v>1534.346875961834</v>
      </c>
      <c r="Y103" s="10">
        <f t="shared" si="14"/>
        <v>41.066222407330272</v>
      </c>
    </row>
    <row r="104" spans="1:25" ht="14.5" x14ac:dyDescent="0.35">
      <c r="A104" s="2">
        <v>103</v>
      </c>
      <c r="B104" s="2" t="s">
        <v>5</v>
      </c>
      <c r="C104" s="2">
        <v>67</v>
      </c>
      <c r="D104" s="2">
        <v>59</v>
      </c>
      <c r="E104" s="2">
        <v>62</v>
      </c>
      <c r="G104">
        <f t="shared" si="10"/>
        <v>67</v>
      </c>
      <c r="H104" t="e">
        <f t="shared" si="11"/>
        <v>#N/A</v>
      </c>
      <c r="I104" t="e">
        <f t="shared" si="12"/>
        <v>#N/A</v>
      </c>
      <c r="J104" t="e">
        <f t="shared" si="13"/>
        <v>#N/A</v>
      </c>
      <c r="K104">
        <v>3</v>
      </c>
      <c r="L104">
        <f t="shared" si="15"/>
        <v>103</v>
      </c>
      <c r="M104" s="10">
        <v>1</v>
      </c>
      <c r="U104" s="18">
        <f t="array" ref="U104">SUM(ABS(TRANSPOSE($C104:$D104)-P$2:P$3)^$P$7)</f>
        <v>254.47438567263646</v>
      </c>
      <c r="V104" s="19">
        <f t="array" ref="V104">SUM(ABS(TRANSPOSE($C104:$D104)-Q$2:Q$3)^$P$7)</f>
        <v>1666.7646502835541</v>
      </c>
      <c r="W104" s="19">
        <f t="array" ref="W104">SUM(ABS(TRANSPOSE($C104:$D104)-R$2:R$3)^$P$7)</f>
        <v>2496.2521701388887</v>
      </c>
      <c r="X104" s="20">
        <f t="array" ref="X104">SUM(ABS(TRANSPOSE($C104:$D104)-S$2:S$3)^$P$7)</f>
        <v>1901.3117882425354</v>
      </c>
      <c r="Y104" s="10">
        <f t="shared" si="14"/>
        <v>254.47438567263646</v>
      </c>
    </row>
    <row r="105" spans="1:25" ht="14.5" x14ac:dyDescent="0.35">
      <c r="A105" s="2">
        <v>104</v>
      </c>
      <c r="B105" s="2" t="s">
        <v>5</v>
      </c>
      <c r="C105" s="2">
        <v>26</v>
      </c>
      <c r="D105" s="2">
        <v>55</v>
      </c>
      <c r="E105" s="2">
        <v>62</v>
      </c>
      <c r="G105" t="e">
        <f t="shared" si="10"/>
        <v>#N/A</v>
      </c>
      <c r="H105">
        <f t="shared" si="11"/>
        <v>26</v>
      </c>
      <c r="I105" t="e">
        <f t="shared" si="12"/>
        <v>#N/A</v>
      </c>
      <c r="J105" t="e">
        <f t="shared" si="13"/>
        <v>#N/A</v>
      </c>
      <c r="K105">
        <v>4</v>
      </c>
      <c r="L105">
        <f t="shared" si="15"/>
        <v>104</v>
      </c>
      <c r="M105" s="10">
        <v>2</v>
      </c>
      <c r="U105" s="18">
        <f t="array" ref="U105">SUM(ABS(TRANSPOSE($C105:$D105)-P$2:P$3)^$P$7)</f>
        <v>913.27030403998333</v>
      </c>
      <c r="V105" s="19">
        <f t="array" ref="V105">SUM(ABS(TRANSPOSE($C105:$D105)-Q$2:Q$3)^$P$7)</f>
        <v>33.460302457466909</v>
      </c>
      <c r="W105" s="19">
        <f t="array" ref="W105">SUM(ABS(TRANSPOSE($C105:$D105)-R$2:R$3)^$P$7)</f>
        <v>1897.3355034722219</v>
      </c>
      <c r="X105" s="20">
        <f t="array" ref="X105">SUM(ABS(TRANSPOSE($C105:$D105)-S$2:S$3)^$P$7)</f>
        <v>765.50477069867623</v>
      </c>
      <c r="Y105" s="10">
        <f t="shared" si="14"/>
        <v>33.460302457466909</v>
      </c>
    </row>
    <row r="106" spans="1:25" ht="14.5" x14ac:dyDescent="0.35">
      <c r="A106" s="2">
        <v>105</v>
      </c>
      <c r="B106" s="2" t="s">
        <v>5</v>
      </c>
      <c r="C106" s="2">
        <v>49</v>
      </c>
      <c r="D106" s="2">
        <v>56</v>
      </c>
      <c r="E106" s="2">
        <v>62</v>
      </c>
      <c r="G106">
        <f t="shared" si="10"/>
        <v>49</v>
      </c>
      <c r="H106" t="e">
        <f t="shared" si="11"/>
        <v>#N/A</v>
      </c>
      <c r="I106" t="e">
        <f t="shared" si="12"/>
        <v>#N/A</v>
      </c>
      <c r="J106" t="e">
        <f t="shared" si="13"/>
        <v>#N/A</v>
      </c>
      <c r="K106">
        <v>1</v>
      </c>
      <c r="L106">
        <f t="shared" si="15"/>
        <v>105</v>
      </c>
      <c r="M106" s="10">
        <v>1</v>
      </c>
      <c r="U106" s="18">
        <f t="array" ref="U106">SUM(ABS(TRANSPOSE($C106:$D106)-P$2:P$3)^$P$7)</f>
        <v>104.41316118284051</v>
      </c>
      <c r="V106" s="19">
        <f t="array" ref="V106">SUM(ABS(TRANSPOSE($C106:$D106)-Q$2:Q$3)^$P$7)</f>
        <v>513.72117202268441</v>
      </c>
      <c r="W106" s="19">
        <f t="array" ref="W106">SUM(ABS(TRANSPOSE($C106:$D106)-R$2:R$3)^$P$7)</f>
        <v>1711.8771701388889</v>
      </c>
      <c r="X106" s="20">
        <f t="array" ref="X106">SUM(ABS(TRANSPOSE($C106:$D106)-S$2:S$3)^$P$7)</f>
        <v>1048.7328408741148</v>
      </c>
      <c r="Y106" s="10">
        <f t="shared" si="14"/>
        <v>104.41316118284051</v>
      </c>
    </row>
    <row r="107" spans="1:25" ht="14.5" x14ac:dyDescent="0.35">
      <c r="A107" s="2">
        <v>106</v>
      </c>
      <c r="B107" s="2" t="s">
        <v>6</v>
      </c>
      <c r="C107" s="2">
        <v>21</v>
      </c>
      <c r="D107" s="2">
        <v>42</v>
      </c>
      <c r="E107" s="2">
        <v>62</v>
      </c>
      <c r="G107" t="e">
        <f t="shared" si="10"/>
        <v>#N/A</v>
      </c>
      <c r="H107">
        <f t="shared" si="11"/>
        <v>21</v>
      </c>
      <c r="I107" t="e">
        <f t="shared" si="12"/>
        <v>#N/A</v>
      </c>
      <c r="J107" t="e">
        <f t="shared" si="13"/>
        <v>#N/A</v>
      </c>
      <c r="K107">
        <v>2</v>
      </c>
      <c r="L107">
        <f t="shared" si="15"/>
        <v>106</v>
      </c>
      <c r="M107" s="10">
        <v>2</v>
      </c>
      <c r="U107" s="18">
        <f t="array" ref="U107">SUM(ABS(TRANSPOSE($C107:$D107)-P$2:P$3)^$P$7)</f>
        <v>1220.4131611828404</v>
      </c>
      <c r="V107" s="19">
        <f t="array" ref="V107">SUM(ABS(TRANSPOSE($C107:$D107)-Q$2:Q$3)^$P$7)</f>
        <v>94.329867674858221</v>
      </c>
      <c r="W107" s="19">
        <f t="array" ref="W107">SUM(ABS(TRANSPOSE($C107:$D107)-R$2:R$3)^$P$7)</f>
        <v>1224.7938368055552</v>
      </c>
      <c r="X107" s="20">
        <f t="array" ref="X107">SUM(ABS(TRANSPOSE($C107:$D107)-S$2:S$3)^$P$7)</f>
        <v>1712.3819636811322</v>
      </c>
      <c r="Y107" s="10">
        <f t="shared" si="14"/>
        <v>94.329867674858221</v>
      </c>
    </row>
    <row r="108" spans="1:25" ht="14.5" x14ac:dyDescent="0.35">
      <c r="A108" s="2">
        <v>107</v>
      </c>
      <c r="B108" s="2" t="s">
        <v>6</v>
      </c>
      <c r="C108" s="2">
        <v>66</v>
      </c>
      <c r="D108" s="2">
        <v>50</v>
      </c>
      <c r="E108" s="2">
        <v>63</v>
      </c>
      <c r="G108">
        <f t="shared" si="10"/>
        <v>66</v>
      </c>
      <c r="H108" t="e">
        <f t="shared" si="11"/>
        <v>#N/A</v>
      </c>
      <c r="I108" t="e">
        <f t="shared" si="12"/>
        <v>#N/A</v>
      </c>
      <c r="J108" t="e">
        <f t="shared" si="13"/>
        <v>#N/A</v>
      </c>
      <c r="K108">
        <v>3</v>
      </c>
      <c r="L108">
        <f t="shared" si="15"/>
        <v>107</v>
      </c>
      <c r="M108" s="10">
        <v>1</v>
      </c>
      <c r="U108" s="18">
        <f t="array" ref="U108">SUM(ABS(TRANSPOSE($C108:$D108)-P$2:P$3)^$P$7)</f>
        <v>116.02540608079968</v>
      </c>
      <c r="V108" s="19">
        <f t="array" ref="V108">SUM(ABS(TRANSPOSE($C108:$D108)-Q$2:Q$3)^$P$7)</f>
        <v>1496.0689981096411</v>
      </c>
      <c r="W108" s="19">
        <f t="array" ref="W108">SUM(ABS(TRANSPOSE($C108:$D108)-R$2:R$3)^$P$7)</f>
        <v>1739.2105034722222</v>
      </c>
      <c r="X108" s="20">
        <f t="array" ref="X108">SUM(ABS(TRANSPOSE($C108:$D108)-S$2:S$3)^$P$7)</f>
        <v>2329.9784549092019</v>
      </c>
      <c r="Y108" s="10">
        <f t="shared" si="14"/>
        <v>116.02540608079968</v>
      </c>
    </row>
    <row r="109" spans="1:25" ht="14.5" x14ac:dyDescent="0.35">
      <c r="A109" s="2">
        <v>108</v>
      </c>
      <c r="B109" s="2" t="s">
        <v>5</v>
      </c>
      <c r="C109" s="2">
        <v>54</v>
      </c>
      <c r="D109" s="2">
        <v>46</v>
      </c>
      <c r="E109" s="2">
        <v>63</v>
      </c>
      <c r="G109">
        <f t="shared" si="10"/>
        <v>54</v>
      </c>
      <c r="H109" t="e">
        <f t="shared" si="11"/>
        <v>#N/A</v>
      </c>
      <c r="I109" t="e">
        <f t="shared" si="12"/>
        <v>#N/A</v>
      </c>
      <c r="J109" t="e">
        <f t="shared" si="13"/>
        <v>#N/A</v>
      </c>
      <c r="K109">
        <v>4</v>
      </c>
      <c r="L109">
        <f t="shared" si="15"/>
        <v>108</v>
      </c>
      <c r="M109" s="10">
        <v>1</v>
      </c>
      <c r="U109" s="18">
        <f t="array" ref="U109">SUM(ABS(TRANSPOSE($C109:$D109)-P$2:P$3)^$P$7)</f>
        <v>6.1478550603914934</v>
      </c>
      <c r="V109" s="19">
        <f t="array" ref="V109">SUM(ABS(TRANSPOSE($C109:$D109)-Q$2:Q$3)^$P$7)</f>
        <v>722.85160680529304</v>
      </c>
      <c r="W109" s="19">
        <f t="array" ref="W109">SUM(ABS(TRANSPOSE($C109:$D109)-R$2:R$3)^$P$7)</f>
        <v>1074.3771701388887</v>
      </c>
      <c r="X109" s="20">
        <f t="array" ref="X109">SUM(ABS(TRANSPOSE($C109:$D109)-S$2:S$3)^$P$7)</f>
        <v>1888.9959987688517</v>
      </c>
      <c r="Y109" s="10">
        <f t="shared" si="14"/>
        <v>6.1478550603914934</v>
      </c>
    </row>
    <row r="110" spans="1:25" ht="14.5" x14ac:dyDescent="0.35">
      <c r="A110" s="2">
        <v>109</v>
      </c>
      <c r="B110" s="2" t="s">
        <v>5</v>
      </c>
      <c r="C110" s="2">
        <v>68</v>
      </c>
      <c r="D110" s="2">
        <v>43</v>
      </c>
      <c r="E110" s="2">
        <v>63</v>
      </c>
      <c r="G110">
        <f t="shared" si="10"/>
        <v>68</v>
      </c>
      <c r="H110" t="e">
        <f t="shared" si="11"/>
        <v>#N/A</v>
      </c>
      <c r="I110" t="e">
        <f t="shared" si="12"/>
        <v>#N/A</v>
      </c>
      <c r="J110" t="e">
        <f t="shared" si="13"/>
        <v>#N/A</v>
      </c>
      <c r="K110">
        <v>1</v>
      </c>
      <c r="L110">
        <f t="shared" si="15"/>
        <v>109</v>
      </c>
      <c r="M110" s="10">
        <v>1</v>
      </c>
      <c r="U110" s="18">
        <f t="array" ref="U110">SUM(ABS(TRANSPOSE($C110:$D110)-P$2:P$3)^$P$7)</f>
        <v>183.96418159100372</v>
      </c>
      <c r="V110" s="19">
        <f t="array" ref="V110">SUM(ABS(TRANSPOSE($C110:$D110)-Q$2:Q$3)^$P$7)</f>
        <v>1694.9385633270324</v>
      </c>
      <c r="W110" s="19">
        <f t="array" ref="W110">SUM(ABS(TRANSPOSE($C110:$D110)-R$2:R$3)^$P$7)</f>
        <v>1393.3355034722222</v>
      </c>
      <c r="X110" s="20">
        <f t="array" ref="X110">SUM(ABS(TRANSPOSE($C110:$D110)-S$2:S$3)^$P$7)</f>
        <v>2979.1889812249919</v>
      </c>
      <c r="Y110" s="10">
        <f t="shared" si="14"/>
        <v>183.96418159100372</v>
      </c>
    </row>
    <row r="111" spans="1:25" ht="14.5" x14ac:dyDescent="0.35">
      <c r="A111" s="2">
        <v>110</v>
      </c>
      <c r="B111" s="2" t="s">
        <v>5</v>
      </c>
      <c r="C111" s="2">
        <v>66</v>
      </c>
      <c r="D111" s="2">
        <v>48</v>
      </c>
      <c r="E111" s="2">
        <v>63</v>
      </c>
      <c r="G111">
        <f t="shared" si="10"/>
        <v>66</v>
      </c>
      <c r="H111" t="e">
        <f t="shared" si="11"/>
        <v>#N/A</v>
      </c>
      <c r="I111" t="e">
        <f t="shared" si="12"/>
        <v>#N/A</v>
      </c>
      <c r="J111" t="e">
        <f t="shared" si="13"/>
        <v>#N/A</v>
      </c>
      <c r="K111">
        <v>2</v>
      </c>
      <c r="L111">
        <f t="shared" si="15"/>
        <v>110</v>
      </c>
      <c r="M111" s="10">
        <v>1</v>
      </c>
      <c r="U111" s="18">
        <f t="array" ref="U111">SUM(ABS(TRANSPOSE($C111:$D111)-P$2:P$3)^$P$7)</f>
        <v>112.18867138692212</v>
      </c>
      <c r="V111" s="19">
        <f t="array" ref="V111">SUM(ABS(TRANSPOSE($C111:$D111)-Q$2:Q$3)^$P$7)</f>
        <v>1497.5472589792064</v>
      </c>
      <c r="W111" s="19">
        <f t="array" ref="W111">SUM(ABS(TRANSPOSE($C111:$D111)-R$2:R$3)^$P$7)</f>
        <v>1603.2938368055557</v>
      </c>
      <c r="X111" s="20">
        <f t="array" ref="X111">SUM(ABS(TRANSPOSE($C111:$D111)-S$2:S$3)^$P$7)</f>
        <v>2463.3819636811322</v>
      </c>
      <c r="Y111" s="10">
        <f t="shared" si="14"/>
        <v>112.18867138692212</v>
      </c>
    </row>
    <row r="112" spans="1:25" ht="14.5" x14ac:dyDescent="0.35">
      <c r="A112" s="2">
        <v>111</v>
      </c>
      <c r="B112" s="2" t="s">
        <v>5</v>
      </c>
      <c r="C112" s="2">
        <v>65</v>
      </c>
      <c r="D112" s="2">
        <v>52</v>
      </c>
      <c r="E112" s="2">
        <v>63</v>
      </c>
      <c r="G112">
        <f t="shared" si="10"/>
        <v>65</v>
      </c>
      <c r="H112" t="e">
        <f t="shared" si="11"/>
        <v>#N/A</v>
      </c>
      <c r="I112" t="e">
        <f t="shared" si="12"/>
        <v>#N/A</v>
      </c>
      <c r="J112" t="e">
        <f t="shared" si="13"/>
        <v>#N/A</v>
      </c>
      <c r="K112">
        <v>3</v>
      </c>
      <c r="L112">
        <f t="shared" si="15"/>
        <v>111</v>
      </c>
      <c r="M112" s="10">
        <v>1</v>
      </c>
      <c r="U112" s="18">
        <f t="array" ref="U112">SUM(ABS(TRANSPOSE($C112:$D112)-P$2:P$3)^$P$7)</f>
        <v>107.6784673052895</v>
      </c>
      <c r="V112" s="19">
        <f t="array" ref="V112">SUM(ABS(TRANSPOSE($C112:$D112)-Q$2:Q$3)^$P$7)</f>
        <v>1426.2429111531194</v>
      </c>
      <c r="W112" s="19">
        <f t="array" ref="W112">SUM(ABS(TRANSPOSE($C112:$D112)-R$2:R$3)^$P$7)</f>
        <v>1838.7105034722222</v>
      </c>
      <c r="X112" s="20">
        <f t="array" ref="X112">SUM(ABS(TRANSPOSE($C112:$D112)-S$2:S$3)^$P$7)</f>
        <v>2133.9258233302548</v>
      </c>
      <c r="Y112" s="10">
        <f t="shared" si="14"/>
        <v>107.6784673052895</v>
      </c>
    </row>
    <row r="113" spans="1:25" ht="14.5" x14ac:dyDescent="0.35">
      <c r="A113" s="2">
        <v>112</v>
      </c>
      <c r="B113" s="2" t="s">
        <v>6</v>
      </c>
      <c r="C113" s="2">
        <v>19</v>
      </c>
      <c r="D113" s="2">
        <v>54</v>
      </c>
      <c r="E113" s="2">
        <v>63</v>
      </c>
      <c r="G113" t="e">
        <f t="shared" si="10"/>
        <v>#N/A</v>
      </c>
      <c r="H113">
        <f t="shared" si="11"/>
        <v>19</v>
      </c>
      <c r="I113" t="e">
        <f t="shared" si="12"/>
        <v>#N/A</v>
      </c>
      <c r="J113" t="e">
        <f t="shared" si="13"/>
        <v>#N/A</v>
      </c>
      <c r="K113">
        <v>4</v>
      </c>
      <c r="L113">
        <f t="shared" si="15"/>
        <v>112</v>
      </c>
      <c r="M113" s="10">
        <v>2</v>
      </c>
      <c r="U113" s="18">
        <f t="array" ref="U113">SUM(ABS(TRANSPOSE($C113:$D113)-P$2:P$3)^$P$7)</f>
        <v>1361.0662224073303</v>
      </c>
      <c r="V113" s="19">
        <f t="array" ref="V113">SUM(ABS(TRANSPOSE($C113:$D113)-Q$2:Q$3)^$P$7)</f>
        <v>90.764650283553863</v>
      </c>
      <c r="W113" s="19">
        <f t="array" ref="W113">SUM(ABS(TRANSPOSE($C113:$D113)-R$2:R$3)^$P$7)</f>
        <v>2109.4605034722217</v>
      </c>
      <c r="X113" s="20">
        <f t="array" ref="X113">SUM(ABS(TRANSPOSE($C113:$D113)-S$2:S$3)^$P$7)</f>
        <v>928.66266543551842</v>
      </c>
      <c r="Y113" s="10">
        <f t="shared" si="14"/>
        <v>90.764650283553863</v>
      </c>
    </row>
    <row r="114" spans="1:25" ht="14.5" x14ac:dyDescent="0.35">
      <c r="A114" s="2">
        <v>113</v>
      </c>
      <c r="B114" s="2" t="s">
        <v>6</v>
      </c>
      <c r="C114" s="2">
        <v>38</v>
      </c>
      <c r="D114" s="2">
        <v>42</v>
      </c>
      <c r="E114" s="2">
        <v>64</v>
      </c>
      <c r="G114" t="e">
        <f t="shared" si="10"/>
        <v>#N/A</v>
      </c>
      <c r="H114">
        <f t="shared" si="11"/>
        <v>38</v>
      </c>
      <c r="I114" t="e">
        <f t="shared" si="12"/>
        <v>#N/A</v>
      </c>
      <c r="J114" t="e">
        <f t="shared" si="13"/>
        <v>#N/A</v>
      </c>
      <c r="K114">
        <v>1</v>
      </c>
      <c r="L114">
        <f t="shared" si="15"/>
        <v>113</v>
      </c>
      <c r="M114" s="10">
        <v>2</v>
      </c>
      <c r="U114" s="18">
        <f t="array" ref="U114">SUM(ABS(TRANSPOSE($C114:$D114)-P$2:P$3)^$P$7)</f>
        <v>339.53561016243231</v>
      </c>
      <c r="V114" s="19">
        <f t="array" ref="V114">SUM(ABS(TRANSPOSE($C114:$D114)-Q$2:Q$3)^$P$7)</f>
        <v>168.24291115311911</v>
      </c>
      <c r="W114" s="19">
        <f t="array" ref="W114">SUM(ABS(TRANSPOSE($C114:$D114)-R$2:R$3)^$P$7)</f>
        <v>755.87717013888869</v>
      </c>
      <c r="X114" s="20">
        <f t="array" ref="X114">SUM(ABS(TRANSPOSE($C114:$D114)-S$2:S$3)^$P$7)</f>
        <v>1689.4170514004304</v>
      </c>
      <c r="Y114" s="10">
        <f t="shared" si="14"/>
        <v>168.24291115311911</v>
      </c>
    </row>
    <row r="115" spans="1:25" ht="14.5" x14ac:dyDescent="0.35">
      <c r="A115" s="2">
        <v>114</v>
      </c>
      <c r="B115" s="2" t="s">
        <v>5</v>
      </c>
      <c r="C115" s="2">
        <v>19</v>
      </c>
      <c r="D115" s="2">
        <v>46</v>
      </c>
      <c r="E115" s="2">
        <v>64</v>
      </c>
      <c r="G115" t="e">
        <f t="shared" si="10"/>
        <v>#N/A</v>
      </c>
      <c r="H115">
        <f t="shared" si="11"/>
        <v>19</v>
      </c>
      <c r="I115" t="e">
        <f t="shared" si="12"/>
        <v>#N/A</v>
      </c>
      <c r="J115" t="e">
        <f t="shared" si="13"/>
        <v>#N/A</v>
      </c>
      <c r="K115">
        <v>2</v>
      </c>
      <c r="L115">
        <f t="shared" si="15"/>
        <v>114</v>
      </c>
      <c r="M115" s="10">
        <v>2</v>
      </c>
      <c r="U115" s="18">
        <f t="array" ref="U115">SUM(ABS(TRANSPOSE($C115:$D115)-P$2:P$3)^$P$7)</f>
        <v>1329.7192836318202</v>
      </c>
      <c r="V115" s="19">
        <f t="array" ref="V115">SUM(ABS(TRANSPOSE($C115:$D115)-Q$2:Q$3)^$P$7)</f>
        <v>80.677693761814737</v>
      </c>
      <c r="W115" s="19">
        <f t="array" ref="W115">SUM(ABS(TRANSPOSE($C115:$D115)-R$2:R$3)^$P$7)</f>
        <v>1549.7938368055552</v>
      </c>
      <c r="X115" s="20">
        <f t="array" ref="X115">SUM(ABS(TRANSPOSE($C115:$D115)-S$2:S$3)^$P$7)</f>
        <v>1446.2767005232377</v>
      </c>
      <c r="Y115" s="10">
        <f t="shared" si="14"/>
        <v>80.677693761814737</v>
      </c>
    </row>
    <row r="116" spans="1:25" ht="14.5" x14ac:dyDescent="0.35">
      <c r="A116" s="2">
        <v>115</v>
      </c>
      <c r="B116" s="2" t="s">
        <v>6</v>
      </c>
      <c r="C116" s="2">
        <v>18</v>
      </c>
      <c r="D116" s="2">
        <v>48</v>
      </c>
      <c r="E116" s="2">
        <v>65</v>
      </c>
      <c r="G116" t="e">
        <f t="shared" si="10"/>
        <v>#N/A</v>
      </c>
      <c r="H116">
        <f t="shared" si="11"/>
        <v>18</v>
      </c>
      <c r="I116" t="e">
        <f t="shared" si="12"/>
        <v>#N/A</v>
      </c>
      <c r="J116" t="e">
        <f t="shared" si="13"/>
        <v>#N/A</v>
      </c>
      <c r="K116">
        <v>3</v>
      </c>
      <c r="L116">
        <f t="shared" si="15"/>
        <v>115</v>
      </c>
      <c r="M116" s="10">
        <v>2</v>
      </c>
      <c r="U116" s="18">
        <f t="array" ref="U116">SUM(ABS(TRANSPOSE($C116:$D116)-P$2:P$3)^$P$7)</f>
        <v>1399.3723448563098</v>
      </c>
      <c r="V116" s="19">
        <f t="array" ref="V116">SUM(ABS(TRANSPOSE($C116:$D116)-Q$2:Q$3)^$P$7)</f>
        <v>88.851606805292988</v>
      </c>
      <c r="W116" s="19">
        <f t="array" ref="W116">SUM(ABS(TRANSPOSE($C116:$D116)-R$2:R$3)^$P$7)</f>
        <v>1727.2938368055552</v>
      </c>
      <c r="X116" s="20">
        <f t="array" ref="X116">SUM(ABS(TRANSPOSE($C116:$D116)-S$2:S$3)^$P$7)</f>
        <v>1328.2240689442901</v>
      </c>
      <c r="Y116" s="10">
        <f t="shared" si="14"/>
        <v>88.851606805292988</v>
      </c>
    </row>
    <row r="117" spans="1:25" ht="14.5" x14ac:dyDescent="0.35">
      <c r="A117" s="2">
        <v>116</v>
      </c>
      <c r="B117" s="2" t="s">
        <v>6</v>
      </c>
      <c r="C117" s="2">
        <v>19</v>
      </c>
      <c r="D117" s="2">
        <v>50</v>
      </c>
      <c r="E117" s="2">
        <v>65</v>
      </c>
      <c r="G117" t="e">
        <f t="shared" si="10"/>
        <v>#N/A</v>
      </c>
      <c r="H117">
        <f t="shared" si="11"/>
        <v>19</v>
      </c>
      <c r="I117" t="e">
        <f t="shared" si="12"/>
        <v>#N/A</v>
      </c>
      <c r="J117" t="e">
        <f t="shared" si="13"/>
        <v>#N/A</v>
      </c>
      <c r="K117">
        <v>4</v>
      </c>
      <c r="L117">
        <f t="shared" si="15"/>
        <v>116</v>
      </c>
      <c r="M117" s="10">
        <v>2</v>
      </c>
      <c r="U117" s="18">
        <f t="array" ref="U117">SUM(ABS(TRANSPOSE($C117:$D117)-P$2:P$3)^$P$7)</f>
        <v>1329.3927530195751</v>
      </c>
      <c r="V117" s="19">
        <f t="array" ref="V117">SUM(ABS(TRANSPOSE($C117:$D117)-Q$2:Q$3)^$P$7)</f>
        <v>69.7211720226843</v>
      </c>
      <c r="W117" s="19">
        <f t="array" ref="W117">SUM(ABS(TRANSPOSE($C117:$D117)-R$2:R$3)^$P$7)</f>
        <v>1813.6271701388887</v>
      </c>
      <c r="X117" s="20">
        <f t="array" ref="X117">SUM(ABS(TRANSPOSE($C117:$D117)-S$2:S$3)^$P$7)</f>
        <v>1171.4696829793779</v>
      </c>
      <c r="Y117" s="10">
        <f t="shared" si="14"/>
        <v>69.7211720226843</v>
      </c>
    </row>
    <row r="118" spans="1:25" ht="14.5" x14ac:dyDescent="0.35">
      <c r="A118" s="2">
        <v>117</v>
      </c>
      <c r="B118" s="2" t="s">
        <v>6</v>
      </c>
      <c r="C118" s="2">
        <v>63</v>
      </c>
      <c r="D118" s="2">
        <v>43</v>
      </c>
      <c r="E118" s="2">
        <v>65</v>
      </c>
      <c r="G118">
        <f t="shared" si="10"/>
        <v>63</v>
      </c>
      <c r="H118" t="e">
        <f t="shared" si="11"/>
        <v>#N/A</v>
      </c>
      <c r="I118" t="e">
        <f t="shared" si="12"/>
        <v>#N/A</v>
      </c>
      <c r="J118" t="e">
        <f t="shared" si="13"/>
        <v>#N/A</v>
      </c>
      <c r="K118">
        <v>1</v>
      </c>
      <c r="L118">
        <f t="shared" si="15"/>
        <v>117</v>
      </c>
      <c r="M118" s="10">
        <v>1</v>
      </c>
      <c r="U118" s="18">
        <f t="array" ref="U118">SUM(ABS(TRANSPOSE($C118:$D118)-P$2:P$3)^$P$7)</f>
        <v>83.045814244064957</v>
      </c>
      <c r="V118" s="19">
        <f t="array" ref="V118">SUM(ABS(TRANSPOSE($C118:$D118)-Q$2:Q$3)^$P$7)</f>
        <v>1313.1994328922497</v>
      </c>
      <c r="W118" s="19">
        <f t="array" ref="W118">SUM(ABS(TRANSPOSE($C118:$D118)-R$2:R$3)^$P$7)</f>
        <v>1171.2521701388889</v>
      </c>
      <c r="X118" s="20">
        <f t="array" ref="X118">SUM(ABS(TRANSPOSE($C118:$D118)-S$2:S$3)^$P$7)</f>
        <v>2625.9433671899042</v>
      </c>
      <c r="Y118" s="10">
        <f t="shared" si="14"/>
        <v>83.045814244064957</v>
      </c>
    </row>
    <row r="119" spans="1:25" ht="14.5" x14ac:dyDescent="0.35">
      <c r="A119" s="2">
        <v>118</v>
      </c>
      <c r="B119" s="2" t="s">
        <v>6</v>
      </c>
      <c r="C119" s="2">
        <v>49</v>
      </c>
      <c r="D119" s="2">
        <v>59</v>
      </c>
      <c r="E119" s="2">
        <v>65</v>
      </c>
      <c r="G119">
        <f t="shared" si="10"/>
        <v>49</v>
      </c>
      <c r="H119" t="e">
        <f t="shared" si="11"/>
        <v>#N/A</v>
      </c>
      <c r="I119" t="e">
        <f t="shared" si="12"/>
        <v>#N/A</v>
      </c>
      <c r="J119" t="e">
        <f t="shared" si="13"/>
        <v>#N/A</v>
      </c>
      <c r="K119">
        <v>2</v>
      </c>
      <c r="L119">
        <f t="shared" si="15"/>
        <v>118</v>
      </c>
      <c r="M119" s="10">
        <v>1</v>
      </c>
      <c r="U119" s="18">
        <f t="array" ref="U119">SUM(ABS(TRANSPOSE($C119:$D119)-P$2:P$3)^$P$7)</f>
        <v>161.16826322365685</v>
      </c>
      <c r="V119" s="19">
        <f t="array" ref="V119">SUM(ABS(TRANSPOSE($C119:$D119)-Q$2:Q$3)^$P$7)</f>
        <v>562.50378071833654</v>
      </c>
      <c r="W119" s="19">
        <f t="array" ref="W119">SUM(ABS(TRANSPOSE($C119:$D119)-R$2:R$3)^$P$7)</f>
        <v>1966.7521701388889</v>
      </c>
      <c r="X119" s="20">
        <f t="array" ref="X119">SUM(ABS(TRANSPOSE($C119:$D119)-S$2:S$3)^$P$7)</f>
        <v>899.62757771622012</v>
      </c>
      <c r="Y119" s="10">
        <f t="shared" si="14"/>
        <v>161.16826322365685</v>
      </c>
    </row>
    <row r="120" spans="1:25" ht="14.5" x14ac:dyDescent="0.35">
      <c r="A120" s="2">
        <v>119</v>
      </c>
      <c r="B120" s="2" t="s">
        <v>6</v>
      </c>
      <c r="C120" s="2">
        <v>51</v>
      </c>
      <c r="D120" s="2">
        <v>43</v>
      </c>
      <c r="E120" s="2">
        <v>67</v>
      </c>
      <c r="G120">
        <f t="shared" si="10"/>
        <v>51</v>
      </c>
      <c r="H120" t="e">
        <f t="shared" si="11"/>
        <v>#N/A</v>
      </c>
      <c r="I120" t="e">
        <f t="shared" si="12"/>
        <v>#N/A</v>
      </c>
      <c r="J120" t="e">
        <f t="shared" si="13"/>
        <v>#N/A</v>
      </c>
      <c r="K120">
        <v>3</v>
      </c>
      <c r="L120">
        <f t="shared" si="15"/>
        <v>119</v>
      </c>
      <c r="M120" s="10">
        <v>1</v>
      </c>
      <c r="U120" s="18">
        <f t="array" ref="U120">SUM(ABS(TRANSPOSE($C120:$D120)-P$2:P$3)^$P$7)</f>
        <v>44.841732611411885</v>
      </c>
      <c r="V120" s="19">
        <f t="array" ref="V120">SUM(ABS(TRANSPOSE($C120:$D120)-Q$2:Q$3)^$P$7)</f>
        <v>601.0255198487713</v>
      </c>
      <c r="W120" s="19">
        <f t="array" ref="W120">SUM(ABS(TRANSPOSE($C120:$D120)-R$2:R$3)^$P$7)</f>
        <v>842.2521701388888</v>
      </c>
      <c r="X120" s="20">
        <f t="array" ref="X120">SUM(ABS(TRANSPOSE($C120:$D120)-S$2:S$3)^$P$7)</f>
        <v>1982.1538935056938</v>
      </c>
      <c r="Y120" s="10">
        <f t="shared" si="14"/>
        <v>44.841732611411885</v>
      </c>
    </row>
    <row r="121" spans="1:25" ht="14.5" x14ac:dyDescent="0.35">
      <c r="A121" s="2">
        <v>120</v>
      </c>
      <c r="B121" s="2" t="s">
        <v>6</v>
      </c>
      <c r="C121" s="2">
        <v>50</v>
      </c>
      <c r="D121" s="2">
        <v>57</v>
      </c>
      <c r="E121" s="2">
        <v>67</v>
      </c>
      <c r="G121">
        <f t="shared" si="10"/>
        <v>50</v>
      </c>
      <c r="H121" t="e">
        <f t="shared" si="11"/>
        <v>#N/A</v>
      </c>
      <c r="I121" t="e">
        <f t="shared" si="12"/>
        <v>#N/A</v>
      </c>
      <c r="J121" t="e">
        <f t="shared" si="13"/>
        <v>#N/A</v>
      </c>
      <c r="K121">
        <v>4</v>
      </c>
      <c r="L121">
        <f t="shared" si="15"/>
        <v>120</v>
      </c>
      <c r="M121" s="10">
        <v>1</v>
      </c>
      <c r="U121" s="18">
        <f t="array" ref="U121">SUM(ABS(TRANSPOSE($C121:$D121)-P$2:P$3)^$P$7)</f>
        <v>109.51520199916703</v>
      </c>
      <c r="V121" s="19">
        <f t="array" ref="V121">SUM(ABS(TRANSPOSE($C121:$D121)-Q$2:Q$3)^$P$7)</f>
        <v>572.32986767485829</v>
      </c>
      <c r="W121" s="19">
        <f t="array" ref="W121">SUM(ABS(TRANSPOSE($C121:$D121)-R$2:R$3)^$P$7)</f>
        <v>1807.2521701388887</v>
      </c>
      <c r="X121" s="20">
        <f t="array" ref="X121">SUM(ABS(TRANSPOSE($C121:$D121)-S$2:S$3)^$P$7)</f>
        <v>1035.6802092951675</v>
      </c>
      <c r="Y121" s="10">
        <f t="shared" si="14"/>
        <v>109.51520199916703</v>
      </c>
    </row>
    <row r="122" spans="1:25" ht="14.5" x14ac:dyDescent="0.35">
      <c r="A122" s="2">
        <v>121</v>
      </c>
      <c r="B122" s="2" t="s">
        <v>5</v>
      </c>
      <c r="C122" s="2">
        <v>27</v>
      </c>
      <c r="D122" s="2">
        <v>56</v>
      </c>
      <c r="E122" s="2">
        <v>67</v>
      </c>
      <c r="G122" t="e">
        <f t="shared" si="10"/>
        <v>#N/A</v>
      </c>
      <c r="H122">
        <f t="shared" si="11"/>
        <v>27</v>
      </c>
      <c r="I122" t="e">
        <f t="shared" si="12"/>
        <v>#N/A</v>
      </c>
      <c r="J122" t="e">
        <f t="shared" si="13"/>
        <v>#N/A</v>
      </c>
      <c r="K122">
        <v>1</v>
      </c>
      <c r="L122">
        <f t="shared" si="15"/>
        <v>121</v>
      </c>
      <c r="M122" s="10">
        <v>2</v>
      </c>
      <c r="U122" s="18">
        <f t="array" ref="U122">SUM(ABS(TRANSPOSE($C122:$D122)-P$2:P$3)^$P$7)</f>
        <v>870.37234485630984</v>
      </c>
      <c r="V122" s="19">
        <f t="array" ref="V122">SUM(ABS(TRANSPOSE($C122:$D122)-Q$2:Q$3)^$P$7)</f>
        <v>44.06899810964083</v>
      </c>
      <c r="W122" s="19">
        <f t="array" ref="W122">SUM(ABS(TRANSPOSE($C122:$D122)-R$2:R$3)^$P$7)</f>
        <v>1944.7105034722222</v>
      </c>
      <c r="X122" s="20">
        <f t="array" ref="X122">SUM(ABS(TRANSPOSE($C122:$D122)-S$2:S$3)^$P$7)</f>
        <v>704.45213911972894</v>
      </c>
      <c r="Y122" s="10">
        <f t="shared" si="14"/>
        <v>44.06899810964083</v>
      </c>
    </row>
    <row r="123" spans="1:25" ht="14.5" x14ac:dyDescent="0.35">
      <c r="A123" s="2">
        <v>122</v>
      </c>
      <c r="B123" s="2" t="s">
        <v>6</v>
      </c>
      <c r="C123" s="2">
        <v>38</v>
      </c>
      <c r="D123" s="2">
        <v>40</v>
      </c>
      <c r="E123" s="2">
        <v>67</v>
      </c>
      <c r="G123" t="e">
        <f t="shared" si="10"/>
        <v>#N/A</v>
      </c>
      <c r="H123">
        <f t="shared" si="11"/>
        <v>38</v>
      </c>
      <c r="I123" t="e">
        <f t="shared" si="12"/>
        <v>#N/A</v>
      </c>
      <c r="J123" t="e">
        <f t="shared" si="13"/>
        <v>#N/A</v>
      </c>
      <c r="K123">
        <v>2</v>
      </c>
      <c r="L123">
        <f t="shared" si="15"/>
        <v>122</v>
      </c>
      <c r="M123" s="10">
        <v>2</v>
      </c>
      <c r="U123" s="18">
        <f t="array" ref="U123">SUM(ABS(TRANSPOSE($C123:$D123)-P$2:P$3)^$P$7)</f>
        <v>367.69887546855472</v>
      </c>
      <c r="V123" s="19">
        <f t="array" ref="V123">SUM(ABS(TRANSPOSE($C123:$D123)-Q$2:Q$3)^$P$7)</f>
        <v>201.72117202268433</v>
      </c>
      <c r="W123" s="19">
        <f t="array" ref="W123">SUM(ABS(TRANSPOSE($C123:$D123)-R$2:R$3)^$P$7)</f>
        <v>651.96050347222206</v>
      </c>
      <c r="X123" s="20">
        <f t="array" ref="X123">SUM(ABS(TRANSPOSE($C123:$D123)-S$2:S$3)^$P$7)</f>
        <v>1854.8205601723603</v>
      </c>
      <c r="Y123" s="10">
        <f t="shared" si="14"/>
        <v>201.72117202268433</v>
      </c>
    </row>
    <row r="124" spans="1:25" ht="14.5" x14ac:dyDescent="0.35">
      <c r="A124" s="2">
        <v>123</v>
      </c>
      <c r="B124" s="2" t="s">
        <v>6</v>
      </c>
      <c r="C124" s="2">
        <v>40</v>
      </c>
      <c r="D124" s="2">
        <v>58</v>
      </c>
      <c r="E124" s="2">
        <v>69</v>
      </c>
      <c r="G124" t="e">
        <f t="shared" si="10"/>
        <v>#N/A</v>
      </c>
      <c r="H124">
        <f t="shared" si="11"/>
        <v>40</v>
      </c>
      <c r="I124" t="e">
        <f t="shared" si="12"/>
        <v>#N/A</v>
      </c>
      <c r="J124" t="e">
        <f t="shared" si="13"/>
        <v>#N/A</v>
      </c>
      <c r="K124">
        <v>3</v>
      </c>
      <c r="L124">
        <f t="shared" si="15"/>
        <v>123</v>
      </c>
      <c r="M124" s="10">
        <v>2</v>
      </c>
      <c r="U124" s="18">
        <f t="array" ref="U124">SUM(ABS(TRANSPOSE($C124:$D124)-P$2:P$3)^$P$7)</f>
        <v>336.59683465222827</v>
      </c>
      <c r="V124" s="19">
        <f t="array" ref="V124">SUM(ABS(TRANSPOSE($C124:$D124)-Q$2:Q$3)^$P$7)</f>
        <v>235.11247637051042</v>
      </c>
      <c r="W124" s="19">
        <f t="array" ref="W124">SUM(ABS(TRANSPOSE($C124:$D124)-R$2:R$3)^$P$7)</f>
        <v>1858.0438368055552</v>
      </c>
      <c r="X124" s="20">
        <f t="array" ref="X124">SUM(ABS(TRANSPOSE($C124:$D124)-S$2:S$3)^$P$7)</f>
        <v>689.48722683902713</v>
      </c>
      <c r="Y124" s="10">
        <f t="shared" si="14"/>
        <v>235.11247637051042</v>
      </c>
    </row>
    <row r="125" spans="1:25" ht="14.5" x14ac:dyDescent="0.35">
      <c r="A125" s="2">
        <v>124</v>
      </c>
      <c r="B125" s="2" t="s">
        <v>5</v>
      </c>
      <c r="C125" s="2">
        <v>39</v>
      </c>
      <c r="D125" s="2">
        <v>91</v>
      </c>
      <c r="E125" s="2">
        <v>69</v>
      </c>
      <c r="G125" t="e">
        <f t="shared" si="10"/>
        <v>#N/A</v>
      </c>
      <c r="H125" t="e">
        <f t="shared" si="11"/>
        <v>#N/A</v>
      </c>
      <c r="I125" t="e">
        <f t="shared" si="12"/>
        <v>#N/A</v>
      </c>
      <c r="J125">
        <f t="shared" si="13"/>
        <v>39</v>
      </c>
      <c r="K125">
        <v>4</v>
      </c>
      <c r="L125">
        <f t="shared" si="15"/>
        <v>124</v>
      </c>
      <c r="M125" s="10">
        <v>4</v>
      </c>
      <c r="U125" s="18">
        <f t="array" ref="U125">SUM(ABS(TRANSPOSE($C125:$D125)-P$2:P$3)^$P$7)</f>
        <v>2114.7192836318204</v>
      </c>
      <c r="V125" s="19">
        <f t="array" ref="V125">SUM(ABS(TRANSPOSE($C125:$D125)-Q$2:Q$3)^$P$7)</f>
        <v>1869.3733459357277</v>
      </c>
      <c r="W125" s="19">
        <f t="array" ref="W125">SUM(ABS(TRANSPOSE($C125:$D125)-R$2:R$3)^$P$7)</f>
        <v>5791.2521701388896</v>
      </c>
      <c r="X125" s="20">
        <f t="array" ref="X125">SUM(ABS(TRANSPOSE($C125:$D125)-S$2:S$3)^$P$7)</f>
        <v>152.6802092951678</v>
      </c>
      <c r="Y125" s="10">
        <f t="shared" si="14"/>
        <v>152.6802092951678</v>
      </c>
    </row>
    <row r="126" spans="1:25" ht="14.5" x14ac:dyDescent="0.35">
      <c r="A126" s="2">
        <v>125</v>
      </c>
      <c r="B126" s="2" t="s">
        <v>6</v>
      </c>
      <c r="C126" s="2">
        <v>23</v>
      </c>
      <c r="D126" s="2">
        <v>29</v>
      </c>
      <c r="E126" s="2">
        <v>70</v>
      </c>
      <c r="G126" t="e">
        <f t="shared" si="10"/>
        <v>#N/A</v>
      </c>
      <c r="H126">
        <f t="shared" si="11"/>
        <v>23</v>
      </c>
      <c r="I126" t="e">
        <f t="shared" si="12"/>
        <v>#N/A</v>
      </c>
      <c r="J126" t="e">
        <f t="shared" si="13"/>
        <v>#N/A</v>
      </c>
      <c r="K126">
        <v>1</v>
      </c>
      <c r="L126">
        <f t="shared" si="15"/>
        <v>125</v>
      </c>
      <c r="M126" s="10">
        <v>2</v>
      </c>
      <c r="U126" s="18">
        <f t="array" ref="U126">SUM(ABS(TRANSPOSE($C126:$D126)-P$2:P$3)^$P$7)</f>
        <v>1412.8417326114118</v>
      </c>
      <c r="V126" s="19">
        <f t="array" ref="V126">SUM(ABS(TRANSPOSE($C126:$D126)-Q$2:Q$3)^$P$7)</f>
        <v>433.63421550094517</v>
      </c>
      <c r="W126" s="19">
        <f t="array" ref="W126">SUM(ABS(TRANSPOSE($C126:$D126)-R$2:R$3)^$P$7)</f>
        <v>607.16883680555543</v>
      </c>
      <c r="X126" s="20">
        <f t="array" ref="X126">SUM(ABS(TRANSPOSE($C126:$D126)-S$2:S$3)^$P$7)</f>
        <v>2897.8030163127114</v>
      </c>
      <c r="Y126" s="10">
        <f t="shared" si="14"/>
        <v>433.63421550094517</v>
      </c>
    </row>
    <row r="127" spans="1:25" ht="14.5" x14ac:dyDescent="0.35">
      <c r="A127" s="2">
        <v>126</v>
      </c>
      <c r="B127" s="2" t="s">
        <v>6</v>
      </c>
      <c r="C127" s="2">
        <v>31</v>
      </c>
      <c r="D127" s="2">
        <v>77</v>
      </c>
      <c r="E127" s="2">
        <v>70</v>
      </c>
      <c r="G127" t="e">
        <f t="shared" si="10"/>
        <v>#N/A</v>
      </c>
      <c r="H127" t="e">
        <f t="shared" si="11"/>
        <v>#N/A</v>
      </c>
      <c r="I127" t="e">
        <f t="shared" si="12"/>
        <v>#N/A</v>
      </c>
      <c r="J127">
        <f t="shared" si="13"/>
        <v>31</v>
      </c>
      <c r="K127">
        <v>2</v>
      </c>
      <c r="L127">
        <f t="shared" si="15"/>
        <v>126</v>
      </c>
      <c r="M127" s="10">
        <v>4</v>
      </c>
      <c r="U127" s="18">
        <f t="array" ref="U127">SUM(ABS(TRANSPOSE($C127:$D127)-P$2:P$3)^$P$7)</f>
        <v>1434.3927530195754</v>
      </c>
      <c r="V127" s="19">
        <f t="array" ref="V127">SUM(ABS(TRANSPOSE($C127:$D127)-Q$2:Q$3)^$P$7)</f>
        <v>776.93856332703217</v>
      </c>
      <c r="W127" s="19">
        <f t="array" ref="W127">SUM(ABS(TRANSPOSE($C127:$D127)-R$2:R$3)^$P$7)</f>
        <v>3992.5021701388887</v>
      </c>
      <c r="X127" s="20">
        <f t="array" ref="X127">SUM(ABS(TRANSPOSE($C127:$D127)-S$2:S$3)^$P$7)</f>
        <v>29.311788242536114</v>
      </c>
      <c r="Y127" s="10">
        <f t="shared" si="14"/>
        <v>29.311788242536114</v>
      </c>
    </row>
    <row r="128" spans="1:25" ht="14.5" x14ac:dyDescent="0.35">
      <c r="A128" s="2">
        <v>127</v>
      </c>
      <c r="B128" s="2" t="s">
        <v>5</v>
      </c>
      <c r="C128" s="2">
        <v>43</v>
      </c>
      <c r="D128" s="2">
        <v>35</v>
      </c>
      <c r="E128" s="2">
        <v>71</v>
      </c>
      <c r="G128">
        <f t="shared" si="10"/>
        <v>43</v>
      </c>
      <c r="H128" t="e">
        <f t="shared" si="11"/>
        <v>#N/A</v>
      </c>
      <c r="I128" t="e">
        <f t="shared" si="12"/>
        <v>#N/A</v>
      </c>
      <c r="J128" t="e">
        <f t="shared" si="13"/>
        <v>#N/A</v>
      </c>
      <c r="K128">
        <v>3</v>
      </c>
      <c r="L128">
        <f t="shared" si="15"/>
        <v>127</v>
      </c>
      <c r="M128" s="10">
        <v>1</v>
      </c>
      <c r="U128" s="18">
        <f t="array" ref="U128">SUM(ABS(TRANSPOSE($C128:$D128)-P$2:P$3)^$P$7)</f>
        <v>324.0254060807996</v>
      </c>
      <c r="V128" s="19">
        <f t="array" ref="V128">SUM(ABS(TRANSPOSE($C128:$D128)-Q$2:Q$3)^$P$7)</f>
        <v>452.15595463137998</v>
      </c>
      <c r="W128" s="19">
        <f t="array" ref="W128">SUM(ABS(TRANSPOSE($C128:$D128)-R$2:R$3)^$P$7)</f>
        <v>399.2521701388888</v>
      </c>
      <c r="X128" s="20">
        <f t="array" ref="X128">SUM(ABS(TRANSPOSE($C128:$D128)-S$2:S$3)^$P$7)</f>
        <v>2406.5749461372725</v>
      </c>
      <c r="Y128" s="10">
        <f t="shared" si="14"/>
        <v>324.0254060807996</v>
      </c>
    </row>
    <row r="129" spans="1:25" ht="14.5" x14ac:dyDescent="0.35">
      <c r="A129" s="2">
        <v>128</v>
      </c>
      <c r="B129" s="2" t="s">
        <v>5</v>
      </c>
      <c r="C129" s="2">
        <v>40</v>
      </c>
      <c r="D129" s="2">
        <v>95</v>
      </c>
      <c r="E129" s="2">
        <v>71</v>
      </c>
      <c r="G129" t="e">
        <f t="shared" si="10"/>
        <v>#N/A</v>
      </c>
      <c r="H129" t="e">
        <f t="shared" si="11"/>
        <v>#N/A</v>
      </c>
      <c r="I129" t="e">
        <f t="shared" si="12"/>
        <v>#N/A</v>
      </c>
      <c r="J129">
        <f t="shared" si="13"/>
        <v>40</v>
      </c>
      <c r="K129">
        <v>4</v>
      </c>
      <c r="L129">
        <f t="shared" si="15"/>
        <v>128</v>
      </c>
      <c r="M129" s="10">
        <v>4</v>
      </c>
      <c r="U129" s="18">
        <f t="array" ref="U129">SUM(ABS(TRANSPOSE($C129:$D129)-P$2:P$3)^$P$7)</f>
        <v>2442.5764264889631</v>
      </c>
      <c r="V129" s="19">
        <f t="array" ref="V129">SUM(ABS(TRANSPOSE($C129:$D129)-Q$2:Q$3)^$P$7)</f>
        <v>2242.7646502835537</v>
      </c>
      <c r="W129" s="19">
        <f t="array" ref="W129">SUM(ABS(TRANSPOSE($C129:$D129)-R$2:R$3)^$P$7)</f>
        <v>6407.5021701388896</v>
      </c>
      <c r="X129" s="20">
        <f t="array" ref="X129">SUM(ABS(TRANSPOSE($C129:$D129)-S$2:S$3)^$P$7)</f>
        <v>256.52231455832572</v>
      </c>
      <c r="Y129" s="10">
        <f t="shared" si="14"/>
        <v>256.52231455832572</v>
      </c>
    </row>
    <row r="130" spans="1:25" ht="14.5" x14ac:dyDescent="0.35">
      <c r="A130" s="2">
        <v>129</v>
      </c>
      <c r="B130" s="2" t="s">
        <v>5</v>
      </c>
      <c r="C130" s="2">
        <v>59</v>
      </c>
      <c r="D130" s="2">
        <v>11</v>
      </c>
      <c r="E130" s="2">
        <v>71</v>
      </c>
      <c r="G130" t="e">
        <f t="shared" si="10"/>
        <v>#N/A</v>
      </c>
      <c r="H130" t="e">
        <f t="shared" si="11"/>
        <v>#N/A</v>
      </c>
      <c r="I130">
        <f t="shared" si="12"/>
        <v>59</v>
      </c>
      <c r="J130" t="e">
        <f t="shared" si="13"/>
        <v>#N/A</v>
      </c>
      <c r="K130">
        <v>1</v>
      </c>
      <c r="L130">
        <f t="shared" si="15"/>
        <v>129</v>
      </c>
      <c r="M130" s="10">
        <v>3</v>
      </c>
      <c r="U130" s="18">
        <f t="array" ref="U130">SUM(ABS(TRANSPOSE($C130:$D130)-P$2:P$3)^$P$7)</f>
        <v>1384.923365264473</v>
      </c>
      <c r="V130" s="19">
        <f t="array" ref="V130">SUM(ABS(TRANSPOSE($C130:$D130)-Q$2:Q$3)^$P$7)</f>
        <v>2475.4603024574672</v>
      </c>
      <c r="W130" s="19">
        <f t="array" ref="W130">SUM(ABS(TRANSPOSE($C130:$D130)-R$2:R$3)^$P$7)</f>
        <v>262.91883680555566</v>
      </c>
      <c r="X130" s="20">
        <f t="array" ref="X130">SUM(ABS(TRANSPOSE($C130:$D130)-S$2:S$3)^$P$7)</f>
        <v>5921.8030163127105</v>
      </c>
      <c r="Y130" s="10">
        <f t="shared" si="14"/>
        <v>262.91883680555566</v>
      </c>
    </row>
    <row r="131" spans="1:25" ht="14.5" x14ac:dyDescent="0.35">
      <c r="A131" s="2">
        <v>130</v>
      </c>
      <c r="B131" s="2" t="s">
        <v>5</v>
      </c>
      <c r="C131" s="2">
        <v>38</v>
      </c>
      <c r="D131" s="2">
        <v>75</v>
      </c>
      <c r="E131" s="2">
        <v>71</v>
      </c>
      <c r="G131" t="e">
        <f t="shared" ref="G131:G194" si="16">IF($G$1=M131,C131,NA())</f>
        <v>#N/A</v>
      </c>
      <c r="H131" t="e">
        <f t="shared" ref="H131:H194" si="17">IF($H$1=M131,C131,NA())</f>
        <v>#N/A</v>
      </c>
      <c r="I131" t="e">
        <f t="shared" ref="I131:I194" si="18">IF($I$1=M131,C131,NA())</f>
        <v>#N/A</v>
      </c>
      <c r="J131">
        <f t="shared" ref="J131:J194" si="19">IF($J$1=M131,C131,NA())</f>
        <v>38</v>
      </c>
      <c r="K131">
        <v>2</v>
      </c>
      <c r="L131">
        <f t="shared" si="15"/>
        <v>130</v>
      </c>
      <c r="M131" s="10">
        <v>4</v>
      </c>
      <c r="U131" s="18">
        <f t="array" ref="U131">SUM(ABS(TRANSPOSE($C131:$D131)-P$2:P$3)^$P$7)</f>
        <v>1029.841732611412</v>
      </c>
      <c r="V131" s="19">
        <f t="array" ref="V131">SUM(ABS(TRANSPOSE($C131:$D131)-Q$2:Q$3)^$P$7)</f>
        <v>770.85160680529304</v>
      </c>
      <c r="W131" s="19">
        <f t="array" ref="W131">SUM(ABS(TRANSPOSE($C131:$D131)-R$2:R$3)^$P$7)</f>
        <v>3625.5021701388887</v>
      </c>
      <c r="X131" s="20">
        <f t="array" ref="X131">SUM(ABS(TRANSPOSE($C131:$D131)-S$2:S$3)^$P$7)</f>
        <v>115.25915666358871</v>
      </c>
      <c r="Y131" s="10">
        <f t="shared" ref="Y131:Y194" si="20">MIN(U131:X131)</f>
        <v>115.25915666358871</v>
      </c>
    </row>
    <row r="132" spans="1:25" ht="14.5" x14ac:dyDescent="0.35">
      <c r="A132" s="2">
        <v>131</v>
      </c>
      <c r="B132" s="2" t="s">
        <v>5</v>
      </c>
      <c r="C132" s="2">
        <v>47</v>
      </c>
      <c r="D132" s="2">
        <v>9</v>
      </c>
      <c r="E132" s="2">
        <v>71</v>
      </c>
      <c r="G132" t="e">
        <f t="shared" si="16"/>
        <v>#N/A</v>
      </c>
      <c r="H132" t="e">
        <f t="shared" si="17"/>
        <v>#N/A</v>
      </c>
      <c r="I132">
        <f t="shared" si="18"/>
        <v>47</v>
      </c>
      <c r="J132" t="e">
        <f t="shared" si="19"/>
        <v>#N/A</v>
      </c>
      <c r="K132">
        <v>3</v>
      </c>
      <c r="L132">
        <f t="shared" ref="L132:L195" si="21">L131+1</f>
        <v>131</v>
      </c>
      <c r="M132" s="10">
        <v>3</v>
      </c>
      <c r="U132" s="18">
        <f t="array" ref="U132">SUM(ABS(TRANSPOSE($C132:$D132)-P$2:P$3)^$P$7)</f>
        <v>1594.8825489379424</v>
      </c>
      <c r="V132" s="19">
        <f t="array" ref="V132">SUM(ABS(TRANSPOSE($C132:$D132)-Q$2:Q$3)^$P$7)</f>
        <v>2016.7646502835539</v>
      </c>
      <c r="W132" s="19">
        <f t="array" ref="W132">SUM(ABS(TRANSPOSE($C132:$D132)-R$2:R$3)^$P$7)</f>
        <v>50.002170138888914</v>
      </c>
      <c r="X132" s="20">
        <f t="array" ref="X132">SUM(ABS(TRANSPOSE($C132:$D132)-S$2:S$3)^$P$7)</f>
        <v>5663.4170514004309</v>
      </c>
      <c r="Y132" s="10">
        <f t="shared" si="20"/>
        <v>50.002170138888914</v>
      </c>
    </row>
    <row r="133" spans="1:25" ht="14.5" x14ac:dyDescent="0.35">
      <c r="A133" s="2">
        <v>132</v>
      </c>
      <c r="B133" s="2" t="s">
        <v>5</v>
      </c>
      <c r="C133" s="2">
        <v>39</v>
      </c>
      <c r="D133" s="2">
        <v>75</v>
      </c>
      <c r="E133" s="2">
        <v>71</v>
      </c>
      <c r="G133" t="e">
        <f t="shared" si="16"/>
        <v>#N/A</v>
      </c>
      <c r="H133" t="e">
        <f t="shared" si="17"/>
        <v>#N/A</v>
      </c>
      <c r="I133" t="e">
        <f t="shared" si="18"/>
        <v>#N/A</v>
      </c>
      <c r="J133">
        <f t="shared" si="19"/>
        <v>39</v>
      </c>
      <c r="K133">
        <v>4</v>
      </c>
      <c r="L133">
        <f t="shared" si="21"/>
        <v>132</v>
      </c>
      <c r="M133" s="10">
        <v>4</v>
      </c>
      <c r="U133" s="18">
        <f t="array" ref="U133">SUM(ABS(TRANSPOSE($C133:$D133)-P$2:P$3)^$P$7)</f>
        <v>996.02540608079971</v>
      </c>
      <c r="V133" s="19">
        <f t="array" ref="V133">SUM(ABS(TRANSPOSE($C133:$D133)-Q$2:Q$3)^$P$7)</f>
        <v>793.19943289224955</v>
      </c>
      <c r="W133" s="19">
        <f t="array" ref="W133">SUM(ABS(TRANSPOSE($C133:$D133)-R$2:R$3)^$P$7)</f>
        <v>3615.9188368055552</v>
      </c>
      <c r="X133" s="20">
        <f t="array" ref="X133">SUM(ABS(TRANSPOSE($C133:$D133)-S$2:S$3)^$P$7)</f>
        <v>131.90827947060626</v>
      </c>
      <c r="Y133" s="10">
        <f t="shared" si="20"/>
        <v>131.90827947060626</v>
      </c>
    </row>
    <row r="134" spans="1:25" ht="14.5" x14ac:dyDescent="0.35">
      <c r="A134" s="2">
        <v>133</v>
      </c>
      <c r="B134" s="2" t="s">
        <v>6</v>
      </c>
      <c r="C134" s="2">
        <v>25</v>
      </c>
      <c r="D134" s="2">
        <v>34</v>
      </c>
      <c r="E134" s="2">
        <v>72</v>
      </c>
      <c r="G134" t="e">
        <f t="shared" si="16"/>
        <v>#N/A</v>
      </c>
      <c r="H134">
        <f t="shared" si="17"/>
        <v>25</v>
      </c>
      <c r="I134" t="e">
        <f t="shared" si="18"/>
        <v>#N/A</v>
      </c>
      <c r="J134" t="e">
        <f t="shared" si="19"/>
        <v>#N/A</v>
      </c>
      <c r="K134">
        <v>1</v>
      </c>
      <c r="L134">
        <f t="shared" si="21"/>
        <v>133</v>
      </c>
      <c r="M134" s="10">
        <v>2</v>
      </c>
      <c r="U134" s="18">
        <f t="array" ref="U134">SUM(ABS(TRANSPOSE($C134:$D134)-P$2:P$3)^$P$7)</f>
        <v>1121.8009162848812</v>
      </c>
      <c r="V134" s="19">
        <f t="array" ref="V134">SUM(ABS(TRANSPOSE($C134:$D134)-Q$2:Q$3)^$P$7)</f>
        <v>241.63421550094517</v>
      </c>
      <c r="W134" s="19">
        <f t="array" ref="W134">SUM(ABS(TRANSPOSE($C134:$D134)-R$2:R$3)^$P$7)</f>
        <v>694.79383680555543</v>
      </c>
      <c r="X134" s="20">
        <f t="array" ref="X134">SUM(ABS(TRANSPOSE($C134:$D134)-S$2:S$3)^$P$7)</f>
        <v>2364.5924899969218</v>
      </c>
      <c r="Y134" s="10">
        <f t="shared" si="20"/>
        <v>241.63421550094517</v>
      </c>
    </row>
    <row r="135" spans="1:25" ht="14.5" x14ac:dyDescent="0.35">
      <c r="A135" s="2">
        <v>134</v>
      </c>
      <c r="B135" s="2" t="s">
        <v>6</v>
      </c>
      <c r="C135" s="2">
        <v>31</v>
      </c>
      <c r="D135" s="2">
        <v>71</v>
      </c>
      <c r="E135" s="2">
        <v>72</v>
      </c>
      <c r="G135" t="e">
        <f t="shared" si="16"/>
        <v>#N/A</v>
      </c>
      <c r="H135" t="e">
        <f t="shared" si="17"/>
        <v>#N/A</v>
      </c>
      <c r="I135" t="e">
        <f t="shared" si="18"/>
        <v>#N/A</v>
      </c>
      <c r="J135">
        <f t="shared" si="19"/>
        <v>31</v>
      </c>
      <c r="K135">
        <v>2</v>
      </c>
      <c r="L135">
        <f t="shared" si="21"/>
        <v>134</v>
      </c>
      <c r="M135" s="10">
        <v>4</v>
      </c>
      <c r="U135" s="18">
        <f t="array" ref="U135">SUM(ABS(TRANSPOSE($C135:$D135)-P$2:P$3)^$P$7)</f>
        <v>1122.8825489379426</v>
      </c>
      <c r="V135" s="19">
        <f t="array" ref="V135">SUM(ABS(TRANSPOSE($C135:$D135)-Q$2:Q$3)^$P$7)</f>
        <v>481.3733459357278</v>
      </c>
      <c r="W135" s="19">
        <f t="array" ref="W135">SUM(ABS(TRANSPOSE($C135:$D135)-R$2:R$3)^$P$7)</f>
        <v>3284.7521701388887</v>
      </c>
      <c r="X135" s="20">
        <f t="array" ref="X135">SUM(ABS(TRANSPOSE($C135:$D135)-S$2:S$3)^$P$7)</f>
        <v>129.52231455832555</v>
      </c>
      <c r="Y135" s="10">
        <f t="shared" si="20"/>
        <v>129.52231455832555</v>
      </c>
    </row>
    <row r="136" spans="1:25" ht="14.5" x14ac:dyDescent="0.35">
      <c r="A136" s="2">
        <v>135</v>
      </c>
      <c r="B136" s="2" t="s">
        <v>5</v>
      </c>
      <c r="C136" s="2">
        <v>20</v>
      </c>
      <c r="D136" s="2">
        <v>5</v>
      </c>
      <c r="E136" s="2">
        <v>73</v>
      </c>
      <c r="G136" t="e">
        <f t="shared" si="16"/>
        <v>#N/A</v>
      </c>
      <c r="H136" t="e">
        <f t="shared" si="17"/>
        <v>#N/A</v>
      </c>
      <c r="I136">
        <f t="shared" si="18"/>
        <v>20</v>
      </c>
      <c r="J136" t="e">
        <f t="shared" si="19"/>
        <v>#N/A</v>
      </c>
      <c r="K136">
        <v>3</v>
      </c>
      <c r="L136">
        <f t="shared" si="21"/>
        <v>135</v>
      </c>
      <c r="M136" s="10">
        <v>3</v>
      </c>
      <c r="U136" s="18">
        <f t="array" ref="U136">SUM(ABS(TRANSPOSE($C136:$D136)-P$2:P$3)^$P$7)</f>
        <v>3106.2498958767178</v>
      </c>
      <c r="V136" s="19">
        <f t="array" ref="V136">SUM(ABS(TRANSPOSE($C136:$D136)-Q$2:Q$3)^$P$7)</f>
        <v>2022.3298676748582</v>
      </c>
      <c r="W136" s="19">
        <f t="array" ref="W136">SUM(ABS(TRANSPOSE($C136:$D136)-R$2:R$3)^$P$7)</f>
        <v>642.91883680555543</v>
      </c>
      <c r="X136" s="20">
        <f t="array" ref="X136">SUM(ABS(TRANSPOSE($C136:$D136)-S$2:S$3)^$P$7)</f>
        <v>6086.6977531548164</v>
      </c>
      <c r="Y136" s="10">
        <f t="shared" si="20"/>
        <v>642.91883680555543</v>
      </c>
    </row>
    <row r="137" spans="1:25" ht="14.5" x14ac:dyDescent="0.35">
      <c r="A137" s="2">
        <v>136</v>
      </c>
      <c r="B137" s="2" t="s">
        <v>6</v>
      </c>
      <c r="C137" s="2">
        <v>29</v>
      </c>
      <c r="D137" s="2">
        <v>88</v>
      </c>
      <c r="E137" s="2">
        <v>73</v>
      </c>
      <c r="G137" t="e">
        <f t="shared" si="16"/>
        <v>#N/A</v>
      </c>
      <c r="H137" t="e">
        <f t="shared" si="17"/>
        <v>#N/A</v>
      </c>
      <c r="I137" t="e">
        <f t="shared" si="18"/>
        <v>#N/A</v>
      </c>
      <c r="J137">
        <f t="shared" si="19"/>
        <v>29</v>
      </c>
      <c r="K137">
        <v>4</v>
      </c>
      <c r="L137">
        <f t="shared" si="21"/>
        <v>136</v>
      </c>
      <c r="M137" s="10">
        <v>4</v>
      </c>
      <c r="U137" s="18">
        <f t="array" ref="U137">SUM(ABS(TRANSPOSE($C137:$D137)-P$2:P$3)^$P$7)</f>
        <v>2294.1274468971264</v>
      </c>
      <c r="V137" s="19">
        <f t="array" ref="V137">SUM(ABS(TRANSPOSE($C137:$D137)-Q$2:Q$3)^$P$7)</f>
        <v>1495.1124763705104</v>
      </c>
      <c r="W137" s="19">
        <f t="array" ref="W137">SUM(ABS(TRANSPOSE($C137:$D137)-R$2:R$3)^$P$7)</f>
        <v>5530.2105034722235</v>
      </c>
      <c r="X137" s="20">
        <f t="array" ref="X137">SUM(ABS(TRANSPOSE($C137:$D137)-S$2:S$3)^$P$7)</f>
        <v>33.294244382887094</v>
      </c>
      <c r="Y137" s="10">
        <f t="shared" si="20"/>
        <v>33.294244382887094</v>
      </c>
    </row>
    <row r="138" spans="1:25" ht="14.5" x14ac:dyDescent="0.35">
      <c r="A138" s="2">
        <v>137</v>
      </c>
      <c r="B138" s="2" t="s">
        <v>6</v>
      </c>
      <c r="C138" s="2">
        <v>44</v>
      </c>
      <c r="D138" s="2">
        <v>7</v>
      </c>
      <c r="E138" s="2">
        <v>73</v>
      </c>
      <c r="G138" t="e">
        <f t="shared" si="16"/>
        <v>#N/A</v>
      </c>
      <c r="H138" t="e">
        <f t="shared" si="17"/>
        <v>#N/A</v>
      </c>
      <c r="I138">
        <f t="shared" si="18"/>
        <v>44</v>
      </c>
      <c r="J138" t="e">
        <f t="shared" si="19"/>
        <v>#N/A</v>
      </c>
      <c r="K138">
        <v>1</v>
      </c>
      <c r="L138">
        <f t="shared" si="21"/>
        <v>137</v>
      </c>
      <c r="M138" s="10">
        <v>3</v>
      </c>
      <c r="U138" s="18">
        <f t="array" ref="U138">SUM(ABS(TRANSPOSE($C138:$D138)-P$2:P$3)^$P$7)</f>
        <v>1814.4947938359014</v>
      </c>
      <c r="V138" s="19">
        <f t="array" ref="V138">SUM(ABS(TRANSPOSE($C138:$D138)-Q$2:Q$3)^$P$7)</f>
        <v>2073.1994328922497</v>
      </c>
      <c r="W138" s="19">
        <f t="array" ref="W138">SUM(ABS(TRANSPOSE($C138:$D138)-R$2:R$3)^$P$7)</f>
        <v>64.835503472222229</v>
      </c>
      <c r="X138" s="20">
        <f t="array" ref="X138">SUM(ABS(TRANSPOSE($C138:$D138)-S$2:S$3)^$P$7)</f>
        <v>5868.8731917513069</v>
      </c>
      <c r="Y138" s="10">
        <f t="shared" si="20"/>
        <v>64.835503472222229</v>
      </c>
    </row>
    <row r="139" spans="1:25" ht="14.5" x14ac:dyDescent="0.35">
      <c r="A139" s="2">
        <v>138</v>
      </c>
      <c r="B139" s="2" t="s">
        <v>5</v>
      </c>
      <c r="C139" s="2">
        <v>32</v>
      </c>
      <c r="D139" s="2">
        <v>73</v>
      </c>
      <c r="E139" s="2">
        <v>73</v>
      </c>
      <c r="G139" t="e">
        <f t="shared" si="16"/>
        <v>#N/A</v>
      </c>
      <c r="H139" t="e">
        <f t="shared" si="17"/>
        <v>#N/A</v>
      </c>
      <c r="I139" t="e">
        <f t="shared" si="18"/>
        <v>#N/A</v>
      </c>
      <c r="J139">
        <f t="shared" si="19"/>
        <v>32</v>
      </c>
      <c r="K139">
        <v>2</v>
      </c>
      <c r="L139">
        <f t="shared" si="21"/>
        <v>138</v>
      </c>
      <c r="M139" s="10">
        <v>4</v>
      </c>
      <c r="U139" s="18">
        <f t="array" ref="U139">SUM(ABS(TRANSPOSE($C139:$D139)-P$2:P$3)^$P$7)</f>
        <v>1170.9029571012079</v>
      </c>
      <c r="V139" s="19">
        <f t="array" ref="V139">SUM(ABS(TRANSPOSE($C139:$D139)-Q$2:Q$3)^$P$7)</f>
        <v>580.24291115311917</v>
      </c>
      <c r="W139" s="19">
        <f t="array" ref="W139">SUM(ABS(TRANSPOSE($C139:$D139)-R$2:R$3)^$P$7)</f>
        <v>3489.0855034722217</v>
      </c>
      <c r="X139" s="20">
        <f t="array" ref="X139">SUM(ABS(TRANSPOSE($C139:$D139)-S$2:S$3)^$P$7)</f>
        <v>90.767928593413274</v>
      </c>
      <c r="Y139" s="10">
        <f t="shared" si="20"/>
        <v>90.767928593413274</v>
      </c>
    </row>
    <row r="140" spans="1:25" ht="14.5" x14ac:dyDescent="0.35">
      <c r="A140" s="2">
        <v>139</v>
      </c>
      <c r="B140" s="2" t="s">
        <v>5</v>
      </c>
      <c r="C140" s="2">
        <v>19</v>
      </c>
      <c r="D140" s="2">
        <v>10</v>
      </c>
      <c r="E140" s="2">
        <v>74</v>
      </c>
      <c r="G140" t="e">
        <f t="shared" si="16"/>
        <v>#N/A</v>
      </c>
      <c r="H140" t="e">
        <f t="shared" si="17"/>
        <v>#N/A</v>
      </c>
      <c r="I140">
        <f t="shared" si="18"/>
        <v>19</v>
      </c>
      <c r="J140" t="e">
        <f t="shared" si="19"/>
        <v>#N/A</v>
      </c>
      <c r="K140">
        <v>3</v>
      </c>
      <c r="L140">
        <f t="shared" si="21"/>
        <v>139</v>
      </c>
      <c r="M140" s="10">
        <v>3</v>
      </c>
      <c r="U140" s="18">
        <f t="array" ref="U140">SUM(ABS(TRANSPOSE($C140:$D140)-P$2:P$3)^$P$7)</f>
        <v>2772.6580591420243</v>
      </c>
      <c r="V140" s="19">
        <f t="array" ref="V140">SUM(ABS(TRANSPOSE($C140:$D140)-Q$2:Q$3)^$P$7)</f>
        <v>1619.2863894139887</v>
      </c>
      <c r="W140" s="19">
        <f t="array" ref="W140">SUM(ABS(TRANSPOSE($C140:$D140)-R$2:R$3)^$P$7)</f>
        <v>615.29383680555543</v>
      </c>
      <c r="X140" s="20">
        <f t="array" ref="X140">SUM(ABS(TRANSPOSE($C140:$D140)-S$2:S$3)^$P$7)</f>
        <v>5359.5398584179748</v>
      </c>
      <c r="Y140" s="10">
        <f t="shared" si="20"/>
        <v>615.29383680555543</v>
      </c>
    </row>
    <row r="141" spans="1:25" ht="14.5" x14ac:dyDescent="0.35">
      <c r="A141" s="2">
        <v>140</v>
      </c>
      <c r="B141" s="2" t="s">
        <v>6</v>
      </c>
      <c r="C141" s="2">
        <v>35</v>
      </c>
      <c r="D141" s="2">
        <v>72</v>
      </c>
      <c r="E141" s="2">
        <v>74</v>
      </c>
      <c r="G141" t="e">
        <f t="shared" si="16"/>
        <v>#N/A</v>
      </c>
      <c r="H141" t="e">
        <f t="shared" si="17"/>
        <v>#N/A</v>
      </c>
      <c r="I141" t="e">
        <f t="shared" si="18"/>
        <v>#N/A</v>
      </c>
      <c r="J141">
        <f t="shared" si="19"/>
        <v>35</v>
      </c>
      <c r="K141">
        <v>4</v>
      </c>
      <c r="L141">
        <f t="shared" si="21"/>
        <v>140</v>
      </c>
      <c r="M141" s="10">
        <v>4</v>
      </c>
      <c r="U141" s="18">
        <f t="array" ref="U141">SUM(ABS(TRANSPOSE($C141:$D141)-P$2:P$3)^$P$7)</f>
        <v>990.53561016243236</v>
      </c>
      <c r="V141" s="19">
        <f t="array" ref="V141">SUM(ABS(TRANSPOSE($C141:$D141)-Q$2:Q$3)^$P$7)</f>
        <v>571.02551984877118</v>
      </c>
      <c r="W141" s="19">
        <f t="array" ref="W141">SUM(ABS(TRANSPOSE($C141:$D141)-R$2:R$3)^$P$7)</f>
        <v>3315.3771701388882</v>
      </c>
      <c r="X141" s="20">
        <f t="array" ref="X141">SUM(ABS(TRANSPOSE($C141:$D141)-S$2:S$3)^$P$7)</f>
        <v>130.41705140043081</v>
      </c>
      <c r="Y141" s="10">
        <f t="shared" si="20"/>
        <v>130.41705140043081</v>
      </c>
    </row>
    <row r="142" spans="1:25" ht="14.5" x14ac:dyDescent="0.35">
      <c r="A142" s="2">
        <v>141</v>
      </c>
      <c r="B142" s="2" t="s">
        <v>6</v>
      </c>
      <c r="C142" s="2">
        <v>57</v>
      </c>
      <c r="D142" s="2">
        <v>5</v>
      </c>
      <c r="E142" s="2">
        <v>75</v>
      </c>
      <c r="G142" t="e">
        <f t="shared" si="16"/>
        <v>#N/A</v>
      </c>
      <c r="H142" t="e">
        <f t="shared" si="17"/>
        <v>#N/A</v>
      </c>
      <c r="I142">
        <f t="shared" si="18"/>
        <v>57</v>
      </c>
      <c r="J142" t="e">
        <f t="shared" si="19"/>
        <v>#N/A</v>
      </c>
      <c r="K142">
        <v>1</v>
      </c>
      <c r="L142">
        <f t="shared" si="21"/>
        <v>141</v>
      </c>
      <c r="M142" s="10">
        <v>3</v>
      </c>
      <c r="U142" s="18">
        <f t="array" ref="U142">SUM(ABS(TRANSPOSE($C142:$D142)-P$2:P$3)^$P$7)</f>
        <v>1855.0458142440648</v>
      </c>
      <c r="V142" s="19">
        <f t="array" ref="V142">SUM(ABS(TRANSPOSE($C142:$D142)-Q$2:Q$3)^$P$7)</f>
        <v>2849.1994328922497</v>
      </c>
      <c r="W142" s="19">
        <f t="array" ref="W142">SUM(ABS(TRANSPOSE($C142:$D142)-R$2:R$3)^$P$7)</f>
        <v>288.33550347222229</v>
      </c>
      <c r="X142" s="20">
        <f t="array" ref="X142">SUM(ABS(TRANSPOSE($C142:$D142)-S$2:S$3)^$P$7)</f>
        <v>6702.7152970144652</v>
      </c>
      <c r="Y142" s="10">
        <f t="shared" si="20"/>
        <v>288.33550347222229</v>
      </c>
    </row>
    <row r="143" spans="1:25" ht="14.5" x14ac:dyDescent="0.35">
      <c r="A143" s="2">
        <v>142</v>
      </c>
      <c r="B143" s="2" t="s">
        <v>5</v>
      </c>
      <c r="C143" s="2">
        <v>32</v>
      </c>
      <c r="D143" s="2">
        <v>93</v>
      </c>
      <c r="E143" s="2">
        <v>75</v>
      </c>
      <c r="G143" t="e">
        <f t="shared" si="16"/>
        <v>#N/A</v>
      </c>
      <c r="H143" t="e">
        <f t="shared" si="17"/>
        <v>#N/A</v>
      </c>
      <c r="I143" t="e">
        <f t="shared" si="18"/>
        <v>#N/A</v>
      </c>
      <c r="J143">
        <f t="shared" si="19"/>
        <v>32</v>
      </c>
      <c r="K143">
        <v>2</v>
      </c>
      <c r="L143">
        <f t="shared" si="21"/>
        <v>142</v>
      </c>
      <c r="M143" s="10">
        <v>4</v>
      </c>
      <c r="U143" s="18">
        <f t="array" ref="U143">SUM(ABS(TRANSPOSE($C143:$D143)-P$2:P$3)^$P$7)</f>
        <v>2569.2703040399838</v>
      </c>
      <c r="V143" s="19">
        <f t="array" ref="V143">SUM(ABS(TRANSPOSE($C143:$D143)-Q$2:Q$3)^$P$7)</f>
        <v>1925.4603024574669</v>
      </c>
      <c r="W143" s="19">
        <f t="array" ref="W143">SUM(ABS(TRANSPOSE($C143:$D143)-R$2:R$3)^$P$7)</f>
        <v>6208.2521701388896</v>
      </c>
      <c r="X143" s="20">
        <f t="array" ref="X143">SUM(ABS(TRANSPOSE($C143:$D143)-S$2:S$3)^$P$7)</f>
        <v>116.7328408741152</v>
      </c>
      <c r="Y143" s="10">
        <f t="shared" si="20"/>
        <v>116.7328408741152</v>
      </c>
    </row>
    <row r="144" spans="1:25" ht="14.5" x14ac:dyDescent="0.35">
      <c r="A144" s="2">
        <v>143</v>
      </c>
      <c r="B144" s="2" t="s">
        <v>6</v>
      </c>
      <c r="C144" s="2">
        <v>28</v>
      </c>
      <c r="D144" s="2">
        <v>40</v>
      </c>
      <c r="E144" s="2">
        <v>76</v>
      </c>
      <c r="G144" t="e">
        <f t="shared" si="16"/>
        <v>#N/A</v>
      </c>
      <c r="H144">
        <f t="shared" si="17"/>
        <v>28</v>
      </c>
      <c r="I144" t="e">
        <f t="shared" si="18"/>
        <v>#N/A</v>
      </c>
      <c r="J144" t="e">
        <f t="shared" si="19"/>
        <v>#N/A</v>
      </c>
      <c r="K144">
        <v>3</v>
      </c>
      <c r="L144">
        <f t="shared" si="21"/>
        <v>143</v>
      </c>
      <c r="M144" s="10">
        <v>2</v>
      </c>
      <c r="U144" s="18">
        <f t="array" ref="U144">SUM(ABS(TRANSPOSE($C144:$D144)-P$2:P$3)^$P$7)</f>
        <v>815.86214077467719</v>
      </c>
      <c r="V144" s="19">
        <f t="array" ref="V144">SUM(ABS(TRANSPOSE($C144:$D144)-Q$2:Q$3)^$P$7)</f>
        <v>88.24291115311911</v>
      </c>
      <c r="W144" s="19">
        <f t="array" ref="W144">SUM(ABS(TRANSPOSE($C144:$D144)-R$2:R$3)^$P$7)</f>
        <v>857.79383680555532</v>
      </c>
      <c r="X144" s="20">
        <f t="array" ref="X144">SUM(ABS(TRANSPOSE($C144:$D144)-S$2:S$3)^$P$7)</f>
        <v>1798.3293321021849</v>
      </c>
      <c r="Y144" s="10">
        <f t="shared" si="20"/>
        <v>88.24291115311911</v>
      </c>
    </row>
    <row r="145" spans="1:25" ht="14.5" x14ac:dyDescent="0.35">
      <c r="A145" s="2">
        <v>144</v>
      </c>
      <c r="B145" s="2" t="s">
        <v>6</v>
      </c>
      <c r="C145" s="2">
        <v>32</v>
      </c>
      <c r="D145" s="2">
        <v>87</v>
      </c>
      <c r="E145" s="2">
        <v>76</v>
      </c>
      <c r="G145" t="e">
        <f t="shared" si="16"/>
        <v>#N/A</v>
      </c>
      <c r="H145" t="e">
        <f t="shared" si="17"/>
        <v>#N/A</v>
      </c>
      <c r="I145" t="e">
        <f t="shared" si="18"/>
        <v>#N/A</v>
      </c>
      <c r="J145">
        <f t="shared" si="19"/>
        <v>32</v>
      </c>
      <c r="K145">
        <v>4</v>
      </c>
      <c r="L145">
        <f t="shared" si="21"/>
        <v>144</v>
      </c>
      <c r="M145" s="10">
        <v>4</v>
      </c>
      <c r="U145" s="18">
        <f t="array" ref="U145">SUM(ABS(TRANSPOSE($C145:$D145)-P$2:P$3)^$P$7)</f>
        <v>2065.760099958351</v>
      </c>
      <c r="V145" s="19">
        <f t="array" ref="V145">SUM(ABS(TRANSPOSE($C145:$D145)-Q$2:Q$3)^$P$7)</f>
        <v>1437.8950850661624</v>
      </c>
      <c r="W145" s="19">
        <f t="array" ref="W145">SUM(ABS(TRANSPOSE($C145:$D145)-R$2:R$3)^$P$7)</f>
        <v>5308.5021701388896</v>
      </c>
      <c r="X145" s="20">
        <f t="array" ref="X145">SUM(ABS(TRANSPOSE($C145:$D145)-S$2:S$3)^$P$7)</f>
        <v>24.94336718990462</v>
      </c>
      <c r="Y145" s="10">
        <f t="shared" si="20"/>
        <v>24.94336718990462</v>
      </c>
    </row>
    <row r="146" spans="1:25" ht="14.5" x14ac:dyDescent="0.35">
      <c r="A146" s="2">
        <v>145</v>
      </c>
      <c r="B146" s="2" t="s">
        <v>5</v>
      </c>
      <c r="C146" s="2">
        <v>25</v>
      </c>
      <c r="D146" s="2">
        <v>12</v>
      </c>
      <c r="E146" s="2">
        <v>77</v>
      </c>
      <c r="G146" t="e">
        <f t="shared" si="16"/>
        <v>#N/A</v>
      </c>
      <c r="H146" t="e">
        <f t="shared" si="17"/>
        <v>#N/A</v>
      </c>
      <c r="I146">
        <f t="shared" si="18"/>
        <v>25</v>
      </c>
      <c r="J146" t="e">
        <f t="shared" si="19"/>
        <v>#N/A</v>
      </c>
      <c r="K146">
        <v>1</v>
      </c>
      <c r="L146">
        <f t="shared" si="21"/>
        <v>145</v>
      </c>
      <c r="M146" s="10">
        <v>3</v>
      </c>
      <c r="U146" s="18">
        <f t="array" ref="U146">SUM(ABS(TRANSPOSE($C146:$D146)-P$2:P$3)^$P$7)</f>
        <v>2223.5968346522282</v>
      </c>
      <c r="V146" s="19">
        <f t="array" ref="V146">SUM(ABS(TRANSPOSE($C146:$D146)-Q$2:Q$3)^$P$7)</f>
        <v>1401.8950850661627</v>
      </c>
      <c r="W146" s="19">
        <f t="array" ref="W146">SUM(ABS(TRANSPOSE($C146:$D146)-R$2:R$3)^$P$7)</f>
        <v>343.71050347222211</v>
      </c>
      <c r="X146" s="20">
        <f t="array" ref="X146">SUM(ABS(TRANSPOSE($C146:$D146)-S$2:S$3)^$P$7)</f>
        <v>4976.0310864881494</v>
      </c>
      <c r="Y146" s="10">
        <f t="shared" si="20"/>
        <v>343.71050347222211</v>
      </c>
    </row>
    <row r="147" spans="1:25" ht="14.5" x14ac:dyDescent="0.35">
      <c r="A147" s="2">
        <v>146</v>
      </c>
      <c r="B147" s="2" t="s">
        <v>5</v>
      </c>
      <c r="C147" s="2">
        <v>28</v>
      </c>
      <c r="D147" s="2">
        <v>97</v>
      </c>
      <c r="E147" s="2">
        <v>77</v>
      </c>
      <c r="G147" t="e">
        <f t="shared" si="16"/>
        <v>#N/A</v>
      </c>
      <c r="H147" t="e">
        <f t="shared" si="17"/>
        <v>#N/A</v>
      </c>
      <c r="I147" t="e">
        <f t="shared" si="18"/>
        <v>#N/A</v>
      </c>
      <c r="J147">
        <f t="shared" si="19"/>
        <v>28</v>
      </c>
      <c r="K147">
        <v>2</v>
      </c>
      <c r="L147">
        <f t="shared" si="21"/>
        <v>146</v>
      </c>
      <c r="M147" s="10">
        <v>4</v>
      </c>
      <c r="U147" s="18">
        <f t="array" ref="U147">SUM(ABS(TRANSPOSE($C147:$D147)-P$2:P$3)^$P$7)</f>
        <v>3148.2090795501877</v>
      </c>
      <c r="V147" s="19">
        <f t="array" ref="V147">SUM(ABS(TRANSPOSE($C147:$D147)-Q$2:Q$3)^$P$7)</f>
        <v>2269.1124763705102</v>
      </c>
      <c r="W147" s="19">
        <f t="array" ref="W147">SUM(ABS(TRANSPOSE($C147:$D147)-R$2:R$3)^$P$7)</f>
        <v>6954.4188368055566</v>
      </c>
      <c r="X147" s="20">
        <f t="array" ref="X147">SUM(ABS(TRANSPOSE($C147:$D147)-S$2:S$3)^$P$7)</f>
        <v>219.32933210218542</v>
      </c>
      <c r="Y147" s="10">
        <f t="shared" si="20"/>
        <v>219.32933210218542</v>
      </c>
    </row>
    <row r="148" spans="1:25" ht="14.5" x14ac:dyDescent="0.35">
      <c r="A148" s="2">
        <v>147</v>
      </c>
      <c r="B148" s="2" t="s">
        <v>5</v>
      </c>
      <c r="C148" s="2">
        <v>48</v>
      </c>
      <c r="D148" s="2">
        <v>36</v>
      </c>
      <c r="E148" s="2">
        <v>77</v>
      </c>
      <c r="G148">
        <f t="shared" si="16"/>
        <v>48</v>
      </c>
      <c r="H148" t="e">
        <f t="shared" si="17"/>
        <v>#N/A</v>
      </c>
      <c r="I148" t="e">
        <f t="shared" si="18"/>
        <v>#N/A</v>
      </c>
      <c r="J148" t="e">
        <f t="shared" si="19"/>
        <v>#N/A</v>
      </c>
      <c r="K148">
        <v>3</v>
      </c>
      <c r="L148">
        <f t="shared" si="21"/>
        <v>147</v>
      </c>
      <c r="M148" s="10">
        <v>1</v>
      </c>
      <c r="U148" s="18">
        <f t="array" ref="U148">SUM(ABS(TRANSPOSE($C148:$D148)-P$2:P$3)^$P$7)</f>
        <v>199.86214077467716</v>
      </c>
      <c r="V148" s="19">
        <f t="array" ref="V148">SUM(ABS(TRANSPOSE($C148:$D148)-Q$2:Q$3)^$P$7)</f>
        <v>606.15595463137993</v>
      </c>
      <c r="W148" s="19">
        <f t="array" ref="W148">SUM(ABS(TRANSPOSE($C148:$D148)-R$2:R$3)^$P$7)</f>
        <v>462.29383680555543</v>
      </c>
      <c r="X148" s="20">
        <f t="array" ref="X148">SUM(ABS(TRANSPOSE($C148:$D148)-S$2:S$3)^$P$7)</f>
        <v>2466.1188057863956</v>
      </c>
      <c r="Y148" s="10">
        <f t="shared" si="20"/>
        <v>199.86214077467716</v>
      </c>
    </row>
    <row r="149" spans="1:25" ht="14.5" x14ac:dyDescent="0.35">
      <c r="A149" s="2">
        <v>148</v>
      </c>
      <c r="B149" s="2" t="s">
        <v>6</v>
      </c>
      <c r="C149" s="2">
        <v>32</v>
      </c>
      <c r="D149" s="2">
        <v>74</v>
      </c>
      <c r="E149" s="2">
        <v>77</v>
      </c>
      <c r="G149" t="e">
        <f t="shared" si="16"/>
        <v>#N/A</v>
      </c>
      <c r="H149" t="e">
        <f t="shared" si="17"/>
        <v>#N/A</v>
      </c>
      <c r="I149" t="e">
        <f t="shared" si="18"/>
        <v>#N/A</v>
      </c>
      <c r="J149">
        <f t="shared" si="19"/>
        <v>32</v>
      </c>
      <c r="K149">
        <v>4</v>
      </c>
      <c r="L149">
        <f t="shared" si="21"/>
        <v>148</v>
      </c>
      <c r="M149" s="10">
        <v>4</v>
      </c>
      <c r="U149" s="18">
        <f t="array" ref="U149">SUM(ABS(TRANSPOSE($C149:$D149)-P$2:P$3)^$P$7)</f>
        <v>1221.8213244481467</v>
      </c>
      <c r="V149" s="19">
        <f t="array" ref="V149">SUM(ABS(TRANSPOSE($C149:$D149)-Q$2:Q$3)^$P$7)</f>
        <v>628.50378071833654</v>
      </c>
      <c r="W149" s="19">
        <f t="array" ref="W149">SUM(ABS(TRANSPOSE($C149:$D149)-R$2:R$3)^$P$7)</f>
        <v>3606.0438368055552</v>
      </c>
      <c r="X149" s="20">
        <f t="array" ref="X149">SUM(ABS(TRANSPOSE($C149:$D149)-S$2:S$3)^$P$7)</f>
        <v>73.06617420744837</v>
      </c>
      <c r="Y149" s="10">
        <f t="shared" si="20"/>
        <v>73.06617420744837</v>
      </c>
    </row>
    <row r="150" spans="1:25" ht="14.5" x14ac:dyDescent="0.35">
      <c r="A150" s="2">
        <v>149</v>
      </c>
      <c r="B150" s="2" t="s">
        <v>6</v>
      </c>
      <c r="C150" s="2">
        <v>34</v>
      </c>
      <c r="D150" s="2">
        <v>22</v>
      </c>
      <c r="E150" s="2">
        <v>78</v>
      </c>
      <c r="G150" t="e">
        <f t="shared" si="16"/>
        <v>#N/A</v>
      </c>
      <c r="H150" t="e">
        <f t="shared" si="17"/>
        <v>#N/A</v>
      </c>
      <c r="I150">
        <f t="shared" si="18"/>
        <v>34</v>
      </c>
      <c r="J150" t="e">
        <f t="shared" si="19"/>
        <v>#N/A</v>
      </c>
      <c r="K150">
        <v>1</v>
      </c>
      <c r="L150">
        <f t="shared" si="21"/>
        <v>149</v>
      </c>
      <c r="M150" s="10">
        <v>3</v>
      </c>
      <c r="U150" s="18">
        <f t="array" ref="U150">SUM(ABS(TRANSPOSE($C150:$D150)-P$2:P$3)^$P$7)</f>
        <v>1136.4335693461057</v>
      </c>
      <c r="V150" s="19">
        <f t="array" ref="V150">SUM(ABS(TRANSPOSE($C150:$D150)-Q$2:Q$3)^$P$7)</f>
        <v>793.63421550094517</v>
      </c>
      <c r="W150" s="19">
        <f t="array" ref="W150">SUM(ABS(TRANSPOSE($C150:$D150)-R$2:R$3)^$P$7)</f>
        <v>135.04383680555549</v>
      </c>
      <c r="X150" s="20">
        <f t="array" ref="X150">SUM(ABS(TRANSPOSE($C150:$D150)-S$2:S$3)^$P$7)</f>
        <v>3656.8556478916585</v>
      </c>
      <c r="Y150" s="10">
        <f t="shared" si="20"/>
        <v>135.04383680555549</v>
      </c>
    </row>
    <row r="151" spans="1:25" ht="14.5" x14ac:dyDescent="0.35">
      <c r="A151" s="2">
        <v>150</v>
      </c>
      <c r="B151" s="2" t="s">
        <v>5</v>
      </c>
      <c r="C151" s="2">
        <v>34</v>
      </c>
      <c r="D151" s="2">
        <v>90</v>
      </c>
      <c r="E151" s="2">
        <v>78</v>
      </c>
      <c r="G151" t="e">
        <f t="shared" si="16"/>
        <v>#N/A</v>
      </c>
      <c r="H151" t="e">
        <f t="shared" si="17"/>
        <v>#N/A</v>
      </c>
      <c r="I151" t="e">
        <f t="shared" si="18"/>
        <v>#N/A</v>
      </c>
      <c r="J151">
        <f t="shared" si="19"/>
        <v>34</v>
      </c>
      <c r="K151">
        <v>2</v>
      </c>
      <c r="L151">
        <f t="shared" si="21"/>
        <v>150</v>
      </c>
      <c r="M151" s="10">
        <v>4</v>
      </c>
      <c r="U151" s="18">
        <f t="array" ref="U151">SUM(ABS(TRANSPOSE($C151:$D151)-P$2:P$3)^$P$7)</f>
        <v>2218.8825489379428</v>
      </c>
      <c r="V151" s="19">
        <f t="array" ref="V151">SUM(ABS(TRANSPOSE($C151:$D151)-Q$2:Q$3)^$P$7)</f>
        <v>1695.3733459357279</v>
      </c>
      <c r="W151" s="19">
        <f t="array" ref="W151">SUM(ABS(TRANSPOSE($C151:$D151)-R$2:R$3)^$P$7)</f>
        <v>5708.2105034722226</v>
      </c>
      <c r="X151" s="20">
        <f t="array" ref="X151">SUM(ABS(TRANSPOSE($C151:$D151)-S$2:S$3)^$P$7)</f>
        <v>73.136349646044991</v>
      </c>
      <c r="Y151" s="10">
        <f t="shared" si="20"/>
        <v>73.136349646044991</v>
      </c>
    </row>
    <row r="152" spans="1:25" ht="14.5" x14ac:dyDescent="0.35">
      <c r="A152" s="2">
        <v>151</v>
      </c>
      <c r="B152" s="2" t="s">
        <v>5</v>
      </c>
      <c r="C152" s="2">
        <v>43</v>
      </c>
      <c r="D152" s="2">
        <v>17</v>
      </c>
      <c r="E152" s="2">
        <v>78</v>
      </c>
      <c r="G152" t="e">
        <f t="shared" si="16"/>
        <v>#N/A</v>
      </c>
      <c r="H152" t="e">
        <f t="shared" si="17"/>
        <v>#N/A</v>
      </c>
      <c r="I152">
        <f t="shared" si="18"/>
        <v>43</v>
      </c>
      <c r="J152" t="e">
        <f t="shared" si="19"/>
        <v>#N/A</v>
      </c>
      <c r="K152">
        <v>3</v>
      </c>
      <c r="L152">
        <f t="shared" si="21"/>
        <v>151</v>
      </c>
      <c r="M152" s="10">
        <v>3</v>
      </c>
      <c r="U152" s="18">
        <f t="array" ref="U152">SUM(ABS(TRANSPOSE($C152:$D152)-P$2:P$3)^$P$7)</f>
        <v>1117.4947938359016</v>
      </c>
      <c r="V152" s="19">
        <f t="array" ref="V152">SUM(ABS(TRANSPOSE($C152:$D152)-Q$2:Q$3)^$P$7)</f>
        <v>1293.4603024574669</v>
      </c>
      <c r="W152" s="19">
        <f t="array" ref="W152">SUM(ABS(TRANSPOSE($C152:$D152)-R$2:R$3)^$P$7)</f>
        <v>4.0021701388888848</v>
      </c>
      <c r="X152" s="20">
        <f t="array" ref="X152">SUM(ABS(TRANSPOSE($C152:$D152)-S$2:S$3)^$P$7)</f>
        <v>4435.2065250846408</v>
      </c>
      <c r="Y152" s="10">
        <f t="shared" si="20"/>
        <v>4.0021701388888848</v>
      </c>
    </row>
    <row r="153" spans="1:25" ht="14.5" x14ac:dyDescent="0.35">
      <c r="A153" s="2">
        <v>152</v>
      </c>
      <c r="B153" s="2" t="s">
        <v>5</v>
      </c>
      <c r="C153" s="2">
        <v>39</v>
      </c>
      <c r="D153" s="2">
        <v>88</v>
      </c>
      <c r="E153" s="2">
        <v>78</v>
      </c>
      <c r="G153" t="e">
        <f t="shared" si="16"/>
        <v>#N/A</v>
      </c>
      <c r="H153" t="e">
        <f t="shared" si="17"/>
        <v>#N/A</v>
      </c>
      <c r="I153" t="e">
        <f t="shared" si="18"/>
        <v>#N/A</v>
      </c>
      <c r="J153">
        <f t="shared" si="19"/>
        <v>39</v>
      </c>
      <c r="K153">
        <v>4</v>
      </c>
      <c r="L153">
        <f t="shared" si="21"/>
        <v>152</v>
      </c>
      <c r="M153" s="10">
        <v>4</v>
      </c>
      <c r="U153" s="18">
        <f t="array" ref="U153">SUM(ABS(TRANSPOSE($C153:$D153)-P$2:P$3)^$P$7)</f>
        <v>1865.9641815910038</v>
      </c>
      <c r="V153" s="19">
        <f t="array" ref="V153">SUM(ABS(TRANSPOSE($C153:$D153)-Q$2:Q$3)^$P$7)</f>
        <v>1628.5907372400757</v>
      </c>
      <c r="W153" s="19">
        <f t="array" ref="W153">SUM(ABS(TRANSPOSE($C153:$D153)-R$2:R$3)^$P$7)</f>
        <v>5344.3771701388896</v>
      </c>
      <c r="X153" s="20">
        <f t="array" ref="X153">SUM(ABS(TRANSPOSE($C153:$D153)-S$2:S$3)^$P$7)</f>
        <v>109.7854724530625</v>
      </c>
      <c r="Y153" s="10">
        <f t="shared" si="20"/>
        <v>109.7854724530625</v>
      </c>
    </row>
    <row r="154" spans="1:25" ht="14.5" x14ac:dyDescent="0.35">
      <c r="A154" s="2">
        <v>153</v>
      </c>
      <c r="B154" s="2" t="s">
        <v>6</v>
      </c>
      <c r="C154" s="2">
        <v>44</v>
      </c>
      <c r="D154" s="2">
        <v>20</v>
      </c>
      <c r="E154" s="2">
        <v>78</v>
      </c>
      <c r="G154" t="e">
        <f t="shared" si="16"/>
        <v>#N/A</v>
      </c>
      <c r="H154" t="e">
        <f t="shared" si="17"/>
        <v>#N/A</v>
      </c>
      <c r="I154">
        <f t="shared" si="18"/>
        <v>44</v>
      </c>
      <c r="J154" t="e">
        <f t="shared" si="19"/>
        <v>#N/A</v>
      </c>
      <c r="K154">
        <v>1</v>
      </c>
      <c r="L154">
        <f t="shared" si="21"/>
        <v>153</v>
      </c>
      <c r="M154" s="10">
        <v>3</v>
      </c>
      <c r="U154" s="18">
        <f t="array" ref="U154">SUM(ABS(TRANSPOSE($C154:$D154)-P$2:P$3)^$P$7)</f>
        <v>916.43356934610574</v>
      </c>
      <c r="V154" s="19">
        <f t="array" ref="V154">SUM(ABS(TRANSPOSE($C154:$D154)-Q$2:Q$3)^$P$7)</f>
        <v>1140.5907372400757</v>
      </c>
      <c r="W154" s="19">
        <f t="array" ref="W154">SUM(ABS(TRANSPOSE($C154:$D154)-R$2:R$3)^$P$7)</f>
        <v>25.293836805555554</v>
      </c>
      <c r="X154" s="20">
        <f t="array" ref="X154">SUM(ABS(TRANSPOSE($C154:$D154)-S$2:S$3)^$P$7)</f>
        <v>4078.7503847337639</v>
      </c>
      <c r="Y154" s="10">
        <f t="shared" si="20"/>
        <v>25.293836805555554</v>
      </c>
    </row>
    <row r="155" spans="1:25" ht="14.5" x14ac:dyDescent="0.35">
      <c r="A155" s="2">
        <v>154</v>
      </c>
      <c r="B155" s="2" t="s">
        <v>6</v>
      </c>
      <c r="C155" s="2">
        <v>38</v>
      </c>
      <c r="D155" s="2">
        <v>76</v>
      </c>
      <c r="E155" s="2">
        <v>78</v>
      </c>
      <c r="G155" t="e">
        <f t="shared" si="16"/>
        <v>#N/A</v>
      </c>
      <c r="H155" t="e">
        <f t="shared" si="17"/>
        <v>#N/A</v>
      </c>
      <c r="I155" t="e">
        <f t="shared" si="18"/>
        <v>#N/A</v>
      </c>
      <c r="J155">
        <f t="shared" si="19"/>
        <v>38</v>
      </c>
      <c r="K155">
        <v>2</v>
      </c>
      <c r="L155">
        <f t="shared" si="21"/>
        <v>154</v>
      </c>
      <c r="M155" s="10">
        <v>4</v>
      </c>
      <c r="U155" s="18">
        <f t="array" ref="U155">SUM(ABS(TRANSPOSE($C155:$D155)-P$2:P$3)^$P$7)</f>
        <v>1084.7600999583508</v>
      </c>
      <c r="V155" s="19">
        <f t="array" ref="V155">SUM(ABS(TRANSPOSE($C155:$D155)-Q$2:Q$3)^$P$7)</f>
        <v>823.11247637051042</v>
      </c>
      <c r="W155" s="19">
        <f t="array" ref="W155">SUM(ABS(TRANSPOSE($C155:$D155)-R$2:R$3)^$P$7)</f>
        <v>3746.4605034722217</v>
      </c>
      <c r="X155" s="20">
        <f t="array" ref="X155">SUM(ABS(TRANSPOSE($C155:$D155)-S$2:S$3)^$P$7)</f>
        <v>101.55740227762381</v>
      </c>
      <c r="Y155" s="10">
        <f t="shared" si="20"/>
        <v>101.55740227762381</v>
      </c>
    </row>
    <row r="156" spans="1:25" ht="14.5" x14ac:dyDescent="0.35">
      <c r="A156" s="2">
        <v>155</v>
      </c>
      <c r="B156" s="2" t="s">
        <v>6</v>
      </c>
      <c r="C156" s="2">
        <v>47</v>
      </c>
      <c r="D156" s="2">
        <v>16</v>
      </c>
      <c r="E156" s="2">
        <v>78</v>
      </c>
      <c r="G156" t="e">
        <f t="shared" si="16"/>
        <v>#N/A</v>
      </c>
      <c r="H156" t="e">
        <f t="shared" si="17"/>
        <v>#N/A</v>
      </c>
      <c r="I156">
        <f t="shared" si="18"/>
        <v>47</v>
      </c>
      <c r="J156" t="e">
        <f t="shared" si="19"/>
        <v>#N/A</v>
      </c>
      <c r="K156">
        <v>3</v>
      </c>
      <c r="L156">
        <f t="shared" si="21"/>
        <v>155</v>
      </c>
      <c r="M156" s="10">
        <v>3</v>
      </c>
      <c r="U156" s="18">
        <f t="array" ref="U156">SUM(ABS(TRANSPOSE($C156:$D156)-P$2:P$3)^$P$7)</f>
        <v>1097.3111203665139</v>
      </c>
      <c r="V156" s="19">
        <f t="array" ref="V156">SUM(ABS(TRANSPOSE($C156:$D156)-Q$2:Q$3)^$P$7)</f>
        <v>1500.5907372400757</v>
      </c>
      <c r="W156" s="19">
        <f t="array" ref="W156">SUM(ABS(TRANSPOSE($C156:$D156)-R$2:R$3)^$P$7)</f>
        <v>14.710503472222239</v>
      </c>
      <c r="X156" s="20">
        <f t="array" ref="X156">SUM(ABS(TRANSPOSE($C156:$D156)-S$2:S$3)^$P$7)</f>
        <v>4685.5047706986752</v>
      </c>
      <c r="Y156" s="10">
        <f t="shared" si="20"/>
        <v>14.710503472222239</v>
      </c>
    </row>
    <row r="157" spans="1:25" ht="14.5" x14ac:dyDescent="0.35">
      <c r="A157" s="2">
        <v>156</v>
      </c>
      <c r="B157" s="2" t="s">
        <v>6</v>
      </c>
      <c r="C157" s="2">
        <v>27</v>
      </c>
      <c r="D157" s="2">
        <v>89</v>
      </c>
      <c r="E157" s="2">
        <v>78</v>
      </c>
      <c r="G157" t="e">
        <f t="shared" si="16"/>
        <v>#N/A</v>
      </c>
      <c r="H157" t="e">
        <f t="shared" si="17"/>
        <v>#N/A</v>
      </c>
      <c r="I157" t="e">
        <f t="shared" si="18"/>
        <v>#N/A</v>
      </c>
      <c r="J157">
        <f t="shared" si="19"/>
        <v>27</v>
      </c>
      <c r="K157">
        <v>4</v>
      </c>
      <c r="L157">
        <f t="shared" si="21"/>
        <v>156</v>
      </c>
      <c r="M157" s="10">
        <v>4</v>
      </c>
      <c r="U157" s="18">
        <f t="array" ref="U157">SUM(ABS(TRANSPOSE($C157:$D157)-P$2:P$3)^$P$7)</f>
        <v>2484.6784673052898</v>
      </c>
      <c r="V157" s="19">
        <f t="array" ref="V157">SUM(ABS(TRANSPOSE($C157:$D157)-Q$2:Q$3)^$P$7)</f>
        <v>1570.6776937618147</v>
      </c>
      <c r="W157" s="19">
        <f t="array" ref="W157">SUM(ABS(TRANSPOSE($C157:$D157)-R$2:R$3)^$P$7)</f>
        <v>5738.3355034722226</v>
      </c>
      <c r="X157" s="20">
        <f t="array" ref="X157">SUM(ABS(TRANSPOSE($C157:$D157)-S$2:S$3)^$P$7)</f>
        <v>54.294244382887108</v>
      </c>
      <c r="Y157" s="10">
        <f t="shared" si="20"/>
        <v>54.294244382887108</v>
      </c>
    </row>
    <row r="158" spans="1:25" ht="14.5" x14ac:dyDescent="0.35">
      <c r="A158" s="2">
        <v>157</v>
      </c>
      <c r="B158" s="2" t="s">
        <v>5</v>
      </c>
      <c r="C158" s="2">
        <v>37</v>
      </c>
      <c r="D158" s="2">
        <v>1</v>
      </c>
      <c r="E158" s="2">
        <v>78</v>
      </c>
      <c r="G158" t="e">
        <f t="shared" si="16"/>
        <v>#N/A</v>
      </c>
      <c r="H158" t="e">
        <f t="shared" si="17"/>
        <v>#N/A</v>
      </c>
      <c r="I158">
        <f t="shared" si="18"/>
        <v>37</v>
      </c>
      <c r="J158" t="e">
        <f t="shared" si="19"/>
        <v>#N/A</v>
      </c>
      <c r="K158">
        <v>1</v>
      </c>
      <c r="L158">
        <f t="shared" si="21"/>
        <v>157</v>
      </c>
      <c r="M158" s="10">
        <v>3</v>
      </c>
      <c r="U158" s="18">
        <f t="array" ref="U158">SUM(ABS(TRANSPOSE($C158:$D158)-P$2:P$3)^$P$7)</f>
        <v>2551.6988754685544</v>
      </c>
      <c r="V158" s="19">
        <f t="array" ref="V158">SUM(ABS(TRANSPOSE($C158:$D158)-Q$2:Q$3)^$P$7)</f>
        <v>2433.1994328922497</v>
      </c>
      <c r="W158" s="19">
        <f t="array" ref="W158">SUM(ABS(TRANSPOSE($C158:$D158)-R$2:R$3)^$P$7)</f>
        <v>236.16883680555554</v>
      </c>
      <c r="X158" s="20">
        <f t="array" ref="X158">SUM(ABS(TRANSPOSE($C158:$D158)-S$2:S$3)^$P$7)</f>
        <v>6664.5398584179748</v>
      </c>
      <c r="Y158" s="10">
        <f t="shared" si="20"/>
        <v>236.16883680555554</v>
      </c>
    </row>
    <row r="159" spans="1:25" ht="14.5" x14ac:dyDescent="0.35">
      <c r="A159" s="2">
        <v>158</v>
      </c>
      <c r="B159" s="2" t="s">
        <v>6</v>
      </c>
      <c r="C159" s="2">
        <v>30</v>
      </c>
      <c r="D159" s="2">
        <v>78</v>
      </c>
      <c r="E159" s="2">
        <v>78</v>
      </c>
      <c r="G159" t="e">
        <f t="shared" si="16"/>
        <v>#N/A</v>
      </c>
      <c r="H159" t="e">
        <f t="shared" si="17"/>
        <v>#N/A</v>
      </c>
      <c r="I159" t="e">
        <f t="shared" si="18"/>
        <v>#N/A</v>
      </c>
      <c r="J159">
        <f t="shared" si="19"/>
        <v>30</v>
      </c>
      <c r="K159">
        <v>2</v>
      </c>
      <c r="L159">
        <f t="shared" si="21"/>
        <v>158</v>
      </c>
      <c r="M159" s="10">
        <v>4</v>
      </c>
      <c r="U159" s="18">
        <f t="array" ref="U159">SUM(ABS(TRANSPOSE($C159:$D159)-P$2:P$3)^$P$7)</f>
        <v>1543.1274468971262</v>
      </c>
      <c r="V159" s="19">
        <f t="array" ref="V159">SUM(ABS(TRANSPOSE($C159:$D159)-Q$2:Q$3)^$P$7)</f>
        <v>826.85160680529293</v>
      </c>
      <c r="W159" s="19">
        <f t="array" ref="W159">SUM(ABS(TRANSPOSE($C159:$D159)-R$2:R$3)^$P$7)</f>
        <v>4143.0438368055547</v>
      </c>
      <c r="X159" s="20">
        <f t="array" ref="X159">SUM(ABS(TRANSPOSE($C159:$D159)-S$2:S$3)^$P$7)</f>
        <v>18.960911049553669</v>
      </c>
      <c r="Y159" s="10">
        <f t="shared" si="20"/>
        <v>18.960911049553669</v>
      </c>
    </row>
    <row r="160" spans="1:25" ht="14.5" x14ac:dyDescent="0.35">
      <c r="A160" s="2">
        <v>159</v>
      </c>
      <c r="B160" s="2" t="s">
        <v>5</v>
      </c>
      <c r="C160" s="2">
        <v>34</v>
      </c>
      <c r="D160" s="2">
        <v>1</v>
      </c>
      <c r="E160" s="2">
        <v>78</v>
      </c>
      <c r="G160" t="e">
        <f t="shared" si="16"/>
        <v>#N/A</v>
      </c>
      <c r="H160" t="e">
        <f t="shared" si="17"/>
        <v>#N/A</v>
      </c>
      <c r="I160">
        <f t="shared" si="18"/>
        <v>34</v>
      </c>
      <c r="J160" t="e">
        <f t="shared" si="19"/>
        <v>#N/A</v>
      </c>
      <c r="K160">
        <v>3</v>
      </c>
      <c r="L160">
        <f t="shared" si="21"/>
        <v>159</v>
      </c>
      <c r="M160" s="10">
        <v>3</v>
      </c>
      <c r="U160" s="18">
        <f t="array" ref="U160">SUM(ABS(TRANSPOSE($C160:$D160)-P$2:P$3)^$P$7)</f>
        <v>2671.1478550603911</v>
      </c>
      <c r="V160" s="19">
        <f t="array" ref="V160">SUM(ABS(TRANSPOSE($C160:$D160)-Q$2:Q$3)^$P$7)</f>
        <v>2384.1559546313802</v>
      </c>
      <c r="W160" s="19">
        <f t="array" ref="W160">SUM(ABS(TRANSPOSE($C160:$D160)-R$2:R$3)^$P$7)</f>
        <v>282.91883680555554</v>
      </c>
      <c r="X160" s="20">
        <f t="array" ref="X160">SUM(ABS(TRANSPOSE($C160:$D160)-S$2:S$3)^$P$7)</f>
        <v>6632.5924899969214</v>
      </c>
      <c r="Y160" s="10">
        <f t="shared" si="20"/>
        <v>282.91883680555554</v>
      </c>
    </row>
    <row r="161" spans="1:25" ht="14.5" x14ac:dyDescent="0.35">
      <c r="A161" s="2">
        <v>160</v>
      </c>
      <c r="B161" s="2" t="s">
        <v>6</v>
      </c>
      <c r="C161" s="2">
        <v>30</v>
      </c>
      <c r="D161" s="2">
        <v>73</v>
      </c>
      <c r="E161" s="2">
        <v>78</v>
      </c>
      <c r="G161" t="e">
        <f t="shared" si="16"/>
        <v>#N/A</v>
      </c>
      <c r="H161" t="e">
        <f t="shared" si="17"/>
        <v>#N/A</v>
      </c>
      <c r="I161" t="e">
        <f t="shared" si="18"/>
        <v>#N/A</v>
      </c>
      <c r="J161">
        <f t="shared" si="19"/>
        <v>30</v>
      </c>
      <c r="K161">
        <v>4</v>
      </c>
      <c r="L161">
        <f t="shared" si="21"/>
        <v>160</v>
      </c>
      <c r="M161" s="10">
        <v>4</v>
      </c>
      <c r="U161" s="18">
        <f t="array" ref="U161">SUM(ABS(TRANSPOSE($C161:$D161)-P$2:P$3)^$P$7)</f>
        <v>1268.5356101624325</v>
      </c>
      <c r="V161" s="19">
        <f t="array" ref="V161">SUM(ABS(TRANSPOSE($C161:$D161)-Q$2:Q$3)^$P$7)</f>
        <v>565.54725897920605</v>
      </c>
      <c r="W161" s="19">
        <f t="array" ref="W161">SUM(ABS(TRANSPOSE($C161:$D161)-R$2:R$3)^$P$7)</f>
        <v>3538.2521701388887</v>
      </c>
      <c r="X161" s="20">
        <f t="array" ref="X161">SUM(ABS(TRANSPOSE($C161:$D161)-S$2:S$3)^$P$7)</f>
        <v>87.469682979378192</v>
      </c>
      <c r="Y161" s="10">
        <f t="shared" si="20"/>
        <v>87.469682979378192</v>
      </c>
    </row>
    <row r="162" spans="1:25" ht="14.5" x14ac:dyDescent="0.35">
      <c r="A162" s="2">
        <v>161</v>
      </c>
      <c r="B162" s="2" t="s">
        <v>6</v>
      </c>
      <c r="C162" s="2">
        <v>56</v>
      </c>
      <c r="D162" s="2">
        <v>35</v>
      </c>
      <c r="E162" s="2">
        <v>79</v>
      </c>
      <c r="G162">
        <f t="shared" si="16"/>
        <v>56</v>
      </c>
      <c r="H162" t="e">
        <f t="shared" si="17"/>
        <v>#N/A</v>
      </c>
      <c r="I162" t="e">
        <f t="shared" si="18"/>
        <v>#N/A</v>
      </c>
      <c r="J162" t="e">
        <f t="shared" si="19"/>
        <v>#N/A</v>
      </c>
      <c r="K162">
        <v>1</v>
      </c>
      <c r="L162">
        <f t="shared" si="21"/>
        <v>161</v>
      </c>
      <c r="M162" s="10">
        <v>1</v>
      </c>
      <c r="U162" s="18">
        <f t="array" ref="U162">SUM(ABS(TRANSPOSE($C162:$D162)-P$2:P$3)^$P$7)</f>
        <v>170.41316118284041</v>
      </c>
      <c r="V162" s="19">
        <f t="array" ref="V162">SUM(ABS(TRANSPOSE($C162:$D162)-Q$2:Q$3)^$P$7)</f>
        <v>1028.6776937618147</v>
      </c>
      <c r="W162" s="19">
        <f t="array" ref="W162">SUM(ABS(TRANSPOSE($C162:$D162)-R$2:R$3)^$P$7)</f>
        <v>560.66883680555554</v>
      </c>
      <c r="X162" s="20">
        <f t="array" ref="X162">SUM(ABS(TRANSPOSE($C162:$D162)-S$2:S$3)^$P$7)</f>
        <v>2909.0135426285005</v>
      </c>
      <c r="Y162" s="10">
        <f t="shared" si="20"/>
        <v>170.41316118284041</v>
      </c>
    </row>
    <row r="163" spans="1:25" ht="14.5" x14ac:dyDescent="0.35">
      <c r="A163" s="2">
        <v>162</v>
      </c>
      <c r="B163" s="2" t="s">
        <v>6</v>
      </c>
      <c r="C163" s="2">
        <v>29</v>
      </c>
      <c r="D163" s="2">
        <v>83</v>
      </c>
      <c r="E163" s="2">
        <v>79</v>
      </c>
      <c r="G163" t="e">
        <f t="shared" si="16"/>
        <v>#N/A</v>
      </c>
      <c r="H163" t="e">
        <f t="shared" si="17"/>
        <v>#N/A</v>
      </c>
      <c r="I163" t="e">
        <f t="shared" si="18"/>
        <v>#N/A</v>
      </c>
      <c r="J163">
        <f t="shared" si="19"/>
        <v>29</v>
      </c>
      <c r="K163">
        <v>2</v>
      </c>
      <c r="L163">
        <f t="shared" si="21"/>
        <v>162</v>
      </c>
      <c r="M163" s="10">
        <v>4</v>
      </c>
      <c r="U163" s="18">
        <f t="array" ref="U163">SUM(ABS(TRANSPOSE($C163:$D163)-P$2:P$3)^$P$7)</f>
        <v>1919.5356101624325</v>
      </c>
      <c r="V163" s="19">
        <f t="array" ref="V163">SUM(ABS(TRANSPOSE($C163:$D163)-Q$2:Q$3)^$P$7)</f>
        <v>1133.8081285444234</v>
      </c>
      <c r="W163" s="19">
        <f t="array" ref="W163">SUM(ABS(TRANSPOSE($C163:$D163)-R$2:R$3)^$P$7)</f>
        <v>4825.4188368055566</v>
      </c>
      <c r="X163" s="20">
        <f t="array" ref="X163">SUM(ABS(TRANSPOSE($C163:$D163)-S$2:S$3)^$P$7)</f>
        <v>1.8030163127116126</v>
      </c>
      <c r="Y163" s="10">
        <f t="shared" si="20"/>
        <v>1.8030163127116126</v>
      </c>
    </row>
    <row r="164" spans="1:25" ht="14.5" x14ac:dyDescent="0.35">
      <c r="A164" s="2">
        <v>163</v>
      </c>
      <c r="B164" s="2" t="s">
        <v>5</v>
      </c>
      <c r="C164" s="2">
        <v>19</v>
      </c>
      <c r="D164" s="2">
        <v>5</v>
      </c>
      <c r="E164" s="2">
        <v>81</v>
      </c>
      <c r="G164" t="e">
        <f t="shared" si="16"/>
        <v>#N/A</v>
      </c>
      <c r="H164" t="e">
        <f t="shared" si="17"/>
        <v>#N/A</v>
      </c>
      <c r="I164">
        <f t="shared" si="18"/>
        <v>19</v>
      </c>
      <c r="J164" t="e">
        <f t="shared" si="19"/>
        <v>#N/A</v>
      </c>
      <c r="K164">
        <v>3</v>
      </c>
      <c r="L164">
        <f t="shared" si="21"/>
        <v>163</v>
      </c>
      <c r="M164" s="10">
        <v>3</v>
      </c>
      <c r="U164" s="18">
        <f t="array" ref="U164">SUM(ABS(TRANSPOSE($C164:$D164)-P$2:P$3)^$P$7)</f>
        <v>3178.0662224073303</v>
      </c>
      <c r="V164" s="19">
        <f t="array" ref="V164">SUM(ABS(TRANSPOSE($C164:$D164)-Q$2:Q$3)^$P$7)</f>
        <v>2037.9820415879017</v>
      </c>
      <c r="W164" s="19">
        <f t="array" ref="W164">SUM(ABS(TRANSPOSE($C164:$D164)-R$2:R$3)^$P$7)</f>
        <v>690.5021701388888</v>
      </c>
      <c r="X164" s="20">
        <f t="array" ref="X164">SUM(ABS(TRANSPOSE($C164:$D164)-S$2:S$3)^$P$7)</f>
        <v>6108.0486303477992</v>
      </c>
      <c r="Y164" s="10">
        <f t="shared" si="20"/>
        <v>690.5021701388888</v>
      </c>
    </row>
    <row r="165" spans="1:25" ht="14.5" x14ac:dyDescent="0.35">
      <c r="A165" s="2">
        <v>164</v>
      </c>
      <c r="B165" s="2" t="s">
        <v>6</v>
      </c>
      <c r="C165" s="2">
        <v>31</v>
      </c>
      <c r="D165" s="2">
        <v>93</v>
      </c>
      <c r="E165" s="2">
        <v>81</v>
      </c>
      <c r="G165" t="e">
        <f t="shared" si="16"/>
        <v>#N/A</v>
      </c>
      <c r="H165" t="e">
        <f t="shared" si="17"/>
        <v>#N/A</v>
      </c>
      <c r="I165" t="e">
        <f t="shared" si="18"/>
        <v>#N/A</v>
      </c>
      <c r="J165">
        <f t="shared" si="19"/>
        <v>31</v>
      </c>
      <c r="K165">
        <v>4</v>
      </c>
      <c r="L165">
        <f t="shared" si="21"/>
        <v>164</v>
      </c>
      <c r="M165" s="10">
        <v>4</v>
      </c>
      <c r="U165" s="18">
        <f t="array" ref="U165">SUM(ABS(TRANSPOSE($C165:$D165)-P$2:P$3)^$P$7)</f>
        <v>2617.0866305705958</v>
      </c>
      <c r="V165" s="19">
        <f t="array" ref="V165">SUM(ABS(TRANSPOSE($C165:$D165)-Q$2:Q$3)^$P$7)</f>
        <v>1917.1124763705104</v>
      </c>
      <c r="W165" s="19">
        <f t="array" ref="W165">SUM(ABS(TRANSPOSE($C165:$D165)-R$2:R$3)^$P$7)</f>
        <v>6231.8355034722226</v>
      </c>
      <c r="X165" s="20">
        <f t="array" ref="X165">SUM(ABS(TRANSPOSE($C165:$D165)-S$2:S$3)^$P$7)</f>
        <v>114.08371806709765</v>
      </c>
      <c r="Y165" s="10">
        <f t="shared" si="20"/>
        <v>114.08371806709765</v>
      </c>
    </row>
    <row r="166" spans="1:25" ht="14.5" x14ac:dyDescent="0.35">
      <c r="A166" s="2">
        <v>165</v>
      </c>
      <c r="B166" s="2" t="s">
        <v>5</v>
      </c>
      <c r="C166" s="2">
        <v>50</v>
      </c>
      <c r="D166" s="2">
        <v>26</v>
      </c>
      <c r="E166" s="2">
        <v>85</v>
      </c>
      <c r="G166" t="e">
        <f t="shared" si="16"/>
        <v>#N/A</v>
      </c>
      <c r="H166" t="e">
        <f t="shared" si="17"/>
        <v>#N/A</v>
      </c>
      <c r="I166">
        <f t="shared" si="18"/>
        <v>50</v>
      </c>
      <c r="J166" t="e">
        <f t="shared" si="19"/>
        <v>#N/A</v>
      </c>
      <c r="K166">
        <v>1</v>
      </c>
      <c r="L166">
        <f t="shared" si="21"/>
        <v>165</v>
      </c>
      <c r="M166" s="10">
        <v>3</v>
      </c>
      <c r="U166" s="18">
        <f t="array" ref="U166">SUM(ABS(TRANSPOSE($C166:$D166)-P$2:P$3)^$P$7)</f>
        <v>515.0458142440649</v>
      </c>
      <c r="V166" s="19">
        <f t="array" ref="V166">SUM(ABS(TRANSPOSE($C166:$D166)-Q$2:Q$3)^$P$7)</f>
        <v>1060.2429111531192</v>
      </c>
      <c r="W166" s="19">
        <f t="array" ref="W166">SUM(ABS(TRANSPOSE($C166:$D166)-R$2:R$3)^$P$7)</f>
        <v>165.54383680555557</v>
      </c>
      <c r="X166" s="20">
        <f t="array" ref="X166">SUM(ABS(TRANSPOSE($C166:$D166)-S$2:S$3)^$P$7)</f>
        <v>3568.4345952600793</v>
      </c>
      <c r="Y166" s="10">
        <f t="shared" si="20"/>
        <v>165.54383680555557</v>
      </c>
    </row>
    <row r="167" spans="1:25" ht="14.5" x14ac:dyDescent="0.35">
      <c r="A167" s="2">
        <v>166</v>
      </c>
      <c r="B167" s="2" t="s">
        <v>6</v>
      </c>
      <c r="C167" s="2">
        <v>36</v>
      </c>
      <c r="D167" s="2">
        <v>75</v>
      </c>
      <c r="E167" s="2">
        <v>85</v>
      </c>
      <c r="G167" t="e">
        <f t="shared" si="16"/>
        <v>#N/A</v>
      </c>
      <c r="H167" t="e">
        <f t="shared" si="17"/>
        <v>#N/A</v>
      </c>
      <c r="I167" t="e">
        <f t="shared" si="18"/>
        <v>#N/A</v>
      </c>
      <c r="J167">
        <f t="shared" si="19"/>
        <v>36</v>
      </c>
      <c r="K167">
        <v>2</v>
      </c>
      <c r="L167">
        <f t="shared" si="21"/>
        <v>166</v>
      </c>
      <c r="M167" s="10">
        <v>4</v>
      </c>
      <c r="U167" s="18">
        <f t="array" ref="U167">SUM(ABS(TRANSPOSE($C167:$D167)-P$2:P$3)^$P$7)</f>
        <v>1103.4743856726366</v>
      </c>
      <c r="V167" s="19">
        <f t="array" ref="V167">SUM(ABS(TRANSPOSE($C167:$D167)-Q$2:Q$3)^$P$7)</f>
        <v>732.15595463137993</v>
      </c>
      <c r="W167" s="19">
        <f t="array" ref="W167">SUM(ABS(TRANSPOSE($C167:$D167)-R$2:R$3)^$P$7)</f>
        <v>3650.6688368055552</v>
      </c>
      <c r="X167" s="20">
        <f t="array" ref="X167">SUM(ABS(TRANSPOSE($C167:$D167)-S$2:S$3)^$P$7)</f>
        <v>87.96091104955363</v>
      </c>
      <c r="Y167" s="10">
        <f t="shared" si="20"/>
        <v>87.96091104955363</v>
      </c>
    </row>
    <row r="168" spans="1:25" ht="14.5" x14ac:dyDescent="0.35">
      <c r="A168" s="2">
        <v>167</v>
      </c>
      <c r="B168" s="2" t="s">
        <v>5</v>
      </c>
      <c r="C168" s="2">
        <v>42</v>
      </c>
      <c r="D168" s="2">
        <v>20</v>
      </c>
      <c r="E168" s="2">
        <v>86</v>
      </c>
      <c r="G168" t="e">
        <f t="shared" si="16"/>
        <v>#N/A</v>
      </c>
      <c r="H168" t="e">
        <f t="shared" si="17"/>
        <v>#N/A</v>
      </c>
      <c r="I168">
        <f t="shared" si="18"/>
        <v>42</v>
      </c>
      <c r="J168" t="e">
        <f t="shared" si="19"/>
        <v>#N/A</v>
      </c>
      <c r="K168">
        <v>3</v>
      </c>
      <c r="L168">
        <f t="shared" si="21"/>
        <v>167</v>
      </c>
      <c r="M168" s="10">
        <v>3</v>
      </c>
      <c r="U168" s="18">
        <f t="array" ref="U168">SUM(ABS(TRANSPOSE($C168:$D168)-P$2:P$3)^$P$7)</f>
        <v>966.0662224073302</v>
      </c>
      <c r="V168" s="19">
        <f t="array" ref="V168">SUM(ABS(TRANSPOSE($C168:$D168)-Q$2:Q$3)^$P$7)</f>
        <v>1077.8950850661627</v>
      </c>
      <c r="W168" s="19">
        <f t="array" ref="W168">SUM(ABS(TRANSPOSE($C168:$D168)-R$2:R$3)^$P$7)</f>
        <v>26.460503472222211</v>
      </c>
      <c r="X168" s="20">
        <f t="array" ref="X168">SUM(ABS(TRANSPOSE($C168:$D168)-S$2:S$3)^$P$7)</f>
        <v>4027.4521391197286</v>
      </c>
      <c r="Y168" s="10">
        <f t="shared" si="20"/>
        <v>26.460503472222211</v>
      </c>
    </row>
    <row r="169" spans="1:25" ht="14.5" x14ac:dyDescent="0.35">
      <c r="A169" s="2">
        <v>168</v>
      </c>
      <c r="B169" s="2" t="s">
        <v>6</v>
      </c>
      <c r="C169" s="2">
        <v>33</v>
      </c>
      <c r="D169" s="2">
        <v>95</v>
      </c>
      <c r="E169" s="2">
        <v>86</v>
      </c>
      <c r="G169" t="e">
        <f t="shared" si="16"/>
        <v>#N/A</v>
      </c>
      <c r="H169" t="e">
        <f t="shared" si="17"/>
        <v>#N/A</v>
      </c>
      <c r="I169" t="e">
        <f t="shared" si="18"/>
        <v>#N/A</v>
      </c>
      <c r="J169">
        <f t="shared" si="19"/>
        <v>33</v>
      </c>
      <c r="K169">
        <v>4</v>
      </c>
      <c r="L169">
        <f t="shared" si="21"/>
        <v>168</v>
      </c>
      <c r="M169" s="10">
        <v>4</v>
      </c>
      <c r="U169" s="18">
        <f t="array" ref="U169">SUM(ABS(TRANSPOSE($C169:$D169)-P$2:P$3)^$P$7)</f>
        <v>2707.2907122032489</v>
      </c>
      <c r="V169" s="19">
        <f t="array" ref="V169">SUM(ABS(TRANSPOSE($C169:$D169)-Q$2:Q$3)^$P$7)</f>
        <v>2114.3298676748582</v>
      </c>
      <c r="W169" s="19">
        <f t="array" ref="W169">SUM(ABS(TRANSPOSE($C169:$D169)-R$2:R$3)^$P$7)</f>
        <v>6502.5855034722226</v>
      </c>
      <c r="X169" s="20">
        <f t="array" ref="X169">SUM(ABS(TRANSPOSE($C169:$D169)-S$2:S$3)^$P$7)</f>
        <v>167.97845490920295</v>
      </c>
      <c r="Y169" s="10">
        <f t="shared" si="20"/>
        <v>167.97845490920295</v>
      </c>
    </row>
    <row r="170" spans="1:25" ht="14.5" x14ac:dyDescent="0.35">
      <c r="A170" s="2">
        <v>169</v>
      </c>
      <c r="B170" s="2" t="s">
        <v>6</v>
      </c>
      <c r="C170" s="2">
        <v>36</v>
      </c>
      <c r="D170" s="2">
        <v>27</v>
      </c>
      <c r="E170" s="2">
        <v>87</v>
      </c>
      <c r="G170" t="e">
        <f t="shared" si="16"/>
        <v>#N/A</v>
      </c>
      <c r="H170" t="e">
        <f t="shared" si="17"/>
        <v>#N/A</v>
      </c>
      <c r="I170">
        <f t="shared" si="18"/>
        <v>36</v>
      </c>
      <c r="J170" t="e">
        <f t="shared" si="19"/>
        <v>#N/A</v>
      </c>
      <c r="K170">
        <v>1</v>
      </c>
      <c r="L170">
        <f t="shared" si="21"/>
        <v>169</v>
      </c>
      <c r="M170" s="10">
        <v>3</v>
      </c>
      <c r="U170" s="18">
        <f t="array" ref="U170">SUM(ABS(TRANSPOSE($C170:$D170)-P$2:P$3)^$P$7)</f>
        <v>819.39275301957514</v>
      </c>
      <c r="V170" s="19">
        <f t="array" ref="V170">SUM(ABS(TRANSPOSE($C170:$D170)-Q$2:Q$3)^$P$7)</f>
        <v>575.63421550094517</v>
      </c>
      <c r="W170" s="19">
        <f t="array" ref="W170">SUM(ABS(TRANSPOSE($C170:$D170)-R$2:R$3)^$P$7)</f>
        <v>196.66883680555551</v>
      </c>
      <c r="X170" s="20">
        <f t="array" ref="X170">SUM(ABS(TRANSPOSE($C170:$D170)-S$2:S$3)^$P$7)</f>
        <v>3097.6451215758693</v>
      </c>
      <c r="Y170" s="10">
        <f t="shared" si="20"/>
        <v>196.66883680555551</v>
      </c>
    </row>
    <row r="171" spans="1:25" ht="14.5" x14ac:dyDescent="0.35">
      <c r="A171" s="2">
        <v>170</v>
      </c>
      <c r="B171" s="2" t="s">
        <v>5</v>
      </c>
      <c r="C171" s="2">
        <v>32</v>
      </c>
      <c r="D171" s="2">
        <v>63</v>
      </c>
      <c r="E171" s="2">
        <v>87</v>
      </c>
      <c r="G171" t="e">
        <f t="shared" si="16"/>
        <v>#N/A</v>
      </c>
      <c r="H171">
        <f t="shared" si="17"/>
        <v>32</v>
      </c>
      <c r="I171" t="e">
        <f t="shared" si="18"/>
        <v>#N/A</v>
      </c>
      <c r="J171" t="e">
        <f t="shared" si="19"/>
        <v>#N/A</v>
      </c>
      <c r="K171">
        <v>2</v>
      </c>
      <c r="L171">
        <f t="shared" si="21"/>
        <v>170</v>
      </c>
      <c r="M171" s="10">
        <v>2</v>
      </c>
      <c r="U171" s="18">
        <f t="array" ref="U171">SUM(ABS(TRANSPOSE($C171:$D171)-P$2:P$3)^$P$7)</f>
        <v>771.71928363182008</v>
      </c>
      <c r="V171" s="19">
        <f t="array" ref="V171">SUM(ABS(TRANSPOSE($C171:$D171)-Q$2:Q$3)^$P$7)</f>
        <v>207.63421550094517</v>
      </c>
      <c r="W171" s="19">
        <f t="array" ref="W171">SUM(ABS(TRANSPOSE($C171:$D171)-R$2:R$3)^$P$7)</f>
        <v>2429.5021701388882</v>
      </c>
      <c r="X171" s="20">
        <f t="array" ref="X171">SUM(ABS(TRANSPOSE($C171:$D171)-S$2:S$3)^$P$7)</f>
        <v>377.78547245306231</v>
      </c>
      <c r="Y171" s="10">
        <f t="shared" si="20"/>
        <v>207.63421550094517</v>
      </c>
    </row>
    <row r="172" spans="1:25" ht="14.5" x14ac:dyDescent="0.35">
      <c r="A172" s="2">
        <v>171</v>
      </c>
      <c r="B172" s="2" t="s">
        <v>5</v>
      </c>
      <c r="C172" s="2">
        <v>40</v>
      </c>
      <c r="D172" s="2">
        <v>13</v>
      </c>
      <c r="E172" s="2">
        <v>87</v>
      </c>
      <c r="G172" t="e">
        <f t="shared" si="16"/>
        <v>#N/A</v>
      </c>
      <c r="H172" t="e">
        <f t="shared" si="17"/>
        <v>#N/A</v>
      </c>
      <c r="I172">
        <f t="shared" si="18"/>
        <v>40</v>
      </c>
      <c r="J172" t="e">
        <f t="shared" si="19"/>
        <v>#N/A</v>
      </c>
      <c r="K172">
        <v>3</v>
      </c>
      <c r="L172">
        <f t="shared" si="21"/>
        <v>171</v>
      </c>
      <c r="M172" s="10">
        <v>3</v>
      </c>
      <c r="U172" s="18">
        <f t="array" ref="U172">SUM(ABS(TRANSPOSE($C172:$D172)-P$2:P$3)^$P$7)</f>
        <v>1465.2703040399833</v>
      </c>
      <c r="V172" s="19">
        <f t="array" ref="V172">SUM(ABS(TRANSPOSE($C172:$D172)-Q$2:Q$3)^$P$7)</f>
        <v>1483.3733459357279</v>
      </c>
      <c r="W172" s="19">
        <f t="array" ref="W172">SUM(ABS(TRANSPOSE($C172:$D172)-R$2:R$3)^$P$7)</f>
        <v>14.918836805555543</v>
      </c>
      <c r="X172" s="20">
        <f t="array" ref="X172">SUM(ABS(TRANSPOSE($C172:$D172)-S$2:S$3)^$P$7)</f>
        <v>4906.0661742074481</v>
      </c>
      <c r="Y172" s="10">
        <f t="shared" si="20"/>
        <v>14.918836805555543</v>
      </c>
    </row>
    <row r="173" spans="1:25" ht="14.5" x14ac:dyDescent="0.35">
      <c r="A173" s="2">
        <v>172</v>
      </c>
      <c r="B173" s="2" t="s">
        <v>5</v>
      </c>
      <c r="C173" s="2">
        <v>28</v>
      </c>
      <c r="D173" s="2">
        <v>75</v>
      </c>
      <c r="E173" s="2">
        <v>87</v>
      </c>
      <c r="G173" t="e">
        <f t="shared" si="16"/>
        <v>#N/A</v>
      </c>
      <c r="H173" t="e">
        <f t="shared" si="17"/>
        <v>#N/A</v>
      </c>
      <c r="I173" t="e">
        <f t="shared" si="18"/>
        <v>#N/A</v>
      </c>
      <c r="J173">
        <f t="shared" si="19"/>
        <v>28</v>
      </c>
      <c r="K173">
        <v>4</v>
      </c>
      <c r="L173">
        <f t="shared" si="21"/>
        <v>172</v>
      </c>
      <c r="M173" s="10">
        <v>4</v>
      </c>
      <c r="U173" s="18">
        <f t="array" ref="U173">SUM(ABS(TRANSPOSE($C173:$D173)-P$2:P$3)^$P$7)</f>
        <v>1478.0049979175346</v>
      </c>
      <c r="V173" s="19">
        <f t="array" ref="V173">SUM(ABS(TRANSPOSE($C173:$D173)-Q$2:Q$3)^$P$7)</f>
        <v>657.3733459357278</v>
      </c>
      <c r="W173" s="19">
        <f t="array" ref="W173">SUM(ABS(TRANSPOSE($C173:$D173)-R$2:R$3)^$P$7)</f>
        <v>3831.3355034722217</v>
      </c>
      <c r="X173" s="20">
        <f t="array" ref="X173">SUM(ABS(TRANSPOSE($C173:$D173)-S$2:S$3)^$P$7)</f>
        <v>58.767928593413302</v>
      </c>
      <c r="Y173" s="10">
        <f t="shared" si="20"/>
        <v>58.767928593413302</v>
      </c>
    </row>
    <row r="174" spans="1:25" ht="14.5" x14ac:dyDescent="0.35">
      <c r="A174" s="2">
        <v>173</v>
      </c>
      <c r="B174" s="2" t="s">
        <v>5</v>
      </c>
      <c r="C174" s="2">
        <v>36</v>
      </c>
      <c r="D174" s="2">
        <v>10</v>
      </c>
      <c r="E174" s="2">
        <v>87</v>
      </c>
      <c r="G174" t="e">
        <f t="shared" si="16"/>
        <v>#N/A</v>
      </c>
      <c r="H174" t="e">
        <f t="shared" si="17"/>
        <v>#N/A</v>
      </c>
      <c r="I174">
        <f t="shared" si="18"/>
        <v>36</v>
      </c>
      <c r="J174" t="e">
        <f t="shared" si="19"/>
        <v>#N/A</v>
      </c>
      <c r="K174">
        <v>1</v>
      </c>
      <c r="L174">
        <f t="shared" si="21"/>
        <v>173</v>
      </c>
      <c r="M174" s="10">
        <v>3</v>
      </c>
      <c r="U174" s="18">
        <f t="array" ref="U174">SUM(ABS(TRANSPOSE($C174:$D174)-P$2:P$3)^$P$7)</f>
        <v>1823.7805081216159</v>
      </c>
      <c r="V174" s="19">
        <f t="array" ref="V174">SUM(ABS(TRANSPOSE($C174:$D174)-Q$2:Q$3)^$P$7)</f>
        <v>1625.1994328922497</v>
      </c>
      <c r="W174" s="19">
        <f t="array" ref="W174">SUM(ABS(TRANSPOSE($C174:$D174)-R$2:R$3)^$P$7)</f>
        <v>78.377170138888857</v>
      </c>
      <c r="X174" s="20">
        <f t="array" ref="X174">SUM(ABS(TRANSPOSE($C174:$D174)-S$2:S$3)^$P$7)</f>
        <v>5268.5749461372725</v>
      </c>
      <c r="Y174" s="10">
        <f t="shared" si="20"/>
        <v>78.377170138888857</v>
      </c>
    </row>
    <row r="175" spans="1:25" ht="14.5" x14ac:dyDescent="0.35">
      <c r="A175" s="2">
        <v>174</v>
      </c>
      <c r="B175" s="2" t="s">
        <v>5</v>
      </c>
      <c r="C175" s="2">
        <v>36</v>
      </c>
      <c r="D175" s="2">
        <v>92</v>
      </c>
      <c r="E175" s="2">
        <v>87</v>
      </c>
      <c r="G175" t="e">
        <f t="shared" si="16"/>
        <v>#N/A</v>
      </c>
      <c r="H175" t="e">
        <f t="shared" si="17"/>
        <v>#N/A</v>
      </c>
      <c r="I175" t="e">
        <f t="shared" si="18"/>
        <v>#N/A</v>
      </c>
      <c r="J175">
        <f t="shared" si="19"/>
        <v>36</v>
      </c>
      <c r="K175">
        <v>2</v>
      </c>
      <c r="L175">
        <f t="shared" si="21"/>
        <v>174</v>
      </c>
      <c r="M175" s="10">
        <v>4</v>
      </c>
      <c r="U175" s="18">
        <f t="array" ref="U175">SUM(ABS(TRANSPOSE($C175:$D175)-P$2:P$3)^$P$7)</f>
        <v>2309.0866305705958</v>
      </c>
      <c r="V175" s="19">
        <f t="array" ref="V175">SUM(ABS(TRANSPOSE($C175:$D175)-Q$2:Q$3)^$P$7)</f>
        <v>1892.5907372400757</v>
      </c>
      <c r="W175" s="19">
        <f t="array" ref="W175">SUM(ABS(TRANSPOSE($C175:$D175)-R$2:R$3)^$P$7)</f>
        <v>5978.9605034722226</v>
      </c>
      <c r="X175" s="20">
        <f t="array" ref="X175">SUM(ABS(TRANSPOSE($C175:$D175)-S$2:S$3)^$P$7)</f>
        <v>127.03108648815027</v>
      </c>
      <c r="Y175" s="10">
        <f t="shared" si="20"/>
        <v>127.03108648815027</v>
      </c>
    </row>
    <row r="176" spans="1:25" ht="14.5" x14ac:dyDescent="0.35">
      <c r="A176" s="2">
        <v>175</v>
      </c>
      <c r="B176" s="2" t="s">
        <v>6</v>
      </c>
      <c r="C176" s="2">
        <v>52</v>
      </c>
      <c r="D176" s="2">
        <v>13</v>
      </c>
      <c r="E176" s="2">
        <v>88</v>
      </c>
      <c r="G176" t="e">
        <f t="shared" si="16"/>
        <v>#N/A</v>
      </c>
      <c r="H176" t="e">
        <f t="shared" si="17"/>
        <v>#N/A</v>
      </c>
      <c r="I176">
        <f t="shared" si="18"/>
        <v>52</v>
      </c>
      <c r="J176" t="e">
        <f t="shared" si="19"/>
        <v>#N/A</v>
      </c>
      <c r="K176">
        <v>3</v>
      </c>
      <c r="L176">
        <f t="shared" si="21"/>
        <v>175</v>
      </c>
      <c r="M176" s="10">
        <v>3</v>
      </c>
      <c r="U176" s="18">
        <f t="array" ref="U176">SUM(ABS(TRANSPOSE($C176:$D176)-P$2:P$3)^$P$7)</f>
        <v>1239.4743856726363</v>
      </c>
      <c r="V176" s="19">
        <f t="array" ref="V176">SUM(ABS(TRANSPOSE($C176:$D176)-Q$2:Q$3)^$P$7)</f>
        <v>1931.5472589792062</v>
      </c>
      <c r="W176" s="19">
        <f t="array" ref="W176">SUM(ABS(TRANSPOSE($C176:$D176)-R$2:R$3)^$P$7)</f>
        <v>79.9188368055556</v>
      </c>
      <c r="X176" s="20">
        <f t="array" ref="X176">SUM(ABS(TRANSPOSE($C176:$D176)-S$2:S$3)^$P$7)</f>
        <v>5285.855647891658</v>
      </c>
      <c r="Y176" s="10">
        <f t="shared" si="20"/>
        <v>79.9188368055556</v>
      </c>
    </row>
    <row r="177" spans="1:25" ht="14.5" x14ac:dyDescent="0.35">
      <c r="A177" s="2">
        <v>176</v>
      </c>
      <c r="B177" s="2" t="s">
        <v>6</v>
      </c>
      <c r="C177" s="2">
        <v>30</v>
      </c>
      <c r="D177" s="2">
        <v>86</v>
      </c>
      <c r="E177" s="2">
        <v>88</v>
      </c>
      <c r="G177" t="e">
        <f t="shared" si="16"/>
        <v>#N/A</v>
      </c>
      <c r="H177" t="e">
        <f t="shared" si="17"/>
        <v>#N/A</v>
      </c>
      <c r="I177" t="e">
        <f t="shared" si="18"/>
        <v>#N/A</v>
      </c>
      <c r="J177">
        <f t="shared" si="19"/>
        <v>30</v>
      </c>
      <c r="K177">
        <v>4</v>
      </c>
      <c r="L177">
        <f t="shared" si="21"/>
        <v>176</v>
      </c>
      <c r="M177" s="10">
        <v>4</v>
      </c>
      <c r="U177" s="18">
        <f t="array" ref="U177">SUM(ABS(TRANSPOSE($C177:$D177)-P$2:P$3)^$P$7)</f>
        <v>2086.4743856726363</v>
      </c>
      <c r="V177" s="19">
        <f t="array" ref="V177">SUM(ABS(TRANSPOSE($C177:$D177)-Q$2:Q$3)^$P$7)</f>
        <v>1348.9385633270322</v>
      </c>
      <c r="W177" s="19">
        <f t="array" ref="W177">SUM(ABS(TRANSPOSE($C177:$D177)-R$2:R$3)^$P$7)</f>
        <v>5214.7105034722226</v>
      </c>
      <c r="X177" s="20">
        <f t="array" ref="X177">SUM(ABS(TRANSPOSE($C177:$D177)-S$2:S$3)^$P$7)</f>
        <v>13.346875961834442</v>
      </c>
      <c r="Y177" s="10">
        <f t="shared" si="20"/>
        <v>13.346875961834442</v>
      </c>
    </row>
    <row r="178" spans="1:25" ht="14.5" x14ac:dyDescent="0.35">
      <c r="A178" s="2">
        <v>177</v>
      </c>
      <c r="B178" s="2" t="s">
        <v>5</v>
      </c>
      <c r="C178" s="2">
        <v>58</v>
      </c>
      <c r="D178" s="2">
        <v>15</v>
      </c>
      <c r="E178" s="2">
        <v>88</v>
      </c>
      <c r="G178" t="e">
        <f t="shared" si="16"/>
        <v>#N/A</v>
      </c>
      <c r="H178" t="e">
        <f t="shared" si="17"/>
        <v>#N/A</v>
      </c>
      <c r="I178">
        <f t="shared" si="18"/>
        <v>58</v>
      </c>
      <c r="J178" t="e">
        <f t="shared" si="19"/>
        <v>#N/A</v>
      </c>
      <c r="K178">
        <v>1</v>
      </c>
      <c r="L178">
        <f t="shared" si="21"/>
        <v>177</v>
      </c>
      <c r="M178" s="10">
        <v>3</v>
      </c>
      <c r="U178" s="18">
        <f t="array" ref="U178">SUM(ABS(TRANSPOSE($C178:$D178)-P$2:P$3)^$P$7)</f>
        <v>1098.4131611828404</v>
      </c>
      <c r="V178" s="19">
        <f t="array" ref="V178">SUM(ABS(TRANSPOSE($C178:$D178)-Q$2:Q$3)^$P$7)</f>
        <v>2122.1559546313802</v>
      </c>
      <c r="W178" s="19">
        <f t="array" ref="W178">SUM(ABS(TRANSPOSE($C178:$D178)-R$2:R$3)^$P$7)</f>
        <v>216.33550347222229</v>
      </c>
      <c r="X178" s="20">
        <f t="array" ref="X178">SUM(ABS(TRANSPOSE($C178:$D178)-S$2:S$3)^$P$7)</f>
        <v>5310.3468759618345</v>
      </c>
      <c r="Y178" s="10">
        <f t="shared" si="20"/>
        <v>216.33550347222229</v>
      </c>
    </row>
    <row r="179" spans="1:25" ht="14.5" x14ac:dyDescent="0.35">
      <c r="A179" s="2">
        <v>178</v>
      </c>
      <c r="B179" s="2" t="s">
        <v>5</v>
      </c>
      <c r="C179" s="2">
        <v>27</v>
      </c>
      <c r="D179" s="2">
        <v>69</v>
      </c>
      <c r="E179" s="2">
        <v>88</v>
      </c>
      <c r="G179" t="e">
        <f t="shared" si="16"/>
        <v>#N/A</v>
      </c>
      <c r="H179" t="e">
        <f t="shared" si="17"/>
        <v>#N/A</v>
      </c>
      <c r="I179" t="e">
        <f t="shared" si="18"/>
        <v>#N/A</v>
      </c>
      <c r="J179">
        <f t="shared" si="19"/>
        <v>27</v>
      </c>
      <c r="K179">
        <v>2</v>
      </c>
      <c r="L179">
        <f t="shared" si="21"/>
        <v>178</v>
      </c>
      <c r="M179" s="10">
        <v>4</v>
      </c>
      <c r="U179" s="18">
        <f t="array" ref="U179">SUM(ABS(TRANSPOSE($C179:$D179)-P$2:P$3)^$P$7)</f>
        <v>1246.3111203665139</v>
      </c>
      <c r="V179" s="19">
        <f t="array" ref="V179">SUM(ABS(TRANSPOSE($C179:$D179)-Q$2:Q$3)^$P$7)</f>
        <v>385.46030245746692</v>
      </c>
      <c r="W179" s="19">
        <f t="array" ref="W179">SUM(ABS(TRANSPOSE($C179:$D179)-R$2:R$3)^$P$7)</f>
        <v>3179.1688368055552</v>
      </c>
      <c r="X179" s="20">
        <f t="array" ref="X179">SUM(ABS(TRANSPOSE($C179:$D179)-S$2:S$3)^$P$7)</f>
        <v>188.32933210218519</v>
      </c>
      <c r="Y179" s="10">
        <f t="shared" si="20"/>
        <v>188.32933210218519</v>
      </c>
    </row>
    <row r="180" spans="1:25" ht="14.5" x14ac:dyDescent="0.35">
      <c r="A180" s="2">
        <v>179</v>
      </c>
      <c r="B180" s="2" t="s">
        <v>5</v>
      </c>
      <c r="C180" s="2">
        <v>59</v>
      </c>
      <c r="D180" s="2">
        <v>14</v>
      </c>
      <c r="E180" s="2">
        <v>93</v>
      </c>
      <c r="G180" t="e">
        <f t="shared" si="16"/>
        <v>#N/A</v>
      </c>
      <c r="H180" t="e">
        <f t="shared" si="17"/>
        <v>#N/A</v>
      </c>
      <c r="I180">
        <f t="shared" si="18"/>
        <v>59</v>
      </c>
      <c r="J180" t="e">
        <f t="shared" si="19"/>
        <v>#N/A</v>
      </c>
      <c r="K180">
        <v>3</v>
      </c>
      <c r="L180">
        <f t="shared" si="21"/>
        <v>179</v>
      </c>
      <c r="M180" s="10">
        <v>3</v>
      </c>
      <c r="U180" s="18">
        <f t="array" ref="U180">SUM(ABS(TRANSPOSE($C180:$D180)-P$2:P$3)^$P$7)</f>
        <v>1171.6784673052894</v>
      </c>
      <c r="V180" s="19">
        <f t="array" ref="V180">SUM(ABS(TRANSPOSE($C180:$D180)-Q$2:Q$3)^$P$7)</f>
        <v>2254.2429111531192</v>
      </c>
      <c r="W180" s="19">
        <f t="array" ref="W180">SUM(ABS(TRANSPOSE($C180:$D180)-R$2:R$3)^$P$7)</f>
        <v>247.79383680555566</v>
      </c>
      <c r="X180" s="20">
        <f t="array" ref="X180">SUM(ABS(TRANSPOSE($C180:$D180)-S$2:S$3)^$P$7)</f>
        <v>5502.6977531548164</v>
      </c>
      <c r="Y180" s="10">
        <f t="shared" si="20"/>
        <v>247.79383680555566</v>
      </c>
    </row>
    <row r="181" spans="1:25" ht="14.5" x14ac:dyDescent="0.35">
      <c r="A181" s="2">
        <v>180</v>
      </c>
      <c r="B181" s="2" t="s">
        <v>5</v>
      </c>
      <c r="C181" s="2">
        <v>35</v>
      </c>
      <c r="D181" s="2">
        <v>90</v>
      </c>
      <c r="E181" s="2">
        <v>93</v>
      </c>
      <c r="G181" t="e">
        <f t="shared" si="16"/>
        <v>#N/A</v>
      </c>
      <c r="H181" t="e">
        <f t="shared" si="17"/>
        <v>#N/A</v>
      </c>
      <c r="I181" t="e">
        <f t="shared" si="18"/>
        <v>#N/A</v>
      </c>
      <c r="J181">
        <f t="shared" si="19"/>
        <v>35</v>
      </c>
      <c r="K181">
        <v>4</v>
      </c>
      <c r="L181">
        <f t="shared" si="21"/>
        <v>180</v>
      </c>
      <c r="M181" s="10">
        <v>4</v>
      </c>
      <c r="U181" s="18">
        <f t="array" ref="U181">SUM(ABS(TRANSPOSE($C181:$D181)-P$2:P$3)^$P$7)</f>
        <v>2177.0662224073303</v>
      </c>
      <c r="V181" s="19">
        <f t="array" ref="V181">SUM(ABS(TRANSPOSE($C181:$D181)-Q$2:Q$3)^$P$7)</f>
        <v>1709.7211720226844</v>
      </c>
      <c r="W181" s="19">
        <f t="array" ref="W181">SUM(ABS(TRANSPOSE($C181:$D181)-R$2:R$3)^$P$7)</f>
        <v>5690.6271701388896</v>
      </c>
      <c r="X181" s="20">
        <f t="array" ref="X181">SUM(ABS(TRANSPOSE($C181:$D181)-S$2:S$3)^$P$7)</f>
        <v>81.785472453062525</v>
      </c>
      <c r="Y181" s="10">
        <f t="shared" si="20"/>
        <v>81.785472453062525</v>
      </c>
    </row>
    <row r="182" spans="1:25" ht="14.5" x14ac:dyDescent="0.35">
      <c r="A182" s="2">
        <v>181</v>
      </c>
      <c r="B182" s="2" t="s">
        <v>6</v>
      </c>
      <c r="C182" s="2">
        <v>37</v>
      </c>
      <c r="D182" s="2">
        <v>32</v>
      </c>
      <c r="E182" s="2">
        <v>97</v>
      </c>
      <c r="G182" t="e">
        <f t="shared" si="16"/>
        <v>#N/A</v>
      </c>
      <c r="H182" t="e">
        <f t="shared" si="17"/>
        <v>#N/A</v>
      </c>
      <c r="I182">
        <f t="shared" si="18"/>
        <v>37</v>
      </c>
      <c r="J182" t="e">
        <f t="shared" si="19"/>
        <v>#N/A</v>
      </c>
      <c r="K182">
        <v>1</v>
      </c>
      <c r="L182">
        <f t="shared" si="21"/>
        <v>181</v>
      </c>
      <c r="M182" s="10">
        <v>3</v>
      </c>
      <c r="U182" s="18">
        <f t="array" ref="U182">SUM(ABS(TRANSPOSE($C182:$D182)-P$2:P$3)^$P$7)</f>
        <v>596.16826322365671</v>
      </c>
      <c r="V182" s="19">
        <f t="array" ref="V182">SUM(ABS(TRANSPOSE($C182:$D182)-Q$2:Q$3)^$P$7)</f>
        <v>395.28638941398867</v>
      </c>
      <c r="W182" s="19">
        <f t="array" ref="W182">SUM(ABS(TRANSPOSE($C182:$D182)-R$2:R$3)^$P$7)</f>
        <v>327.87717013888874</v>
      </c>
      <c r="X182" s="20">
        <f t="array" ref="X182">SUM(ABS(TRANSPOSE($C182:$D182)-S$2:S$3)^$P$7)</f>
        <v>2581.7854724530621</v>
      </c>
      <c r="Y182" s="10">
        <f t="shared" si="20"/>
        <v>327.87717013888874</v>
      </c>
    </row>
    <row r="183" spans="1:25" ht="14.5" x14ac:dyDescent="0.35">
      <c r="A183" s="2">
        <v>182</v>
      </c>
      <c r="B183" s="2" t="s">
        <v>6</v>
      </c>
      <c r="C183" s="2">
        <v>32</v>
      </c>
      <c r="D183" s="2">
        <v>86</v>
      </c>
      <c r="E183" s="2">
        <v>97</v>
      </c>
      <c r="G183" t="e">
        <f t="shared" si="16"/>
        <v>#N/A</v>
      </c>
      <c r="H183" t="e">
        <f t="shared" si="17"/>
        <v>#N/A</v>
      </c>
      <c r="I183" t="e">
        <f t="shared" si="18"/>
        <v>#N/A</v>
      </c>
      <c r="J183">
        <f t="shared" si="19"/>
        <v>32</v>
      </c>
      <c r="K183">
        <v>2</v>
      </c>
      <c r="L183">
        <f t="shared" si="21"/>
        <v>182</v>
      </c>
      <c r="M183" s="10">
        <v>4</v>
      </c>
      <c r="U183" s="18">
        <f t="array" ref="U183">SUM(ABS(TRANSPOSE($C183:$D183)-P$2:P$3)^$P$7)</f>
        <v>1988.841732611412</v>
      </c>
      <c r="V183" s="19">
        <f t="array" ref="V183">SUM(ABS(TRANSPOSE($C183:$D183)-Q$2:Q$3)^$P$7)</f>
        <v>1363.6342155009452</v>
      </c>
      <c r="W183" s="19">
        <f t="array" ref="W183">SUM(ABS(TRANSPOSE($C183:$D183)-R$2:R$3)^$P$7)</f>
        <v>5165.5438368055566</v>
      </c>
      <c r="X183" s="20">
        <f t="array" ref="X183">SUM(ABS(TRANSPOSE($C183:$D183)-S$2:S$3)^$P$7)</f>
        <v>16.645121575869524</v>
      </c>
      <c r="Y183" s="10">
        <f t="shared" si="20"/>
        <v>16.645121575869524</v>
      </c>
    </row>
    <row r="184" spans="1:25" ht="14.5" x14ac:dyDescent="0.35">
      <c r="A184" s="2">
        <v>183</v>
      </c>
      <c r="B184" s="2" t="s">
        <v>5</v>
      </c>
      <c r="C184" s="2">
        <v>46</v>
      </c>
      <c r="D184" s="2">
        <v>15</v>
      </c>
      <c r="E184" s="2">
        <v>98</v>
      </c>
      <c r="G184" t="e">
        <f t="shared" si="16"/>
        <v>#N/A</v>
      </c>
      <c r="H184" t="e">
        <f t="shared" si="17"/>
        <v>#N/A</v>
      </c>
      <c r="I184">
        <f t="shared" si="18"/>
        <v>46</v>
      </c>
      <c r="J184" t="e">
        <f t="shared" si="19"/>
        <v>#N/A</v>
      </c>
      <c r="K184">
        <v>3</v>
      </c>
      <c r="L184">
        <f t="shared" si="21"/>
        <v>183</v>
      </c>
      <c r="M184" s="10">
        <v>3</v>
      </c>
      <c r="U184" s="18">
        <f t="array" ref="U184">SUM(ABS(TRANSPOSE($C184:$D184)-P$2:P$3)^$P$7)</f>
        <v>1180.2090795501874</v>
      </c>
      <c r="V184" s="19">
        <f t="array" ref="V184">SUM(ABS(TRANSPOSE($C184:$D184)-Q$2:Q$3)^$P$7)</f>
        <v>1529.9820415879019</v>
      </c>
      <c r="W184" s="19">
        <f t="array" ref="W184">SUM(ABS(TRANSPOSE($C184:$D184)-R$2:R$3)^$P$7)</f>
        <v>7.3355034722222348</v>
      </c>
      <c r="X184" s="20">
        <f t="array" ref="X184">SUM(ABS(TRANSPOSE($C184:$D184)-S$2:S$3)^$P$7)</f>
        <v>4786.5574022776236</v>
      </c>
      <c r="Y184" s="10">
        <f t="shared" si="20"/>
        <v>7.3355034722222348</v>
      </c>
    </row>
    <row r="185" spans="1:25" ht="14.5" x14ac:dyDescent="0.35">
      <c r="A185" s="2">
        <v>184</v>
      </c>
      <c r="B185" s="2" t="s">
        <v>6</v>
      </c>
      <c r="C185" s="2">
        <v>29</v>
      </c>
      <c r="D185" s="2">
        <v>88</v>
      </c>
      <c r="E185" s="2">
        <v>98</v>
      </c>
      <c r="G185" t="e">
        <f t="shared" si="16"/>
        <v>#N/A</v>
      </c>
      <c r="H185" t="e">
        <f t="shared" si="17"/>
        <v>#N/A</v>
      </c>
      <c r="I185" t="e">
        <f t="shared" si="18"/>
        <v>#N/A</v>
      </c>
      <c r="J185">
        <f t="shared" si="19"/>
        <v>29</v>
      </c>
      <c r="K185">
        <v>4</v>
      </c>
      <c r="L185">
        <f t="shared" si="21"/>
        <v>184</v>
      </c>
      <c r="M185" s="10">
        <v>4</v>
      </c>
      <c r="U185" s="18">
        <f t="array" ref="U185">SUM(ABS(TRANSPOSE($C185:$D185)-P$2:P$3)^$P$7)</f>
        <v>2294.1274468971264</v>
      </c>
      <c r="V185" s="19">
        <f t="array" ref="V185">SUM(ABS(TRANSPOSE($C185:$D185)-Q$2:Q$3)^$P$7)</f>
        <v>1495.1124763705104</v>
      </c>
      <c r="W185" s="19">
        <f t="array" ref="W185">SUM(ABS(TRANSPOSE($C185:$D185)-R$2:R$3)^$P$7)</f>
        <v>5530.2105034722235</v>
      </c>
      <c r="X185" s="20">
        <f t="array" ref="X185">SUM(ABS(TRANSPOSE($C185:$D185)-S$2:S$3)^$P$7)</f>
        <v>33.294244382887094</v>
      </c>
      <c r="Y185" s="10">
        <f t="shared" si="20"/>
        <v>33.294244382887094</v>
      </c>
    </row>
    <row r="186" spans="1:25" ht="14.5" x14ac:dyDescent="0.35">
      <c r="A186" s="2">
        <v>185</v>
      </c>
      <c r="B186" s="2" t="s">
        <v>6</v>
      </c>
      <c r="C186" s="2">
        <v>41</v>
      </c>
      <c r="D186" s="2">
        <v>39</v>
      </c>
      <c r="E186" s="2">
        <v>99</v>
      </c>
      <c r="G186">
        <f t="shared" si="16"/>
        <v>41</v>
      </c>
      <c r="H186" t="e">
        <f t="shared" si="17"/>
        <v>#N/A</v>
      </c>
      <c r="I186" t="e">
        <f t="shared" si="18"/>
        <v>#N/A</v>
      </c>
      <c r="J186" t="e">
        <f t="shared" si="19"/>
        <v>#N/A</v>
      </c>
      <c r="K186">
        <v>1</v>
      </c>
      <c r="L186">
        <f t="shared" si="21"/>
        <v>185</v>
      </c>
      <c r="M186" s="10">
        <v>1</v>
      </c>
      <c r="U186" s="18">
        <f t="array" ref="U186">SUM(ABS(TRANSPOSE($C186:$D186)-P$2:P$3)^$P$7)</f>
        <v>289.33152852977923</v>
      </c>
      <c r="V186" s="19">
        <f t="array" ref="V186">SUM(ABS(TRANSPOSE($C186:$D186)-Q$2:Q$3)^$P$7)</f>
        <v>294.50378071833649</v>
      </c>
      <c r="W186" s="19">
        <f t="array" ref="W186">SUM(ABS(TRANSPOSE($C186:$D186)-R$2:R$3)^$P$7)</f>
        <v>580.2521701388888</v>
      </c>
      <c r="X186" s="20">
        <f t="array" ref="X186">SUM(ABS(TRANSPOSE($C186:$D186)-S$2:S$3)^$P$7)</f>
        <v>1996.4696829793779</v>
      </c>
      <c r="Y186" s="10">
        <f t="shared" si="20"/>
        <v>289.33152852977923</v>
      </c>
    </row>
    <row r="187" spans="1:25" ht="14.5" x14ac:dyDescent="0.35">
      <c r="A187" s="2">
        <v>186</v>
      </c>
      <c r="B187" s="2" t="s">
        <v>5</v>
      </c>
      <c r="C187" s="2">
        <v>30</v>
      </c>
      <c r="D187" s="2">
        <v>97</v>
      </c>
      <c r="E187" s="2">
        <v>99</v>
      </c>
      <c r="G187" t="e">
        <f t="shared" si="16"/>
        <v>#N/A</v>
      </c>
      <c r="H187" t="e">
        <f t="shared" si="17"/>
        <v>#N/A</v>
      </c>
      <c r="I187" t="e">
        <f t="shared" si="18"/>
        <v>#N/A</v>
      </c>
      <c r="J187">
        <f t="shared" si="19"/>
        <v>30</v>
      </c>
      <c r="K187">
        <v>2</v>
      </c>
      <c r="L187">
        <f t="shared" si="21"/>
        <v>186</v>
      </c>
      <c r="M187" s="10">
        <v>4</v>
      </c>
      <c r="U187" s="18">
        <f t="array" ref="U187">SUM(ABS(TRANSPOSE($C187:$D187)-P$2:P$3)^$P$7)</f>
        <v>3042.5764264889631</v>
      </c>
      <c r="V187" s="19">
        <f t="array" ref="V187">SUM(ABS(TRANSPOSE($C187:$D187)-Q$2:Q$3)^$P$7)</f>
        <v>2275.8081285444237</v>
      </c>
      <c r="W187" s="19">
        <f t="array" ref="W187">SUM(ABS(TRANSPOSE($C187:$D187)-R$2:R$3)^$P$7)</f>
        <v>6897.2521701388896</v>
      </c>
      <c r="X187" s="20">
        <f t="array" ref="X187">SUM(ABS(TRANSPOSE($C187:$D187)-S$2:S$3)^$P$7)</f>
        <v>214.62757771622051</v>
      </c>
      <c r="Y187" s="10">
        <f t="shared" si="20"/>
        <v>214.62757771622051</v>
      </c>
    </row>
    <row r="188" spans="1:25" ht="14.5" x14ac:dyDescent="0.35">
      <c r="A188" s="2">
        <v>187</v>
      </c>
      <c r="B188" s="2" t="s">
        <v>6</v>
      </c>
      <c r="C188" s="2">
        <v>54</v>
      </c>
      <c r="D188" s="2">
        <v>24</v>
      </c>
      <c r="E188" s="2">
        <v>101</v>
      </c>
      <c r="G188" t="e">
        <f t="shared" si="16"/>
        <v>#N/A</v>
      </c>
      <c r="H188" t="e">
        <f t="shared" si="17"/>
        <v>#N/A</v>
      </c>
      <c r="I188">
        <f t="shared" si="18"/>
        <v>54</v>
      </c>
      <c r="J188" t="e">
        <f t="shared" si="19"/>
        <v>#N/A</v>
      </c>
      <c r="K188">
        <v>3</v>
      </c>
      <c r="L188">
        <f t="shared" si="21"/>
        <v>187</v>
      </c>
      <c r="M188" s="10">
        <v>3</v>
      </c>
      <c r="U188" s="18">
        <f t="array" ref="U188">SUM(ABS(TRANSPOSE($C188:$D188)-P$2:P$3)^$P$7)</f>
        <v>579.94377342773828</v>
      </c>
      <c r="V188" s="19">
        <f t="array" ref="V188">SUM(ABS(TRANSPOSE($C188:$D188)-Q$2:Q$3)^$P$7)</f>
        <v>1355.1124763705104</v>
      </c>
      <c r="W188" s="19">
        <f t="array" ref="W188">SUM(ABS(TRANSPOSE($C188:$D188)-R$2:R$3)^$P$7)</f>
        <v>195.2938368055556</v>
      </c>
      <c r="X188" s="20">
        <f t="array" ref="X188">SUM(ABS(TRANSPOSE($C188:$D188)-S$2:S$3)^$P$7)</f>
        <v>3972.4345952600793</v>
      </c>
      <c r="Y188" s="10">
        <f t="shared" si="20"/>
        <v>195.2938368055556</v>
      </c>
    </row>
    <row r="189" spans="1:25" ht="14.5" x14ac:dyDescent="0.35">
      <c r="A189" s="2">
        <v>188</v>
      </c>
      <c r="B189" s="2" t="s">
        <v>5</v>
      </c>
      <c r="C189" s="2">
        <v>28</v>
      </c>
      <c r="D189" s="2">
        <v>68</v>
      </c>
      <c r="E189" s="2">
        <v>101</v>
      </c>
      <c r="G189" t="e">
        <f t="shared" si="16"/>
        <v>#N/A</v>
      </c>
      <c r="H189" t="e">
        <f t="shared" si="17"/>
        <v>#N/A</v>
      </c>
      <c r="I189" t="e">
        <f t="shared" si="18"/>
        <v>#N/A</v>
      </c>
      <c r="J189">
        <f t="shared" si="19"/>
        <v>28</v>
      </c>
      <c r="K189">
        <v>4</v>
      </c>
      <c r="L189">
        <f t="shared" si="21"/>
        <v>188</v>
      </c>
      <c r="M189" s="10">
        <v>4</v>
      </c>
      <c r="U189" s="18">
        <f t="array" ref="U189">SUM(ABS(TRANSPOSE($C189:$D189)-P$2:P$3)^$P$7)</f>
        <v>1149.5764264889631</v>
      </c>
      <c r="V189" s="19">
        <f t="array" ref="V189">SUM(ABS(TRANSPOSE($C189:$D189)-Q$2:Q$3)^$P$7)</f>
        <v>347.54725897920605</v>
      </c>
      <c r="W189" s="19">
        <f t="array" ref="W189">SUM(ABS(TRANSPOSE($C189:$D189)-R$2:R$3)^$P$7)</f>
        <v>3040.6271701388887</v>
      </c>
      <c r="X189" s="20">
        <f t="array" ref="X189">SUM(ABS(TRANSPOSE($C189:$D189)-S$2:S$3)^$P$7)</f>
        <v>210.68020929516763</v>
      </c>
      <c r="Y189" s="10">
        <f t="shared" si="20"/>
        <v>210.68020929516763</v>
      </c>
    </row>
    <row r="190" spans="1:25" ht="14.5" x14ac:dyDescent="0.35">
      <c r="A190" s="2">
        <v>189</v>
      </c>
      <c r="B190" s="2" t="s">
        <v>6</v>
      </c>
      <c r="C190" s="2">
        <v>41</v>
      </c>
      <c r="D190" s="2">
        <v>17</v>
      </c>
      <c r="E190" s="2">
        <v>103</v>
      </c>
      <c r="G190" t="e">
        <f t="shared" si="16"/>
        <v>#N/A</v>
      </c>
      <c r="H190" t="e">
        <f t="shared" si="17"/>
        <v>#N/A</v>
      </c>
      <c r="I190">
        <f t="shared" si="18"/>
        <v>41</v>
      </c>
      <c r="J190" t="e">
        <f t="shared" si="19"/>
        <v>#N/A</v>
      </c>
      <c r="K190">
        <v>1</v>
      </c>
      <c r="L190">
        <f t="shared" si="21"/>
        <v>189</v>
      </c>
      <c r="M190" s="10">
        <v>3</v>
      </c>
      <c r="U190" s="18">
        <f t="array" ref="U190">SUM(ABS(TRANSPOSE($C190:$D190)-P$2:P$3)^$P$7)</f>
        <v>1171.127446897126</v>
      </c>
      <c r="V190" s="19">
        <f t="array" ref="V190">SUM(ABS(TRANSPOSE($C190:$D190)-Q$2:Q$3)^$P$7)</f>
        <v>1234.7646502835539</v>
      </c>
      <c r="W190" s="19">
        <f t="array" ref="W190">SUM(ABS(TRANSPOSE($C190:$D190)-R$2:R$3)^$P$7)</f>
        <v>9.1688368055555429</v>
      </c>
      <c r="X190" s="20">
        <f t="array" ref="X190">SUM(ABS(TRANSPOSE($C190:$D190)-S$2:S$3)^$P$7)</f>
        <v>4387.9082794706055</v>
      </c>
      <c r="Y190" s="10">
        <f t="shared" si="20"/>
        <v>9.1688368055555429</v>
      </c>
    </row>
    <row r="191" spans="1:25" ht="14.5" x14ac:dyDescent="0.35">
      <c r="A191" s="2">
        <v>190</v>
      </c>
      <c r="B191" s="2" t="s">
        <v>6</v>
      </c>
      <c r="C191" s="2">
        <v>36</v>
      </c>
      <c r="D191" s="2">
        <v>85</v>
      </c>
      <c r="E191" s="2">
        <v>103</v>
      </c>
      <c r="G191" t="e">
        <f t="shared" si="16"/>
        <v>#N/A</v>
      </c>
      <c r="H191" t="e">
        <f t="shared" si="17"/>
        <v>#N/A</v>
      </c>
      <c r="I191" t="e">
        <f t="shared" si="18"/>
        <v>#N/A</v>
      </c>
      <c r="J191">
        <f t="shared" si="19"/>
        <v>36</v>
      </c>
      <c r="K191">
        <v>2</v>
      </c>
      <c r="L191">
        <f t="shared" si="21"/>
        <v>190</v>
      </c>
      <c r="M191" s="10">
        <v>4</v>
      </c>
      <c r="U191" s="18">
        <f t="array" ref="U191">SUM(ABS(TRANSPOSE($C191:$D191)-P$2:P$3)^$P$7)</f>
        <v>1742.6580591420243</v>
      </c>
      <c r="V191" s="19">
        <f t="array" ref="V191">SUM(ABS(TRANSPOSE($C191:$D191)-Q$2:Q$3)^$P$7)</f>
        <v>1344.7646502835539</v>
      </c>
      <c r="W191" s="19">
        <f t="array" ref="W191">SUM(ABS(TRANSPOSE($C191:$D191)-R$2:R$3)^$P$7)</f>
        <v>4950.2521701388896</v>
      </c>
      <c r="X191" s="20">
        <f t="array" ref="X191">SUM(ABS(TRANSPOSE($C191:$D191)-S$2:S$3)^$P$7)</f>
        <v>40.943367189904592</v>
      </c>
      <c r="Y191" s="10">
        <f t="shared" si="20"/>
        <v>40.943367189904592</v>
      </c>
    </row>
    <row r="192" spans="1:25" ht="14.5" x14ac:dyDescent="0.35">
      <c r="A192" s="2">
        <v>191</v>
      </c>
      <c r="B192" s="2" t="s">
        <v>6</v>
      </c>
      <c r="C192" s="2">
        <v>34</v>
      </c>
      <c r="D192" s="2">
        <v>23</v>
      </c>
      <c r="E192" s="2">
        <v>103</v>
      </c>
      <c r="G192" t="e">
        <f t="shared" si="16"/>
        <v>#N/A</v>
      </c>
      <c r="H192" t="e">
        <f t="shared" si="17"/>
        <v>#N/A</v>
      </c>
      <c r="I192">
        <f t="shared" si="18"/>
        <v>34</v>
      </c>
      <c r="J192" t="e">
        <f t="shared" si="19"/>
        <v>#N/A</v>
      </c>
      <c r="K192">
        <v>3</v>
      </c>
      <c r="L192">
        <f t="shared" si="21"/>
        <v>191</v>
      </c>
      <c r="M192" s="10">
        <v>3</v>
      </c>
      <c r="U192" s="18">
        <f t="array" ref="U192">SUM(ABS(TRANSPOSE($C192:$D192)-P$2:P$3)^$P$7)</f>
        <v>1085.3519366930445</v>
      </c>
      <c r="V192" s="19">
        <f t="array" ref="V192">SUM(ABS(TRANSPOSE($C192:$D192)-Q$2:Q$3)^$P$7)</f>
        <v>739.89508506616255</v>
      </c>
      <c r="W192" s="19">
        <f t="array" ref="W192">SUM(ABS(TRANSPOSE($C192:$D192)-R$2:R$3)^$P$7)</f>
        <v>150.00217013888883</v>
      </c>
      <c r="X192" s="20">
        <f t="array" ref="X192">SUM(ABS(TRANSPOSE($C192:$D192)-S$2:S$3)^$P$7)</f>
        <v>3537.1538935056938</v>
      </c>
      <c r="Y192" s="10">
        <f t="shared" si="20"/>
        <v>150.00217013888883</v>
      </c>
    </row>
    <row r="193" spans="1:25" ht="14.5" x14ac:dyDescent="0.35">
      <c r="A193" s="2">
        <v>192</v>
      </c>
      <c r="B193" s="2" t="s">
        <v>6</v>
      </c>
      <c r="C193" s="2">
        <v>32</v>
      </c>
      <c r="D193" s="2">
        <v>69</v>
      </c>
      <c r="E193" s="2">
        <v>103</v>
      </c>
      <c r="G193" t="e">
        <f t="shared" si="16"/>
        <v>#N/A</v>
      </c>
      <c r="H193" t="e">
        <f t="shared" si="17"/>
        <v>#N/A</v>
      </c>
      <c r="I193" t="e">
        <f t="shared" si="18"/>
        <v>#N/A</v>
      </c>
      <c r="J193">
        <f t="shared" si="19"/>
        <v>32</v>
      </c>
      <c r="K193">
        <v>4</v>
      </c>
      <c r="L193">
        <f t="shared" si="21"/>
        <v>192</v>
      </c>
      <c r="M193" s="10">
        <v>4</v>
      </c>
      <c r="U193" s="18">
        <f t="array" ref="U193">SUM(ABS(TRANSPOSE($C193:$D193)-P$2:P$3)^$P$7)</f>
        <v>987.22948771345273</v>
      </c>
      <c r="V193" s="19">
        <f t="array" ref="V193">SUM(ABS(TRANSPOSE($C193:$D193)-Q$2:Q$3)^$P$7)</f>
        <v>407.19943289224949</v>
      </c>
      <c r="W193" s="19">
        <f t="array" ref="W193">SUM(ABS(TRANSPOSE($C193:$D193)-R$2:R$3)^$P$7)</f>
        <v>3041.2521701388882</v>
      </c>
      <c r="X193" s="20">
        <f t="array" ref="X193">SUM(ABS(TRANSPOSE($C193:$D193)-S$2:S$3)^$P$7)</f>
        <v>181.57494613727289</v>
      </c>
      <c r="Y193" s="10">
        <f t="shared" si="20"/>
        <v>181.57494613727289</v>
      </c>
    </row>
    <row r="194" spans="1:25" ht="14.5" x14ac:dyDescent="0.35">
      <c r="A194" s="2">
        <v>193</v>
      </c>
      <c r="B194" s="2" t="s">
        <v>5</v>
      </c>
      <c r="C194" s="2">
        <v>33</v>
      </c>
      <c r="D194" s="2">
        <v>8</v>
      </c>
      <c r="E194" s="2">
        <v>113</v>
      </c>
      <c r="G194" t="e">
        <f t="shared" si="16"/>
        <v>#N/A</v>
      </c>
      <c r="H194" t="e">
        <f t="shared" si="17"/>
        <v>#N/A</v>
      </c>
      <c r="I194">
        <f t="shared" si="18"/>
        <v>33</v>
      </c>
      <c r="J194" t="e">
        <f t="shared" si="19"/>
        <v>#N/A</v>
      </c>
      <c r="K194">
        <v>1</v>
      </c>
      <c r="L194">
        <f t="shared" si="21"/>
        <v>193</v>
      </c>
      <c r="M194" s="10">
        <v>3</v>
      </c>
      <c r="U194" s="18">
        <f t="array" ref="U194">SUM(ABS(TRANSPOSE($C194:$D194)-P$2:P$3)^$P$7)</f>
        <v>2105.3927530195751</v>
      </c>
      <c r="V194" s="19">
        <f t="array" ref="V194">SUM(ABS(TRANSPOSE($C194:$D194)-Q$2:Q$3)^$P$7)</f>
        <v>1743.6342155009452</v>
      </c>
      <c r="W194" s="19">
        <f t="array" ref="W194">SUM(ABS(TRANSPOSE($C194:$D194)-R$2:R$3)^$P$7)</f>
        <v>155.21050347222217</v>
      </c>
      <c r="X194" s="20">
        <f t="array" ref="X194">SUM(ABS(TRANSPOSE($C194:$D194)-S$2:S$3)^$P$7)</f>
        <v>5536.0310864881494</v>
      </c>
      <c r="Y194" s="10">
        <f t="shared" si="20"/>
        <v>155.21050347222217</v>
      </c>
    </row>
    <row r="195" spans="1:25" ht="14.5" x14ac:dyDescent="0.35">
      <c r="A195" s="2">
        <v>194</v>
      </c>
      <c r="B195" s="2" t="s">
        <v>6</v>
      </c>
      <c r="C195" s="2">
        <v>38</v>
      </c>
      <c r="D195" s="2">
        <v>91</v>
      </c>
      <c r="E195" s="2">
        <v>113</v>
      </c>
      <c r="G195" t="e">
        <f t="shared" ref="G195:G201" si="22">IF($G$1=M195,C195,NA())</f>
        <v>#N/A</v>
      </c>
      <c r="H195" t="e">
        <f t="shared" ref="H195:H201" si="23">IF($H$1=M195,C195,NA())</f>
        <v>#N/A</v>
      </c>
      <c r="I195" t="e">
        <f t="shared" ref="I195:I201" si="24">IF($I$1=M195,C195,NA())</f>
        <v>#N/A</v>
      </c>
      <c r="J195">
        <f t="shared" ref="J195:J201" si="25">IF($J$1=M195,C195,NA())</f>
        <v>38</v>
      </c>
      <c r="K195">
        <v>2</v>
      </c>
      <c r="L195">
        <f t="shared" si="21"/>
        <v>194</v>
      </c>
      <c r="M195" s="10">
        <v>4</v>
      </c>
      <c r="U195" s="18">
        <f t="array" ref="U195">SUM(ABS(TRANSPOSE($C195:$D195)-P$2:P$3)^$P$7)</f>
        <v>2148.5356101624325</v>
      </c>
      <c r="V195" s="19">
        <f t="array" ref="V195">SUM(ABS(TRANSPOSE($C195:$D195)-Q$2:Q$3)^$P$7)</f>
        <v>1847.0255198487712</v>
      </c>
      <c r="W195" s="19">
        <f t="array" ref="W195">SUM(ABS(TRANSPOSE($C195:$D195)-R$2:R$3)^$P$7)</f>
        <v>5800.8355034722235</v>
      </c>
      <c r="X195" s="20">
        <f t="array" ref="X195">SUM(ABS(TRANSPOSE($C195:$D195)-S$2:S$3)^$P$7)</f>
        <v>136.03108648815027</v>
      </c>
      <c r="Y195" s="10">
        <f t="shared" ref="Y195:Y201" si="26">MIN(U195:X195)</f>
        <v>136.03108648815027</v>
      </c>
    </row>
    <row r="196" spans="1:25" ht="14.5" x14ac:dyDescent="0.35">
      <c r="A196" s="2">
        <v>195</v>
      </c>
      <c r="B196" s="2" t="s">
        <v>6</v>
      </c>
      <c r="C196" s="2">
        <v>47</v>
      </c>
      <c r="D196" s="2">
        <v>16</v>
      </c>
      <c r="E196" s="2">
        <v>120</v>
      </c>
      <c r="G196" t="e">
        <f t="shared" si="22"/>
        <v>#N/A</v>
      </c>
      <c r="H196" t="e">
        <f t="shared" si="23"/>
        <v>#N/A</v>
      </c>
      <c r="I196">
        <f t="shared" si="24"/>
        <v>47</v>
      </c>
      <c r="J196" t="e">
        <f t="shared" si="25"/>
        <v>#N/A</v>
      </c>
      <c r="K196">
        <v>3</v>
      </c>
      <c r="L196">
        <f t="shared" ref="L196:L201" si="27">L195+1</f>
        <v>195</v>
      </c>
      <c r="M196" s="10">
        <v>3</v>
      </c>
      <c r="U196" s="18">
        <f t="array" ref="U196">SUM(ABS(TRANSPOSE($C196:$D196)-P$2:P$3)^$P$7)</f>
        <v>1097.3111203665139</v>
      </c>
      <c r="V196" s="19">
        <f t="array" ref="V196">SUM(ABS(TRANSPOSE($C196:$D196)-Q$2:Q$3)^$P$7)</f>
        <v>1500.5907372400757</v>
      </c>
      <c r="W196" s="19">
        <f t="array" ref="W196">SUM(ABS(TRANSPOSE($C196:$D196)-R$2:R$3)^$P$7)</f>
        <v>14.710503472222239</v>
      </c>
      <c r="X196" s="20">
        <f t="array" ref="X196">SUM(ABS(TRANSPOSE($C196:$D196)-S$2:S$3)^$P$7)</f>
        <v>4685.5047706986752</v>
      </c>
      <c r="Y196" s="10">
        <f t="shared" si="26"/>
        <v>14.710503472222239</v>
      </c>
    </row>
    <row r="197" spans="1:25" ht="14.5" x14ac:dyDescent="0.35">
      <c r="A197" s="2">
        <v>196</v>
      </c>
      <c r="B197" s="2" t="s">
        <v>6</v>
      </c>
      <c r="C197" s="2">
        <v>35</v>
      </c>
      <c r="D197" s="2">
        <v>79</v>
      </c>
      <c r="E197" s="2">
        <v>120</v>
      </c>
      <c r="G197" t="e">
        <f t="shared" si="22"/>
        <v>#N/A</v>
      </c>
      <c r="H197" t="e">
        <f t="shared" si="23"/>
        <v>#N/A</v>
      </c>
      <c r="I197" t="e">
        <f t="shared" si="24"/>
        <v>#N/A</v>
      </c>
      <c r="J197">
        <f t="shared" si="25"/>
        <v>35</v>
      </c>
      <c r="K197">
        <v>4</v>
      </c>
      <c r="L197">
        <f t="shared" si="27"/>
        <v>196</v>
      </c>
      <c r="M197" s="10">
        <v>4</v>
      </c>
      <c r="U197" s="18">
        <f t="array" ref="U197">SUM(ABS(TRANSPOSE($C197:$D197)-P$2:P$3)^$P$7)</f>
        <v>1374.9641815910038</v>
      </c>
      <c r="V197" s="19">
        <f t="array" ref="V197">SUM(ABS(TRANSPOSE($C197:$D197)-Q$2:Q$3)^$P$7)</f>
        <v>936.85160680529293</v>
      </c>
      <c r="W197" s="19">
        <f t="array" ref="W197">SUM(ABS(TRANSPOSE($C197:$D197)-R$2:R$3)^$P$7)</f>
        <v>4162.0855034722217</v>
      </c>
      <c r="X197" s="20">
        <f t="array" ref="X197">SUM(ABS(TRANSPOSE($C197:$D197)-S$2:S$3)^$P$7)</f>
        <v>34.504770698676474</v>
      </c>
      <c r="Y197" s="10">
        <f t="shared" si="26"/>
        <v>34.504770698676474</v>
      </c>
    </row>
    <row r="198" spans="1:25" ht="14.5" x14ac:dyDescent="0.35">
      <c r="A198" s="2">
        <v>197</v>
      </c>
      <c r="B198" s="2" t="s">
        <v>6</v>
      </c>
      <c r="C198" s="2">
        <v>45</v>
      </c>
      <c r="D198" s="2">
        <v>28</v>
      </c>
      <c r="E198" s="2">
        <v>126</v>
      </c>
      <c r="G198" t="e">
        <f t="shared" si="22"/>
        <v>#N/A</v>
      </c>
      <c r="H198" t="e">
        <f t="shared" si="23"/>
        <v>#N/A</v>
      </c>
      <c r="I198">
        <f t="shared" si="24"/>
        <v>45</v>
      </c>
      <c r="J198" t="e">
        <f t="shared" si="25"/>
        <v>#N/A</v>
      </c>
      <c r="K198">
        <v>1</v>
      </c>
      <c r="L198">
        <f t="shared" si="27"/>
        <v>197</v>
      </c>
      <c r="M198" s="10">
        <v>3</v>
      </c>
      <c r="U198" s="18">
        <f t="array" ref="U198">SUM(ABS(TRANSPOSE($C198:$D198)-P$2:P$3)^$P$7)</f>
        <v>509.96418159100364</v>
      </c>
      <c r="V198" s="19">
        <f t="array" ref="V198">SUM(ABS(TRANSPOSE($C198:$D198)-Q$2:Q$3)^$P$7)</f>
        <v>769.0255198487713</v>
      </c>
      <c r="W198" s="19">
        <f t="array" ref="W198">SUM(ABS(TRANSPOSE($C198:$D198)-R$2:R$3)^$P$7)</f>
        <v>171.37717013888886</v>
      </c>
      <c r="X198" s="20">
        <f t="array" ref="X198">SUM(ABS(TRANSPOSE($C198:$D198)-S$2:S$3)^$P$7)</f>
        <v>3173.7854724530616</v>
      </c>
      <c r="Y198" s="10">
        <f t="shared" si="26"/>
        <v>171.37717013888886</v>
      </c>
    </row>
    <row r="199" spans="1:25" ht="14.5" x14ac:dyDescent="0.35">
      <c r="A199" s="2">
        <v>198</v>
      </c>
      <c r="B199" s="2" t="s">
        <v>5</v>
      </c>
      <c r="C199" s="2">
        <v>32</v>
      </c>
      <c r="D199" s="2">
        <v>74</v>
      </c>
      <c r="E199" s="2">
        <v>126</v>
      </c>
      <c r="G199" t="e">
        <f t="shared" si="22"/>
        <v>#N/A</v>
      </c>
      <c r="H199" t="e">
        <f t="shared" si="23"/>
        <v>#N/A</v>
      </c>
      <c r="I199" t="e">
        <f t="shared" si="24"/>
        <v>#N/A</v>
      </c>
      <c r="J199">
        <f t="shared" si="25"/>
        <v>32</v>
      </c>
      <c r="K199">
        <v>2</v>
      </c>
      <c r="L199">
        <f t="shared" si="27"/>
        <v>198</v>
      </c>
      <c r="M199" s="10">
        <v>4</v>
      </c>
      <c r="U199" s="18">
        <f t="array" ref="U199">SUM(ABS(TRANSPOSE($C199:$D199)-P$2:P$3)^$P$7)</f>
        <v>1221.8213244481467</v>
      </c>
      <c r="V199" s="19">
        <f t="array" ref="V199">SUM(ABS(TRANSPOSE($C199:$D199)-Q$2:Q$3)^$P$7)</f>
        <v>628.50378071833654</v>
      </c>
      <c r="W199" s="19">
        <f t="array" ref="W199">SUM(ABS(TRANSPOSE($C199:$D199)-R$2:R$3)^$P$7)</f>
        <v>3606.0438368055552</v>
      </c>
      <c r="X199" s="20">
        <f t="array" ref="X199">SUM(ABS(TRANSPOSE($C199:$D199)-S$2:S$3)^$P$7)</f>
        <v>73.06617420744837</v>
      </c>
      <c r="Y199" s="10">
        <f t="shared" si="26"/>
        <v>73.06617420744837</v>
      </c>
    </row>
    <row r="200" spans="1:25" ht="14.5" x14ac:dyDescent="0.35">
      <c r="A200" s="2">
        <v>199</v>
      </c>
      <c r="B200" s="2" t="s">
        <v>5</v>
      </c>
      <c r="C200" s="2">
        <v>32</v>
      </c>
      <c r="D200" s="2">
        <v>18</v>
      </c>
      <c r="E200" s="2">
        <v>137</v>
      </c>
      <c r="G200" t="e">
        <f t="shared" si="22"/>
        <v>#N/A</v>
      </c>
      <c r="H200" t="e">
        <f t="shared" si="23"/>
        <v>#N/A</v>
      </c>
      <c r="I200">
        <f t="shared" si="24"/>
        <v>32</v>
      </c>
      <c r="J200" t="e">
        <f t="shared" si="25"/>
        <v>#N/A</v>
      </c>
      <c r="K200">
        <v>3</v>
      </c>
      <c r="L200">
        <f t="shared" si="27"/>
        <v>199</v>
      </c>
      <c r="M200" s="10">
        <v>3</v>
      </c>
      <c r="U200" s="18">
        <f t="array" ref="U200">SUM(ABS(TRANSPOSE($C200:$D200)-P$2:P$3)^$P$7)</f>
        <v>1450.3927530195751</v>
      </c>
      <c r="V200" s="19">
        <f t="array" ref="V200">SUM(ABS(TRANSPOSE($C200:$D200)-Q$2:Q$3)^$P$7)</f>
        <v>1005.8950850661627</v>
      </c>
      <c r="W200" s="19">
        <f t="array" ref="W200">SUM(ABS(TRANSPOSE($C200:$D200)-R$2:R$3)^$P$7)</f>
        <v>136.37717013888883</v>
      </c>
      <c r="X200" s="20">
        <f t="array" ref="X200">SUM(ABS(TRANSPOSE($C200:$D200)-S$2:S$3)^$P$7)</f>
        <v>4144.3644198214834</v>
      </c>
      <c r="Y200" s="10">
        <f t="shared" si="26"/>
        <v>136.37717013888883</v>
      </c>
    </row>
    <row r="201" spans="1:25" ht="14.5" x14ac:dyDescent="0.35">
      <c r="A201" s="2">
        <v>200</v>
      </c>
      <c r="B201" s="2" t="s">
        <v>5</v>
      </c>
      <c r="C201" s="2">
        <v>30</v>
      </c>
      <c r="D201" s="2">
        <v>83</v>
      </c>
      <c r="E201" s="2">
        <v>137</v>
      </c>
      <c r="G201" t="e">
        <f t="shared" si="22"/>
        <v>#N/A</v>
      </c>
      <c r="H201" t="e">
        <f t="shared" si="23"/>
        <v>#N/A</v>
      </c>
      <c r="I201" t="e">
        <f t="shared" si="24"/>
        <v>#N/A</v>
      </c>
      <c r="J201">
        <f t="shared" si="25"/>
        <v>30</v>
      </c>
      <c r="K201">
        <v>4</v>
      </c>
      <c r="L201">
        <f t="shared" si="27"/>
        <v>200</v>
      </c>
      <c r="M201" s="11">
        <v>4</v>
      </c>
      <c r="U201" s="15">
        <f t="array" ref="U201">SUM(ABS(TRANSPOSE($C201:$D201)-P$2:P$3)^$P$7)</f>
        <v>1867.71928363182</v>
      </c>
      <c r="V201" s="16">
        <f t="array" ref="V201">SUM(ABS(TRANSPOSE($C201:$D201)-Q$2:Q$3)^$P$7)</f>
        <v>1138.1559546313799</v>
      </c>
      <c r="W201" s="16">
        <f t="array" ref="W201">SUM(ABS(TRANSPOSE($C201:$D201)-R$2:R$3)^$P$7)</f>
        <v>4797.8355034722226</v>
      </c>
      <c r="X201" s="17">
        <f t="array" ref="X201">SUM(ABS(TRANSPOSE($C201:$D201)-S$2:S$3)^$P$7)</f>
        <v>0.45213911972915344</v>
      </c>
      <c r="Y201" s="11">
        <f t="shared" si="26"/>
        <v>0.45213911972915344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ProblemStatment</vt:lpstr>
      <vt:lpstr>Mall_Customer_Dataset</vt:lpstr>
      <vt:lpstr>Sheet3</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Vaidehi Ghodinde</dc:creator>
  <cp:lastModifiedBy>sai rishik</cp:lastModifiedBy>
  <dcterms:created xsi:type="dcterms:W3CDTF">2021-06-16T10:32:37Z</dcterms:created>
  <dcterms:modified xsi:type="dcterms:W3CDTF">2022-03-29T05:41:38Z</dcterms:modified>
</cp:coreProperties>
</file>