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tting List" sheetId="1" r:id="rId4"/>
    <sheet state="visible" name="Balance Order" sheetId="2" r:id="rId5"/>
    <sheet state="visible" name="Production Log" sheetId="3" r:id="rId6"/>
    <sheet state="visible" name="Daily Production Targets" sheetId="4" r:id="rId7"/>
  </sheets>
  <definedNames/>
  <calcPr/>
</workbook>
</file>

<file path=xl/sharedStrings.xml><?xml version="1.0" encoding="utf-8"?>
<sst xmlns="http://schemas.openxmlformats.org/spreadsheetml/2006/main" count="605" uniqueCount="190">
  <si>
    <t xml:space="preserve">CUTTING LIST </t>
  </si>
  <si>
    <t>DATE:</t>
  </si>
  <si>
    <t>PARTY NAME</t>
  </si>
  <si>
    <t>HIBA TOWER</t>
  </si>
  <si>
    <t>MR MUDASSAR</t>
  </si>
  <si>
    <t>PARTY CODE</t>
  </si>
  <si>
    <t>TYPE</t>
  </si>
  <si>
    <t>BACK PAN ALU</t>
  </si>
  <si>
    <t>BACK PAN GI</t>
  </si>
  <si>
    <t>ORDER #</t>
  </si>
  <si>
    <t>DATE</t>
  </si>
  <si>
    <t>FLOOR</t>
  </si>
  <si>
    <t>C.L DATE</t>
  </si>
  <si>
    <t>DESCIPTION</t>
  </si>
  <si>
    <t>W</t>
  </si>
  <si>
    <t>H</t>
  </si>
  <si>
    <t>QTY</t>
  </si>
  <si>
    <t>COLOR</t>
  </si>
  <si>
    <t>JFS 25 08 0001BP</t>
  </si>
  <si>
    <t>1ST</t>
  </si>
  <si>
    <t>975 R GL 3 AL GI</t>
  </si>
  <si>
    <t>ALUM</t>
  </si>
  <si>
    <t>9TH</t>
  </si>
  <si>
    <t>975 L GL 3 AL GI</t>
  </si>
  <si>
    <t>975 R / E GL 3 AL GI</t>
  </si>
  <si>
    <t>1424 L GL 3 AL GI</t>
  </si>
  <si>
    <t>1215 L GL 3 AL GI</t>
  </si>
  <si>
    <t>1124 N GL 3 AL GI</t>
  </si>
  <si>
    <t>PANELS</t>
  </si>
  <si>
    <t>MR NAZIR</t>
  </si>
  <si>
    <t>JFS 25 08 0001 P</t>
  </si>
  <si>
    <t>G 975 R GL 3 W</t>
  </si>
  <si>
    <t>PANEL</t>
  </si>
  <si>
    <t>G 975 L GL 3 W</t>
  </si>
  <si>
    <t>G 975 R GL 3 N</t>
  </si>
  <si>
    <t>LOCATION ID #</t>
  </si>
  <si>
    <t>14 th</t>
  </si>
  <si>
    <t>P 1215 GL 111</t>
  </si>
  <si>
    <t>1-8-55-62</t>
  </si>
  <si>
    <t>14th</t>
  </si>
  <si>
    <t>P 1475 GL 111</t>
  </si>
  <si>
    <t>66-67-68-69-70-71-72-56-57-58-59-60-61-2-3-4-5-6-7-121-122-123-124-125-126-127</t>
  </si>
  <si>
    <t>P 858 GL 111</t>
  </si>
  <si>
    <t>119-9</t>
  </si>
  <si>
    <t>P 1200 GL 111</t>
  </si>
  <si>
    <t>117-118-10-11</t>
  </si>
  <si>
    <t>P 610 GL 333</t>
  </si>
  <si>
    <t>76-84-92-100-108-116-12-20-28-36-44-52</t>
  </si>
  <si>
    <t>P 762 GL 222</t>
  </si>
  <si>
    <t>115-109-107-101-99-93-91-85-83-77-13-19-21-27-29-35-37-43-45-51</t>
  </si>
  <si>
    <t>P 1219 GL 211</t>
  </si>
  <si>
    <t>88-89-90-94-95-97-98-102-103-104-105-106-110-111-113-114-14-15-17-18-22-23-24-25-26-30-31-33-34-38-39-40</t>
  </si>
  <si>
    <t>P 1372 GL 211</t>
  </si>
  <si>
    <t>112-16</t>
  </si>
  <si>
    <t>P 1220 GL 211</t>
  </si>
  <si>
    <t>86-87-96-78-50-41-42-32</t>
  </si>
  <si>
    <t>P 1220 GL 111</t>
  </si>
  <si>
    <t>75-53</t>
  </si>
  <si>
    <t>P 1295 GL 211</t>
  </si>
  <si>
    <t>79-80-81-82-46-47-48-49</t>
  </si>
  <si>
    <t>P 1124 GL 111</t>
  </si>
  <si>
    <t>74-54</t>
  </si>
  <si>
    <t>P 975 GL 111</t>
  </si>
  <si>
    <t>63-64-130-129</t>
  </si>
  <si>
    <t>P 1424 GL 111</t>
  </si>
  <si>
    <t>73-65-120-128</t>
  </si>
  <si>
    <t>HIBA TOWER BALANCE ORDER PRIORTY</t>
  </si>
  <si>
    <t>WO #</t>
  </si>
  <si>
    <t xml:space="preserve">PROJECT </t>
  </si>
  <si>
    <t>PRIORTY</t>
  </si>
  <si>
    <t>GLASS  SPECS</t>
  </si>
  <si>
    <t>P.O</t>
  </si>
  <si>
    <t>F. QTY</t>
  </si>
  <si>
    <t>TOTAL</t>
  </si>
  <si>
    <t>P  1</t>
  </si>
  <si>
    <t>GL 01 S 35</t>
  </si>
  <si>
    <t>P  2</t>
  </si>
  <si>
    <t>GL 03 LAMI</t>
  </si>
  <si>
    <t>GL 03 LAMI STEP</t>
  </si>
  <si>
    <t>GL 01 S 35 STEP</t>
  </si>
  <si>
    <t>GL O2 SUN T + LAMI PATTREN</t>
  </si>
  <si>
    <t>P 1</t>
  </si>
  <si>
    <t>GL 01 LAMI</t>
  </si>
  <si>
    <t>PRODUCTION LOG</t>
  </si>
  <si>
    <t>PROJECT</t>
  </si>
  <si>
    <t>CUTTING LIST</t>
  </si>
  <si>
    <t>MATERIAL</t>
  </si>
  <si>
    <t>DESPATCH</t>
  </si>
  <si>
    <t>PLAN</t>
  </si>
  <si>
    <t>REF #</t>
  </si>
  <si>
    <t>NO</t>
  </si>
  <si>
    <t>SQFT</t>
  </si>
  <si>
    <t>STOCK</t>
  </si>
  <si>
    <t>WED</t>
  </si>
  <si>
    <t>THU</t>
  </si>
  <si>
    <t>FRI</t>
  </si>
  <si>
    <t>SAT</t>
  </si>
  <si>
    <t>SUN</t>
  </si>
  <si>
    <t>MON</t>
  </si>
  <si>
    <t>TUE</t>
  </si>
  <si>
    <t>JFS -07-25-0001</t>
  </si>
  <si>
    <t>MEEZAN</t>
  </si>
  <si>
    <t>FARHAD</t>
  </si>
  <si>
    <t>CW 03</t>
  </si>
  <si>
    <t>TOP URGENT</t>
  </si>
  <si>
    <t>JFS -07-25-0002</t>
  </si>
  <si>
    <t>SCOOP</t>
  </si>
  <si>
    <t>JFS -07-25-0003</t>
  </si>
  <si>
    <t>HIBA</t>
  </si>
  <si>
    <t>ZAIN</t>
  </si>
  <si>
    <t>JFS -07-25-0004</t>
  </si>
  <si>
    <t>JFS -07-25-0005</t>
  </si>
  <si>
    <t>GARDEN</t>
  </si>
  <si>
    <t>GHULAM RASOOL</t>
  </si>
  <si>
    <t>6 7</t>
  </si>
  <si>
    <t>JFS -07-25-0006</t>
  </si>
  <si>
    <t>JFS -07-25-0007</t>
  </si>
  <si>
    <t>SERENA</t>
  </si>
  <si>
    <t>BURHAN</t>
  </si>
  <si>
    <t>JFS -07-25-0008</t>
  </si>
  <si>
    <t>JFS -07-25-0009</t>
  </si>
  <si>
    <t>GRAND MONARCH</t>
  </si>
  <si>
    <t>OUN</t>
  </si>
  <si>
    <t>TOP</t>
  </si>
  <si>
    <t>33 -24</t>
  </si>
  <si>
    <t>JFS -07-25-0010</t>
  </si>
  <si>
    <t>JFS -07-25-0011</t>
  </si>
  <si>
    <t>DAWN</t>
  </si>
  <si>
    <t>FARUKH</t>
  </si>
  <si>
    <t>JFS -07-25-0012</t>
  </si>
  <si>
    <t>JFS -07-25-0013</t>
  </si>
  <si>
    <t>CIT</t>
  </si>
  <si>
    <t>ASIF</t>
  </si>
  <si>
    <t>24 +</t>
  </si>
  <si>
    <t>JFS -07-25-0014</t>
  </si>
  <si>
    <t>PEC</t>
  </si>
  <si>
    <t>DAILY PRODUCTION TARGETS</t>
  </si>
  <si>
    <t>DESCRIPTION</t>
  </si>
  <si>
    <t>R.P</t>
  </si>
  <si>
    <t>TARGET DATE</t>
  </si>
  <si>
    <t xml:space="preserve">ALLIED </t>
  </si>
  <si>
    <t>CUTTING</t>
  </si>
  <si>
    <t>BRACKET</t>
  </si>
  <si>
    <t>ASSEMBLY</t>
  </si>
  <si>
    <t>BACK PAN</t>
  </si>
  <si>
    <t>GLASS</t>
  </si>
  <si>
    <t>BOUND</t>
  </si>
  <si>
    <t>REMARKS</t>
  </si>
  <si>
    <t>JFS 25 08 0001</t>
  </si>
  <si>
    <t>13TH FLOOR</t>
  </si>
  <si>
    <t>]</t>
  </si>
  <si>
    <t>27 &amp; 28 AUG</t>
  </si>
  <si>
    <t>NAZER</t>
  </si>
  <si>
    <t>29TH AUG</t>
  </si>
  <si>
    <t>UPTO 19TH</t>
  </si>
  <si>
    <t>14TH FLOOR</t>
  </si>
  <si>
    <t>27TH AUG</t>
  </si>
  <si>
    <t>JFS 25 08 0003</t>
  </si>
  <si>
    <t>3RD SEP</t>
  </si>
  <si>
    <t>JFS 25 08 0005</t>
  </si>
  <si>
    <t>FAROOQ TAJ</t>
  </si>
  <si>
    <t>RISTRICTOR</t>
  </si>
  <si>
    <t>MUDDASER</t>
  </si>
  <si>
    <t>JFS 25 08 0006</t>
  </si>
  <si>
    <t>SANA BILAL</t>
  </si>
  <si>
    <t>HANDLE RISTRICTOR JALI</t>
  </si>
  <si>
    <t>JFS 25 08 0007</t>
  </si>
  <si>
    <t>SAREENA</t>
  </si>
  <si>
    <t>DOORS</t>
  </si>
  <si>
    <t>29 TH AUG</t>
  </si>
  <si>
    <t>JFS 25 08 0008</t>
  </si>
  <si>
    <t>SHAHBAZ</t>
  </si>
  <si>
    <t>WINDOWS</t>
  </si>
  <si>
    <t>27 TH AUG</t>
  </si>
  <si>
    <t>DESPATCH 29TH</t>
  </si>
  <si>
    <t>JFS 25 08 0009</t>
  </si>
  <si>
    <t>OUTFITTER</t>
  </si>
  <si>
    <t>28 TH AUG</t>
  </si>
  <si>
    <t>JFS 25 08 0010</t>
  </si>
  <si>
    <t>ROOF GARDEN</t>
  </si>
  <si>
    <t>2ND SEP</t>
  </si>
  <si>
    <t>JFS 25 08 0011</t>
  </si>
  <si>
    <t>ANWAR DAWN BREAD</t>
  </si>
  <si>
    <t xml:space="preserve">PANORAMIC </t>
  </si>
  <si>
    <t>INPROCESS</t>
  </si>
  <si>
    <t>INCOMPLETE</t>
  </si>
  <si>
    <t>OK</t>
  </si>
  <si>
    <t>ON SITE WORKING IN PROCESS</t>
  </si>
  <si>
    <t>HOLD ON PAYMENT</t>
  </si>
  <si>
    <t>DESPATCH 18 no  REST ON 2 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</si>
</sst>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"/>
    <numFmt numFmtId="165" formatCode="[$-F800]dddd\,\ mmmm\ dd\,\ yyyy"/>
  </numFmts>
  <fonts count="10">
    <font>
      <sz val="10.0"/>
      <color rgb="FF000000"/>
      <name val="Arial"/>
      <scheme val="minor"/>
    </font>
    <font>
      <b/>
      <sz val="20.0"/>
      <color theme="1"/>
      <name val="Calibri"/>
    </font>
    <font/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  <font>
      <b/>
      <sz val="18.0"/>
      <color theme="1"/>
      <name val="Calibri"/>
    </font>
    <font>
      <b/>
      <sz val="11.0"/>
      <color rgb="FFFF0000"/>
      <name val="Calibri"/>
    </font>
    <font>
      <sz val="20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DADADA"/>
        <bgColor rgb="FFDADADA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</fills>
  <borders count="8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medium">
        <color rgb="FF000000"/>
      </right>
      <top style="double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/>
    </border>
    <border>
      <left style="thin">
        <color rgb="FF000000"/>
      </left>
      <right style="thin">
        <color rgb="FF000000"/>
      </right>
      <top style="double">
        <color rgb="FF000000"/>
      </top>
      <bottom/>
    </border>
    <border>
      <left style="thin">
        <color rgb="FF000000"/>
      </left>
      <right/>
      <top style="double">
        <color rgb="FF000000"/>
      </top>
      <bottom/>
    </border>
    <border>
      <left style="thin">
        <color rgb="FF000000"/>
      </left>
      <right style="double">
        <color rgb="FF000000"/>
      </right>
      <top style="double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/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2" fillId="0" fontId="1" numFmtId="16" xfId="0" applyAlignment="1" applyBorder="1" applyFont="1" applyNumberFormat="1">
      <alignment horizontal="center" vertical="bottom"/>
    </xf>
    <xf borderId="4" fillId="3" fontId="5" numFmtId="0" xfId="0" applyAlignment="1" applyBorder="1" applyFill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8" fillId="4" fontId="3" numFmtId="0" xfId="0" applyAlignment="1" applyBorder="1" applyFill="1" applyFont="1">
      <alignment vertical="bottom"/>
    </xf>
    <xf borderId="8" fillId="5" fontId="5" numFmtId="0" xfId="0" applyAlignment="1" applyBorder="1" applyFill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10" fillId="0" fontId="3" numFmtId="0" xfId="0" applyAlignment="1" applyBorder="1" applyFont="1">
      <alignment vertical="bottom"/>
    </xf>
    <xf borderId="11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vertical="bottom"/>
    </xf>
    <xf borderId="14" fillId="0" fontId="5" numFmtId="0" xfId="0" applyAlignment="1" applyBorder="1" applyFont="1">
      <alignment horizontal="center" vertical="bottom"/>
    </xf>
    <xf borderId="15" fillId="0" fontId="3" numFmtId="0" xfId="0" applyAlignment="1" applyBorder="1" applyFont="1">
      <alignment vertical="bottom"/>
    </xf>
    <xf borderId="16" fillId="0" fontId="2" numFmtId="0" xfId="0" applyBorder="1" applyFont="1"/>
    <xf borderId="17" fillId="0" fontId="2" numFmtId="0" xfId="0" applyBorder="1" applyFont="1"/>
    <xf borderId="18" fillId="0" fontId="5" numFmtId="0" xfId="0" applyAlignment="1" applyBorder="1" applyFont="1">
      <alignment horizontal="center" vertical="bottom"/>
    </xf>
    <xf borderId="19" fillId="6" fontId="6" numFmtId="0" xfId="0" applyAlignment="1" applyBorder="1" applyFill="1" applyFont="1">
      <alignment horizontal="center"/>
    </xf>
    <xf borderId="20" fillId="6" fontId="6" numFmtId="0" xfId="0" applyAlignment="1" applyBorder="1" applyFont="1">
      <alignment horizontal="center"/>
    </xf>
    <xf borderId="20" fillId="6" fontId="6" numFmtId="0" xfId="0" applyBorder="1" applyFont="1"/>
    <xf borderId="20" fillId="6" fontId="6" numFmtId="0" xfId="0" applyAlignment="1" applyBorder="1" applyFont="1">
      <alignment horizontal="center" shrinkToFit="0" wrapText="1"/>
    </xf>
    <xf borderId="20" fillId="6" fontId="3" numFmtId="0" xfId="0" applyBorder="1" applyFont="1"/>
    <xf borderId="21" fillId="6" fontId="6" numFmtId="0" xfId="0" applyAlignment="1" applyBorder="1" applyFont="1">
      <alignment horizontal="center"/>
    </xf>
    <xf borderId="22" fillId="0" fontId="5" numFmtId="0" xfId="0" applyAlignment="1" applyBorder="1" applyFont="1">
      <alignment horizontal="center"/>
    </xf>
    <xf borderId="23" fillId="0" fontId="5" numFmtId="16" xfId="0" applyAlignment="1" applyBorder="1" applyFont="1" applyNumberFormat="1">
      <alignment horizontal="center"/>
    </xf>
    <xf borderId="24" fillId="0" fontId="3" numFmtId="0" xfId="0" applyAlignment="1" applyBorder="1" applyFont="1">
      <alignment horizontal="center"/>
    </xf>
    <xf borderId="25" fillId="0" fontId="3" numFmtId="164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/>
    </xf>
    <xf borderId="24" fillId="0" fontId="3" numFmtId="0" xfId="0" applyBorder="1" applyFont="1"/>
    <xf borderId="26" fillId="0" fontId="3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3" numFmtId="0" xfId="0" applyAlignment="1" applyBorder="1" applyFont="1">
      <alignment horizontal="center"/>
    </xf>
    <xf borderId="30" fillId="0" fontId="3" numFmtId="164" xfId="0" applyAlignment="1" applyBorder="1" applyFont="1" applyNumberFormat="1">
      <alignment horizontal="center"/>
    </xf>
    <xf borderId="9" fillId="0" fontId="3" numFmtId="0" xfId="0" applyAlignment="1" applyBorder="1" applyFont="1">
      <alignment horizontal="center"/>
    </xf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14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0" fontId="3" numFmtId="16" xfId="0" applyBorder="1" applyFont="1" applyNumberFormat="1"/>
    <xf borderId="34" fillId="0" fontId="3" numFmtId="0" xfId="0" applyBorder="1" applyFont="1"/>
    <xf borderId="35" fillId="0" fontId="3" numFmtId="0" xfId="0" applyBorder="1" applyFont="1"/>
    <xf borderId="34" fillId="0" fontId="3" numFmtId="0" xfId="0" applyAlignment="1" applyBorder="1" applyFont="1">
      <alignment horizontal="center"/>
    </xf>
    <xf borderId="0" fillId="0" fontId="3" numFmtId="0" xfId="0" applyFont="1"/>
    <xf borderId="0" fillId="0" fontId="3" numFmtId="16" xfId="0" applyFont="1" applyNumberFormat="1"/>
    <xf borderId="8" fillId="4" fontId="5" numFmtId="0" xfId="0" applyAlignment="1" applyBorder="1" applyFont="1">
      <alignment horizontal="center" vertical="bottom"/>
    </xf>
    <xf borderId="21" fillId="6" fontId="3" numFmtId="0" xfId="0" applyBorder="1" applyFont="1"/>
    <xf borderId="9" fillId="0" fontId="3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7" fontId="3" numFmtId="0" xfId="0" applyBorder="1" applyFill="1" applyFont="1"/>
    <xf borderId="39" fillId="7" fontId="3" numFmtId="16" xfId="0" applyBorder="1" applyFont="1" applyNumberFormat="1"/>
    <xf borderId="39" fillId="7" fontId="3" numFmtId="0" xfId="0" applyBorder="1" applyFont="1"/>
    <xf borderId="30" fillId="7" fontId="3" numFmtId="0" xfId="0" applyBorder="1" applyFont="1"/>
    <xf borderId="9" fillId="7" fontId="3" numFmtId="0" xfId="0" applyBorder="1" applyFont="1"/>
    <xf borderId="29" fillId="7" fontId="3" numFmtId="0" xfId="0" applyBorder="1" applyFont="1"/>
    <xf borderId="29" fillId="7" fontId="3" numFmtId="0" xfId="0" applyAlignment="1" applyBorder="1" applyFont="1">
      <alignment horizontal="center"/>
    </xf>
    <xf borderId="40" fillId="6" fontId="6" numFmtId="0" xfId="0" applyAlignment="1" applyBorder="1" applyFont="1">
      <alignment horizontal="center"/>
    </xf>
    <xf borderId="41" fillId="0" fontId="2" numFmtId="0" xfId="0" applyBorder="1" applyFont="1"/>
    <xf borderId="42" fillId="0" fontId="2" numFmtId="0" xfId="0" applyBorder="1" applyFont="1"/>
    <xf borderId="43" fillId="6" fontId="4" numFmtId="0" xfId="0" applyBorder="1" applyFont="1"/>
    <xf borderId="4" fillId="0" fontId="6" numFmtId="0" xfId="0" applyAlignment="1" applyBorder="1" applyFont="1">
      <alignment horizontal="center"/>
    </xf>
    <xf borderId="44" fillId="0" fontId="3" numFmtId="0" xfId="0" applyAlignment="1" applyBorder="1" applyFont="1">
      <alignment horizontal="center"/>
    </xf>
    <xf borderId="45" fillId="0" fontId="2" numFmtId="0" xfId="0" applyBorder="1" applyFont="1"/>
    <xf borderId="46" fillId="0" fontId="2" numFmtId="0" xfId="0" applyBorder="1" applyFont="1"/>
    <xf borderId="47" fillId="6" fontId="4" numFmtId="0" xfId="0" applyBorder="1" applyFont="1"/>
    <xf borderId="9" fillId="0" fontId="6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 shrinkToFit="0" wrapText="1"/>
    </xf>
    <xf borderId="31" fillId="0" fontId="3" numFmtId="0" xfId="0" applyAlignment="1" applyBorder="1" applyFont="1">
      <alignment horizontal="center"/>
    </xf>
    <xf borderId="32" fillId="0" fontId="3" numFmtId="164" xfId="0" applyAlignment="1" applyBorder="1" applyFont="1" applyNumberFormat="1">
      <alignment horizontal="center"/>
    </xf>
    <xf borderId="48" fillId="6" fontId="4" numFmtId="0" xfId="0" applyBorder="1" applyFont="1"/>
    <xf borderId="14" fillId="0" fontId="6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50" fillId="0" fontId="2" numFmtId="0" xfId="0" applyBorder="1" applyFont="1"/>
    <xf borderId="51" fillId="0" fontId="2" numFmtId="0" xfId="0" applyBorder="1" applyFont="1"/>
    <xf borderId="35" fillId="0" fontId="3" numFmtId="164" xfId="0" applyBorder="1" applyFont="1" applyNumberFormat="1"/>
    <xf borderId="33" fillId="0" fontId="7" numFmtId="0" xfId="0" applyAlignment="1" applyBorder="1" applyFont="1">
      <alignment horizontal="center"/>
    </xf>
    <xf borderId="52" fillId="0" fontId="3" numFmtId="0" xfId="0" applyBorder="1" applyFont="1"/>
    <xf borderId="23" fillId="0" fontId="3" numFmtId="16" xfId="0" applyBorder="1" applyFont="1" applyNumberFormat="1"/>
    <xf borderId="30" fillId="0" fontId="3" numFmtId="164" xfId="0" applyBorder="1" applyFont="1" applyNumberFormat="1"/>
    <xf borderId="47" fillId="6" fontId="3" numFmtId="0" xfId="0" applyBorder="1" applyFont="1"/>
    <xf borderId="10" fillId="0" fontId="3" numFmtId="0" xfId="0" applyBorder="1" applyFont="1"/>
    <xf borderId="32" fillId="0" fontId="3" numFmtId="164" xfId="0" applyBorder="1" applyFont="1" applyNumberFormat="1"/>
    <xf borderId="48" fillId="6" fontId="3" numFmtId="0" xfId="0" applyBorder="1" applyFont="1"/>
    <xf borderId="49" fillId="0" fontId="3" numFmtId="0" xfId="0" applyBorder="1" applyFont="1"/>
    <xf borderId="0" fillId="0" fontId="5" numFmtId="0" xfId="0" applyAlignment="1" applyFont="1">
      <alignment horizontal="center" vertical="bottom"/>
    </xf>
    <xf borderId="53" fillId="0" fontId="5" numFmtId="16" xfId="0" applyAlignment="1" applyBorder="1" applyFont="1" applyNumberFormat="1">
      <alignment horizontal="center" vertical="bottom"/>
    </xf>
    <xf borderId="53" fillId="0" fontId="2" numFmtId="0" xfId="0" applyBorder="1" applyFont="1"/>
    <xf borderId="1" fillId="0" fontId="4" numFmtId="0" xfId="0" applyAlignment="1" applyBorder="1" applyFont="1">
      <alignment horizontal="center" vertical="bottom"/>
    </xf>
    <xf borderId="29" fillId="0" fontId="5" numFmtId="0" xfId="0" applyAlignment="1" applyBorder="1" applyFont="1">
      <alignment horizontal="center"/>
    </xf>
    <xf borderId="31" fillId="0" fontId="3" numFmtId="16" xfId="0" applyAlignment="1" applyBorder="1" applyFont="1" applyNumberFormat="1">
      <alignment horizontal="center"/>
    </xf>
    <xf borderId="31" fillId="0" fontId="6" numFmtId="0" xfId="0" applyAlignment="1" applyBorder="1" applyFont="1">
      <alignment horizontal="center"/>
    </xf>
    <xf borderId="29" fillId="0" fontId="3" numFmtId="0" xfId="0" applyAlignment="1" applyBorder="1" applyFont="1">
      <alignment horizontal="center" vertical="bottom"/>
    </xf>
    <xf borderId="29" fillId="0" fontId="5" numFmtId="0" xfId="0" applyAlignment="1" applyBorder="1" applyFont="1">
      <alignment horizontal="center" vertical="bottom"/>
    </xf>
    <xf borderId="31" fillId="0" fontId="5" numFmtId="0" xfId="0" applyAlignment="1" applyBorder="1" applyFont="1">
      <alignment horizontal="center"/>
    </xf>
    <xf borderId="31" fillId="8" fontId="3" numFmtId="16" xfId="0" applyAlignment="1" applyBorder="1" applyFill="1" applyFont="1" applyNumberFormat="1">
      <alignment horizontal="center"/>
    </xf>
    <xf borderId="31" fillId="8" fontId="6" numFmtId="0" xfId="0" applyAlignment="1" applyBorder="1" applyFont="1">
      <alignment horizontal="center"/>
    </xf>
    <xf borderId="29" fillId="0" fontId="8" numFmtId="0" xfId="0" applyAlignment="1" applyBorder="1" applyFont="1">
      <alignment horizontal="center"/>
    </xf>
    <xf borderId="29" fillId="0" fontId="8" numFmtId="0" xfId="0" applyAlignment="1" applyBorder="1" applyFont="1">
      <alignment horizontal="center" vertical="bottom"/>
    </xf>
    <xf borderId="31" fillId="8" fontId="5" numFmtId="0" xfId="0" applyAlignment="1" applyBorder="1" applyFont="1">
      <alignment horizontal="center"/>
    </xf>
    <xf borderId="29" fillId="0" fontId="3" numFmtId="0" xfId="0" applyAlignment="1" applyBorder="1" applyFont="1">
      <alignment shrinkToFit="0" wrapText="1"/>
    </xf>
    <xf borderId="29" fillId="0" fontId="5" numFmtId="0" xfId="0" applyAlignment="1" applyBorder="1" applyFont="1">
      <alignment horizontal="center" shrinkToFit="0" wrapText="1"/>
    </xf>
    <xf borderId="31" fillId="0" fontId="5" numFmtId="0" xfId="0" applyAlignment="1" applyBorder="1" applyFont="1">
      <alignment horizontal="center" shrinkToFit="0" wrapText="1"/>
    </xf>
    <xf borderId="10" fillId="0" fontId="5" numFmtId="0" xfId="0" applyAlignment="1" applyBorder="1" applyFont="1">
      <alignment horizontal="center" vertical="bottom"/>
    </xf>
    <xf borderId="54" fillId="0" fontId="2" numFmtId="0" xfId="0" applyBorder="1" applyFont="1"/>
    <xf borderId="31" fillId="0" fontId="5" numFmtId="0" xfId="0" applyAlignment="1" applyBorder="1" applyFont="1">
      <alignment horizontal="center" vertical="bottom"/>
    </xf>
    <xf borderId="37" fillId="0" fontId="3" numFmtId="0" xfId="0" applyBorder="1" applyFont="1"/>
    <xf borderId="37" fillId="0" fontId="3" numFmtId="0" xfId="0" applyAlignment="1" applyBorder="1" applyFont="1">
      <alignment vertical="bottom"/>
    </xf>
    <xf borderId="29" fillId="0" fontId="5" numFmtId="16" xfId="0" applyAlignment="1" applyBorder="1" applyFont="1" applyNumberFormat="1">
      <alignment horizontal="center" vertical="bottom"/>
    </xf>
    <xf borderId="29" fillId="0" fontId="3" numFmtId="16" xfId="0" applyAlignment="1" applyBorder="1" applyFont="1" applyNumberFormat="1">
      <alignment vertical="bottom"/>
    </xf>
    <xf borderId="29" fillId="0" fontId="3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55" fillId="0" fontId="5" numFmtId="0" xfId="0" applyAlignment="1" applyBorder="1" applyFont="1">
      <alignment vertical="bottom"/>
    </xf>
    <xf borderId="55" fillId="0" fontId="3" numFmtId="0" xfId="0" applyAlignment="1" applyBorder="1" applyFont="1">
      <alignment vertical="bottom"/>
    </xf>
    <xf borderId="55" fillId="0" fontId="3" numFmtId="0" xfId="0" applyAlignment="1" applyBorder="1" applyFont="1">
      <alignment horizontal="center" vertical="bottom"/>
    </xf>
    <xf borderId="56" fillId="0" fontId="3" numFmtId="0" xfId="0" applyAlignment="1" applyBorder="1" applyFont="1">
      <alignment vertical="bottom"/>
    </xf>
    <xf borderId="56" fillId="0" fontId="3" numFmtId="16" xfId="0" applyAlignment="1" applyBorder="1" applyFont="1" applyNumberFormat="1">
      <alignment horizontal="center" vertical="bottom"/>
    </xf>
    <xf borderId="56" fillId="0" fontId="3" numFmtId="0" xfId="0" applyAlignment="1" applyBorder="1" applyFont="1">
      <alignment horizontal="center" vertical="bottom"/>
    </xf>
    <xf borderId="56" fillId="0" fontId="5" numFmtId="16" xfId="0" applyAlignment="1" applyBorder="1" applyFont="1" applyNumberFormat="1">
      <alignment horizontal="center" vertical="bottom"/>
    </xf>
    <xf borderId="56" fillId="3" fontId="3" numFmtId="0" xfId="0" applyAlignment="1" applyBorder="1" applyFont="1">
      <alignment vertical="bottom"/>
    </xf>
    <xf borderId="56" fillId="3" fontId="3" numFmtId="0" xfId="0" applyAlignment="1" applyBorder="1" applyFont="1">
      <alignment horizontal="center" vertical="bottom"/>
    </xf>
    <xf borderId="57" fillId="0" fontId="3" numFmtId="0" xfId="0" applyAlignment="1" applyBorder="1" applyFont="1">
      <alignment vertical="bottom"/>
    </xf>
    <xf borderId="2" fillId="0" fontId="1" numFmtId="165" xfId="0" applyAlignment="1" applyBorder="1" applyFont="1" applyNumberFormat="1">
      <alignment horizontal="center" vertical="bottom"/>
    </xf>
    <xf borderId="58" fillId="6" fontId="6" numFmtId="0" xfId="0" applyAlignment="1" applyBorder="1" applyFont="1">
      <alignment horizontal="center"/>
    </xf>
    <xf borderId="59" fillId="6" fontId="6" numFmtId="0" xfId="0" applyAlignment="1" applyBorder="1" applyFont="1">
      <alignment horizontal="center"/>
    </xf>
    <xf borderId="59" fillId="6" fontId="6" numFmtId="0" xfId="0" applyAlignment="1" applyBorder="1" applyFont="1">
      <alignment horizontal="center" shrinkToFit="0" wrapText="1"/>
    </xf>
    <xf borderId="60" fillId="6" fontId="6" numFmtId="0" xfId="0" applyAlignment="1" applyBorder="1" applyFont="1">
      <alignment horizontal="center"/>
    </xf>
    <xf borderId="61" fillId="6" fontId="6" numFmtId="0" xfId="0" applyAlignment="1" applyBorder="1" applyFont="1">
      <alignment horizontal="center"/>
    </xf>
    <xf borderId="62" fillId="0" fontId="5" numFmtId="0" xfId="0" applyAlignment="1" applyBorder="1" applyFont="1">
      <alignment horizontal="center"/>
    </xf>
    <xf borderId="63" fillId="0" fontId="5" numFmtId="0" xfId="0" applyBorder="1" applyFont="1"/>
    <xf borderId="63" fillId="0" fontId="3" numFmtId="0" xfId="0" applyBorder="1" applyFont="1"/>
    <xf borderId="63" fillId="0" fontId="4" numFmtId="0" xfId="0" applyAlignment="1" applyBorder="1" applyFont="1">
      <alignment horizontal="center"/>
    </xf>
    <xf borderId="64" fillId="0" fontId="3" numFmtId="0" xfId="0" applyAlignment="1" applyBorder="1" applyFont="1">
      <alignment horizontal="center"/>
    </xf>
    <xf borderId="4" fillId="0" fontId="3" numFmtId="0" xfId="0" applyBorder="1" applyFont="1"/>
    <xf borderId="24" fillId="0" fontId="9" numFmtId="0" xfId="0" applyAlignment="1" applyBorder="1" applyFont="1">
      <alignment horizontal="center"/>
    </xf>
    <xf borderId="5" fillId="0" fontId="3" numFmtId="0" xfId="0" applyBorder="1" applyFont="1"/>
    <xf borderId="54" fillId="0" fontId="3" numFmtId="0" xfId="0" applyAlignment="1" applyBorder="1" applyFont="1">
      <alignment horizontal="center"/>
    </xf>
    <xf borderId="29" fillId="0" fontId="9" numFmtId="0" xfId="0" applyAlignment="1" applyBorder="1" applyFont="1">
      <alignment horizontal="center"/>
    </xf>
    <xf borderId="29" fillId="0" fontId="5" numFmtId="0" xfId="0" applyBorder="1" applyFont="1"/>
    <xf borderId="29" fillId="0" fontId="4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31" fillId="0" fontId="5" numFmtId="0" xfId="0" applyBorder="1" applyFont="1"/>
    <xf borderId="31" fillId="0" fontId="4" numFmtId="0" xfId="0" applyAlignment="1" applyBorder="1" applyFont="1">
      <alignment horizontal="center"/>
    </xf>
    <xf borderId="65" fillId="0" fontId="3" numFmtId="0" xfId="0" applyAlignment="1" applyBorder="1" applyFont="1">
      <alignment horizontal="center"/>
    </xf>
    <xf borderId="14" fillId="0" fontId="9" numFmtId="0" xfId="0" applyAlignment="1" applyBorder="1" applyFont="1">
      <alignment horizontal="center"/>
    </xf>
    <xf borderId="66" fillId="0" fontId="4" numFmtId="0" xfId="0" applyAlignment="1" applyBorder="1" applyFont="1">
      <alignment horizontal="center"/>
    </xf>
    <xf borderId="67" fillId="0" fontId="2" numFmtId="0" xfId="0" applyBorder="1" applyFont="1"/>
    <xf borderId="68" fillId="0" fontId="2" numFmtId="0" xfId="0" applyBorder="1" applyFont="1"/>
    <xf borderId="69" fillId="0" fontId="3" numFmtId="0" xfId="0" applyBorder="1" applyFont="1"/>
    <xf borderId="70" fillId="0" fontId="2" numFmtId="0" xfId="0" applyBorder="1" applyFont="1"/>
    <xf borderId="71" fillId="0" fontId="3" numFmtId="0" xfId="0" applyAlignment="1" applyBorder="1" applyFont="1">
      <alignment horizontal="center"/>
    </xf>
    <xf borderId="69" fillId="0" fontId="3" numFmtId="0" xfId="0" applyAlignment="1" applyBorder="1" applyFont="1">
      <alignment horizontal="center"/>
    </xf>
    <xf borderId="71" fillId="0" fontId="3" numFmtId="0" xfId="0" applyBorder="1" applyFont="1"/>
    <xf borderId="72" fillId="0" fontId="9" numFmtId="0" xfId="0" applyAlignment="1" applyBorder="1" applyFont="1">
      <alignment horizontal="center"/>
    </xf>
    <xf borderId="73" fillId="0" fontId="3" numFmtId="0" xfId="0" applyBorder="1" applyFont="1"/>
    <xf borderId="27" fillId="0" fontId="5" numFmtId="0" xfId="0" applyAlignment="1" applyBorder="1" applyFont="1">
      <alignment horizontal="center"/>
    </xf>
    <xf borderId="28" fillId="0" fontId="5" numFmtId="0" xfId="0" applyBorder="1" applyFont="1"/>
    <xf borderId="28" fillId="0" fontId="3" numFmtId="0" xfId="0" applyBorder="1" applyFont="1"/>
    <xf borderId="74" fillId="0" fontId="3" numFmtId="0" xfId="0" applyBorder="1" applyFont="1"/>
    <xf borderId="27" fillId="0" fontId="3" numFmtId="0" xfId="0" applyAlignment="1" applyBorder="1" applyFont="1">
      <alignment horizontal="center"/>
    </xf>
    <xf borderId="28" fillId="0" fontId="3" numFmtId="0" xfId="0" applyAlignment="1" applyBorder="1" applyFont="1">
      <alignment horizontal="center"/>
    </xf>
    <xf borderId="27" fillId="0" fontId="3" numFmtId="0" xfId="0" applyBorder="1" applyFont="1"/>
    <xf borderId="75" fillId="0" fontId="3" numFmtId="0" xfId="0" applyBorder="1" applyFont="1"/>
    <xf borderId="33" fillId="0" fontId="5" numFmtId="0" xfId="0" applyAlignment="1" applyBorder="1" applyFont="1">
      <alignment horizontal="center"/>
    </xf>
    <xf borderId="34" fillId="0" fontId="5" numFmtId="0" xfId="0" applyBorder="1" applyFont="1"/>
    <xf borderId="34" fillId="0" fontId="5" numFmtId="0" xfId="0" applyAlignment="1" applyBorder="1" applyFont="1">
      <alignment shrinkToFit="0" wrapText="1"/>
    </xf>
    <xf borderId="33" fillId="0" fontId="3" numFmtId="0" xfId="0" applyAlignment="1" applyBorder="1" applyFont="1">
      <alignment horizontal="center"/>
    </xf>
    <xf borderId="35" fillId="0" fontId="4" numFmtId="0" xfId="0" applyAlignment="1" applyBorder="1" applyFont="1">
      <alignment horizontal="center"/>
    </xf>
    <xf borderId="52" fillId="0" fontId="9" numFmtId="0" xfId="0" applyAlignment="1" applyBorder="1" applyFont="1">
      <alignment horizontal="center"/>
    </xf>
    <xf borderId="35" fillId="0" fontId="9" numFmtId="0" xfId="0" applyAlignment="1" applyBorder="1" applyFont="1">
      <alignment horizontal="center"/>
    </xf>
    <xf borderId="33" fillId="0" fontId="9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26" fillId="9" fontId="9" numFmtId="0" xfId="0" applyAlignment="1" applyBorder="1" applyFill="1" applyFont="1">
      <alignment horizontal="center"/>
    </xf>
    <xf borderId="76" fillId="2" fontId="9" numFmtId="0" xfId="0" applyAlignment="1" applyBorder="1" applyFont="1">
      <alignment horizontal="center"/>
    </xf>
    <xf borderId="26" fillId="10" fontId="9" numFmtId="0" xfId="0" applyAlignment="1" applyBorder="1" applyFill="1" applyFont="1">
      <alignment horizontal="center"/>
    </xf>
    <xf borderId="77" fillId="2" fontId="9" numFmtId="0" xfId="0" applyAlignment="1" applyBorder="1" applyFont="1">
      <alignment horizontal="center"/>
    </xf>
    <xf borderId="35" fillId="2" fontId="9" numFmtId="0" xfId="0" applyAlignment="1" applyBorder="1" applyFont="1">
      <alignment horizontal="center"/>
    </xf>
    <xf borderId="35" fillId="11" fontId="9" numFmtId="0" xfId="0" applyAlignment="1" applyBorder="1" applyFill="1" applyFont="1">
      <alignment horizontal="center"/>
    </xf>
    <xf borderId="78" fillId="0" fontId="3" numFmtId="0" xfId="0" applyBorder="1" applyFont="1"/>
    <xf borderId="29" fillId="12" fontId="3" numFmtId="0" xfId="0" applyAlignment="1" applyBorder="1" applyFill="1" applyFont="1">
      <alignment horizontal="center"/>
    </xf>
    <xf borderId="79" fillId="13" fontId="3" numFmtId="0" xfId="0" applyAlignment="1" applyBorder="1" applyFill="1" applyFont="1">
      <alignment horizontal="center"/>
    </xf>
    <xf borderId="34" fillId="13" fontId="3" numFmtId="0" xfId="0" applyAlignment="1" applyBorder="1" applyFont="1">
      <alignment horizontal="center"/>
    </xf>
    <xf borderId="80" fillId="9" fontId="9" numFmtId="0" xfId="0" applyAlignment="1" applyBorder="1" applyFont="1">
      <alignment horizontal="center"/>
    </xf>
    <xf borderId="30" fillId="9" fontId="9" numFmtId="0" xfId="0" applyAlignment="1" applyBorder="1" applyFont="1">
      <alignment horizontal="center"/>
    </xf>
    <xf borderId="73" fillId="10" fontId="9" numFmtId="0" xfId="0" applyAlignment="1" applyBorder="1" applyFont="1">
      <alignment horizontal="center"/>
    </xf>
    <xf borderId="35" fillId="2" fontId="9" numFmtId="0" xfId="0" applyAlignment="1" applyBorder="1" applyFont="1">
      <alignment horizontal="center" shrinkToFit="0" wrapText="1"/>
    </xf>
    <xf borderId="35" fillId="11" fontId="9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 t="s">
        <v>1</v>
      </c>
      <c r="M2" s="6">
        <v>45891.0</v>
      </c>
      <c r="N2" s="2"/>
    </row>
    <row r="3">
      <c r="A3" s="7" t="s">
        <v>2</v>
      </c>
      <c r="B3" s="8" t="s">
        <v>3</v>
      </c>
      <c r="C3" s="9"/>
      <c r="D3" s="10"/>
      <c r="E3" s="4"/>
      <c r="F3" s="11"/>
      <c r="G3" s="9"/>
      <c r="H3" s="9"/>
      <c r="I3" s="10"/>
      <c r="J3" s="4"/>
      <c r="K3" s="12" t="s">
        <v>4</v>
      </c>
      <c r="L3" s="9"/>
      <c r="M3" s="9"/>
      <c r="N3" s="10"/>
    </row>
    <row r="4">
      <c r="A4" s="13" t="s">
        <v>5</v>
      </c>
      <c r="B4" s="14"/>
      <c r="C4" s="15"/>
      <c r="D4" s="16"/>
      <c r="E4" s="4"/>
      <c r="F4" s="17"/>
      <c r="G4" s="15"/>
      <c r="H4" s="15"/>
      <c r="I4" s="16"/>
      <c r="J4" s="4"/>
      <c r="K4" s="17"/>
      <c r="L4" s="15"/>
      <c r="M4" s="15"/>
      <c r="N4" s="16"/>
    </row>
    <row r="5">
      <c r="A5" s="18" t="s">
        <v>6</v>
      </c>
      <c r="B5" s="19"/>
      <c r="C5" s="20"/>
      <c r="D5" s="21"/>
      <c r="E5" s="4"/>
      <c r="F5" s="22" t="s">
        <v>7</v>
      </c>
      <c r="G5" s="20"/>
      <c r="H5" s="20"/>
      <c r="I5" s="21"/>
      <c r="J5" s="4"/>
      <c r="K5" s="22" t="s">
        <v>8</v>
      </c>
      <c r="L5" s="20"/>
      <c r="M5" s="20"/>
      <c r="N5" s="21"/>
    </row>
    <row r="6">
      <c r="A6" s="23" t="s">
        <v>9</v>
      </c>
      <c r="B6" s="24" t="s">
        <v>10</v>
      </c>
      <c r="C6" s="25" t="s">
        <v>11</v>
      </c>
      <c r="D6" s="26" t="s">
        <v>12</v>
      </c>
      <c r="E6" s="24" t="s">
        <v>13</v>
      </c>
      <c r="F6" s="26" t="s">
        <v>14</v>
      </c>
      <c r="G6" s="24" t="s">
        <v>15</v>
      </c>
      <c r="H6" s="24" t="s">
        <v>16</v>
      </c>
      <c r="I6" s="24" t="s">
        <v>17</v>
      </c>
      <c r="J6" s="27"/>
      <c r="K6" s="26" t="s">
        <v>14</v>
      </c>
      <c r="L6" s="24" t="s">
        <v>15</v>
      </c>
      <c r="M6" s="24" t="s">
        <v>16</v>
      </c>
      <c r="N6" s="28" t="s">
        <v>17</v>
      </c>
    </row>
    <row r="7">
      <c r="A7" s="29" t="s">
        <v>18</v>
      </c>
      <c r="B7" s="30">
        <v>45891.0</v>
      </c>
      <c r="C7" s="31" t="s">
        <v>19</v>
      </c>
      <c r="D7" s="32">
        <v>45889.0</v>
      </c>
      <c r="E7" s="33" t="s">
        <v>20</v>
      </c>
      <c r="F7" s="33">
        <v>809.0</v>
      </c>
      <c r="G7" s="31">
        <v>798.0</v>
      </c>
      <c r="H7" s="31">
        <v>1.0</v>
      </c>
      <c r="I7" s="31" t="s">
        <v>21</v>
      </c>
      <c r="J7" s="34"/>
      <c r="K7" s="31">
        <v>699.0</v>
      </c>
      <c r="L7" s="31">
        <v>798.0</v>
      </c>
      <c r="M7" s="31">
        <v>1.0</v>
      </c>
      <c r="N7" s="35"/>
    </row>
    <row r="8">
      <c r="A8" s="36"/>
      <c r="B8" s="37"/>
      <c r="C8" s="38" t="s">
        <v>22</v>
      </c>
      <c r="D8" s="39">
        <v>45891.0</v>
      </c>
      <c r="E8" s="40" t="s">
        <v>23</v>
      </c>
      <c r="F8" s="40">
        <v>809.0</v>
      </c>
      <c r="G8" s="38">
        <v>510.0</v>
      </c>
      <c r="H8" s="38">
        <v>1.0</v>
      </c>
      <c r="I8" s="38" t="s">
        <v>21</v>
      </c>
      <c r="J8" s="41"/>
      <c r="K8" s="38">
        <v>699.0</v>
      </c>
      <c r="L8" s="38">
        <v>592.0</v>
      </c>
      <c r="M8" s="38">
        <v>1.0</v>
      </c>
      <c r="N8" s="42"/>
    </row>
    <row r="9">
      <c r="A9" s="36"/>
      <c r="B9" s="37"/>
      <c r="C9" s="38" t="s">
        <v>22</v>
      </c>
      <c r="D9" s="39">
        <v>45875.0</v>
      </c>
      <c r="E9" s="40" t="s">
        <v>24</v>
      </c>
      <c r="F9" s="40">
        <v>809.0</v>
      </c>
      <c r="G9" s="38">
        <v>510.0</v>
      </c>
      <c r="H9" s="38">
        <v>1.0</v>
      </c>
      <c r="I9" s="38" t="s">
        <v>21</v>
      </c>
      <c r="J9" s="41"/>
      <c r="K9" s="38">
        <v>699.0</v>
      </c>
      <c r="L9" s="38">
        <v>592.0</v>
      </c>
      <c r="M9" s="38">
        <v>1.0</v>
      </c>
      <c r="N9" s="42"/>
    </row>
    <row r="10">
      <c r="A10" s="36"/>
      <c r="B10" s="37"/>
      <c r="C10" s="38" t="s">
        <v>22</v>
      </c>
      <c r="D10" s="39">
        <v>45875.0</v>
      </c>
      <c r="E10" s="40" t="s">
        <v>25</v>
      </c>
      <c r="F10" s="40">
        <v>1258.0</v>
      </c>
      <c r="G10" s="38">
        <v>510.0</v>
      </c>
      <c r="H10" s="38">
        <v>1.0</v>
      </c>
      <c r="I10" s="38" t="s">
        <v>21</v>
      </c>
      <c r="J10" s="41"/>
      <c r="K10" s="38">
        <v>1148.0</v>
      </c>
      <c r="L10" s="38">
        <v>565.0</v>
      </c>
      <c r="M10" s="38">
        <v>1.0</v>
      </c>
      <c r="N10" s="42"/>
    </row>
    <row r="11">
      <c r="A11" s="36"/>
      <c r="B11" s="37"/>
      <c r="C11" s="38" t="s">
        <v>22</v>
      </c>
      <c r="D11" s="39">
        <v>45875.0</v>
      </c>
      <c r="E11" s="40" t="s">
        <v>25</v>
      </c>
      <c r="F11" s="40">
        <v>1258.0</v>
      </c>
      <c r="G11" s="38">
        <v>494.0</v>
      </c>
      <c r="H11" s="38">
        <v>1.0</v>
      </c>
      <c r="I11" s="41"/>
      <c r="J11" s="41"/>
      <c r="K11" s="38">
        <v>1148.0</v>
      </c>
      <c r="L11" s="38">
        <v>494.0</v>
      </c>
      <c r="M11" s="38">
        <v>1.0</v>
      </c>
      <c r="N11" s="42"/>
    </row>
    <row r="12">
      <c r="A12" s="36"/>
      <c r="B12" s="37"/>
      <c r="C12" s="38" t="s">
        <v>19</v>
      </c>
      <c r="D12" s="39">
        <v>45777.0</v>
      </c>
      <c r="E12" s="40" t="s">
        <v>26</v>
      </c>
      <c r="F12" s="40">
        <v>1049.0</v>
      </c>
      <c r="G12" s="38">
        <v>798.0</v>
      </c>
      <c r="H12" s="38">
        <v>1.0</v>
      </c>
      <c r="I12" s="41"/>
      <c r="J12" s="41"/>
      <c r="K12" s="38">
        <v>939.0</v>
      </c>
      <c r="L12" s="38">
        <v>798.0</v>
      </c>
      <c r="M12" s="38">
        <v>1.0</v>
      </c>
      <c r="N12" s="42"/>
    </row>
    <row r="13">
      <c r="A13" s="36"/>
      <c r="B13" s="37"/>
      <c r="C13" s="38" t="s">
        <v>22</v>
      </c>
      <c r="D13" s="39">
        <v>45875.0</v>
      </c>
      <c r="E13" s="40" t="s">
        <v>27</v>
      </c>
      <c r="F13" s="40">
        <v>958.0</v>
      </c>
      <c r="G13" s="38">
        <v>510.0</v>
      </c>
      <c r="H13" s="38">
        <v>1.0</v>
      </c>
      <c r="I13" s="41"/>
      <c r="J13" s="41"/>
      <c r="K13" s="38">
        <v>848.0</v>
      </c>
      <c r="L13" s="38">
        <v>592.0</v>
      </c>
      <c r="M13" s="38">
        <v>1.0</v>
      </c>
      <c r="N13" s="42"/>
    </row>
    <row r="14">
      <c r="A14" s="36"/>
      <c r="B14" s="37"/>
      <c r="C14" s="43"/>
      <c r="D14" s="43"/>
      <c r="E14" s="43"/>
      <c r="F14" s="44"/>
      <c r="G14" s="43"/>
      <c r="H14" s="43"/>
      <c r="I14" s="43"/>
      <c r="J14" s="43"/>
      <c r="K14" s="43"/>
      <c r="L14" s="43"/>
      <c r="M14" s="43"/>
      <c r="N14" s="45"/>
    </row>
    <row r="15">
      <c r="A15" s="46"/>
      <c r="B15" s="47"/>
      <c r="C15" s="48"/>
      <c r="D15" s="47"/>
      <c r="E15" s="49"/>
      <c r="F15" s="46"/>
      <c r="G15" s="48"/>
      <c r="H15" s="50">
        <f>SUM(H7:H14)</f>
        <v>7</v>
      </c>
      <c r="I15" s="48"/>
      <c r="J15" s="48"/>
      <c r="K15" s="48"/>
      <c r="L15" s="48"/>
      <c r="M15" s="50">
        <f>SUM(M7:M14)</f>
        <v>7</v>
      </c>
      <c r="N15" s="49"/>
    </row>
    <row r="16">
      <c r="A16" s="51"/>
      <c r="B16" s="52"/>
      <c r="C16" s="51"/>
      <c r="D16" s="52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>
      <c r="A17" s="51"/>
      <c r="B17" s="52"/>
      <c r="C17" s="51"/>
      <c r="D17" s="52"/>
      <c r="E17" s="51"/>
      <c r="F17" s="51"/>
      <c r="G17" s="51"/>
      <c r="H17" s="51"/>
      <c r="I17" s="51"/>
      <c r="J17" s="51"/>
      <c r="K17" s="51"/>
      <c r="L17" s="51"/>
      <c r="M17" s="51"/>
      <c r="N17" s="51"/>
    </row>
    <row r="18">
      <c r="A18" s="1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 t="s">
        <v>1</v>
      </c>
      <c r="M19" s="6">
        <v>45891.0</v>
      </c>
      <c r="N19" s="2"/>
    </row>
    <row r="20">
      <c r="A20" s="7" t="s">
        <v>2</v>
      </c>
      <c r="B20" s="8" t="s">
        <v>3</v>
      </c>
      <c r="C20" s="9"/>
      <c r="D20" s="10"/>
      <c r="E20" s="4"/>
      <c r="F20" s="53" t="s">
        <v>28</v>
      </c>
      <c r="G20" s="9"/>
      <c r="H20" s="9"/>
      <c r="I20" s="10"/>
      <c r="J20" s="4"/>
      <c r="K20" s="12" t="s">
        <v>29</v>
      </c>
      <c r="L20" s="9"/>
      <c r="M20" s="9"/>
      <c r="N20" s="10"/>
    </row>
    <row r="21">
      <c r="A21" s="13" t="s">
        <v>5</v>
      </c>
      <c r="B21" s="14"/>
      <c r="C21" s="15"/>
      <c r="D21" s="16"/>
      <c r="E21" s="4"/>
      <c r="F21" s="17"/>
      <c r="G21" s="15"/>
      <c r="H21" s="15"/>
      <c r="I21" s="16"/>
      <c r="J21" s="4"/>
      <c r="K21" s="17"/>
      <c r="L21" s="15"/>
      <c r="M21" s="15"/>
      <c r="N21" s="16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23" t="s">
        <v>9</v>
      </c>
      <c r="B23" s="24" t="s">
        <v>10</v>
      </c>
      <c r="C23" s="25" t="s">
        <v>11</v>
      </c>
      <c r="D23" s="26" t="s">
        <v>12</v>
      </c>
      <c r="E23" s="24" t="s">
        <v>13</v>
      </c>
      <c r="F23" s="26" t="s">
        <v>14</v>
      </c>
      <c r="G23" s="24" t="s">
        <v>15</v>
      </c>
      <c r="H23" s="24" t="s">
        <v>16</v>
      </c>
      <c r="I23" s="24" t="s">
        <v>6</v>
      </c>
      <c r="J23" s="27"/>
      <c r="K23" s="27"/>
      <c r="L23" s="27"/>
      <c r="M23" s="27"/>
      <c r="N23" s="54"/>
    </row>
    <row r="24">
      <c r="A24" s="29" t="s">
        <v>30</v>
      </c>
      <c r="B24" s="30">
        <v>45891.0</v>
      </c>
      <c r="C24" s="31" t="s">
        <v>19</v>
      </c>
      <c r="D24" s="32">
        <v>45889.0</v>
      </c>
      <c r="E24" s="31" t="s">
        <v>31</v>
      </c>
      <c r="F24" s="33">
        <v>975.0</v>
      </c>
      <c r="G24" s="31">
        <v>914.0</v>
      </c>
      <c r="H24" s="31">
        <v>1.0</v>
      </c>
      <c r="I24" s="31" t="s">
        <v>32</v>
      </c>
      <c r="J24" s="34"/>
      <c r="K24" s="34"/>
      <c r="L24" s="34"/>
      <c r="M24" s="34"/>
      <c r="N24" s="35"/>
    </row>
    <row r="25">
      <c r="A25" s="36"/>
      <c r="B25" s="37"/>
      <c r="C25" s="38" t="s">
        <v>22</v>
      </c>
      <c r="D25" s="39">
        <v>45891.0</v>
      </c>
      <c r="E25" s="38" t="s">
        <v>33</v>
      </c>
      <c r="F25" s="40">
        <v>975.0</v>
      </c>
      <c r="G25" s="38">
        <v>610.0</v>
      </c>
      <c r="H25" s="38">
        <v>1.0</v>
      </c>
      <c r="I25" s="38" t="s">
        <v>32</v>
      </c>
      <c r="J25" s="41"/>
      <c r="K25" s="41"/>
      <c r="L25" s="41"/>
      <c r="M25" s="41"/>
      <c r="N25" s="42"/>
    </row>
    <row r="26">
      <c r="A26" s="36"/>
      <c r="B26" s="37"/>
      <c r="C26" s="38" t="s">
        <v>22</v>
      </c>
      <c r="D26" s="39">
        <v>45891.0</v>
      </c>
      <c r="E26" s="38" t="s">
        <v>34</v>
      </c>
      <c r="F26" s="40">
        <v>975.0</v>
      </c>
      <c r="G26" s="38">
        <v>610.0</v>
      </c>
      <c r="H26" s="38">
        <v>1.0</v>
      </c>
      <c r="I26" s="38" t="s">
        <v>32</v>
      </c>
      <c r="J26" s="41"/>
      <c r="K26" s="41"/>
      <c r="L26" s="41"/>
      <c r="M26" s="41"/>
      <c r="N26" s="42"/>
    </row>
    <row r="27">
      <c r="A27" s="36"/>
      <c r="B27" s="37"/>
      <c r="C27" s="41"/>
      <c r="D27" s="41"/>
      <c r="E27" s="41"/>
      <c r="F27" s="55"/>
      <c r="G27" s="41"/>
      <c r="H27" s="41"/>
      <c r="I27" s="41"/>
      <c r="J27" s="41"/>
      <c r="K27" s="41"/>
      <c r="L27" s="41"/>
      <c r="M27" s="41"/>
      <c r="N27" s="42"/>
    </row>
    <row r="28">
      <c r="A28" s="36"/>
      <c r="B28" s="37"/>
      <c r="C28" s="41"/>
      <c r="D28" s="41"/>
      <c r="E28" s="41"/>
      <c r="F28" s="55"/>
      <c r="G28" s="41"/>
      <c r="H28" s="41"/>
      <c r="I28" s="41"/>
      <c r="J28" s="41"/>
      <c r="K28" s="41"/>
      <c r="L28" s="41"/>
      <c r="M28" s="41"/>
      <c r="N28" s="42"/>
    </row>
    <row r="29">
      <c r="A29" s="36"/>
      <c r="B29" s="37"/>
      <c r="C29" s="41"/>
      <c r="D29" s="41"/>
      <c r="E29" s="41"/>
      <c r="F29" s="55"/>
      <c r="G29" s="41"/>
      <c r="H29" s="41"/>
      <c r="I29" s="41"/>
      <c r="J29" s="41"/>
      <c r="K29" s="41"/>
      <c r="L29" s="41"/>
      <c r="M29" s="41"/>
      <c r="N29" s="42"/>
    </row>
    <row r="30">
      <c r="A30" s="36"/>
      <c r="B30" s="37"/>
      <c r="C30" s="41"/>
      <c r="D30" s="41"/>
      <c r="E30" s="41"/>
      <c r="F30" s="55"/>
      <c r="G30" s="41"/>
      <c r="H30" s="41"/>
      <c r="I30" s="41"/>
      <c r="J30" s="41"/>
      <c r="K30" s="41"/>
      <c r="L30" s="41"/>
      <c r="M30" s="41"/>
      <c r="N30" s="42"/>
    </row>
    <row r="31">
      <c r="A31" s="56"/>
      <c r="B31" s="57"/>
      <c r="C31" s="41"/>
      <c r="D31" s="41"/>
      <c r="E31" s="41"/>
      <c r="F31" s="55"/>
      <c r="G31" s="41"/>
      <c r="H31" s="41"/>
      <c r="I31" s="41"/>
      <c r="J31" s="41"/>
      <c r="K31" s="41"/>
      <c r="L31" s="41"/>
      <c r="M31" s="41"/>
      <c r="N31" s="42"/>
    </row>
    <row r="32">
      <c r="A32" s="58"/>
      <c r="B32" s="59"/>
      <c r="C32" s="60"/>
      <c r="D32" s="59"/>
      <c r="E32" s="61"/>
      <c r="F32" s="62"/>
      <c r="G32" s="63"/>
      <c r="H32" s="64">
        <f>SUM(H24:H31)</f>
        <v>3</v>
      </c>
      <c r="I32" s="63"/>
      <c r="J32" s="63"/>
      <c r="K32" s="64">
        <f>SUM(K24:K31)</f>
        <v>0</v>
      </c>
      <c r="L32" s="63"/>
      <c r="M32" s="63"/>
      <c r="N32" s="61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1" t="s">
        <v>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 t="s">
        <v>1</v>
      </c>
      <c r="M35" s="6">
        <v>45897.0</v>
      </c>
      <c r="N35" s="2"/>
    </row>
    <row r="36">
      <c r="A36" s="7" t="s">
        <v>2</v>
      </c>
      <c r="B36" s="8" t="s">
        <v>3</v>
      </c>
      <c r="C36" s="9"/>
      <c r="D36" s="10"/>
      <c r="E36" s="4"/>
      <c r="F36" s="53" t="s">
        <v>28</v>
      </c>
      <c r="G36" s="9"/>
      <c r="H36" s="9"/>
      <c r="I36" s="10"/>
      <c r="J36" s="4"/>
      <c r="K36" s="12" t="s">
        <v>29</v>
      </c>
      <c r="L36" s="9"/>
      <c r="M36" s="9"/>
      <c r="N36" s="10"/>
    </row>
    <row r="37">
      <c r="A37" s="13" t="s">
        <v>5</v>
      </c>
      <c r="B37" s="14"/>
      <c r="C37" s="15"/>
      <c r="D37" s="16"/>
      <c r="E37" s="4"/>
      <c r="F37" s="17"/>
      <c r="G37" s="15"/>
      <c r="H37" s="15"/>
      <c r="I37" s="16"/>
      <c r="J37" s="4"/>
      <c r="K37" s="17"/>
      <c r="L37" s="15"/>
      <c r="M37" s="15"/>
      <c r="N37" s="1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23" t="s">
        <v>9</v>
      </c>
      <c r="B39" s="24" t="s">
        <v>10</v>
      </c>
      <c r="C39" s="25" t="s">
        <v>11</v>
      </c>
      <c r="D39" s="26" t="s">
        <v>12</v>
      </c>
      <c r="E39" s="24" t="s">
        <v>13</v>
      </c>
      <c r="F39" s="26" t="s">
        <v>16</v>
      </c>
      <c r="G39" s="65" t="s">
        <v>35</v>
      </c>
      <c r="H39" s="66"/>
      <c r="I39" s="66"/>
      <c r="J39" s="66"/>
      <c r="K39" s="66"/>
      <c r="L39" s="66"/>
      <c r="M39" s="66"/>
      <c r="N39" s="67"/>
    </row>
    <row r="40">
      <c r="A40" s="29" t="s">
        <v>30</v>
      </c>
      <c r="B40" s="30">
        <v>45897.0</v>
      </c>
      <c r="C40" s="31" t="s">
        <v>36</v>
      </c>
      <c r="D40" s="32">
        <v>45872.0</v>
      </c>
      <c r="E40" s="68" t="s">
        <v>37</v>
      </c>
      <c r="F40" s="69">
        <v>4.0</v>
      </c>
      <c r="G40" s="70" t="s">
        <v>38</v>
      </c>
      <c r="H40" s="71"/>
      <c r="I40" s="71"/>
      <c r="J40" s="71"/>
      <c r="K40" s="71"/>
      <c r="L40" s="71"/>
      <c r="M40" s="71"/>
      <c r="N40" s="72"/>
    </row>
    <row r="41">
      <c r="A41" s="36"/>
      <c r="B41" s="37"/>
      <c r="C41" s="38" t="s">
        <v>39</v>
      </c>
      <c r="D41" s="39">
        <v>45872.0</v>
      </c>
      <c r="E41" s="73" t="s">
        <v>40</v>
      </c>
      <c r="F41" s="74">
        <v>26.0</v>
      </c>
      <c r="G41" s="75" t="s">
        <v>41</v>
      </c>
      <c r="H41" s="15"/>
      <c r="I41" s="15"/>
      <c r="J41" s="15"/>
      <c r="K41" s="15"/>
      <c r="L41" s="15"/>
      <c r="M41" s="15"/>
      <c r="N41" s="16"/>
    </row>
    <row r="42">
      <c r="A42" s="36"/>
      <c r="B42" s="37"/>
      <c r="C42" s="38" t="s">
        <v>39</v>
      </c>
      <c r="D42" s="39">
        <v>45872.0</v>
      </c>
      <c r="E42" s="73" t="s">
        <v>42</v>
      </c>
      <c r="F42" s="74">
        <v>2.0</v>
      </c>
      <c r="G42" s="75" t="s">
        <v>43</v>
      </c>
      <c r="H42" s="15"/>
      <c r="I42" s="15"/>
      <c r="J42" s="15"/>
      <c r="K42" s="15"/>
      <c r="L42" s="15"/>
      <c r="M42" s="15"/>
      <c r="N42" s="16"/>
    </row>
    <row r="43">
      <c r="A43" s="36"/>
      <c r="B43" s="37"/>
      <c r="C43" s="38" t="s">
        <v>39</v>
      </c>
      <c r="D43" s="39">
        <v>45872.0</v>
      </c>
      <c r="E43" s="73" t="s">
        <v>44</v>
      </c>
      <c r="F43" s="74">
        <v>4.0</v>
      </c>
      <c r="G43" s="75" t="s">
        <v>45</v>
      </c>
      <c r="H43" s="15"/>
      <c r="I43" s="15"/>
      <c r="J43" s="15"/>
      <c r="K43" s="15"/>
      <c r="L43" s="15"/>
      <c r="M43" s="15"/>
      <c r="N43" s="16"/>
    </row>
    <row r="44">
      <c r="A44" s="36"/>
      <c r="B44" s="37"/>
      <c r="C44" s="38" t="s">
        <v>39</v>
      </c>
      <c r="D44" s="39">
        <v>45872.0</v>
      </c>
      <c r="E44" s="73" t="s">
        <v>46</v>
      </c>
      <c r="F44" s="74">
        <v>12.0</v>
      </c>
      <c r="G44" s="75" t="s">
        <v>47</v>
      </c>
      <c r="H44" s="15"/>
      <c r="I44" s="15"/>
      <c r="J44" s="15"/>
      <c r="K44" s="15"/>
      <c r="L44" s="15"/>
      <c r="M44" s="15"/>
      <c r="N44" s="16"/>
    </row>
    <row r="45">
      <c r="A45" s="36"/>
      <c r="B45" s="37"/>
      <c r="C45" s="38" t="s">
        <v>39</v>
      </c>
      <c r="D45" s="39">
        <v>45872.0</v>
      </c>
      <c r="E45" s="73" t="s">
        <v>48</v>
      </c>
      <c r="F45" s="74">
        <v>20.0</v>
      </c>
      <c r="G45" s="75" t="s">
        <v>49</v>
      </c>
      <c r="H45" s="15"/>
      <c r="I45" s="15"/>
      <c r="J45" s="15"/>
      <c r="K45" s="15"/>
      <c r="L45" s="15"/>
      <c r="M45" s="15"/>
      <c r="N45" s="16"/>
    </row>
    <row r="46">
      <c r="A46" s="36"/>
      <c r="B46" s="37"/>
      <c r="C46" s="38" t="s">
        <v>39</v>
      </c>
      <c r="D46" s="39">
        <v>45872.0</v>
      </c>
      <c r="E46" s="73" t="s">
        <v>50</v>
      </c>
      <c r="F46" s="74">
        <v>32.0</v>
      </c>
      <c r="G46" s="76" t="s">
        <v>51</v>
      </c>
      <c r="H46" s="15"/>
      <c r="I46" s="15"/>
      <c r="J46" s="15"/>
      <c r="K46" s="15"/>
      <c r="L46" s="15"/>
      <c r="M46" s="15"/>
      <c r="N46" s="16"/>
    </row>
    <row r="47">
      <c r="A47" s="36"/>
      <c r="B47" s="37"/>
      <c r="C47" s="38" t="s">
        <v>39</v>
      </c>
      <c r="D47" s="39">
        <v>45872.0</v>
      </c>
      <c r="E47" s="73" t="s">
        <v>52</v>
      </c>
      <c r="F47" s="74">
        <v>2.0</v>
      </c>
      <c r="G47" s="75" t="s">
        <v>53</v>
      </c>
      <c r="H47" s="15"/>
      <c r="I47" s="15"/>
      <c r="J47" s="15"/>
      <c r="K47" s="15"/>
      <c r="L47" s="15"/>
      <c r="M47" s="15"/>
      <c r="N47" s="16"/>
    </row>
    <row r="48">
      <c r="A48" s="36"/>
      <c r="B48" s="37"/>
      <c r="C48" s="38" t="s">
        <v>39</v>
      </c>
      <c r="D48" s="39">
        <v>45872.0</v>
      </c>
      <c r="E48" s="73" t="s">
        <v>54</v>
      </c>
      <c r="F48" s="74">
        <v>8.0</v>
      </c>
      <c r="G48" s="75" t="s">
        <v>55</v>
      </c>
      <c r="H48" s="15"/>
      <c r="I48" s="15"/>
      <c r="J48" s="15"/>
      <c r="K48" s="15"/>
      <c r="L48" s="15"/>
      <c r="M48" s="15"/>
      <c r="N48" s="16"/>
    </row>
    <row r="49">
      <c r="A49" s="36"/>
      <c r="B49" s="37"/>
      <c r="C49" s="38" t="s">
        <v>39</v>
      </c>
      <c r="D49" s="39">
        <v>45872.0</v>
      </c>
      <c r="E49" s="73" t="s">
        <v>56</v>
      </c>
      <c r="F49" s="74">
        <v>2.0</v>
      </c>
      <c r="G49" s="75" t="s">
        <v>57</v>
      </c>
      <c r="H49" s="15"/>
      <c r="I49" s="15"/>
      <c r="J49" s="15"/>
      <c r="K49" s="15"/>
      <c r="L49" s="15"/>
      <c r="M49" s="15"/>
      <c r="N49" s="16"/>
    </row>
    <row r="50">
      <c r="A50" s="36"/>
      <c r="B50" s="37"/>
      <c r="C50" s="38" t="s">
        <v>39</v>
      </c>
      <c r="D50" s="39">
        <v>45872.0</v>
      </c>
      <c r="E50" s="73" t="s">
        <v>58</v>
      </c>
      <c r="F50" s="74">
        <v>8.0</v>
      </c>
      <c r="G50" s="75" t="s">
        <v>59</v>
      </c>
      <c r="H50" s="15"/>
      <c r="I50" s="15"/>
      <c r="J50" s="15"/>
      <c r="K50" s="15"/>
      <c r="L50" s="15"/>
      <c r="M50" s="15"/>
      <c r="N50" s="16"/>
    </row>
    <row r="51">
      <c r="A51" s="36"/>
      <c r="B51" s="37"/>
      <c r="C51" s="38" t="s">
        <v>39</v>
      </c>
      <c r="D51" s="39">
        <v>45872.0</v>
      </c>
      <c r="E51" s="73" t="s">
        <v>60</v>
      </c>
      <c r="F51" s="74">
        <v>2.0</v>
      </c>
      <c r="G51" s="75" t="s">
        <v>61</v>
      </c>
      <c r="H51" s="15"/>
      <c r="I51" s="15"/>
      <c r="J51" s="15"/>
      <c r="K51" s="15"/>
      <c r="L51" s="15"/>
      <c r="M51" s="15"/>
      <c r="N51" s="16"/>
    </row>
    <row r="52">
      <c r="A52" s="36"/>
      <c r="B52" s="37"/>
      <c r="C52" s="38" t="s">
        <v>39</v>
      </c>
      <c r="D52" s="39">
        <v>45872.0</v>
      </c>
      <c r="E52" s="73" t="s">
        <v>62</v>
      </c>
      <c r="F52" s="74">
        <v>4.0</v>
      </c>
      <c r="G52" s="75" t="s">
        <v>63</v>
      </c>
      <c r="H52" s="15"/>
      <c r="I52" s="15"/>
      <c r="J52" s="15"/>
      <c r="K52" s="15"/>
      <c r="L52" s="15"/>
      <c r="M52" s="15"/>
      <c r="N52" s="16"/>
    </row>
    <row r="53">
      <c r="A53" s="36"/>
      <c r="B53" s="37"/>
      <c r="C53" s="77" t="s">
        <v>39</v>
      </c>
      <c r="D53" s="78">
        <v>45872.0</v>
      </c>
      <c r="E53" s="79" t="s">
        <v>64</v>
      </c>
      <c r="F53" s="80">
        <v>4.0</v>
      </c>
      <c r="G53" s="81" t="s">
        <v>65</v>
      </c>
      <c r="H53" s="82"/>
      <c r="I53" s="82"/>
      <c r="J53" s="82"/>
      <c r="K53" s="82"/>
      <c r="L53" s="82"/>
      <c r="M53" s="82"/>
      <c r="N53" s="83"/>
    </row>
    <row r="54">
      <c r="A54" s="56"/>
      <c r="B54" s="57"/>
      <c r="C54" s="46"/>
      <c r="D54" s="84"/>
      <c r="E54" s="48"/>
      <c r="F54" s="85">
        <f>SUM(F40:F53)</f>
        <v>130</v>
      </c>
      <c r="G54" s="86"/>
      <c r="H54" s="2"/>
      <c r="I54" s="2"/>
      <c r="J54" s="2"/>
      <c r="K54" s="2"/>
      <c r="L54" s="2"/>
      <c r="M54" s="2"/>
      <c r="N54" s="3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1" t="s">
        <v>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 t="s">
        <v>1</v>
      </c>
      <c r="M57" s="6">
        <v>45897.0</v>
      </c>
      <c r="N57" s="2"/>
    </row>
    <row r="58">
      <c r="A58" s="7" t="s">
        <v>2</v>
      </c>
      <c r="B58" s="8" t="s">
        <v>3</v>
      </c>
      <c r="C58" s="9"/>
      <c r="D58" s="10"/>
      <c r="E58" s="4"/>
      <c r="F58" s="53" t="s">
        <v>28</v>
      </c>
      <c r="G58" s="9"/>
      <c r="H58" s="9"/>
      <c r="I58" s="10"/>
      <c r="J58" s="4"/>
      <c r="K58" s="12" t="s">
        <v>29</v>
      </c>
      <c r="L58" s="9"/>
      <c r="M58" s="9"/>
      <c r="N58" s="10"/>
    </row>
    <row r="59">
      <c r="A59" s="13" t="s">
        <v>5</v>
      </c>
      <c r="B59" s="14"/>
      <c r="C59" s="15"/>
      <c r="D59" s="16"/>
      <c r="E59" s="4"/>
      <c r="F59" s="17"/>
      <c r="G59" s="15"/>
      <c r="H59" s="15"/>
      <c r="I59" s="16"/>
      <c r="J59" s="4"/>
      <c r="K59" s="17"/>
      <c r="L59" s="15"/>
      <c r="M59" s="15"/>
      <c r="N59" s="16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23" t="s">
        <v>9</v>
      </c>
      <c r="B61" s="24" t="s">
        <v>10</v>
      </c>
      <c r="C61" s="25" t="s">
        <v>11</v>
      </c>
      <c r="D61" s="26" t="s">
        <v>12</v>
      </c>
      <c r="E61" s="24" t="s">
        <v>13</v>
      </c>
      <c r="F61" s="26" t="s">
        <v>16</v>
      </c>
      <c r="G61" s="65" t="s">
        <v>35</v>
      </c>
      <c r="H61" s="66"/>
      <c r="I61" s="66"/>
      <c r="J61" s="66"/>
      <c r="K61" s="66"/>
      <c r="L61" s="66"/>
      <c r="M61" s="66"/>
      <c r="N61" s="67"/>
    </row>
    <row r="62">
      <c r="A62" s="29" t="s">
        <v>30</v>
      </c>
      <c r="B62" s="87"/>
      <c r="C62" s="34"/>
      <c r="D62" s="88"/>
      <c r="E62" s="89"/>
      <c r="F62" s="55"/>
      <c r="G62" s="90"/>
      <c r="H62" s="15"/>
      <c r="I62" s="15"/>
      <c r="J62" s="15"/>
      <c r="K62" s="15"/>
      <c r="L62" s="15"/>
      <c r="M62" s="15"/>
      <c r="N62" s="16"/>
    </row>
    <row r="63">
      <c r="A63" s="36"/>
      <c r="B63" s="37"/>
      <c r="C63" s="41"/>
      <c r="D63" s="88"/>
      <c r="E63" s="89"/>
      <c r="F63" s="55"/>
      <c r="G63" s="90"/>
      <c r="H63" s="15"/>
      <c r="I63" s="15"/>
      <c r="J63" s="15"/>
      <c r="K63" s="15"/>
      <c r="L63" s="15"/>
      <c r="M63" s="15"/>
      <c r="N63" s="16"/>
    </row>
    <row r="64">
      <c r="A64" s="36"/>
      <c r="B64" s="37"/>
      <c r="C64" s="41"/>
      <c r="D64" s="88"/>
      <c r="E64" s="89"/>
      <c r="F64" s="55"/>
      <c r="G64" s="90"/>
      <c r="H64" s="15"/>
      <c r="I64" s="15"/>
      <c r="J64" s="15"/>
      <c r="K64" s="15"/>
      <c r="L64" s="15"/>
      <c r="M64" s="15"/>
      <c r="N64" s="16"/>
    </row>
    <row r="65">
      <c r="A65" s="36"/>
      <c r="B65" s="37"/>
      <c r="C65" s="41"/>
      <c r="D65" s="88"/>
      <c r="E65" s="89"/>
      <c r="F65" s="55"/>
      <c r="G65" s="90"/>
      <c r="H65" s="15"/>
      <c r="I65" s="15"/>
      <c r="J65" s="15"/>
      <c r="K65" s="15"/>
      <c r="L65" s="15"/>
      <c r="M65" s="15"/>
      <c r="N65" s="16"/>
    </row>
    <row r="66">
      <c r="A66" s="36"/>
      <c r="B66" s="37"/>
      <c r="C66" s="41"/>
      <c r="D66" s="88"/>
      <c r="E66" s="89"/>
      <c r="F66" s="55"/>
      <c r="G66" s="90"/>
      <c r="H66" s="15"/>
      <c r="I66" s="15"/>
      <c r="J66" s="15"/>
      <c r="K66" s="15"/>
      <c r="L66" s="15"/>
      <c r="M66" s="15"/>
      <c r="N66" s="16"/>
    </row>
    <row r="67">
      <c r="A67" s="36"/>
      <c r="B67" s="37"/>
      <c r="C67" s="41"/>
      <c r="D67" s="88"/>
      <c r="E67" s="89"/>
      <c r="F67" s="55"/>
      <c r="G67" s="90"/>
      <c r="H67" s="15"/>
      <c r="I67" s="15"/>
      <c r="J67" s="15"/>
      <c r="K67" s="15"/>
      <c r="L67" s="15"/>
      <c r="M67" s="15"/>
      <c r="N67" s="16"/>
    </row>
    <row r="68">
      <c r="A68" s="36"/>
      <c r="B68" s="37"/>
      <c r="C68" s="41"/>
      <c r="D68" s="88"/>
      <c r="E68" s="89"/>
      <c r="F68" s="55"/>
      <c r="G68" s="90"/>
      <c r="H68" s="15"/>
      <c r="I68" s="15"/>
      <c r="J68" s="15"/>
      <c r="K68" s="15"/>
      <c r="L68" s="15"/>
      <c r="M68" s="15"/>
      <c r="N68" s="16"/>
    </row>
    <row r="69">
      <c r="A69" s="36"/>
      <c r="B69" s="37"/>
      <c r="C69" s="43"/>
      <c r="D69" s="91"/>
      <c r="E69" s="92"/>
      <c r="F69" s="44"/>
      <c r="G69" s="93"/>
      <c r="H69" s="82"/>
      <c r="I69" s="82"/>
      <c r="J69" s="82"/>
      <c r="K69" s="82"/>
      <c r="L69" s="82"/>
      <c r="M69" s="82"/>
      <c r="N69" s="83"/>
    </row>
    <row r="70">
      <c r="A70" s="56"/>
      <c r="B70" s="57"/>
      <c r="C70" s="46"/>
      <c r="D70" s="84"/>
      <c r="E70" s="48"/>
      <c r="F70" s="85">
        <f>SUM(F62:F69)</f>
        <v>0</v>
      </c>
      <c r="G70" s="86"/>
      <c r="H70" s="2"/>
      <c r="I70" s="2"/>
      <c r="J70" s="2"/>
      <c r="K70" s="2"/>
      <c r="L70" s="2"/>
      <c r="M70" s="2"/>
      <c r="N70" s="3"/>
    </row>
  </sheetData>
  <mergeCells count="69">
    <mergeCell ref="G52:N52"/>
    <mergeCell ref="G53:N53"/>
    <mergeCell ref="G54:N54"/>
    <mergeCell ref="A56:N56"/>
    <mergeCell ref="M57:N57"/>
    <mergeCell ref="F58:I58"/>
    <mergeCell ref="K58:N58"/>
    <mergeCell ref="G62:N62"/>
    <mergeCell ref="G63:N63"/>
    <mergeCell ref="G64:N64"/>
    <mergeCell ref="G65:N65"/>
    <mergeCell ref="G66:N66"/>
    <mergeCell ref="G67:N67"/>
    <mergeCell ref="G68:N68"/>
    <mergeCell ref="G69:N69"/>
    <mergeCell ref="B58:D58"/>
    <mergeCell ref="B59:D59"/>
    <mergeCell ref="F59:I59"/>
    <mergeCell ref="K59:N59"/>
    <mergeCell ref="G61:N61"/>
    <mergeCell ref="A62:A70"/>
    <mergeCell ref="B62:B70"/>
    <mergeCell ref="G70:N70"/>
    <mergeCell ref="A1:N1"/>
    <mergeCell ref="M2:N2"/>
    <mergeCell ref="B3:D3"/>
    <mergeCell ref="F3:I3"/>
    <mergeCell ref="K3:N3"/>
    <mergeCell ref="F4:I4"/>
    <mergeCell ref="K4:N4"/>
    <mergeCell ref="B4:D4"/>
    <mergeCell ref="B5:D5"/>
    <mergeCell ref="F5:I5"/>
    <mergeCell ref="K5:N5"/>
    <mergeCell ref="A7:A14"/>
    <mergeCell ref="B7:B14"/>
    <mergeCell ref="A18:N18"/>
    <mergeCell ref="M19:N19"/>
    <mergeCell ref="B20:D20"/>
    <mergeCell ref="F20:I20"/>
    <mergeCell ref="K20:N20"/>
    <mergeCell ref="B21:D21"/>
    <mergeCell ref="F21:I21"/>
    <mergeCell ref="K21:N21"/>
    <mergeCell ref="F36:I36"/>
    <mergeCell ref="F37:I37"/>
    <mergeCell ref="A40:A54"/>
    <mergeCell ref="B40:B54"/>
    <mergeCell ref="A24:A31"/>
    <mergeCell ref="B24:B31"/>
    <mergeCell ref="A34:N34"/>
    <mergeCell ref="M35:N35"/>
    <mergeCell ref="B36:D36"/>
    <mergeCell ref="K36:N36"/>
    <mergeCell ref="B37:D37"/>
    <mergeCell ref="K37:N37"/>
    <mergeCell ref="G39:N39"/>
    <mergeCell ref="G40:N40"/>
    <mergeCell ref="G41:N41"/>
    <mergeCell ref="G42:N42"/>
    <mergeCell ref="G43:N43"/>
    <mergeCell ref="G44:N44"/>
    <mergeCell ref="G45:N45"/>
    <mergeCell ref="G46:N46"/>
    <mergeCell ref="G47:N47"/>
    <mergeCell ref="G48:N48"/>
    <mergeCell ref="G49:N49"/>
    <mergeCell ref="G50:N50"/>
    <mergeCell ref="G51:N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4"/>
      <c r="C1" s="4"/>
      <c r="D1" s="4"/>
      <c r="E1" s="4"/>
      <c r="F1" s="4"/>
      <c r="G1" s="94" t="s">
        <v>10</v>
      </c>
      <c r="H1" s="95">
        <v>45895.0</v>
      </c>
      <c r="I1" s="96"/>
    </row>
    <row r="2">
      <c r="A2" s="97" t="s">
        <v>66</v>
      </c>
      <c r="B2" s="2"/>
      <c r="C2" s="2"/>
      <c r="D2" s="2"/>
      <c r="E2" s="2"/>
      <c r="F2" s="2"/>
      <c r="G2" s="2"/>
      <c r="H2" s="2"/>
      <c r="I2" s="3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98" t="s">
        <v>10</v>
      </c>
      <c r="B4" s="98" t="s">
        <v>67</v>
      </c>
      <c r="C4" s="98" t="s">
        <v>68</v>
      </c>
      <c r="D4" s="98" t="s">
        <v>11</v>
      </c>
      <c r="E4" s="98" t="s">
        <v>69</v>
      </c>
      <c r="F4" s="98" t="s">
        <v>70</v>
      </c>
      <c r="G4" s="98" t="s">
        <v>71</v>
      </c>
      <c r="H4" s="98" t="s">
        <v>72</v>
      </c>
      <c r="I4" s="98" t="s">
        <v>73</v>
      </c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99">
        <v>45869.0</v>
      </c>
      <c r="B6" s="100">
        <v>5001.0</v>
      </c>
      <c r="C6" s="77" t="s">
        <v>3</v>
      </c>
      <c r="D6" s="101">
        <v>14.0</v>
      </c>
      <c r="E6" s="101" t="s">
        <v>74</v>
      </c>
      <c r="F6" s="41" t="s">
        <v>75</v>
      </c>
      <c r="G6" s="98">
        <v>41.0</v>
      </c>
      <c r="H6" s="102">
        <v>196.0</v>
      </c>
      <c r="I6" s="103">
        <f>H6+H7</f>
        <v>310</v>
      </c>
    </row>
    <row r="7">
      <c r="A7" s="57"/>
      <c r="B7" s="57"/>
      <c r="C7" s="57"/>
      <c r="D7" s="101">
        <v>15.0</v>
      </c>
      <c r="E7" s="101" t="s">
        <v>76</v>
      </c>
      <c r="F7" s="41" t="s">
        <v>75</v>
      </c>
      <c r="G7" s="98">
        <v>44.0</v>
      </c>
      <c r="H7" s="102">
        <v>114.0</v>
      </c>
      <c r="I7" s="57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99">
        <v>45869.0</v>
      </c>
      <c r="B9" s="100">
        <v>617.0</v>
      </c>
      <c r="C9" s="77" t="s">
        <v>3</v>
      </c>
      <c r="D9" s="101">
        <v>14.0</v>
      </c>
      <c r="E9" s="101" t="s">
        <v>74</v>
      </c>
      <c r="F9" s="41" t="s">
        <v>77</v>
      </c>
      <c r="G9" s="98">
        <v>43.0</v>
      </c>
      <c r="H9" s="102">
        <v>36.0</v>
      </c>
      <c r="I9" s="103">
        <f>H9+H11+H10</f>
        <v>84</v>
      </c>
    </row>
    <row r="10">
      <c r="A10" s="37"/>
      <c r="B10" s="37"/>
      <c r="C10" s="37"/>
      <c r="D10" s="101">
        <v>15.0</v>
      </c>
      <c r="E10" s="101" t="s">
        <v>76</v>
      </c>
      <c r="F10" s="41" t="s">
        <v>77</v>
      </c>
      <c r="G10" s="98">
        <v>46.0</v>
      </c>
      <c r="H10" s="102">
        <v>36.0</v>
      </c>
      <c r="I10" s="37"/>
    </row>
    <row r="11">
      <c r="A11" s="57"/>
      <c r="B11" s="57"/>
      <c r="C11" s="57"/>
      <c r="D11" s="101">
        <v>15.0</v>
      </c>
      <c r="E11" s="101" t="s">
        <v>76</v>
      </c>
      <c r="F11" s="41" t="s">
        <v>78</v>
      </c>
      <c r="G11" s="98">
        <v>48.0</v>
      </c>
      <c r="H11" s="102">
        <v>12.0</v>
      </c>
      <c r="I11" s="57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104">
        <v>45869.0</v>
      </c>
      <c r="B13" s="105">
        <v>5002.0</v>
      </c>
      <c r="C13" s="77" t="s">
        <v>3</v>
      </c>
      <c r="D13" s="101">
        <v>14.0</v>
      </c>
      <c r="E13" s="101" t="s">
        <v>74</v>
      </c>
      <c r="F13" s="41" t="s">
        <v>79</v>
      </c>
      <c r="G13" s="106">
        <v>44.0</v>
      </c>
      <c r="H13" s="107">
        <v>36.0</v>
      </c>
      <c r="I13" s="108">
        <f>H13+H14</f>
        <v>60</v>
      </c>
    </row>
    <row r="14">
      <c r="A14" s="57"/>
      <c r="B14" s="57"/>
      <c r="C14" s="57"/>
      <c r="D14" s="101">
        <v>15.0</v>
      </c>
      <c r="E14" s="101" t="s">
        <v>76</v>
      </c>
      <c r="F14" s="41" t="s">
        <v>79</v>
      </c>
      <c r="G14" s="106">
        <v>47.0</v>
      </c>
      <c r="H14" s="107">
        <v>24.0</v>
      </c>
      <c r="I14" s="57"/>
    </row>
    <row r="15">
      <c r="A15" s="52"/>
      <c r="B15" s="51"/>
      <c r="C15" s="51"/>
      <c r="D15" s="4"/>
      <c r="E15" s="4"/>
      <c r="F15" s="51"/>
      <c r="G15" s="51"/>
      <c r="H15" s="4"/>
      <c r="I15" s="51"/>
    </row>
    <row r="16">
      <c r="A16" s="99">
        <v>45869.0</v>
      </c>
      <c r="B16" s="100">
        <v>5003.0</v>
      </c>
      <c r="C16" s="77" t="s">
        <v>3</v>
      </c>
      <c r="D16" s="101">
        <v>14.0</v>
      </c>
      <c r="E16" s="101" t="s">
        <v>74</v>
      </c>
      <c r="F16" s="109" t="s">
        <v>80</v>
      </c>
      <c r="G16" s="110">
        <v>42.0</v>
      </c>
      <c r="H16" s="102">
        <v>110.0</v>
      </c>
      <c r="I16" s="103">
        <f>H16+H17</f>
        <v>200</v>
      </c>
    </row>
    <row r="17">
      <c r="A17" s="57"/>
      <c r="B17" s="57"/>
      <c r="C17" s="57"/>
      <c r="D17" s="101">
        <v>15.0</v>
      </c>
      <c r="E17" s="101" t="s">
        <v>76</v>
      </c>
      <c r="F17" s="109" t="s">
        <v>80</v>
      </c>
      <c r="G17" s="110">
        <v>45.0</v>
      </c>
      <c r="H17" s="102">
        <v>90.0</v>
      </c>
      <c r="I17" s="57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99">
        <v>45885.0</v>
      </c>
      <c r="B19" s="100">
        <v>5101.0</v>
      </c>
      <c r="C19" s="77" t="s">
        <v>3</v>
      </c>
      <c r="D19" s="101">
        <v>16.0</v>
      </c>
      <c r="E19" s="101" t="s">
        <v>74</v>
      </c>
      <c r="F19" s="109" t="s">
        <v>80</v>
      </c>
      <c r="G19" s="111">
        <v>51.0</v>
      </c>
      <c r="H19" s="102">
        <v>110.0</v>
      </c>
      <c r="I19" s="103">
        <f>H19+H20</f>
        <v>200</v>
      </c>
    </row>
    <row r="20">
      <c r="A20" s="57"/>
      <c r="B20" s="57"/>
      <c r="C20" s="57"/>
      <c r="D20" s="101">
        <v>17.0</v>
      </c>
      <c r="E20" s="101" t="s">
        <v>76</v>
      </c>
      <c r="F20" s="109" t="s">
        <v>80</v>
      </c>
      <c r="G20" s="110">
        <v>54.0</v>
      </c>
      <c r="H20" s="102">
        <v>90.0</v>
      </c>
      <c r="I20" s="57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99">
        <v>45885.0</v>
      </c>
      <c r="B22" s="100">
        <v>623.0</v>
      </c>
      <c r="C22" s="77" t="s">
        <v>3</v>
      </c>
      <c r="D22" s="101">
        <v>16.0</v>
      </c>
      <c r="E22" s="101" t="s">
        <v>74</v>
      </c>
      <c r="F22" s="41" t="s">
        <v>77</v>
      </c>
      <c r="G22" s="98">
        <v>50.0</v>
      </c>
      <c r="H22" s="102">
        <v>36.0</v>
      </c>
      <c r="I22" s="103">
        <f>H22+H24+H23</f>
        <v>84</v>
      </c>
    </row>
    <row r="23">
      <c r="A23" s="37"/>
      <c r="B23" s="37"/>
      <c r="C23" s="37"/>
      <c r="D23" s="101">
        <v>17.0</v>
      </c>
      <c r="E23" s="101" t="s">
        <v>76</v>
      </c>
      <c r="F23" s="41" t="s">
        <v>77</v>
      </c>
      <c r="G23" s="98">
        <v>55.0</v>
      </c>
      <c r="H23" s="102">
        <v>36.0</v>
      </c>
      <c r="I23" s="37"/>
    </row>
    <row r="24">
      <c r="A24" s="57"/>
      <c r="B24" s="57"/>
      <c r="C24" s="57"/>
      <c r="D24" s="101">
        <v>17.0</v>
      </c>
      <c r="E24" s="101" t="s">
        <v>76</v>
      </c>
      <c r="F24" s="41" t="s">
        <v>78</v>
      </c>
      <c r="G24" s="98">
        <v>57.0</v>
      </c>
      <c r="H24" s="102">
        <v>12.0</v>
      </c>
      <c r="I24" s="57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99">
        <v>45885.0</v>
      </c>
      <c r="B26" s="100">
        <v>5103.0</v>
      </c>
      <c r="C26" s="77" t="s">
        <v>3</v>
      </c>
      <c r="D26" s="101">
        <v>16.0</v>
      </c>
      <c r="E26" s="101" t="s">
        <v>74</v>
      </c>
      <c r="F26" s="41" t="s">
        <v>75</v>
      </c>
      <c r="G26" s="98">
        <v>49.0</v>
      </c>
      <c r="H26" s="102">
        <v>196.0</v>
      </c>
      <c r="I26" s="103">
        <f>H26+H27</f>
        <v>310</v>
      </c>
    </row>
    <row r="27">
      <c r="A27" s="57"/>
      <c r="B27" s="57"/>
      <c r="C27" s="57"/>
      <c r="D27" s="101">
        <v>17.0</v>
      </c>
      <c r="E27" s="101" t="s">
        <v>76</v>
      </c>
      <c r="F27" s="41" t="s">
        <v>75</v>
      </c>
      <c r="G27" s="98">
        <v>53.0</v>
      </c>
      <c r="H27" s="102">
        <v>114.0</v>
      </c>
      <c r="I27" s="57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99">
        <v>45885.0</v>
      </c>
      <c r="B29" s="100">
        <v>5104.0</v>
      </c>
      <c r="C29" s="77" t="s">
        <v>3</v>
      </c>
      <c r="D29" s="101">
        <v>16.0</v>
      </c>
      <c r="E29" s="101" t="s">
        <v>74</v>
      </c>
      <c r="F29" s="41" t="s">
        <v>79</v>
      </c>
      <c r="G29" s="98">
        <v>52.0</v>
      </c>
      <c r="H29" s="102">
        <v>36.0</v>
      </c>
      <c r="I29" s="103">
        <f>H29+H30</f>
        <v>60</v>
      </c>
    </row>
    <row r="30">
      <c r="A30" s="57"/>
      <c r="B30" s="57"/>
      <c r="C30" s="57"/>
      <c r="D30" s="101">
        <v>17.0</v>
      </c>
      <c r="E30" s="101" t="s">
        <v>76</v>
      </c>
      <c r="F30" s="41" t="s">
        <v>79</v>
      </c>
      <c r="G30" s="98">
        <v>56.0</v>
      </c>
      <c r="H30" s="102">
        <v>24.0</v>
      </c>
      <c r="I30" s="57"/>
    </row>
    <row r="31">
      <c r="A31" s="52"/>
      <c r="B31" s="51"/>
      <c r="C31" s="51"/>
      <c r="D31" s="4"/>
      <c r="E31" s="4"/>
      <c r="F31" s="51"/>
      <c r="G31" s="51"/>
      <c r="H31" s="4"/>
      <c r="I31" s="51"/>
    </row>
    <row r="32">
      <c r="A32" s="99">
        <v>45897.0</v>
      </c>
      <c r="B32" s="100">
        <v>627.0</v>
      </c>
      <c r="C32" s="77" t="s">
        <v>3</v>
      </c>
      <c r="D32" s="101">
        <v>13.0</v>
      </c>
      <c r="E32" s="101" t="s">
        <v>81</v>
      </c>
      <c r="F32" s="41" t="s">
        <v>82</v>
      </c>
      <c r="G32" s="98">
        <v>58.0</v>
      </c>
      <c r="H32" s="102">
        <v>102.0</v>
      </c>
      <c r="I32" s="103">
        <f>SUM(H32:H34)</f>
        <v>306</v>
      </c>
    </row>
    <row r="33">
      <c r="A33" s="37"/>
      <c r="B33" s="37"/>
      <c r="C33" s="37"/>
      <c r="D33" s="101">
        <v>15.0</v>
      </c>
      <c r="E33" s="101" t="s">
        <v>81</v>
      </c>
      <c r="F33" s="41" t="s">
        <v>82</v>
      </c>
      <c r="G33" s="98">
        <v>59.0</v>
      </c>
      <c r="H33" s="102">
        <v>102.0</v>
      </c>
      <c r="I33" s="37"/>
    </row>
    <row r="34">
      <c r="A34" s="57"/>
      <c r="B34" s="57"/>
      <c r="C34" s="57"/>
      <c r="D34" s="101">
        <v>17.0</v>
      </c>
      <c r="E34" s="101" t="s">
        <v>81</v>
      </c>
      <c r="F34" s="41" t="s">
        <v>82</v>
      </c>
      <c r="G34" s="98">
        <v>60.0</v>
      </c>
      <c r="H34" s="102">
        <v>102.0</v>
      </c>
      <c r="I34" s="57"/>
    </row>
    <row r="35">
      <c r="A35" s="52"/>
      <c r="B35" s="51"/>
      <c r="C35" s="51"/>
      <c r="D35" s="4"/>
      <c r="E35" s="4"/>
      <c r="F35" s="51"/>
      <c r="G35" s="51"/>
      <c r="H35" s="4"/>
      <c r="I35" s="51"/>
    </row>
    <row r="36">
      <c r="A36" s="4"/>
      <c r="B36" s="4"/>
      <c r="C36" s="4"/>
      <c r="D36" s="4"/>
      <c r="E36" s="4"/>
      <c r="F36" s="4"/>
      <c r="G36" s="103" t="str">
        <f>P36</f>
        <v/>
      </c>
      <c r="H36" s="103">
        <f>I36-G36</f>
        <v>1614</v>
      </c>
      <c r="I36" s="103">
        <f>SUM(I6:I35)</f>
        <v>1614</v>
      </c>
    </row>
    <row r="37">
      <c r="A37" s="4"/>
      <c r="B37" s="4"/>
      <c r="C37" s="4"/>
      <c r="D37" s="4"/>
      <c r="E37" s="4"/>
      <c r="F37" s="4"/>
      <c r="G37" s="57"/>
      <c r="H37" s="57"/>
      <c r="I37" s="57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</sheetData>
  <mergeCells count="41">
    <mergeCell ref="H1:I1"/>
    <mergeCell ref="A2:I2"/>
    <mergeCell ref="A6:A7"/>
    <mergeCell ref="B6:B7"/>
    <mergeCell ref="C6:C7"/>
    <mergeCell ref="I6:I7"/>
    <mergeCell ref="A9:A11"/>
    <mergeCell ref="B9:B11"/>
    <mergeCell ref="C9:C11"/>
    <mergeCell ref="A13:A14"/>
    <mergeCell ref="B13:B14"/>
    <mergeCell ref="C13:C14"/>
    <mergeCell ref="B16:B17"/>
    <mergeCell ref="C16:C17"/>
    <mergeCell ref="A16:A17"/>
    <mergeCell ref="A19:A20"/>
    <mergeCell ref="B19:B20"/>
    <mergeCell ref="C19:C20"/>
    <mergeCell ref="A22:A24"/>
    <mergeCell ref="B22:B24"/>
    <mergeCell ref="C22:C24"/>
    <mergeCell ref="B32:B34"/>
    <mergeCell ref="C32:C34"/>
    <mergeCell ref="G36:G37"/>
    <mergeCell ref="H36:H37"/>
    <mergeCell ref="A26:A27"/>
    <mergeCell ref="B26:B27"/>
    <mergeCell ref="C26:C27"/>
    <mergeCell ref="A29:A30"/>
    <mergeCell ref="B29:B30"/>
    <mergeCell ref="C29:C30"/>
    <mergeCell ref="A32:A34"/>
    <mergeCell ref="I32:I34"/>
    <mergeCell ref="I36:I37"/>
    <mergeCell ref="I9:I11"/>
    <mergeCell ref="I13:I14"/>
    <mergeCell ref="I16:I17"/>
    <mergeCell ref="I19:I20"/>
    <mergeCell ref="I22:I24"/>
    <mergeCell ref="I26:I27"/>
    <mergeCell ref="I29:I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>
      <c r="A7" s="103" t="s">
        <v>9</v>
      </c>
      <c r="B7" s="103" t="s">
        <v>84</v>
      </c>
      <c r="C7" s="43"/>
      <c r="D7" s="112" t="s">
        <v>85</v>
      </c>
      <c r="E7" s="113"/>
      <c r="F7" s="112" t="s">
        <v>16</v>
      </c>
      <c r="G7" s="113"/>
      <c r="H7" s="112" t="s">
        <v>86</v>
      </c>
      <c r="I7" s="113"/>
      <c r="J7" s="114" t="s">
        <v>87</v>
      </c>
      <c r="K7" s="103" t="s">
        <v>69</v>
      </c>
      <c r="L7" s="112" t="s">
        <v>88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13"/>
    </row>
    <row r="8">
      <c r="A8" s="57"/>
      <c r="B8" s="57"/>
      <c r="C8" s="115"/>
      <c r="D8" s="102" t="s">
        <v>10</v>
      </c>
      <c r="E8" s="102" t="s">
        <v>89</v>
      </c>
      <c r="F8" s="102" t="s">
        <v>90</v>
      </c>
      <c r="G8" s="102" t="s">
        <v>91</v>
      </c>
      <c r="H8" s="102" t="s">
        <v>6</v>
      </c>
      <c r="I8" s="102" t="s">
        <v>92</v>
      </c>
      <c r="J8" s="116"/>
      <c r="K8" s="57"/>
      <c r="L8" s="117">
        <v>45861.0</v>
      </c>
      <c r="M8" s="117">
        <v>45862.0</v>
      </c>
      <c r="N8" s="117">
        <v>45863.0</v>
      </c>
      <c r="O8" s="117">
        <v>45864.0</v>
      </c>
      <c r="P8" s="117">
        <v>45865.0</v>
      </c>
      <c r="Q8" s="117">
        <v>45866.0</v>
      </c>
      <c r="R8" s="117">
        <v>45867.0</v>
      </c>
      <c r="S8" s="117">
        <v>45868.0</v>
      </c>
      <c r="T8" s="117">
        <v>45869.0</v>
      </c>
      <c r="U8" s="117">
        <v>45870.0</v>
      </c>
      <c r="V8" s="117">
        <v>45871.0</v>
      </c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9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120" t="s">
        <v>93</v>
      </c>
      <c r="M9" s="120" t="s">
        <v>94</v>
      </c>
      <c r="N9" s="120" t="s">
        <v>95</v>
      </c>
      <c r="O9" s="120" t="s">
        <v>96</v>
      </c>
      <c r="P9" s="120" t="s">
        <v>97</v>
      </c>
      <c r="Q9" s="120" t="s">
        <v>98</v>
      </c>
      <c r="R9" s="120" t="s">
        <v>99</v>
      </c>
      <c r="S9" s="120" t="s">
        <v>93</v>
      </c>
      <c r="T9" s="120" t="s">
        <v>94</v>
      </c>
      <c r="U9" s="120" t="s">
        <v>95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>
      <c r="A10" s="121" t="s">
        <v>100</v>
      </c>
      <c r="B10" s="122" t="s">
        <v>101</v>
      </c>
      <c r="C10" s="122" t="s">
        <v>102</v>
      </c>
      <c r="D10" s="122"/>
      <c r="E10" s="123" t="s">
        <v>103</v>
      </c>
      <c r="F10" s="123">
        <v>11.0</v>
      </c>
      <c r="G10" s="122"/>
      <c r="H10" s="122"/>
      <c r="I10" s="122"/>
      <c r="J10" s="122"/>
      <c r="K10" s="123" t="s">
        <v>104</v>
      </c>
      <c r="L10" s="122"/>
      <c r="M10" s="123">
        <v>11.0</v>
      </c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</row>
    <row r="11">
      <c r="A11" s="121" t="s">
        <v>105</v>
      </c>
      <c r="B11" s="124" t="s">
        <v>101</v>
      </c>
      <c r="C11" s="124" t="s">
        <v>102</v>
      </c>
      <c r="D11" s="125">
        <v>45860.0</v>
      </c>
      <c r="E11" s="126" t="s">
        <v>106</v>
      </c>
      <c r="F11" s="126">
        <v>15.0</v>
      </c>
      <c r="G11" s="124"/>
      <c r="H11" s="124"/>
      <c r="I11" s="124"/>
      <c r="J11" s="124"/>
      <c r="K11" s="126" t="s">
        <v>104</v>
      </c>
      <c r="L11" s="124"/>
      <c r="M11" s="124"/>
      <c r="N11" s="126">
        <v>15.0</v>
      </c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7">
        <v>45864.0</v>
      </c>
    </row>
    <row r="12">
      <c r="A12" s="121" t="s">
        <v>107</v>
      </c>
      <c r="B12" s="124" t="s">
        <v>108</v>
      </c>
      <c r="C12" s="124" t="s">
        <v>109</v>
      </c>
      <c r="D12" s="124"/>
      <c r="E12" s="124"/>
      <c r="F12" s="126">
        <v>200.0</v>
      </c>
      <c r="G12" s="124"/>
      <c r="H12" s="124"/>
      <c r="I12" s="124"/>
      <c r="J12" s="126">
        <v>40.0</v>
      </c>
      <c r="K12" s="126" t="s">
        <v>104</v>
      </c>
      <c r="L12" s="124"/>
      <c r="M12" s="124"/>
      <c r="N12" s="124"/>
      <c r="O12" s="124"/>
      <c r="P12" s="124"/>
      <c r="Q12" s="126">
        <v>40.0</v>
      </c>
      <c r="R12" s="124"/>
      <c r="S12" s="124"/>
      <c r="T12" s="126">
        <v>38.0</v>
      </c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</row>
    <row r="13">
      <c r="A13" s="121" t="s">
        <v>110</v>
      </c>
      <c r="B13" s="124" t="s">
        <v>108</v>
      </c>
      <c r="C13" s="124" t="s">
        <v>109</v>
      </c>
      <c r="D13" s="124"/>
      <c r="E13" s="124"/>
      <c r="F13" s="126">
        <v>130.0</v>
      </c>
      <c r="G13" s="124"/>
      <c r="H13" s="124"/>
      <c r="I13" s="124"/>
      <c r="J13" s="124"/>
      <c r="K13" s="126" t="s">
        <v>104</v>
      </c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6">
        <v>130.0</v>
      </c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</row>
    <row r="14">
      <c r="A14" s="121" t="s">
        <v>111</v>
      </c>
      <c r="B14" s="124" t="s">
        <v>112</v>
      </c>
      <c r="C14" s="124" t="s">
        <v>113</v>
      </c>
      <c r="D14" s="124"/>
      <c r="E14" s="126" t="s">
        <v>114</v>
      </c>
      <c r="F14" s="124"/>
      <c r="G14" s="124"/>
      <c r="H14" s="124"/>
      <c r="I14" s="124"/>
      <c r="J14" s="124"/>
      <c r="K14" s="126" t="s">
        <v>104</v>
      </c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</row>
    <row r="15">
      <c r="A15" s="121" t="s">
        <v>115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6" t="s">
        <v>104</v>
      </c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</row>
    <row r="16">
      <c r="A16" s="121" t="s">
        <v>116</v>
      </c>
      <c r="B16" s="124" t="s">
        <v>117</v>
      </c>
      <c r="C16" s="124" t="s">
        <v>118</v>
      </c>
      <c r="D16" s="124"/>
      <c r="E16" s="124"/>
      <c r="F16" s="124"/>
      <c r="G16" s="124"/>
      <c r="H16" s="124"/>
      <c r="I16" s="124"/>
      <c r="J16" s="124"/>
      <c r="K16" s="126" t="s">
        <v>104</v>
      </c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</row>
    <row r="17">
      <c r="A17" s="121" t="s">
        <v>119</v>
      </c>
      <c r="B17" s="124"/>
      <c r="C17" s="124"/>
      <c r="D17" s="124"/>
      <c r="E17" s="124"/>
      <c r="F17" s="124"/>
      <c r="G17" s="124"/>
      <c r="H17" s="124"/>
      <c r="I17" s="124"/>
      <c r="J17" s="124"/>
      <c r="K17" s="126" t="s">
        <v>104</v>
      </c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</row>
    <row r="18">
      <c r="A18" s="121" t="s">
        <v>120</v>
      </c>
      <c r="B18" s="124" t="s">
        <v>121</v>
      </c>
      <c r="C18" s="124" t="s">
        <v>122</v>
      </c>
      <c r="D18" s="126" t="s">
        <v>123</v>
      </c>
      <c r="E18" s="126" t="s">
        <v>124</v>
      </c>
      <c r="F18" s="126" t="s">
        <v>123</v>
      </c>
      <c r="G18" s="124"/>
      <c r="H18" s="124"/>
      <c r="I18" s="124"/>
      <c r="J18" s="124"/>
      <c r="K18" s="126" t="s">
        <v>104</v>
      </c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</row>
    <row r="19">
      <c r="A19" s="121" t="s">
        <v>125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26" t="s">
        <v>104</v>
      </c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</row>
    <row r="20">
      <c r="A20" s="121" t="s">
        <v>126</v>
      </c>
      <c r="B20" s="128" t="s">
        <v>127</v>
      </c>
      <c r="C20" s="128" t="s">
        <v>128</v>
      </c>
      <c r="D20" s="128"/>
      <c r="E20" s="128"/>
      <c r="F20" s="128"/>
      <c r="G20" s="128"/>
      <c r="H20" s="128"/>
      <c r="I20" s="128"/>
      <c r="J20" s="128"/>
      <c r="K20" s="129" t="s">
        <v>104</v>
      </c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</row>
    <row r="21">
      <c r="A21" s="121" t="s">
        <v>129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6" t="s">
        <v>104</v>
      </c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</row>
    <row r="22">
      <c r="A22" s="121" t="s">
        <v>130</v>
      </c>
      <c r="B22" s="124" t="s">
        <v>131</v>
      </c>
      <c r="C22" s="124" t="s">
        <v>132</v>
      </c>
      <c r="D22" s="124"/>
      <c r="E22" s="126" t="s">
        <v>133</v>
      </c>
      <c r="F22" s="124"/>
      <c r="G22" s="124"/>
      <c r="H22" s="124"/>
      <c r="I22" s="124"/>
      <c r="J22" s="124"/>
      <c r="K22" s="126" t="s">
        <v>104</v>
      </c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</row>
    <row r="23">
      <c r="A23" s="121" t="s">
        <v>134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6" t="s">
        <v>104</v>
      </c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</row>
    <row r="24">
      <c r="A24" s="124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</row>
    <row r="25">
      <c r="A25" s="124"/>
      <c r="B25" s="124" t="s">
        <v>135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</row>
    <row r="26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</sheetData>
  <mergeCells count="7">
    <mergeCell ref="A7:A8"/>
    <mergeCell ref="B7:B8"/>
    <mergeCell ref="D7:E7"/>
    <mergeCell ref="F7:G7"/>
    <mergeCell ref="H7:I7"/>
    <mergeCell ref="K7:K8"/>
    <mergeCell ref="L7:AH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131">
        <v>45895.0</v>
      </c>
      <c r="Q2" s="2"/>
      <c r="R2" s="2"/>
    </row>
    <row r="3">
      <c r="A3" s="132" t="s">
        <v>9</v>
      </c>
      <c r="B3" s="133" t="s">
        <v>84</v>
      </c>
      <c r="C3" s="133" t="s">
        <v>137</v>
      </c>
      <c r="D3" s="134" t="s">
        <v>12</v>
      </c>
      <c r="E3" s="133" t="s">
        <v>16</v>
      </c>
      <c r="F3" s="133" t="s">
        <v>138</v>
      </c>
      <c r="G3" s="134" t="s">
        <v>139</v>
      </c>
      <c r="H3" s="134" t="s">
        <v>85</v>
      </c>
      <c r="I3" s="134" t="s">
        <v>21</v>
      </c>
      <c r="J3" s="133" t="s">
        <v>140</v>
      </c>
      <c r="K3" s="133" t="s">
        <v>141</v>
      </c>
      <c r="L3" s="133" t="s">
        <v>142</v>
      </c>
      <c r="M3" s="134" t="s">
        <v>143</v>
      </c>
      <c r="N3" s="134" t="s">
        <v>144</v>
      </c>
      <c r="O3" s="133" t="s">
        <v>145</v>
      </c>
      <c r="P3" s="133" t="s">
        <v>146</v>
      </c>
      <c r="Q3" s="135" t="s">
        <v>87</v>
      </c>
      <c r="R3" s="136" t="s">
        <v>147</v>
      </c>
    </row>
    <row r="4">
      <c r="A4" s="137" t="s">
        <v>148</v>
      </c>
      <c r="B4" s="138" t="s">
        <v>3</v>
      </c>
      <c r="C4" s="138" t="s">
        <v>149</v>
      </c>
      <c r="D4" s="139"/>
      <c r="E4" s="140">
        <v>130.0</v>
      </c>
      <c r="F4" s="141" t="s">
        <v>150</v>
      </c>
      <c r="G4" s="31" t="s">
        <v>151</v>
      </c>
      <c r="H4" s="142"/>
      <c r="I4" s="142"/>
      <c r="J4" s="34"/>
      <c r="K4" s="34"/>
      <c r="L4" s="34"/>
      <c r="M4" s="143">
        <v>100.0</v>
      </c>
      <c r="N4" s="143">
        <v>100.0</v>
      </c>
      <c r="O4" s="34"/>
      <c r="P4" s="34"/>
      <c r="Q4" s="144"/>
      <c r="R4" s="35"/>
    </row>
    <row r="5">
      <c r="A5" s="36"/>
      <c r="B5" s="37"/>
      <c r="C5" s="57"/>
      <c r="D5" s="37"/>
      <c r="E5" s="57"/>
      <c r="F5" s="145" t="s">
        <v>152</v>
      </c>
      <c r="G5" s="38" t="s">
        <v>153</v>
      </c>
      <c r="H5" s="55"/>
      <c r="I5" s="55"/>
      <c r="J5" s="41"/>
      <c r="K5" s="41"/>
      <c r="L5" s="41"/>
      <c r="M5" s="41"/>
      <c r="N5" s="41"/>
      <c r="O5" s="41"/>
      <c r="P5" s="146">
        <v>100.0</v>
      </c>
      <c r="Q5" s="90"/>
      <c r="R5" s="42"/>
    </row>
    <row r="6">
      <c r="A6" s="36"/>
      <c r="B6" s="37"/>
      <c r="C6" s="147" t="s">
        <v>154</v>
      </c>
      <c r="D6" s="37"/>
      <c r="E6" s="148">
        <v>80.0</v>
      </c>
      <c r="F6" s="145" t="s">
        <v>102</v>
      </c>
      <c r="G6" s="38" t="s">
        <v>153</v>
      </c>
      <c r="H6" s="149">
        <v>80.0</v>
      </c>
      <c r="I6" s="55"/>
      <c r="J6" s="41"/>
      <c r="K6" s="41"/>
      <c r="L6" s="146">
        <v>80.0</v>
      </c>
      <c r="M6" s="41"/>
      <c r="N6" s="41"/>
      <c r="O6" s="41"/>
      <c r="P6" s="41"/>
      <c r="Q6" s="90"/>
      <c r="R6" s="42"/>
    </row>
    <row r="7">
      <c r="A7" s="36"/>
      <c r="B7" s="37"/>
      <c r="C7" s="150" t="s">
        <v>155</v>
      </c>
      <c r="D7" s="57"/>
      <c r="E7" s="151">
        <v>130.0</v>
      </c>
      <c r="F7" s="152" t="s">
        <v>102</v>
      </c>
      <c r="G7" s="77" t="s">
        <v>156</v>
      </c>
      <c r="H7" s="153">
        <v>130.0</v>
      </c>
      <c r="I7" s="44"/>
      <c r="J7" s="43"/>
      <c r="K7" s="43"/>
      <c r="L7" s="43"/>
      <c r="M7" s="43"/>
      <c r="N7" s="43"/>
      <c r="O7" s="43"/>
      <c r="P7" s="43"/>
      <c r="Q7" s="93"/>
      <c r="R7" s="45"/>
    </row>
    <row r="8">
      <c r="A8" s="137" t="s">
        <v>157</v>
      </c>
      <c r="B8" s="138" t="s">
        <v>101</v>
      </c>
      <c r="C8" s="138" t="s">
        <v>32</v>
      </c>
      <c r="D8" s="34"/>
      <c r="E8" s="154">
        <v>28.0</v>
      </c>
      <c r="F8" s="33" t="s">
        <v>102</v>
      </c>
      <c r="G8" s="31" t="s">
        <v>156</v>
      </c>
      <c r="H8" s="142"/>
      <c r="I8" s="142"/>
      <c r="J8" s="34"/>
      <c r="K8" s="143">
        <v>7.0</v>
      </c>
      <c r="L8" s="34"/>
      <c r="M8" s="34"/>
      <c r="N8" s="34"/>
      <c r="O8" s="34"/>
      <c r="P8" s="34"/>
      <c r="Q8" s="144"/>
      <c r="R8" s="35"/>
    </row>
    <row r="9">
      <c r="A9" s="155"/>
      <c r="B9" s="156"/>
      <c r="C9" s="156"/>
      <c r="D9" s="157"/>
      <c r="E9" s="158"/>
      <c r="F9" s="159" t="s">
        <v>152</v>
      </c>
      <c r="G9" s="160" t="s">
        <v>158</v>
      </c>
      <c r="H9" s="161"/>
      <c r="I9" s="161"/>
      <c r="J9" s="157"/>
      <c r="K9" s="157"/>
      <c r="L9" s="157"/>
      <c r="M9" s="157"/>
      <c r="N9" s="157"/>
      <c r="O9" s="157"/>
      <c r="P9" s="157"/>
      <c r="Q9" s="162">
        <v>7.0</v>
      </c>
      <c r="R9" s="163"/>
    </row>
    <row r="10">
      <c r="A10" s="164" t="s">
        <v>159</v>
      </c>
      <c r="B10" s="165" t="s">
        <v>160</v>
      </c>
      <c r="C10" s="165" t="s">
        <v>161</v>
      </c>
      <c r="D10" s="166"/>
      <c r="E10" s="167"/>
      <c r="F10" s="168" t="s">
        <v>162</v>
      </c>
      <c r="G10" s="169" t="s">
        <v>156</v>
      </c>
      <c r="H10" s="170"/>
      <c r="I10" s="170"/>
      <c r="J10" s="166"/>
      <c r="K10" s="166"/>
      <c r="L10" s="166"/>
      <c r="M10" s="166"/>
      <c r="N10" s="166"/>
      <c r="O10" s="166"/>
      <c r="P10" s="166"/>
      <c r="Q10" s="171"/>
      <c r="R10" s="167"/>
    </row>
    <row r="11">
      <c r="A11" s="172" t="s">
        <v>163</v>
      </c>
      <c r="B11" s="173" t="s">
        <v>164</v>
      </c>
      <c r="C11" s="174" t="s">
        <v>165</v>
      </c>
      <c r="D11" s="48"/>
      <c r="E11" s="49"/>
      <c r="F11" s="175" t="s">
        <v>162</v>
      </c>
      <c r="G11" s="50" t="s">
        <v>156</v>
      </c>
      <c r="H11" s="46"/>
      <c r="I11" s="46"/>
      <c r="J11" s="48"/>
      <c r="K11" s="48"/>
      <c r="L11" s="48"/>
      <c r="M11" s="48"/>
      <c r="N11" s="48"/>
      <c r="O11" s="48"/>
      <c r="P11" s="48"/>
      <c r="Q11" s="86"/>
      <c r="R11" s="49"/>
    </row>
    <row r="12">
      <c r="A12" s="172" t="s">
        <v>166</v>
      </c>
      <c r="B12" s="173" t="s">
        <v>167</v>
      </c>
      <c r="C12" s="173" t="s">
        <v>168</v>
      </c>
      <c r="D12" s="48"/>
      <c r="E12" s="49"/>
      <c r="F12" s="175" t="s">
        <v>152</v>
      </c>
      <c r="G12" s="50" t="s">
        <v>169</v>
      </c>
      <c r="H12" s="46"/>
      <c r="I12" s="46"/>
      <c r="J12" s="48"/>
      <c r="K12" s="48"/>
      <c r="L12" s="48"/>
      <c r="M12" s="48"/>
      <c r="N12" s="48"/>
      <c r="O12" s="48"/>
      <c r="P12" s="48"/>
      <c r="Q12" s="86"/>
      <c r="R12" s="49"/>
    </row>
    <row r="13">
      <c r="A13" s="172" t="s">
        <v>170</v>
      </c>
      <c r="B13" s="173" t="s">
        <v>171</v>
      </c>
      <c r="C13" s="173" t="s">
        <v>172</v>
      </c>
      <c r="D13" s="48"/>
      <c r="E13" s="176">
        <v>26.0</v>
      </c>
      <c r="F13" s="175" t="s">
        <v>152</v>
      </c>
      <c r="G13" s="50" t="s">
        <v>173</v>
      </c>
      <c r="H13" s="46"/>
      <c r="I13" s="46"/>
      <c r="J13" s="48"/>
      <c r="K13" s="48"/>
      <c r="L13" s="48"/>
      <c r="M13" s="48"/>
      <c r="N13" s="48"/>
      <c r="O13" s="48"/>
      <c r="P13" s="48"/>
      <c r="Q13" s="177">
        <v>26.0</v>
      </c>
      <c r="R13" s="178" t="s">
        <v>174</v>
      </c>
    </row>
    <row r="14">
      <c r="A14" s="172" t="s">
        <v>175</v>
      </c>
      <c r="B14" s="173" t="s">
        <v>176</v>
      </c>
      <c r="C14" s="173" t="s">
        <v>172</v>
      </c>
      <c r="D14" s="48"/>
      <c r="E14" s="176">
        <v>40.0</v>
      </c>
      <c r="F14" s="175" t="s">
        <v>152</v>
      </c>
      <c r="G14" s="50" t="s">
        <v>177</v>
      </c>
      <c r="H14" s="46"/>
      <c r="I14" s="46"/>
      <c r="J14" s="48"/>
      <c r="K14" s="48"/>
      <c r="L14" s="48"/>
      <c r="M14" s="48"/>
      <c r="N14" s="48"/>
      <c r="O14" s="48"/>
      <c r="P14" s="48"/>
      <c r="Q14" s="177">
        <v>40.0</v>
      </c>
      <c r="R14" s="178" t="s">
        <v>174</v>
      </c>
    </row>
    <row r="15">
      <c r="A15" s="172" t="s">
        <v>178</v>
      </c>
      <c r="B15" s="173" t="s">
        <v>179</v>
      </c>
      <c r="C15" s="173" t="s">
        <v>172</v>
      </c>
      <c r="D15" s="48"/>
      <c r="E15" s="176">
        <v>88.0</v>
      </c>
      <c r="F15" s="175" t="s">
        <v>152</v>
      </c>
      <c r="G15" s="50" t="s">
        <v>180</v>
      </c>
      <c r="H15" s="46"/>
      <c r="I15" s="46"/>
      <c r="J15" s="48"/>
      <c r="K15" s="48"/>
      <c r="L15" s="48"/>
      <c r="M15" s="48"/>
      <c r="N15" s="48"/>
      <c r="O15" s="48"/>
      <c r="P15" s="48"/>
      <c r="Q15" s="177">
        <v>88.0</v>
      </c>
      <c r="R15" s="49"/>
    </row>
    <row r="16">
      <c r="A16" s="172" t="s">
        <v>181</v>
      </c>
      <c r="B16" s="173" t="s">
        <v>182</v>
      </c>
      <c r="C16" s="173" t="s">
        <v>183</v>
      </c>
      <c r="D16" s="48"/>
      <c r="E16" s="176">
        <v>7.0</v>
      </c>
      <c r="F16" s="175" t="s">
        <v>102</v>
      </c>
      <c r="G16" s="50" t="s">
        <v>158</v>
      </c>
      <c r="H16" s="179">
        <v>7.0</v>
      </c>
      <c r="I16" s="46"/>
      <c r="J16" s="48"/>
      <c r="K16" s="48"/>
      <c r="L16" s="48"/>
      <c r="M16" s="48"/>
      <c r="N16" s="48"/>
      <c r="O16" s="48"/>
      <c r="P16" s="48"/>
      <c r="Q16" s="86"/>
      <c r="R16" s="49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180" t="s">
        <v>136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 t="s">
        <v>1</v>
      </c>
      <c r="P19" s="131">
        <v>45897.0</v>
      </c>
      <c r="Q19" s="2"/>
      <c r="R19" s="2"/>
    </row>
    <row r="20">
      <c r="A20" s="132" t="s">
        <v>9</v>
      </c>
      <c r="B20" s="133" t="s">
        <v>84</v>
      </c>
      <c r="C20" s="133" t="s">
        <v>137</v>
      </c>
      <c r="D20" s="134" t="s">
        <v>12</v>
      </c>
      <c r="E20" s="133" t="s">
        <v>16</v>
      </c>
      <c r="F20" s="133" t="s">
        <v>138</v>
      </c>
      <c r="G20" s="134" t="s">
        <v>139</v>
      </c>
      <c r="H20" s="134" t="s">
        <v>85</v>
      </c>
      <c r="I20" s="134" t="s">
        <v>21</v>
      </c>
      <c r="J20" s="133" t="s">
        <v>140</v>
      </c>
      <c r="K20" s="133" t="s">
        <v>141</v>
      </c>
      <c r="L20" s="133" t="s">
        <v>142</v>
      </c>
      <c r="M20" s="134" t="s">
        <v>143</v>
      </c>
      <c r="N20" s="134" t="s">
        <v>144</v>
      </c>
      <c r="O20" s="133" t="s">
        <v>145</v>
      </c>
      <c r="P20" s="133" t="s">
        <v>146</v>
      </c>
      <c r="Q20" s="135" t="s">
        <v>87</v>
      </c>
      <c r="R20" s="136" t="s">
        <v>147</v>
      </c>
    </row>
    <row r="21">
      <c r="A21" s="137" t="s">
        <v>148</v>
      </c>
      <c r="B21" s="138" t="s">
        <v>3</v>
      </c>
      <c r="C21" s="138" t="s">
        <v>149</v>
      </c>
      <c r="D21" s="139"/>
      <c r="E21" s="140">
        <v>130.0</v>
      </c>
      <c r="F21" s="141" t="s">
        <v>152</v>
      </c>
      <c r="G21" s="31" t="s">
        <v>151</v>
      </c>
      <c r="H21" s="142"/>
      <c r="I21" s="142"/>
      <c r="J21" s="34"/>
      <c r="K21" s="34"/>
      <c r="L21" s="34"/>
      <c r="M21" s="143">
        <v>100.0</v>
      </c>
      <c r="N21" s="143">
        <v>100.0</v>
      </c>
      <c r="O21" s="34"/>
      <c r="P21" s="34"/>
      <c r="Q21" s="144"/>
      <c r="R21" s="181" t="s">
        <v>184</v>
      </c>
    </row>
    <row r="22">
      <c r="A22" s="36"/>
      <c r="B22" s="37"/>
      <c r="C22" s="57"/>
      <c r="D22" s="37"/>
      <c r="E22" s="57"/>
      <c r="F22" s="145" t="s">
        <v>152</v>
      </c>
      <c r="G22" s="38" t="s">
        <v>153</v>
      </c>
      <c r="H22" s="55"/>
      <c r="I22" s="55"/>
      <c r="J22" s="41"/>
      <c r="K22" s="41"/>
      <c r="L22" s="41"/>
      <c r="M22" s="41"/>
      <c r="N22" s="41"/>
      <c r="O22" s="41"/>
      <c r="P22" s="146">
        <v>100.0</v>
      </c>
      <c r="Q22" s="90"/>
      <c r="R22" s="42"/>
    </row>
    <row r="23">
      <c r="A23" s="36"/>
      <c r="B23" s="37"/>
      <c r="C23" s="147" t="s">
        <v>154</v>
      </c>
      <c r="D23" s="37"/>
      <c r="E23" s="148">
        <v>80.0</v>
      </c>
      <c r="F23" s="145" t="s">
        <v>102</v>
      </c>
      <c r="G23" s="38" t="s">
        <v>153</v>
      </c>
      <c r="H23" s="149">
        <v>80.0</v>
      </c>
      <c r="I23" s="55"/>
      <c r="J23" s="41"/>
      <c r="K23" s="41"/>
      <c r="L23" s="146">
        <v>80.0</v>
      </c>
      <c r="M23" s="41"/>
      <c r="N23" s="41"/>
      <c r="O23" s="41"/>
      <c r="P23" s="41"/>
      <c r="Q23" s="90"/>
      <c r="R23" s="42"/>
    </row>
    <row r="24">
      <c r="A24" s="36"/>
      <c r="B24" s="37"/>
      <c r="C24" s="150" t="s">
        <v>155</v>
      </c>
      <c r="D24" s="57"/>
      <c r="E24" s="151">
        <v>130.0</v>
      </c>
      <c r="F24" s="152" t="s">
        <v>102</v>
      </c>
      <c r="G24" s="77" t="s">
        <v>156</v>
      </c>
      <c r="H24" s="153">
        <v>130.0</v>
      </c>
      <c r="I24" s="44"/>
      <c r="J24" s="43"/>
      <c r="K24" s="43"/>
      <c r="L24" s="43"/>
      <c r="M24" s="43"/>
      <c r="N24" s="43"/>
      <c r="O24" s="43"/>
      <c r="P24" s="43"/>
      <c r="Q24" s="93"/>
      <c r="R24" s="182" t="s">
        <v>185</v>
      </c>
    </row>
    <row r="25">
      <c r="A25" s="137" t="s">
        <v>157</v>
      </c>
      <c r="B25" s="138" t="s">
        <v>101</v>
      </c>
      <c r="C25" s="138" t="s">
        <v>32</v>
      </c>
      <c r="D25" s="34"/>
      <c r="E25" s="154">
        <v>28.0</v>
      </c>
      <c r="F25" s="33" t="s">
        <v>102</v>
      </c>
      <c r="G25" s="31" t="s">
        <v>156</v>
      </c>
      <c r="H25" s="142"/>
      <c r="I25" s="142"/>
      <c r="J25" s="34"/>
      <c r="K25" s="143">
        <v>7.0</v>
      </c>
      <c r="L25" s="34"/>
      <c r="M25" s="34"/>
      <c r="N25" s="34"/>
      <c r="O25" s="34"/>
      <c r="P25" s="34"/>
      <c r="Q25" s="144"/>
      <c r="R25" s="183" t="s">
        <v>186</v>
      </c>
    </row>
    <row r="26">
      <c r="A26" s="155"/>
      <c r="B26" s="156"/>
      <c r="C26" s="156"/>
      <c r="D26" s="157"/>
      <c r="E26" s="158"/>
      <c r="F26" s="159" t="s">
        <v>152</v>
      </c>
      <c r="G26" s="160" t="s">
        <v>158</v>
      </c>
      <c r="H26" s="161"/>
      <c r="I26" s="161"/>
      <c r="J26" s="157"/>
      <c r="K26" s="157"/>
      <c r="L26" s="157"/>
      <c r="M26" s="157"/>
      <c r="N26" s="157"/>
      <c r="O26" s="157"/>
      <c r="P26" s="157"/>
      <c r="Q26" s="162">
        <v>7.0</v>
      </c>
      <c r="R26" s="163"/>
    </row>
    <row r="27">
      <c r="A27" s="164" t="s">
        <v>159</v>
      </c>
      <c r="B27" s="165" t="s">
        <v>160</v>
      </c>
      <c r="C27" s="165" t="s">
        <v>161</v>
      </c>
      <c r="D27" s="166"/>
      <c r="E27" s="167"/>
      <c r="F27" s="168" t="s">
        <v>162</v>
      </c>
      <c r="G27" s="169" t="s">
        <v>156</v>
      </c>
      <c r="H27" s="170"/>
      <c r="I27" s="170"/>
      <c r="J27" s="166"/>
      <c r="K27" s="166"/>
      <c r="L27" s="166"/>
      <c r="M27" s="166"/>
      <c r="N27" s="166"/>
      <c r="O27" s="166"/>
      <c r="P27" s="166"/>
      <c r="Q27" s="171"/>
      <c r="R27" s="184" t="s">
        <v>185</v>
      </c>
    </row>
    <row r="28">
      <c r="A28" s="172" t="s">
        <v>163</v>
      </c>
      <c r="B28" s="173" t="s">
        <v>164</v>
      </c>
      <c r="C28" s="174" t="s">
        <v>165</v>
      </c>
      <c r="D28" s="48"/>
      <c r="E28" s="49"/>
      <c r="F28" s="175" t="s">
        <v>162</v>
      </c>
      <c r="G28" s="50" t="s">
        <v>156</v>
      </c>
      <c r="H28" s="46"/>
      <c r="I28" s="46"/>
      <c r="J28" s="48"/>
      <c r="K28" s="48"/>
      <c r="L28" s="48"/>
      <c r="M28" s="48"/>
      <c r="N28" s="48"/>
      <c r="O28" s="48"/>
      <c r="P28" s="48"/>
      <c r="Q28" s="86"/>
      <c r="R28" s="185" t="s">
        <v>185</v>
      </c>
    </row>
    <row r="29">
      <c r="A29" s="172" t="s">
        <v>166</v>
      </c>
      <c r="B29" s="173" t="s">
        <v>167</v>
      </c>
      <c r="C29" s="173" t="s">
        <v>168</v>
      </c>
      <c r="D29" s="48"/>
      <c r="E29" s="49"/>
      <c r="F29" s="175" t="s">
        <v>152</v>
      </c>
      <c r="G29" s="50" t="s">
        <v>169</v>
      </c>
      <c r="H29" s="46"/>
      <c r="I29" s="46"/>
      <c r="J29" s="48"/>
      <c r="K29" s="48"/>
      <c r="L29" s="48"/>
      <c r="M29" s="48"/>
      <c r="N29" s="48"/>
      <c r="O29" s="48"/>
      <c r="P29" s="48"/>
      <c r="Q29" s="86"/>
      <c r="R29" s="49"/>
    </row>
    <row r="30">
      <c r="A30" s="172" t="s">
        <v>170</v>
      </c>
      <c r="B30" s="173" t="s">
        <v>171</v>
      </c>
      <c r="C30" s="173" t="s">
        <v>172</v>
      </c>
      <c r="D30" s="48"/>
      <c r="E30" s="176">
        <v>26.0</v>
      </c>
      <c r="F30" s="175" t="s">
        <v>152</v>
      </c>
      <c r="G30" s="50" t="s">
        <v>173</v>
      </c>
      <c r="H30" s="46"/>
      <c r="I30" s="46"/>
      <c r="J30" s="48"/>
      <c r="K30" s="48"/>
      <c r="L30" s="48"/>
      <c r="M30" s="48"/>
      <c r="N30" s="48"/>
      <c r="O30" s="48"/>
      <c r="P30" s="48"/>
      <c r="Q30" s="177">
        <v>26.0</v>
      </c>
      <c r="R30" s="186" t="s">
        <v>174</v>
      </c>
    </row>
    <row r="31">
      <c r="A31" s="172" t="s">
        <v>175</v>
      </c>
      <c r="B31" s="173" t="s">
        <v>176</v>
      </c>
      <c r="C31" s="173" t="s">
        <v>172</v>
      </c>
      <c r="D31" s="48"/>
      <c r="E31" s="176">
        <v>40.0</v>
      </c>
      <c r="F31" s="175" t="s">
        <v>152</v>
      </c>
      <c r="G31" s="50" t="s">
        <v>177</v>
      </c>
      <c r="H31" s="46"/>
      <c r="I31" s="46"/>
      <c r="J31" s="48"/>
      <c r="K31" s="48"/>
      <c r="L31" s="48"/>
      <c r="M31" s="48"/>
      <c r="N31" s="48"/>
      <c r="O31" s="48"/>
      <c r="P31" s="48"/>
      <c r="Q31" s="177">
        <v>40.0</v>
      </c>
      <c r="R31" s="186" t="s">
        <v>174</v>
      </c>
    </row>
    <row r="32">
      <c r="A32" s="172" t="s">
        <v>178</v>
      </c>
      <c r="B32" s="173" t="s">
        <v>179</v>
      </c>
      <c r="C32" s="173" t="s">
        <v>172</v>
      </c>
      <c r="D32" s="48"/>
      <c r="E32" s="176">
        <v>88.0</v>
      </c>
      <c r="F32" s="175" t="s">
        <v>152</v>
      </c>
      <c r="G32" s="50" t="s">
        <v>180</v>
      </c>
      <c r="H32" s="46"/>
      <c r="I32" s="46"/>
      <c r="J32" s="48"/>
      <c r="K32" s="48"/>
      <c r="L32" s="48"/>
      <c r="M32" s="48"/>
      <c r="N32" s="48"/>
      <c r="O32" s="48"/>
      <c r="P32" s="48"/>
      <c r="Q32" s="177">
        <v>88.0</v>
      </c>
      <c r="R32" s="49"/>
    </row>
    <row r="33">
      <c r="A33" s="172" t="s">
        <v>181</v>
      </c>
      <c r="B33" s="173" t="s">
        <v>182</v>
      </c>
      <c r="C33" s="173" t="s">
        <v>183</v>
      </c>
      <c r="D33" s="48"/>
      <c r="E33" s="176">
        <v>7.0</v>
      </c>
      <c r="F33" s="175" t="s">
        <v>102</v>
      </c>
      <c r="G33" s="50" t="s">
        <v>158</v>
      </c>
      <c r="H33" s="179">
        <v>7.0</v>
      </c>
      <c r="I33" s="46"/>
      <c r="J33" s="48"/>
      <c r="K33" s="48"/>
      <c r="L33" s="48"/>
      <c r="M33" s="48"/>
      <c r="N33" s="48"/>
      <c r="O33" s="48"/>
      <c r="P33" s="48"/>
      <c r="Q33" s="86"/>
      <c r="R33" s="49"/>
    </row>
    <row r="34">
      <c r="A34" s="187"/>
      <c r="B34" s="187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</row>
    <row r="35">
      <c r="A35" s="180" t="s">
        <v>136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 t="s">
        <v>1</v>
      </c>
      <c r="P36" s="131">
        <v>45898.0</v>
      </c>
      <c r="Q36" s="2"/>
      <c r="R36" s="2"/>
    </row>
    <row r="37">
      <c r="A37" s="132" t="s">
        <v>9</v>
      </c>
      <c r="B37" s="133" t="s">
        <v>84</v>
      </c>
      <c r="C37" s="133" t="s">
        <v>137</v>
      </c>
      <c r="D37" s="134" t="s">
        <v>12</v>
      </c>
      <c r="E37" s="133" t="s">
        <v>16</v>
      </c>
      <c r="F37" s="133" t="s">
        <v>138</v>
      </c>
      <c r="G37" s="134" t="s">
        <v>139</v>
      </c>
      <c r="H37" s="134" t="s">
        <v>85</v>
      </c>
      <c r="I37" s="134" t="s">
        <v>21</v>
      </c>
      <c r="J37" s="133" t="s">
        <v>140</v>
      </c>
      <c r="K37" s="133" t="s">
        <v>141</v>
      </c>
      <c r="L37" s="133" t="s">
        <v>142</v>
      </c>
      <c r="M37" s="134" t="s">
        <v>143</v>
      </c>
      <c r="N37" s="134" t="s">
        <v>144</v>
      </c>
      <c r="O37" s="133" t="s">
        <v>145</v>
      </c>
      <c r="P37" s="133" t="s">
        <v>146</v>
      </c>
      <c r="Q37" s="135" t="s">
        <v>87</v>
      </c>
      <c r="R37" s="136" t="s">
        <v>147</v>
      </c>
    </row>
    <row r="38">
      <c r="A38" s="137" t="s">
        <v>148</v>
      </c>
      <c r="B38" s="138" t="s">
        <v>3</v>
      </c>
      <c r="C38" s="138" t="s">
        <v>149</v>
      </c>
      <c r="D38" s="139"/>
      <c r="E38" s="140">
        <v>130.0</v>
      </c>
      <c r="F38" s="141" t="s">
        <v>152</v>
      </c>
      <c r="G38" s="31" t="s">
        <v>151</v>
      </c>
      <c r="H38" s="142"/>
      <c r="I38" s="142"/>
      <c r="J38" s="34"/>
      <c r="K38" s="34"/>
      <c r="L38" s="34"/>
      <c r="M38" s="143">
        <v>100.0</v>
      </c>
      <c r="N38" s="143">
        <v>100.0</v>
      </c>
      <c r="O38" s="34"/>
      <c r="P38" s="34"/>
      <c r="Q38" s="144"/>
      <c r="R38" s="181" t="s">
        <v>184</v>
      </c>
    </row>
    <row r="39">
      <c r="A39" s="36"/>
      <c r="B39" s="37"/>
      <c r="C39" s="57"/>
      <c r="D39" s="37"/>
      <c r="E39" s="57"/>
      <c r="F39" s="145" t="s">
        <v>152</v>
      </c>
      <c r="G39" s="188" t="s">
        <v>153</v>
      </c>
      <c r="H39" s="55"/>
      <c r="I39" s="55"/>
      <c r="J39" s="41"/>
      <c r="K39" s="41"/>
      <c r="L39" s="41"/>
      <c r="M39" s="41"/>
      <c r="N39" s="41"/>
      <c r="O39" s="41"/>
      <c r="P39" s="146">
        <v>100.0</v>
      </c>
      <c r="Q39" s="90"/>
      <c r="R39" s="42"/>
    </row>
    <row r="40">
      <c r="A40" s="36"/>
      <c r="B40" s="37"/>
      <c r="C40" s="147" t="s">
        <v>154</v>
      </c>
      <c r="D40" s="37"/>
      <c r="E40" s="148">
        <v>80.0</v>
      </c>
      <c r="F40" s="145" t="s">
        <v>102</v>
      </c>
      <c r="G40" s="188" t="s">
        <v>153</v>
      </c>
      <c r="H40" s="149">
        <v>80.0</v>
      </c>
      <c r="I40" s="55"/>
      <c r="J40" s="41"/>
      <c r="K40" s="41"/>
      <c r="L40" s="146">
        <v>80.0</v>
      </c>
      <c r="M40" s="41"/>
      <c r="N40" s="41"/>
      <c r="O40" s="41"/>
      <c r="P40" s="41"/>
      <c r="Q40" s="90"/>
      <c r="R40" s="42"/>
    </row>
    <row r="41">
      <c r="A41" s="36"/>
      <c r="B41" s="37"/>
      <c r="C41" s="150" t="s">
        <v>155</v>
      </c>
      <c r="D41" s="57"/>
      <c r="E41" s="151">
        <v>130.0</v>
      </c>
      <c r="F41" s="152" t="s">
        <v>102</v>
      </c>
      <c r="G41" s="77" t="s">
        <v>156</v>
      </c>
      <c r="H41" s="153">
        <v>130.0</v>
      </c>
      <c r="I41" s="44"/>
      <c r="J41" s="43"/>
      <c r="K41" s="43"/>
      <c r="L41" s="43"/>
      <c r="M41" s="43"/>
      <c r="N41" s="43"/>
      <c r="O41" s="43"/>
      <c r="P41" s="43"/>
      <c r="Q41" s="93"/>
      <c r="R41" s="183" t="s">
        <v>186</v>
      </c>
    </row>
    <row r="42">
      <c r="A42" s="137" t="s">
        <v>157</v>
      </c>
      <c r="B42" s="138" t="s">
        <v>101</v>
      </c>
      <c r="C42" s="138" t="s">
        <v>32</v>
      </c>
      <c r="D42" s="34"/>
      <c r="E42" s="154">
        <v>28.0</v>
      </c>
      <c r="F42" s="33" t="s">
        <v>102</v>
      </c>
      <c r="G42" s="31" t="s">
        <v>156</v>
      </c>
      <c r="H42" s="142"/>
      <c r="I42" s="142"/>
      <c r="J42" s="34"/>
      <c r="K42" s="143">
        <v>7.0</v>
      </c>
      <c r="L42" s="34"/>
      <c r="M42" s="34"/>
      <c r="N42" s="34"/>
      <c r="O42" s="34"/>
      <c r="P42" s="34"/>
      <c r="Q42" s="144"/>
      <c r="R42" s="183" t="s">
        <v>186</v>
      </c>
    </row>
    <row r="43">
      <c r="A43" s="155"/>
      <c r="B43" s="156"/>
      <c r="C43" s="156"/>
      <c r="D43" s="157"/>
      <c r="E43" s="158"/>
      <c r="F43" s="159" t="s">
        <v>152</v>
      </c>
      <c r="G43" s="160" t="s">
        <v>158</v>
      </c>
      <c r="H43" s="161"/>
      <c r="I43" s="161"/>
      <c r="J43" s="157"/>
      <c r="K43" s="157"/>
      <c r="L43" s="157"/>
      <c r="M43" s="157"/>
      <c r="N43" s="157"/>
      <c r="O43" s="157"/>
      <c r="P43" s="157"/>
      <c r="Q43" s="162">
        <v>7.0</v>
      </c>
      <c r="R43" s="163"/>
    </row>
    <row r="44">
      <c r="A44" s="164" t="s">
        <v>159</v>
      </c>
      <c r="B44" s="165" t="s">
        <v>160</v>
      </c>
      <c r="C44" s="165" t="s">
        <v>161</v>
      </c>
      <c r="D44" s="166"/>
      <c r="E44" s="167"/>
      <c r="F44" s="168" t="s">
        <v>162</v>
      </c>
      <c r="G44" s="189" t="s">
        <v>156</v>
      </c>
      <c r="H44" s="170"/>
      <c r="I44" s="170"/>
      <c r="J44" s="166"/>
      <c r="K44" s="166"/>
      <c r="L44" s="166"/>
      <c r="M44" s="166"/>
      <c r="N44" s="166"/>
      <c r="O44" s="166"/>
      <c r="P44" s="166"/>
      <c r="Q44" s="171"/>
      <c r="R44" s="184" t="s">
        <v>185</v>
      </c>
    </row>
    <row r="45">
      <c r="A45" s="172" t="s">
        <v>163</v>
      </c>
      <c r="B45" s="173" t="s">
        <v>164</v>
      </c>
      <c r="C45" s="174" t="s">
        <v>165</v>
      </c>
      <c r="D45" s="48"/>
      <c r="E45" s="49"/>
      <c r="F45" s="175" t="s">
        <v>162</v>
      </c>
      <c r="G45" s="190" t="s">
        <v>156</v>
      </c>
      <c r="H45" s="46"/>
      <c r="I45" s="46"/>
      <c r="J45" s="48"/>
      <c r="K45" s="48"/>
      <c r="L45" s="48"/>
      <c r="M45" s="48"/>
      <c r="N45" s="48"/>
      <c r="O45" s="48"/>
      <c r="P45" s="48"/>
      <c r="Q45" s="86"/>
      <c r="R45" s="185" t="s">
        <v>185</v>
      </c>
    </row>
    <row r="46">
      <c r="A46" s="172" t="s">
        <v>166</v>
      </c>
      <c r="B46" s="173" t="s">
        <v>167</v>
      </c>
      <c r="C46" s="173" t="s">
        <v>168</v>
      </c>
      <c r="D46" s="48"/>
      <c r="E46" s="49"/>
      <c r="F46" s="175" t="s">
        <v>152</v>
      </c>
      <c r="G46" s="188" t="s">
        <v>169</v>
      </c>
      <c r="H46" s="46"/>
      <c r="I46" s="46"/>
      <c r="J46" s="48"/>
      <c r="K46" s="48"/>
      <c r="L46" s="48"/>
      <c r="M46" s="48"/>
      <c r="N46" s="48"/>
      <c r="O46" s="48"/>
      <c r="P46" s="48"/>
      <c r="Q46" s="86"/>
      <c r="R46" s="49"/>
    </row>
    <row r="47">
      <c r="A47" s="172" t="s">
        <v>170</v>
      </c>
      <c r="B47" s="173" t="s">
        <v>171</v>
      </c>
      <c r="C47" s="173" t="s">
        <v>172</v>
      </c>
      <c r="D47" s="48"/>
      <c r="E47" s="176">
        <v>26.0</v>
      </c>
      <c r="F47" s="175" t="s">
        <v>152</v>
      </c>
      <c r="G47" s="188" t="s">
        <v>173</v>
      </c>
      <c r="H47" s="46"/>
      <c r="I47" s="46"/>
      <c r="J47" s="48"/>
      <c r="K47" s="48"/>
      <c r="L47" s="48"/>
      <c r="M47" s="48"/>
      <c r="N47" s="48"/>
      <c r="O47" s="48"/>
      <c r="P47" s="48"/>
      <c r="Q47" s="177">
        <v>26.0</v>
      </c>
      <c r="R47" s="186" t="s">
        <v>174</v>
      </c>
    </row>
    <row r="48">
      <c r="A48" s="172" t="s">
        <v>175</v>
      </c>
      <c r="B48" s="173" t="s">
        <v>176</v>
      </c>
      <c r="C48" s="173" t="s">
        <v>172</v>
      </c>
      <c r="D48" s="48"/>
      <c r="E48" s="176">
        <v>40.0</v>
      </c>
      <c r="F48" s="175" t="s">
        <v>152</v>
      </c>
      <c r="G48" s="188" t="s">
        <v>177</v>
      </c>
      <c r="H48" s="46"/>
      <c r="I48" s="46"/>
      <c r="J48" s="48"/>
      <c r="K48" s="48"/>
      <c r="L48" s="48"/>
      <c r="M48" s="48"/>
      <c r="N48" s="48"/>
      <c r="O48" s="48"/>
      <c r="P48" s="48"/>
      <c r="Q48" s="177">
        <v>40.0</v>
      </c>
      <c r="R48" s="186" t="s">
        <v>174</v>
      </c>
    </row>
    <row r="49">
      <c r="A49" s="172" t="s">
        <v>178</v>
      </c>
      <c r="B49" s="173" t="s">
        <v>179</v>
      </c>
      <c r="C49" s="173" t="s">
        <v>172</v>
      </c>
      <c r="D49" s="48"/>
      <c r="E49" s="176">
        <v>88.0</v>
      </c>
      <c r="F49" s="175" t="s">
        <v>152</v>
      </c>
      <c r="G49" s="50" t="s">
        <v>180</v>
      </c>
      <c r="H49" s="46"/>
      <c r="I49" s="46"/>
      <c r="J49" s="48"/>
      <c r="K49" s="48"/>
      <c r="L49" s="48"/>
      <c r="M49" s="48"/>
      <c r="N49" s="48"/>
      <c r="O49" s="48"/>
      <c r="P49" s="48"/>
      <c r="Q49" s="177">
        <v>88.0</v>
      </c>
      <c r="R49" s="49"/>
    </row>
    <row r="50">
      <c r="A50" s="172" t="s">
        <v>181</v>
      </c>
      <c r="B50" s="173" t="s">
        <v>182</v>
      </c>
      <c r="C50" s="173" t="s">
        <v>183</v>
      </c>
      <c r="D50" s="48"/>
      <c r="E50" s="176">
        <v>7.0</v>
      </c>
      <c r="F50" s="175" t="s">
        <v>102</v>
      </c>
      <c r="G50" s="50" t="s">
        <v>158</v>
      </c>
      <c r="H50" s="179">
        <v>7.0</v>
      </c>
      <c r="I50" s="46"/>
      <c r="J50" s="48"/>
      <c r="K50" s="48"/>
      <c r="L50" s="48"/>
      <c r="M50" s="48"/>
      <c r="N50" s="48"/>
      <c r="O50" s="48"/>
      <c r="P50" s="48"/>
      <c r="Q50" s="86"/>
      <c r="R50" s="49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>
      <c r="A52" s="180" t="s">
        <v>136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5" t="s">
        <v>1</v>
      </c>
      <c r="P53" s="131">
        <v>45899.0</v>
      </c>
      <c r="Q53" s="2"/>
      <c r="R53" s="2"/>
    </row>
    <row r="54">
      <c r="A54" s="132" t="s">
        <v>9</v>
      </c>
      <c r="B54" s="133" t="s">
        <v>84</v>
      </c>
      <c r="C54" s="133" t="s">
        <v>137</v>
      </c>
      <c r="D54" s="134" t="s">
        <v>12</v>
      </c>
      <c r="E54" s="133" t="s">
        <v>16</v>
      </c>
      <c r="F54" s="133" t="s">
        <v>138</v>
      </c>
      <c r="G54" s="134" t="s">
        <v>139</v>
      </c>
      <c r="H54" s="134" t="s">
        <v>85</v>
      </c>
      <c r="I54" s="134" t="s">
        <v>21</v>
      </c>
      <c r="J54" s="133" t="s">
        <v>140</v>
      </c>
      <c r="K54" s="133" t="s">
        <v>141</v>
      </c>
      <c r="L54" s="133" t="s">
        <v>142</v>
      </c>
      <c r="M54" s="134" t="s">
        <v>143</v>
      </c>
      <c r="N54" s="134" t="s">
        <v>144</v>
      </c>
      <c r="O54" s="133" t="s">
        <v>145</v>
      </c>
      <c r="P54" s="133" t="s">
        <v>146</v>
      </c>
      <c r="Q54" s="135" t="s">
        <v>87</v>
      </c>
      <c r="R54" s="136" t="s">
        <v>147</v>
      </c>
    </row>
    <row r="55">
      <c r="A55" s="137" t="s">
        <v>148</v>
      </c>
      <c r="B55" s="138" t="s">
        <v>3</v>
      </c>
      <c r="C55" s="138" t="s">
        <v>149</v>
      </c>
      <c r="D55" s="139"/>
      <c r="E55" s="140">
        <v>130.0</v>
      </c>
      <c r="F55" s="141" t="s">
        <v>152</v>
      </c>
      <c r="G55" s="31" t="s">
        <v>151</v>
      </c>
      <c r="H55" s="142"/>
      <c r="I55" s="142"/>
      <c r="J55" s="34"/>
      <c r="K55" s="34"/>
      <c r="L55" s="34"/>
      <c r="M55" s="143">
        <v>100.0</v>
      </c>
      <c r="N55" s="143">
        <v>100.0</v>
      </c>
      <c r="O55" s="34"/>
      <c r="P55" s="34"/>
      <c r="Q55" s="144"/>
      <c r="R55" s="191" t="s">
        <v>184</v>
      </c>
    </row>
    <row r="56">
      <c r="A56" s="36"/>
      <c r="B56" s="37"/>
      <c r="C56" s="57"/>
      <c r="D56" s="37"/>
      <c r="E56" s="57"/>
      <c r="F56" s="145" t="s">
        <v>152</v>
      </c>
      <c r="G56" s="188" t="s">
        <v>153</v>
      </c>
      <c r="H56" s="55"/>
      <c r="I56" s="55"/>
      <c r="J56" s="41"/>
      <c r="K56" s="41"/>
      <c r="L56" s="41"/>
      <c r="M56" s="41"/>
      <c r="N56" s="41"/>
      <c r="O56" s="41"/>
      <c r="P56" s="146">
        <v>100.0</v>
      </c>
      <c r="Q56" s="90"/>
      <c r="R56" s="192" t="s">
        <v>184</v>
      </c>
    </row>
    <row r="57">
      <c r="A57" s="36"/>
      <c r="B57" s="37"/>
      <c r="C57" s="147" t="s">
        <v>154</v>
      </c>
      <c r="D57" s="37"/>
      <c r="E57" s="148">
        <v>80.0</v>
      </c>
      <c r="F57" s="145" t="s">
        <v>102</v>
      </c>
      <c r="G57" s="188" t="s">
        <v>153</v>
      </c>
      <c r="H57" s="149">
        <v>80.0</v>
      </c>
      <c r="I57" s="55"/>
      <c r="J57" s="41"/>
      <c r="K57" s="41"/>
      <c r="L57" s="146">
        <v>80.0</v>
      </c>
      <c r="M57" s="41"/>
      <c r="N57" s="41"/>
      <c r="O57" s="41"/>
      <c r="P57" s="41"/>
      <c r="Q57" s="90"/>
      <c r="R57" s="45"/>
    </row>
    <row r="58">
      <c r="A58" s="36"/>
      <c r="B58" s="37"/>
      <c r="C58" s="150" t="s">
        <v>155</v>
      </c>
      <c r="D58" s="57"/>
      <c r="E58" s="151">
        <v>130.0</v>
      </c>
      <c r="F58" s="152" t="s">
        <v>102</v>
      </c>
      <c r="G58" s="77" t="s">
        <v>156</v>
      </c>
      <c r="H58" s="153">
        <v>130.0</v>
      </c>
      <c r="I58" s="44"/>
      <c r="J58" s="43"/>
      <c r="K58" s="43"/>
      <c r="L58" s="43"/>
      <c r="M58" s="43"/>
      <c r="N58" s="43"/>
      <c r="O58" s="43"/>
      <c r="P58" s="43"/>
      <c r="Q58" s="93"/>
      <c r="R58" s="193" t="s">
        <v>186</v>
      </c>
    </row>
    <row r="59">
      <c r="A59" s="137" t="s">
        <v>157</v>
      </c>
      <c r="B59" s="138" t="s">
        <v>101</v>
      </c>
      <c r="C59" s="138" t="s">
        <v>32</v>
      </c>
      <c r="D59" s="34"/>
      <c r="E59" s="154">
        <v>28.0</v>
      </c>
      <c r="F59" s="33" t="s">
        <v>102</v>
      </c>
      <c r="G59" s="31" t="s">
        <v>156</v>
      </c>
      <c r="H59" s="142"/>
      <c r="I59" s="142"/>
      <c r="J59" s="34"/>
      <c r="K59" s="143">
        <v>7.0</v>
      </c>
      <c r="L59" s="34"/>
      <c r="M59" s="34"/>
      <c r="N59" s="34"/>
      <c r="O59" s="34"/>
      <c r="P59" s="34"/>
      <c r="Q59" s="144"/>
      <c r="R59" s="183" t="s">
        <v>186</v>
      </c>
    </row>
    <row r="60">
      <c r="A60" s="155"/>
      <c r="B60" s="156"/>
      <c r="C60" s="156"/>
      <c r="D60" s="157"/>
      <c r="E60" s="158"/>
      <c r="F60" s="159" t="s">
        <v>152</v>
      </c>
      <c r="G60" s="160" t="s">
        <v>158</v>
      </c>
      <c r="H60" s="161"/>
      <c r="I60" s="161"/>
      <c r="J60" s="157"/>
      <c r="K60" s="157"/>
      <c r="L60" s="157"/>
      <c r="M60" s="157"/>
      <c r="N60" s="157"/>
      <c r="O60" s="157"/>
      <c r="P60" s="157"/>
      <c r="Q60" s="162">
        <v>7.0</v>
      </c>
      <c r="R60" s="163"/>
    </row>
    <row r="61">
      <c r="A61" s="164" t="s">
        <v>159</v>
      </c>
      <c r="B61" s="165" t="s">
        <v>160</v>
      </c>
      <c r="C61" s="165" t="s">
        <v>161</v>
      </c>
      <c r="D61" s="166"/>
      <c r="E61" s="167"/>
      <c r="F61" s="168" t="s">
        <v>162</v>
      </c>
      <c r="G61" s="189" t="s">
        <v>156</v>
      </c>
      <c r="H61" s="170"/>
      <c r="I61" s="170"/>
      <c r="J61" s="166"/>
      <c r="K61" s="166"/>
      <c r="L61" s="166"/>
      <c r="M61" s="166"/>
      <c r="N61" s="166"/>
      <c r="O61" s="166"/>
      <c r="P61" s="166"/>
      <c r="Q61" s="171"/>
      <c r="R61" s="184" t="s">
        <v>185</v>
      </c>
    </row>
    <row r="62">
      <c r="A62" s="172" t="s">
        <v>163</v>
      </c>
      <c r="B62" s="173" t="s">
        <v>164</v>
      </c>
      <c r="C62" s="174" t="s">
        <v>165</v>
      </c>
      <c r="D62" s="48"/>
      <c r="E62" s="49"/>
      <c r="F62" s="175" t="s">
        <v>162</v>
      </c>
      <c r="G62" s="190" t="s">
        <v>156</v>
      </c>
      <c r="H62" s="46"/>
      <c r="I62" s="46"/>
      <c r="J62" s="48"/>
      <c r="K62" s="48"/>
      <c r="L62" s="48"/>
      <c r="M62" s="48"/>
      <c r="N62" s="48"/>
      <c r="O62" s="48"/>
      <c r="P62" s="48"/>
      <c r="Q62" s="86"/>
      <c r="R62" s="194" t="s">
        <v>187</v>
      </c>
    </row>
    <row r="63">
      <c r="A63" s="172" t="s">
        <v>166</v>
      </c>
      <c r="B63" s="173" t="s">
        <v>167</v>
      </c>
      <c r="C63" s="173" t="s">
        <v>168</v>
      </c>
      <c r="D63" s="48"/>
      <c r="E63" s="49"/>
      <c r="F63" s="175" t="s">
        <v>152</v>
      </c>
      <c r="G63" s="188" t="s">
        <v>169</v>
      </c>
      <c r="H63" s="46"/>
      <c r="I63" s="46"/>
      <c r="J63" s="48"/>
      <c r="K63" s="48"/>
      <c r="L63" s="48"/>
      <c r="M63" s="48"/>
      <c r="N63" s="48"/>
      <c r="O63" s="48"/>
      <c r="P63" s="48"/>
      <c r="Q63" s="86"/>
      <c r="R63" s="185" t="s">
        <v>185</v>
      </c>
    </row>
    <row r="64">
      <c r="A64" s="172" t="s">
        <v>170</v>
      </c>
      <c r="B64" s="173" t="s">
        <v>171</v>
      </c>
      <c r="C64" s="173" t="s">
        <v>172</v>
      </c>
      <c r="D64" s="48"/>
      <c r="E64" s="176">
        <v>26.0</v>
      </c>
      <c r="F64" s="175" t="s">
        <v>152</v>
      </c>
      <c r="G64" s="188" t="s">
        <v>173</v>
      </c>
      <c r="H64" s="46"/>
      <c r="I64" s="46"/>
      <c r="J64" s="48"/>
      <c r="K64" s="48"/>
      <c r="L64" s="48"/>
      <c r="M64" s="48"/>
      <c r="N64" s="48"/>
      <c r="O64" s="48"/>
      <c r="P64" s="48"/>
      <c r="Q64" s="177">
        <v>26.0</v>
      </c>
      <c r="R64" s="186" t="s">
        <v>188</v>
      </c>
    </row>
    <row r="65">
      <c r="A65" s="172" t="s">
        <v>175</v>
      </c>
      <c r="B65" s="173" t="s">
        <v>176</v>
      </c>
      <c r="C65" s="173" t="s">
        <v>172</v>
      </c>
      <c r="D65" s="48"/>
      <c r="E65" s="176">
        <f>8+40+8</f>
        <v>56</v>
      </c>
      <c r="F65" s="175" t="s">
        <v>152</v>
      </c>
      <c r="G65" s="188" t="s">
        <v>177</v>
      </c>
      <c r="H65" s="46"/>
      <c r="I65" s="46"/>
      <c r="J65" s="48"/>
      <c r="K65" s="48"/>
      <c r="L65" s="48"/>
      <c r="M65" s="48"/>
      <c r="N65" s="48"/>
      <c r="O65" s="48"/>
      <c r="P65" s="48"/>
      <c r="Q65" s="177">
        <v>38.0</v>
      </c>
      <c r="R65" s="195" t="s">
        <v>189</v>
      </c>
    </row>
    <row r="66">
      <c r="A66" s="172" t="s">
        <v>178</v>
      </c>
      <c r="B66" s="173" t="s">
        <v>179</v>
      </c>
      <c r="C66" s="173" t="s">
        <v>172</v>
      </c>
      <c r="D66" s="48"/>
      <c r="E66" s="176">
        <v>88.0</v>
      </c>
      <c r="F66" s="175" t="s">
        <v>152</v>
      </c>
      <c r="G66" s="50" t="s">
        <v>180</v>
      </c>
      <c r="H66" s="46"/>
      <c r="I66" s="46"/>
      <c r="J66" s="48"/>
      <c r="K66" s="48"/>
      <c r="L66" s="48"/>
      <c r="M66" s="48"/>
      <c r="N66" s="48"/>
      <c r="O66" s="48"/>
      <c r="P66" s="48"/>
      <c r="Q66" s="177">
        <v>88.0</v>
      </c>
      <c r="R66" s="49"/>
    </row>
    <row r="67">
      <c r="A67" s="172" t="s">
        <v>181</v>
      </c>
      <c r="B67" s="174" t="s">
        <v>182</v>
      </c>
      <c r="C67" s="173" t="s">
        <v>183</v>
      </c>
      <c r="D67" s="48"/>
      <c r="E67" s="176">
        <v>7.0</v>
      </c>
      <c r="F67" s="175" t="s">
        <v>102</v>
      </c>
      <c r="G67" s="50" t="s">
        <v>158</v>
      </c>
      <c r="H67" s="179">
        <v>7.0</v>
      </c>
      <c r="I67" s="46"/>
      <c r="J67" s="48"/>
      <c r="K67" s="48"/>
      <c r="L67" s="48"/>
      <c r="M67" s="48"/>
      <c r="N67" s="48"/>
      <c r="O67" s="48"/>
      <c r="P67" s="48"/>
      <c r="Q67" s="86"/>
      <c r="R67" s="49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</sheetData>
  <mergeCells count="44">
    <mergeCell ref="C59:C60"/>
    <mergeCell ref="E59:E60"/>
    <mergeCell ref="A55:A58"/>
    <mergeCell ref="B55:B58"/>
    <mergeCell ref="C55:C56"/>
    <mergeCell ref="D55:D58"/>
    <mergeCell ref="E55:E56"/>
    <mergeCell ref="A59:A60"/>
    <mergeCell ref="B59:B60"/>
    <mergeCell ref="A1:R1"/>
    <mergeCell ref="P2:R2"/>
    <mergeCell ref="A4:A7"/>
    <mergeCell ref="B4:B7"/>
    <mergeCell ref="C4:C5"/>
    <mergeCell ref="D4:D7"/>
    <mergeCell ref="E4:E5"/>
    <mergeCell ref="D21:D24"/>
    <mergeCell ref="E21:E22"/>
    <mergeCell ref="E25:E26"/>
    <mergeCell ref="A35:R35"/>
    <mergeCell ref="P36:R36"/>
    <mergeCell ref="A8:A9"/>
    <mergeCell ref="B8:B9"/>
    <mergeCell ref="C8:C9"/>
    <mergeCell ref="E8:E9"/>
    <mergeCell ref="A18:R18"/>
    <mergeCell ref="P19:R19"/>
    <mergeCell ref="A21:A24"/>
    <mergeCell ref="C38:C39"/>
    <mergeCell ref="D38:D41"/>
    <mergeCell ref="E38:E39"/>
    <mergeCell ref="A42:A43"/>
    <mergeCell ref="B42:B43"/>
    <mergeCell ref="C42:C43"/>
    <mergeCell ref="E42:E43"/>
    <mergeCell ref="A52:R52"/>
    <mergeCell ref="P53:R53"/>
    <mergeCell ref="B21:B24"/>
    <mergeCell ref="C21:C22"/>
    <mergeCell ref="A25:A26"/>
    <mergeCell ref="B25:B26"/>
    <mergeCell ref="C25:C26"/>
    <mergeCell ref="A38:A41"/>
    <mergeCell ref="B38:B41"/>
  </mergeCells>
  <drawing r:id="rId1"/>
</worksheet>
</file>