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</externalReferences>
  <calcPr calcId="15251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3" i="1" l="1"/>
  <c r="E32" i="1"/>
  <c r="E31" i="1"/>
  <c r="E30" i="1"/>
  <c r="E29" i="1"/>
  <c r="E28" i="1"/>
  <c r="E27" i="1"/>
  <c r="E26" i="1"/>
  <c r="E25" i="1"/>
  <c r="L22" i="1"/>
  <c r="L42" i="1" s="1"/>
  <c r="L21" i="1"/>
  <c r="L41" i="1" s="1"/>
  <c r="L20" i="1"/>
  <c r="L40" i="1" s="1"/>
  <c r="L19" i="1"/>
  <c r="L39" i="1" s="1"/>
  <c r="L18" i="1"/>
  <c r="L38" i="1" s="1"/>
  <c r="L17" i="1"/>
  <c r="L37" i="1" s="1"/>
  <c r="L16" i="1"/>
  <c r="L36" i="1" s="1"/>
  <c r="L15" i="1"/>
  <c r="L35" i="1" s="1"/>
  <c r="L14" i="1"/>
  <c r="L34" i="1" s="1"/>
  <c r="L13" i="1"/>
  <c r="L33" i="1" s="1"/>
  <c r="L12" i="1"/>
  <c r="L32" i="1" s="1"/>
  <c r="L11" i="1"/>
  <c r="L31" i="1" s="1"/>
  <c r="L10" i="1"/>
  <c r="L30" i="1" s="1"/>
  <c r="L9" i="1"/>
  <c r="L29" i="1" s="1"/>
  <c r="L8" i="1"/>
  <c r="L28" i="1" s="1"/>
  <c r="L7" i="1"/>
  <c r="L27" i="1" s="1"/>
  <c r="L6" i="1"/>
  <c r="L26" i="1" s="1"/>
  <c r="L5" i="1"/>
  <c r="L25" i="1" s="1"/>
  <c r="K22" i="1"/>
  <c r="K42" i="1" s="1"/>
  <c r="K21" i="1"/>
  <c r="K41" i="1" s="1"/>
  <c r="K20" i="1"/>
  <c r="K40" i="1" s="1"/>
  <c r="K19" i="1"/>
  <c r="K39" i="1" s="1"/>
  <c r="K18" i="1"/>
  <c r="K38" i="1" s="1"/>
  <c r="K17" i="1"/>
  <c r="K37" i="1" s="1"/>
  <c r="K16" i="1"/>
  <c r="K36" i="1" s="1"/>
  <c r="K15" i="1"/>
  <c r="K35" i="1" s="1"/>
  <c r="K14" i="1"/>
  <c r="K34" i="1" s="1"/>
  <c r="K13" i="1"/>
  <c r="K33" i="1" s="1"/>
  <c r="K12" i="1"/>
  <c r="K32" i="1" s="1"/>
  <c r="K11" i="1"/>
  <c r="K31" i="1" s="1"/>
  <c r="K10" i="1"/>
  <c r="K30" i="1" s="1"/>
  <c r="K9" i="1"/>
  <c r="K29" i="1" s="1"/>
  <c r="K8" i="1"/>
  <c r="K28" i="1" s="1"/>
  <c r="K7" i="1"/>
  <c r="K27" i="1" s="1"/>
  <c r="K6" i="1"/>
  <c r="K26" i="1" s="1"/>
  <c r="K5" i="1"/>
  <c r="K25" i="1" s="1"/>
  <c r="J22" i="1"/>
  <c r="J42" i="1" s="1"/>
  <c r="J21" i="1"/>
  <c r="J41" i="1" s="1"/>
  <c r="J20" i="1"/>
  <c r="J40" i="1" s="1"/>
  <c r="J19" i="1"/>
  <c r="J39" i="1" s="1"/>
  <c r="J18" i="1"/>
  <c r="J38" i="1" s="1"/>
  <c r="J17" i="1"/>
  <c r="J37" i="1" s="1"/>
  <c r="J16" i="1"/>
  <c r="J36" i="1" s="1"/>
  <c r="J15" i="1"/>
  <c r="J35" i="1" s="1"/>
  <c r="J14" i="1"/>
  <c r="J34" i="1" s="1"/>
  <c r="J13" i="1"/>
  <c r="J33" i="1" s="1"/>
  <c r="J12" i="1"/>
  <c r="J32" i="1" s="1"/>
  <c r="J11" i="1"/>
  <c r="J31" i="1" s="1"/>
  <c r="J10" i="1"/>
  <c r="J30" i="1" s="1"/>
  <c r="J9" i="1"/>
  <c r="J29" i="1" s="1"/>
  <c r="J8" i="1"/>
  <c r="J28" i="1" s="1"/>
  <c r="J7" i="1"/>
  <c r="J27" i="1" s="1"/>
  <c r="J6" i="1"/>
  <c r="J26" i="1" s="1"/>
  <c r="J5" i="1"/>
  <c r="J25" i="1" s="1"/>
  <c r="I22" i="1"/>
  <c r="I42" i="1" s="1"/>
  <c r="I21" i="1"/>
  <c r="I41" i="1" s="1"/>
  <c r="I20" i="1"/>
  <c r="I40" i="1" s="1"/>
  <c r="I19" i="1"/>
  <c r="I39" i="1" s="1"/>
  <c r="I18" i="1"/>
  <c r="I38" i="1" s="1"/>
  <c r="I17" i="1"/>
  <c r="I37" i="1" s="1"/>
  <c r="I16" i="1"/>
  <c r="I36" i="1" s="1"/>
  <c r="I15" i="1"/>
  <c r="I35" i="1" s="1"/>
  <c r="I14" i="1"/>
  <c r="I34" i="1" s="1"/>
  <c r="I13" i="1"/>
  <c r="I33" i="1" s="1"/>
  <c r="I12" i="1"/>
  <c r="I32" i="1" s="1"/>
  <c r="I11" i="1"/>
  <c r="I31" i="1" s="1"/>
  <c r="I10" i="1"/>
  <c r="I30" i="1" s="1"/>
  <c r="I9" i="1"/>
  <c r="I29" i="1" s="1"/>
  <c r="I8" i="1"/>
  <c r="I28" i="1" s="1"/>
  <c r="I7" i="1"/>
  <c r="I27" i="1" s="1"/>
  <c r="I6" i="1"/>
  <c r="I26" i="1" s="1"/>
  <c r="I5" i="1"/>
  <c r="I25" i="1" s="1"/>
  <c r="H22" i="1"/>
  <c r="H42" i="1" s="1"/>
  <c r="H21" i="1"/>
  <c r="H41" i="1" s="1"/>
  <c r="H20" i="1"/>
  <c r="H40" i="1" s="1"/>
  <c r="H19" i="1"/>
  <c r="H39" i="1" s="1"/>
  <c r="H18" i="1"/>
  <c r="H38" i="1" s="1"/>
  <c r="H17" i="1"/>
  <c r="H37" i="1" s="1"/>
  <c r="H16" i="1"/>
  <c r="H36" i="1" s="1"/>
  <c r="H15" i="1"/>
  <c r="H35" i="1" s="1"/>
  <c r="H14" i="1"/>
  <c r="H34" i="1" s="1"/>
  <c r="H13" i="1"/>
  <c r="H33" i="1" s="1"/>
  <c r="H12" i="1"/>
  <c r="H32" i="1" s="1"/>
  <c r="H11" i="1"/>
  <c r="H31" i="1" s="1"/>
  <c r="H10" i="1"/>
  <c r="H30" i="1" s="1"/>
  <c r="H9" i="1"/>
  <c r="H29" i="1" s="1"/>
  <c r="H8" i="1"/>
  <c r="H28" i="1" s="1"/>
  <c r="H7" i="1"/>
  <c r="H27" i="1" s="1"/>
  <c r="H6" i="1"/>
  <c r="H26" i="1" s="1"/>
  <c r="H5" i="1"/>
  <c r="H25" i="1" s="1"/>
  <c r="G22" i="1"/>
  <c r="G42" i="1" s="1"/>
  <c r="G21" i="1"/>
  <c r="G41" i="1" s="1"/>
  <c r="G20" i="1"/>
  <c r="G40" i="1" s="1"/>
  <c r="G19" i="1"/>
  <c r="G39" i="1" s="1"/>
  <c r="G18" i="1"/>
  <c r="G38" i="1" s="1"/>
  <c r="G17" i="1"/>
  <c r="G37" i="1" s="1"/>
  <c r="G16" i="1"/>
  <c r="G36" i="1" s="1"/>
  <c r="G15" i="1"/>
  <c r="G35" i="1" s="1"/>
  <c r="G14" i="1"/>
  <c r="G34" i="1" s="1"/>
  <c r="G13" i="1"/>
  <c r="G33" i="1" s="1"/>
  <c r="G12" i="1"/>
  <c r="G32" i="1" s="1"/>
  <c r="G11" i="1"/>
  <c r="G31" i="1" s="1"/>
  <c r="G10" i="1"/>
  <c r="G30" i="1" s="1"/>
  <c r="G9" i="1"/>
  <c r="G29" i="1" s="1"/>
  <c r="G8" i="1"/>
  <c r="G28" i="1" s="1"/>
  <c r="G7" i="1"/>
  <c r="G27" i="1" s="1"/>
  <c r="G6" i="1"/>
  <c r="G26" i="1" s="1"/>
  <c r="G5" i="1"/>
  <c r="G25" i="1" s="1"/>
  <c r="F22" i="1"/>
  <c r="F42" i="1" s="1"/>
  <c r="F21" i="1"/>
  <c r="F41" i="1" s="1"/>
  <c r="F20" i="1"/>
  <c r="F40" i="1" s="1"/>
  <c r="F19" i="1"/>
  <c r="F39" i="1" s="1"/>
  <c r="F18" i="1"/>
  <c r="F38" i="1" s="1"/>
  <c r="F17" i="1"/>
  <c r="F37" i="1" s="1"/>
  <c r="F16" i="1"/>
  <c r="F36" i="1" s="1"/>
  <c r="F15" i="1"/>
  <c r="F35" i="1" s="1"/>
  <c r="F14" i="1"/>
  <c r="F34" i="1" s="1"/>
  <c r="F13" i="1"/>
  <c r="F33" i="1" s="1"/>
  <c r="F12" i="1"/>
  <c r="F32" i="1" s="1"/>
  <c r="F11" i="1"/>
  <c r="F31" i="1" s="1"/>
  <c r="F10" i="1"/>
  <c r="F30" i="1" s="1"/>
  <c r="F9" i="1"/>
  <c r="F29" i="1" s="1"/>
  <c r="F8" i="1"/>
  <c r="F28" i="1" s="1"/>
  <c r="F7" i="1"/>
  <c r="F27" i="1" s="1"/>
  <c r="F6" i="1"/>
  <c r="F26" i="1" s="1"/>
  <c r="F5" i="1"/>
  <c r="F25" i="1" s="1"/>
  <c r="E42" i="1"/>
  <c r="E41" i="1"/>
  <c r="E40" i="1"/>
  <c r="E39" i="1"/>
  <c r="E38" i="1"/>
  <c r="E37" i="1"/>
  <c r="E36" i="1"/>
  <c r="E35" i="1"/>
  <c r="E34" i="1"/>
</calcChain>
</file>

<file path=xl/sharedStrings.xml><?xml version="1.0" encoding="utf-8"?>
<sst xmlns="http://schemas.openxmlformats.org/spreadsheetml/2006/main" count="57" uniqueCount="30">
  <si>
    <t>2^10</t>
  </si>
  <si>
    <t>Metric 1</t>
  </si>
  <si>
    <t>BlockSize</t>
  </si>
  <si>
    <t>localAtomicsKernelEx(unsigned int*, unsigned int, int)</t>
  </si>
  <si>
    <t>2^3</t>
  </si>
  <si>
    <t>2^4</t>
  </si>
  <si>
    <t>2^5</t>
  </si>
  <si>
    <t>2^6</t>
  </si>
  <si>
    <t>2^7</t>
  </si>
  <si>
    <t>2^8</t>
  </si>
  <si>
    <t>2^9</t>
  </si>
  <si>
    <t>Threads</t>
  </si>
  <si>
    <t>BlockSize 8</t>
  </si>
  <si>
    <t>BlockSize 16</t>
  </si>
  <si>
    <t>BlockSize 32</t>
  </si>
  <si>
    <t>BlockSize 64</t>
  </si>
  <si>
    <t>BlockSize 128</t>
  </si>
  <si>
    <t>BlockSize 256</t>
  </si>
  <si>
    <t>BlockSize 512</t>
  </si>
  <si>
    <t>BlockSize 1024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</si>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</sst>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BlockSize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Sheet1!$E$25:$E$42</c:f>
              <c:numCache>
                <c:formatCode>General</c:formatCode>
                <c:ptCount val="18"/>
                <c:pt idx="0">
                  <c:v>1160.7179999999998</c:v>
                </c:pt>
                <c:pt idx="1">
                  <c:v>578.40499999999997</c:v>
                </c:pt>
                <c:pt idx="2">
                  <c:v>289.53299999999996</c:v>
                </c:pt>
                <c:pt idx="3">
                  <c:v>144.71700000000001</c:v>
                </c:pt>
                <c:pt idx="4">
                  <c:v>72.376999999999995</c:v>
                </c:pt>
                <c:pt idx="5">
                  <c:v>36.191000000000003</c:v>
                </c:pt>
                <c:pt idx="6">
                  <c:v>24.138999999999999</c:v>
                </c:pt>
                <c:pt idx="7">
                  <c:v>24.353999999999999</c:v>
                </c:pt>
                <c:pt idx="8">
                  <c:v>23.258000000000003</c:v>
                </c:pt>
                <c:pt idx="9">
                  <c:v>23.183</c:v>
                </c:pt>
                <c:pt idx="10">
                  <c:v>23.186999999999998</c:v>
                </c:pt>
                <c:pt idx="11">
                  <c:v>23.185000000000002</c:v>
                </c:pt>
                <c:pt idx="12">
                  <c:v>23.184000000000001</c:v>
                </c:pt>
                <c:pt idx="13">
                  <c:v>25.928000000000001</c:v>
                </c:pt>
                <c:pt idx="14">
                  <c:v>23.213000000000001</c:v>
                </c:pt>
                <c:pt idx="15">
                  <c:v>23.203000000000003</c:v>
                </c:pt>
                <c:pt idx="16">
                  <c:v>23.195</c:v>
                </c:pt>
                <c:pt idx="17">
                  <c:v>26.332000000000001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BlockSize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Sheet1!$F$25:$F$42</c:f>
              <c:numCache>
                <c:formatCode>General</c:formatCode>
                <c:ptCount val="18"/>
                <c:pt idx="0">
                  <c:v>1156.914</c:v>
                </c:pt>
                <c:pt idx="1">
                  <c:v>578.40199999999993</c:v>
                </c:pt>
                <c:pt idx="2">
                  <c:v>289.19200000000001</c:v>
                </c:pt>
                <c:pt idx="3">
                  <c:v>144.69799999999998</c:v>
                </c:pt>
                <c:pt idx="4">
                  <c:v>72.373000000000005</c:v>
                </c:pt>
                <c:pt idx="5">
                  <c:v>36.19</c:v>
                </c:pt>
                <c:pt idx="6">
                  <c:v>18.103000000000002</c:v>
                </c:pt>
                <c:pt idx="7">
                  <c:v>12.068000000000001</c:v>
                </c:pt>
                <c:pt idx="8">
                  <c:v>12.176</c:v>
                </c:pt>
                <c:pt idx="9">
                  <c:v>11.632</c:v>
                </c:pt>
                <c:pt idx="10">
                  <c:v>11.592000000000001</c:v>
                </c:pt>
                <c:pt idx="11">
                  <c:v>11.594999999999999</c:v>
                </c:pt>
                <c:pt idx="12">
                  <c:v>11.596</c:v>
                </c:pt>
                <c:pt idx="13">
                  <c:v>11.593999999999999</c:v>
                </c:pt>
                <c:pt idx="14">
                  <c:v>11.619000000000002</c:v>
                </c:pt>
                <c:pt idx="15">
                  <c:v>11.609</c:v>
                </c:pt>
                <c:pt idx="16">
                  <c:v>11.603999999999999</c:v>
                </c:pt>
                <c:pt idx="17">
                  <c:v>11.599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Sheet1!$G$24</c:f>
              <c:strCache>
                <c:ptCount val="1"/>
                <c:pt idx="0">
                  <c:v>BlockSize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Sheet1!$G$25:$G$42</c:f>
              <c:numCache>
                <c:formatCode>General</c:formatCode>
                <c:ptCount val="18"/>
                <c:pt idx="0">
                  <c:v>1156.885</c:v>
                </c:pt>
                <c:pt idx="1">
                  <c:v>578.38199999999995</c:v>
                </c:pt>
                <c:pt idx="2">
                  <c:v>289.18200000000002</c:v>
                </c:pt>
                <c:pt idx="3">
                  <c:v>144.59199999999998</c:v>
                </c:pt>
                <c:pt idx="4">
                  <c:v>72.373999999999995</c:v>
                </c:pt>
                <c:pt idx="5">
                  <c:v>36.173999999999999</c:v>
                </c:pt>
                <c:pt idx="6">
                  <c:v>18.091000000000001</c:v>
                </c:pt>
                <c:pt idx="7">
                  <c:v>9.0489999999999995</c:v>
                </c:pt>
                <c:pt idx="8">
                  <c:v>6.0340000000000007</c:v>
                </c:pt>
                <c:pt idx="9">
                  <c:v>6.0880000000000001</c:v>
                </c:pt>
                <c:pt idx="10">
                  <c:v>5.8159999999999998</c:v>
                </c:pt>
                <c:pt idx="11">
                  <c:v>5.8</c:v>
                </c:pt>
                <c:pt idx="12">
                  <c:v>5.798</c:v>
                </c:pt>
                <c:pt idx="13">
                  <c:v>5.8029999999999999</c:v>
                </c:pt>
                <c:pt idx="14">
                  <c:v>5.7990000000000004</c:v>
                </c:pt>
                <c:pt idx="15">
                  <c:v>5.8079999999999998</c:v>
                </c:pt>
                <c:pt idx="16">
                  <c:v>5.8040000000000003</c:v>
                </c:pt>
                <c:pt idx="17">
                  <c:v>5.8019999999999996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Sheet1!$H$24</c:f>
              <c:strCache>
                <c:ptCount val="1"/>
                <c:pt idx="0">
                  <c:v>BlockSize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Sheet1!$H$25:$H$42</c:f>
              <c:numCache>
                <c:formatCode>General</c:formatCode>
                <c:ptCount val="18"/>
                <c:pt idx="0">
                  <c:v>1156.876</c:v>
                </c:pt>
                <c:pt idx="1">
                  <c:v>578.37300000000005</c:v>
                </c:pt>
                <c:pt idx="2">
                  <c:v>289.18700000000001</c:v>
                </c:pt>
                <c:pt idx="3">
                  <c:v>144.59399999999999</c:v>
                </c:pt>
                <c:pt idx="4">
                  <c:v>72.307000000000002</c:v>
                </c:pt>
                <c:pt idx="5">
                  <c:v>36.180999999999997</c:v>
                </c:pt>
                <c:pt idx="6">
                  <c:v>18.093</c:v>
                </c:pt>
                <c:pt idx="7">
                  <c:v>9.0500000000000007</c:v>
                </c:pt>
                <c:pt idx="8">
                  <c:v>6.1840000000000002</c:v>
                </c:pt>
                <c:pt idx="9">
                  <c:v>5.7960000000000003</c:v>
                </c:pt>
                <c:pt idx="10">
                  <c:v>5.8170000000000002</c:v>
                </c:pt>
                <c:pt idx="11">
                  <c:v>5.7960000000000003</c:v>
                </c:pt>
                <c:pt idx="12">
                  <c:v>5.8</c:v>
                </c:pt>
                <c:pt idx="13">
                  <c:v>5.7969999999999997</c:v>
                </c:pt>
                <c:pt idx="14">
                  <c:v>5.798</c:v>
                </c:pt>
                <c:pt idx="15">
                  <c:v>5.798</c:v>
                </c:pt>
                <c:pt idx="16">
                  <c:v>5.8029999999999999</c:v>
                </c:pt>
                <c:pt idx="17">
                  <c:v>5.8019999999999996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Sheet1!$I$24</c:f>
              <c:strCache>
                <c:ptCount val="1"/>
                <c:pt idx="0">
                  <c:v>BlockSize 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Sheet1!$I$25:$I$42</c:f>
              <c:numCache>
                <c:formatCode>General</c:formatCode>
                <c:ptCount val="18"/>
                <c:pt idx="0">
                  <c:v>1156.877</c:v>
                </c:pt>
                <c:pt idx="1">
                  <c:v>578.37</c:v>
                </c:pt>
                <c:pt idx="2">
                  <c:v>289.18200000000002</c:v>
                </c:pt>
                <c:pt idx="3">
                  <c:v>144.59199999999998</c:v>
                </c:pt>
                <c:pt idx="4">
                  <c:v>72.443999999999988</c:v>
                </c:pt>
                <c:pt idx="5">
                  <c:v>36.269999999999996</c:v>
                </c:pt>
                <c:pt idx="6">
                  <c:v>18.148</c:v>
                </c:pt>
                <c:pt idx="7">
                  <c:v>9.0790000000000006</c:v>
                </c:pt>
                <c:pt idx="8">
                  <c:v>6.8879999999999999</c:v>
                </c:pt>
                <c:pt idx="9">
                  <c:v>5.8220000000000001</c:v>
                </c:pt>
                <c:pt idx="10">
                  <c:v>5.7960000000000003</c:v>
                </c:pt>
                <c:pt idx="11">
                  <c:v>5.7990000000000004</c:v>
                </c:pt>
                <c:pt idx="12">
                  <c:v>5.7969999999999997</c:v>
                </c:pt>
                <c:pt idx="13">
                  <c:v>5.7969999999999997</c:v>
                </c:pt>
                <c:pt idx="14">
                  <c:v>5.798</c:v>
                </c:pt>
                <c:pt idx="15">
                  <c:v>5.798</c:v>
                </c:pt>
                <c:pt idx="16">
                  <c:v>5.8029999999999999</c:v>
                </c:pt>
                <c:pt idx="17">
                  <c:v>5.8019999999999996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Sheet1!$J$24</c:f>
              <c:strCache>
                <c:ptCount val="1"/>
                <c:pt idx="0">
                  <c:v>BlockSize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Sheet1!$J$25:$J$42</c:f>
              <c:numCache>
                <c:formatCode>General</c:formatCode>
                <c:ptCount val="18"/>
                <c:pt idx="0">
                  <c:v>1156.8220000000001</c:v>
                </c:pt>
                <c:pt idx="1">
                  <c:v>578.36099999999999</c:v>
                </c:pt>
                <c:pt idx="2">
                  <c:v>289.18200000000002</c:v>
                </c:pt>
                <c:pt idx="3">
                  <c:v>144.595</c:v>
                </c:pt>
                <c:pt idx="4">
                  <c:v>72.509</c:v>
                </c:pt>
                <c:pt idx="5">
                  <c:v>37.299999999999997</c:v>
                </c:pt>
                <c:pt idx="6">
                  <c:v>18.828999999999997</c:v>
                </c:pt>
                <c:pt idx="7">
                  <c:v>9.4540000000000006</c:v>
                </c:pt>
                <c:pt idx="8">
                  <c:v>7.5590000000000002</c:v>
                </c:pt>
                <c:pt idx="9">
                  <c:v>5.7960000000000003</c:v>
                </c:pt>
                <c:pt idx="10">
                  <c:v>5.7960000000000003</c:v>
                </c:pt>
                <c:pt idx="11">
                  <c:v>5.7969999999999997</c:v>
                </c:pt>
                <c:pt idx="12">
                  <c:v>5.7969999999999997</c:v>
                </c:pt>
                <c:pt idx="13">
                  <c:v>5.7969999999999997</c:v>
                </c:pt>
                <c:pt idx="14">
                  <c:v>5.798</c:v>
                </c:pt>
                <c:pt idx="15">
                  <c:v>5.798</c:v>
                </c:pt>
                <c:pt idx="16">
                  <c:v>5.8</c:v>
                </c:pt>
                <c:pt idx="17">
                  <c:v>5.8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Sheet1!$K$24</c:f>
              <c:strCache>
                <c:ptCount val="1"/>
                <c:pt idx="0">
                  <c:v>BlockSize 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Sheet1!$K$25:$K$42</c:f>
              <c:numCache>
                <c:formatCode>General</c:formatCode>
                <c:ptCount val="18"/>
                <c:pt idx="0">
                  <c:v>1156.8220000000001</c:v>
                </c:pt>
                <c:pt idx="1">
                  <c:v>578.37099999999998</c:v>
                </c:pt>
                <c:pt idx="2">
                  <c:v>289.18300000000005</c:v>
                </c:pt>
                <c:pt idx="3">
                  <c:v>144.595</c:v>
                </c:pt>
                <c:pt idx="4">
                  <c:v>72.470999999999989</c:v>
                </c:pt>
                <c:pt idx="5">
                  <c:v>37.296999999999997</c:v>
                </c:pt>
                <c:pt idx="6">
                  <c:v>22.187999999999999</c:v>
                </c:pt>
                <c:pt idx="7">
                  <c:v>11.103</c:v>
                </c:pt>
                <c:pt idx="8">
                  <c:v>5.9589999999999996</c:v>
                </c:pt>
                <c:pt idx="9">
                  <c:v>6.0049999999999999</c:v>
                </c:pt>
                <c:pt idx="10">
                  <c:v>5.8120000000000003</c:v>
                </c:pt>
                <c:pt idx="11">
                  <c:v>5.8050000000000006</c:v>
                </c:pt>
                <c:pt idx="12">
                  <c:v>5.798</c:v>
                </c:pt>
                <c:pt idx="13">
                  <c:v>5.8010000000000002</c:v>
                </c:pt>
                <c:pt idx="14">
                  <c:v>5.798</c:v>
                </c:pt>
                <c:pt idx="15">
                  <c:v>5.798</c:v>
                </c:pt>
                <c:pt idx="16">
                  <c:v>5.8</c:v>
                </c:pt>
                <c:pt idx="17">
                  <c:v>5.8010000000000002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Sheet1!$L$24</c:f>
              <c:strCache>
                <c:ptCount val="1"/>
                <c:pt idx="0">
                  <c:v>BlockSize 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Sheet1!$D$25:$D$42</c:f>
              <c:strCache>
                <c:ptCount val="1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  <c:pt idx="13">
                  <c:v>2^16</c:v>
                </c:pt>
                <c:pt idx="14">
                  <c:v>2^17</c:v>
                </c:pt>
                <c:pt idx="15">
                  <c:v>2^18</c:v>
                </c:pt>
                <c:pt idx="16">
                  <c:v>2^19</c:v>
                </c:pt>
                <c:pt idx="17">
                  <c:v>2^20</c:v>
                </c:pt>
              </c:strCache>
            </c:strRef>
          </c:cat>
          <c:val>
            <c:numRef>
              <c:f>Sheet1!$L$25:$L$42</c:f>
              <c:numCache>
                <c:formatCode>General</c:formatCode>
                <c:ptCount val="18"/>
                <c:pt idx="0">
                  <c:v>1156.826</c:v>
                </c:pt>
                <c:pt idx="1">
                  <c:v>578.3660000000001</c:v>
                </c:pt>
                <c:pt idx="2">
                  <c:v>289.18399999999997</c:v>
                </c:pt>
                <c:pt idx="3">
                  <c:v>144.6</c:v>
                </c:pt>
                <c:pt idx="4">
                  <c:v>72.504000000000005</c:v>
                </c:pt>
                <c:pt idx="5">
                  <c:v>37.314</c:v>
                </c:pt>
                <c:pt idx="6">
                  <c:v>22.186999999999998</c:v>
                </c:pt>
                <c:pt idx="7">
                  <c:v>21.959</c:v>
                </c:pt>
                <c:pt idx="8">
                  <c:v>11.239000000000001</c:v>
                </c:pt>
                <c:pt idx="9">
                  <c:v>5.8239999999999998</c:v>
                </c:pt>
                <c:pt idx="10">
                  <c:v>5.8029999999999999</c:v>
                </c:pt>
                <c:pt idx="11">
                  <c:v>5.7960000000000003</c:v>
                </c:pt>
                <c:pt idx="12">
                  <c:v>5.7969999999999997</c:v>
                </c:pt>
                <c:pt idx="13">
                  <c:v>5.798</c:v>
                </c:pt>
                <c:pt idx="14">
                  <c:v>5.798</c:v>
                </c:pt>
                <c:pt idx="15">
                  <c:v>5.798</c:v>
                </c:pt>
                <c:pt idx="16">
                  <c:v>5.798</c:v>
                </c:pt>
                <c:pt idx="17">
                  <c:v>5.798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07984"/>
        <c:axId val="330009072"/>
      </c:lineChart>
      <c:catAx>
        <c:axId val="330007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9072"/>
        <c:crosses val="autoZero"/>
        <c:auto val="1"/>
        <c:lblAlgn val="ctr"/>
        <c:lblOffset val="100"/>
        <c:noMultiLvlLbl val="0"/>
      </c:catAx>
      <c:valAx>
        <c:axId val="330009072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17</xdr:row>
      <xdr:rowOff>167640</xdr:rowOff>
    </xdr:from>
    <xdr:to>
      <xdr:col>21</xdr:col>
      <xdr:colOff>68580</xdr:colOff>
      <xdr:row>37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8Atomic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16Atomics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64Atomics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128Atomics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256Atomics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512Atomic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1024Atomics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8Atomics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16Atomics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32Atomics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64Atomics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128Atomic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32Atomics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256Atomics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512Atomics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6_BlocSize1024Atomics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8Atomics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16Atomics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32Atomics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64Atomics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128Atomics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256Atomics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512Atomic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64Atomics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7_BlocSize1024Atomics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8Atomics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16Atomics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32Atomics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64Atomics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128Atomics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256Atomics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512Atomics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8_BlocSize1024Atomics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8Atomic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128Atomics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16Atomics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32Atomics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64Atomics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128Atomics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256Atomics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512Atomics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9_BlocSize1024Atomics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8Atomics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16Atomics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32Atomic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256Atomics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64Atomics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128Atomics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256Atomics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512Atomics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20_BlocSize1024Atomic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512Atomic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1024Atomic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8Atomic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16Atomic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32Atom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16Atomic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64Atomic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128Atomic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256Atomic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512Atomic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5_BlocSize1024Atomic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8Atomic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16Atomic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32Atomic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64Atomic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128Atom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32Atomics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256Atomic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512Atomic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6_BlocSize1024Atomic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8Atomic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16Atomic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32Atomic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64Atomic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128Atomic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256Atomics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512Atom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64Atomics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7_BlocSize1024Atomics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8Atomics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16Atomics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32Atomics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64Atomics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128Atomics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256Atomics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512Atomics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8_BlocSize1024Atomics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8Atom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128Atomics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16Atomics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32Atomics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64Atomic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128Atomics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256Atomics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512Atomics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9_BlocSize1024Atomics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8Atomics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16Atomics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32Atomi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256Atomics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64Atomics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128Atomics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256Atomics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512Atomics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0_BlocSize1024Atomic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8Atomic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16Atomics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32Atomics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64Atomic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128Atomic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512Atomics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256Atomics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512Atomics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1_BlocSize1024Atomics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8Atomics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16Atomics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32Atomics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64Atomics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128Atomics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256Atomics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512Atomic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3_BlocSize1024Atomics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2_BlocSize1024Atomics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8Atomics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16Atomics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32Atomics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64Atomics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128Atomics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256Atomics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512Atomics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3_BlocSize1024Atomics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8Atomic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4_BlocSize8Atomics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16Atomics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32Atomics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64Atomics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128Atomics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256Atomics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512Atomics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4_BlocSize1024Atomics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8Atomics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16Atomics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LAEX_2Pow15_BlocSize32At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1.160718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0.578402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0.025928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0.011594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0.578382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0.023213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0.011619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0.578373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0.023203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0.011609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0.023195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0.578370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0.011604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0.026332</v>
          </cell>
        </row>
        <row r="8">
          <cell r="E8" t="str">
            <v>0.000002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0.011599</v>
          </cell>
        </row>
        <row r="8">
          <cell r="E8" t="str">
            <v>0.000002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0.005802</v>
          </cell>
        </row>
        <row r="8">
          <cell r="E8" t="str">
            <v>0.000002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0.578361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0.005802</v>
          </cell>
        </row>
        <row r="8">
          <cell r="E8" t="str">
            <v>0.000002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0.005802</v>
          </cell>
        </row>
        <row r="8">
          <cell r="E8" t="str">
            <v>0.000002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0.005800</v>
          </cell>
        </row>
        <row r="8">
          <cell r="E8" t="str">
            <v>0.000002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0.005801</v>
          </cell>
        </row>
        <row r="8">
          <cell r="E8" t="str">
            <v>0.000002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</row>
        <row r="8">
          <cell r="E8" t="str">
            <v>0.000002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0.578371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0.578366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0.289533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0.289192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1.156914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0.289184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0.144717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0.144698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0.144592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0.144594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0.144592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1.156885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0.144595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0.144595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0.144600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0.072377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0.072373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0.072374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0.072307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0.072444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0.072509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0.072471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1.156876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0.072504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0.036191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0.036190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0.036174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0.036181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0.036270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0.037300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0.037297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0.037314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0.024139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1.156877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0.018103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0.018091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0.018093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0.018148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0.018829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0.022188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0.022187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0.024354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0.012068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0.009049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1.156822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0.009050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0.009079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0.009454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0.011103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0.021959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0.023258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0.012176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0.006034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0.006184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0.006888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1.156822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0.007559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0.005959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0.011239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0.023183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0.011632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0.006088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0.005822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0.006005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1.156826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0.005824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0.023187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0.011592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0.005816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0.005817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0.005812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0.005803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0.023185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0.578405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0.011595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0.005800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0.005799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0.005797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0.005805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0.023184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0.011596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7">
          <cell r="E7" t="str">
            <v>0.005798</v>
          </cell>
          <cell r="H7" t="str">
            <v>localAtomicsKernelEx(unsigned int*, unsigned int, int)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5" workbookViewId="0">
      <selection activeCell="A26" sqref="A26"/>
    </sheetView>
  </sheetViews>
  <sheetFormatPr defaultRowHeight="14.4" x14ac:dyDescent="0.3"/>
  <cols>
    <col min="1" max="1" width="11" bestFit="1" customWidth="1"/>
    <col min="5" max="5" width="10" bestFit="1" customWidth="1"/>
    <col min="7" max="7" width="12.33203125" bestFit="1" customWidth="1"/>
    <col min="8" max="8" width="11" bestFit="1" customWidth="1"/>
  </cols>
  <sheetData>
    <row r="1" spans="1:12" x14ac:dyDescent="0.3">
      <c r="A1" t="s">
        <v>2</v>
      </c>
    </row>
    <row r="2" spans="1:12" x14ac:dyDescent="0.3">
      <c r="A2" t="s">
        <v>1</v>
      </c>
      <c r="B2" t="s">
        <v>3</v>
      </c>
    </row>
    <row r="4" spans="1:12" x14ac:dyDescent="0.3"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</row>
    <row r="5" spans="1:12" x14ac:dyDescent="0.3">
      <c r="D5" t="s">
        <v>4</v>
      </c>
      <c r="E5" t="str">
        <f>INDEX('[1]Sheet 1'!$E$7:$E$8,MATCH($B$2,'[1]Sheet 1'!$H$7:$H$8,0),0)</f>
        <v>1.160718</v>
      </c>
      <c r="F5" t="str">
        <f>INDEX('[2]Sheet 1'!$E$7:$E$8,MATCH($B$2,'[2]Sheet 1'!$H$7:$H$8,0),0)</f>
        <v>1.156914</v>
      </c>
      <c r="G5" t="str">
        <f>INDEX('[3]Sheet 1'!$E$7:$E$8,MATCH($B$2,'[3]Sheet 1'!$H$7:$H$8,0),0)</f>
        <v>1.156885</v>
      </c>
      <c r="H5" t="str">
        <f>INDEX('[4]Sheet 1'!$E$7:$E$8,MATCH($B$2,'[4]Sheet 1'!$H$7:$H$8,0),0)</f>
        <v>1.156876</v>
      </c>
      <c r="I5" t="str">
        <f>INDEX('[5]Sheet 1'!$E$7:$E$8,MATCH($B$2,'[5]Sheet 1'!$H$7:$H$8,0),0)</f>
        <v>1.156877</v>
      </c>
      <c r="J5" t="str">
        <f>INDEX('[6]Sheet 1'!$E$7:$E$8,MATCH($B$2,'[6]Sheet 1'!$H$7:$H$8,0),0)</f>
        <v>1.156822</v>
      </c>
      <c r="K5" t="str">
        <f>INDEX('[7]Sheet 1'!$E$7:$E$8,MATCH($B$2,'[7]Sheet 1'!$H$7:$H$8,0),0)</f>
        <v>1.156822</v>
      </c>
      <c r="L5" t="str">
        <f>INDEX('[8]Sheet 1'!$E$7:$E$8,MATCH($B$2,'[8]Sheet 1'!$H$7:$H$8,0),0)</f>
        <v>1.156826</v>
      </c>
    </row>
    <row r="6" spans="1:12" x14ac:dyDescent="0.3">
      <c r="D6" t="s">
        <v>5</v>
      </c>
      <c r="E6" t="str">
        <f>INDEX('[9]Sheet 1'!$E$7:$E$8,MATCH($B$2,'[9]Sheet 1'!$H$7:$H$8,0),0)</f>
        <v>0.578405</v>
      </c>
      <c r="F6" t="str">
        <f>INDEX('[10]Sheet 1'!$E$7:$E$8,MATCH($B$2,'[10]Sheet 1'!$H$7:$H$8,0),0)</f>
        <v>0.578402</v>
      </c>
      <c r="G6" t="str">
        <f>INDEX('[11]Sheet 1'!$E$7:$E$8,MATCH($B$2,'[11]Sheet 1'!$H$7:$H$8,0),0)</f>
        <v>0.578382</v>
      </c>
      <c r="H6" t="str">
        <f>INDEX('[12]Sheet 1'!$E$7:$E$8,MATCH($B$2,'[12]Sheet 1'!$H$7:$H$8,0),0)</f>
        <v>0.578373</v>
      </c>
      <c r="I6" t="str">
        <f>INDEX('[13]Sheet 1'!$E$7:$E$8,MATCH($B$2,'[13]Sheet 1'!$H$7:$H$8,0),0)</f>
        <v>0.578370</v>
      </c>
      <c r="J6" t="str">
        <f>INDEX('[14]Sheet 1'!$E$7:$E$8,MATCH($B$2,'[14]Sheet 1'!$H$7:$H$8,0),0)</f>
        <v>0.578361</v>
      </c>
      <c r="K6" t="str">
        <f>INDEX('[15]Sheet 1'!$E$7:$E$8,MATCH($B$2,'[15]Sheet 1'!$H$7:$H$8,0),0)</f>
        <v>0.578371</v>
      </c>
      <c r="L6" t="str">
        <f>INDEX('[16]Sheet 1'!$E$7:$E$8,MATCH($B$2,'[16]Sheet 1'!$H$7:$H$8,0),0)</f>
        <v>0.578366</v>
      </c>
    </row>
    <row r="7" spans="1:12" x14ac:dyDescent="0.3">
      <c r="D7" t="s">
        <v>6</v>
      </c>
      <c r="E7" t="str">
        <f>INDEX('[17]Sheet 1'!$E$7:$E$8,MATCH($B$2,'[17]Sheet 1'!$H$7:$H$8,0),0)</f>
        <v>0.289533</v>
      </c>
      <c r="F7" t="str">
        <f>INDEX('[18]Sheet 1'!$E$7:$E$8,MATCH($B$2,'[18]Sheet 1'!$H$7:$H$8,0),0)</f>
        <v>0.289192</v>
      </c>
      <c r="G7" t="str">
        <f>INDEX('[19]Sheet 1'!$E$7:$E$8,MATCH($B$2,'[19]Sheet 1'!$H$7:$H$8,0),0)</f>
        <v>0.289182</v>
      </c>
      <c r="H7" t="str">
        <f>INDEX('[20]Sheet 1'!$E$7:$E$8,MATCH($B$2,'[20]Sheet 1'!$H$7:$H$8,0),0)</f>
        <v>0.289187</v>
      </c>
      <c r="I7" t="str">
        <f>INDEX('[21]Sheet 1'!$E$7:$E$8,MATCH($B$2,'[21]Sheet 1'!$H$7:$H$8,0),0)</f>
        <v>0.289182</v>
      </c>
      <c r="J7" t="str">
        <f>INDEX('[22]Sheet 1'!$E$7:$E$8,MATCH($B$2,'[22]Sheet 1'!$H$7:$H$8,0),0)</f>
        <v>0.289182</v>
      </c>
      <c r="K7" t="str">
        <f>INDEX('[23]Sheet 1'!$E$7:$E$8,MATCH($B$2,'[23]Sheet 1'!$H$7:$H$8,0),0)</f>
        <v>0.289183</v>
      </c>
      <c r="L7" t="str">
        <f>INDEX('[24]Sheet 1'!$E$7:$E$8,MATCH($B$2,'[24]Sheet 1'!$H$7:$H$8,0),0)</f>
        <v>0.289184</v>
      </c>
    </row>
    <row r="8" spans="1:12" x14ac:dyDescent="0.3">
      <c r="D8" t="s">
        <v>7</v>
      </c>
      <c r="E8" t="str">
        <f>INDEX('[25]Sheet 1'!$E$7:$E$8,MATCH($B$2,'[25]Sheet 1'!$H$7:$H$8,0),0)</f>
        <v>0.144717</v>
      </c>
      <c r="F8" t="str">
        <f>INDEX('[26]Sheet 1'!$E$7:$E$8,MATCH($B$2,'[26]Sheet 1'!$H$7:$H$8,0),0)</f>
        <v>0.144698</v>
      </c>
      <c r="G8" t="str">
        <f>INDEX('[27]Sheet 1'!$E$7:$E$8,MATCH($B$2,'[27]Sheet 1'!$H$7:$H$8,0),0)</f>
        <v>0.144592</v>
      </c>
      <c r="H8" t="str">
        <f>INDEX('[28]Sheet 1'!$E$7:$E$8,MATCH($B$2,'[28]Sheet 1'!$H$7:$H$8,0),0)</f>
        <v>0.144594</v>
      </c>
      <c r="I8" t="str">
        <f>INDEX('[29]Sheet 1'!$E$7:$E$8,MATCH($B$2,'[29]Sheet 1'!$H$7:$H$8,0),0)</f>
        <v>0.144592</v>
      </c>
      <c r="J8" t="str">
        <f>INDEX('[30]Sheet 1'!$E$7:$E$8,MATCH($B$2,'[30]Sheet 1'!$H$7:$H$8,0),0)</f>
        <v>0.144595</v>
      </c>
      <c r="K8" t="str">
        <f>INDEX('[31]Sheet 1'!$E$7:$E$8,MATCH($B$2,'[31]Sheet 1'!$H$7:$H$8,0),0)</f>
        <v>0.144595</v>
      </c>
      <c r="L8" t="str">
        <f>INDEX('[32]Sheet 1'!$E$7:$E$8,MATCH($B$2,'[32]Sheet 1'!$H$7:$H$8,0),0)</f>
        <v>0.144600</v>
      </c>
    </row>
    <row r="9" spans="1:12" x14ac:dyDescent="0.3">
      <c r="D9" t="s">
        <v>8</v>
      </c>
      <c r="E9" t="str">
        <f>INDEX('[33]Sheet 1'!$E$7:$E$8,MATCH($B$2,'[33]Sheet 1'!$H$7:$H$8,0),0)</f>
        <v>0.072377</v>
      </c>
      <c r="F9" t="str">
        <f>INDEX('[34]Sheet 1'!$E$7:$E$8,MATCH($B$2,'[34]Sheet 1'!$H$7:$H$8,0),0)</f>
        <v>0.072373</v>
      </c>
      <c r="G9" t="str">
        <f>INDEX('[35]Sheet 1'!$E$7:$E$8,MATCH($B$2,'[35]Sheet 1'!$H$7:$H$8,0),0)</f>
        <v>0.072374</v>
      </c>
      <c r="H9" t="str">
        <f>INDEX('[36]Sheet 1'!$E$7:$E$8,MATCH($B$2,'[36]Sheet 1'!$H$7:$H$8,0),0)</f>
        <v>0.072307</v>
      </c>
      <c r="I9" t="str">
        <f>INDEX('[37]Sheet 1'!$E$7:$E$8,MATCH($B$2,'[37]Sheet 1'!$H$7:$H$8,0),0)</f>
        <v>0.072444</v>
      </c>
      <c r="J9" t="str">
        <f>INDEX('[38]Sheet 1'!$E$7:$E$8,MATCH($B$2,'[38]Sheet 1'!$H$7:$H$8,0),0)</f>
        <v>0.072509</v>
      </c>
      <c r="K9" t="str">
        <f>INDEX('[39]Sheet 1'!$E$7:$E$8,MATCH($B$2,'[39]Sheet 1'!$H$7:$H$8,0),0)</f>
        <v>0.072471</v>
      </c>
      <c r="L9" t="str">
        <f>INDEX('[40]Sheet 1'!$E$7:$E$8,MATCH($B$2,'[40]Sheet 1'!$H$7:$H$8,0),0)</f>
        <v>0.072504</v>
      </c>
    </row>
    <row r="10" spans="1:12" x14ac:dyDescent="0.3">
      <c r="D10" t="s">
        <v>9</v>
      </c>
      <c r="E10" t="str">
        <f>INDEX('[41]Sheet 1'!$E$7:$E$8,MATCH($B$2,'[41]Sheet 1'!$H$7:$H$8,0),0)</f>
        <v>0.036191</v>
      </c>
      <c r="F10" t="str">
        <f>INDEX('[42]Sheet 1'!$E$7:$E$8,MATCH($B$2,'[42]Sheet 1'!$H$7:$H$8,0),0)</f>
        <v>0.036190</v>
      </c>
      <c r="G10" t="str">
        <f>INDEX('[43]Sheet 1'!$E$7:$E$8,MATCH($B$2,'[43]Sheet 1'!$H$7:$H$8,0),0)</f>
        <v>0.036174</v>
      </c>
      <c r="H10" t="str">
        <f>INDEX('[44]Sheet 1'!$E$7:$E$8,MATCH($B$2,'[44]Sheet 1'!$H$7:$H$8,0),0)</f>
        <v>0.036181</v>
      </c>
      <c r="I10" t="str">
        <f>INDEX('[45]Sheet 1'!$E$7:$E$8,MATCH($B$2,'[45]Sheet 1'!$H$7:$H$8,0),0)</f>
        <v>0.036270</v>
      </c>
      <c r="J10" t="str">
        <f>INDEX('[46]Sheet 1'!$E$7:$E$8,MATCH($B$2,'[46]Sheet 1'!$H$7:$H$8,0),0)</f>
        <v>0.037300</v>
      </c>
      <c r="K10" t="str">
        <f>INDEX('[47]Sheet 1'!$E$7:$E$8,MATCH($B$2,'[47]Sheet 1'!$H$7:$H$8,0),0)</f>
        <v>0.037297</v>
      </c>
      <c r="L10" t="str">
        <f>INDEX('[48]Sheet 1'!$E$7:$E$8,MATCH($B$2,'[48]Sheet 1'!$H$7:$H$8,0),0)</f>
        <v>0.037314</v>
      </c>
    </row>
    <row r="11" spans="1:12" x14ac:dyDescent="0.3">
      <c r="D11" t="s">
        <v>10</v>
      </c>
      <c r="E11" t="str">
        <f>INDEX('[49]Sheet 1'!$E$7:$E$8,MATCH($B$2,'[49]Sheet 1'!$H$7:$H$8,0),0)</f>
        <v>0.024139</v>
      </c>
      <c r="F11" t="str">
        <f>INDEX('[50]Sheet 1'!$E$7:$E$8,MATCH($B$2,'[50]Sheet 1'!$H$7:$H$8,0),0)</f>
        <v>0.018103</v>
      </c>
      <c r="G11" t="str">
        <f>INDEX('[51]Sheet 1'!$E$7:$E$8,MATCH($B$2,'[51]Sheet 1'!$H$7:$H$8,0),0)</f>
        <v>0.018091</v>
      </c>
      <c r="H11" t="str">
        <f>INDEX('[52]Sheet 1'!$E$7:$E$8,MATCH($B$2,'[52]Sheet 1'!$H$7:$H$8,0),0)</f>
        <v>0.018093</v>
      </c>
      <c r="I11" t="str">
        <f>INDEX('[53]Sheet 1'!$E$7:$E$8,MATCH($B$2,'[53]Sheet 1'!$H$7:$H$8,0),0)</f>
        <v>0.018148</v>
      </c>
      <c r="J11" t="str">
        <f>INDEX('[54]Sheet 1'!$E$7:$E$8,MATCH($B$2,'[54]Sheet 1'!$H$7:$H$8,0),0)</f>
        <v>0.018829</v>
      </c>
      <c r="K11" t="str">
        <f>INDEX('[55]Sheet 1'!$E$7:$E$8,MATCH($B$2,'[55]Sheet 1'!$H$7:$H$8,0),0)</f>
        <v>0.022188</v>
      </c>
      <c r="L11" t="str">
        <f>INDEX('[56]Sheet 1'!$E$7:$E$8,MATCH($B$2,'[56]Sheet 1'!$H$7:$H$8,0),0)</f>
        <v>0.022187</v>
      </c>
    </row>
    <row r="12" spans="1:12" x14ac:dyDescent="0.3">
      <c r="D12" t="s">
        <v>0</v>
      </c>
      <c r="E12" t="str">
        <f>INDEX('[57]Sheet 1'!$E$7:$E$8,MATCH($B$2,'[57]Sheet 1'!$H$7:$H$8,0),0)</f>
        <v>0.024354</v>
      </c>
      <c r="F12" t="str">
        <f>INDEX('[58]Sheet 1'!$E$7:$E$8,MATCH($B$2,'[58]Sheet 1'!$H$7:$H$8,0),0)</f>
        <v>0.012068</v>
      </c>
      <c r="G12" t="str">
        <f>INDEX('[59]Sheet 1'!$E$7:$E$8,MATCH($B$2,'[59]Sheet 1'!$H$7:$H$8,0),0)</f>
        <v>0.009049</v>
      </c>
      <c r="H12" t="str">
        <f>INDEX('[60]Sheet 1'!$E$7:$E$8,MATCH($B$2,'[60]Sheet 1'!$H$7:$H$8,0),0)</f>
        <v>0.009050</v>
      </c>
      <c r="I12" t="str">
        <f>INDEX('[61]Sheet 1'!$E$7:$E$8,MATCH($B$2,'[61]Sheet 1'!$H$7:$H$8,0),0)</f>
        <v>0.009079</v>
      </c>
      <c r="J12" t="str">
        <f>INDEX('[62]Sheet 1'!$E$7:$E$8,MATCH($B$2,'[62]Sheet 1'!$H$7:$H$8,0),0)</f>
        <v>0.009454</v>
      </c>
      <c r="K12" t="str">
        <f>INDEX('[63]Sheet 1'!$E$7:$E$8,MATCH($B$2,'[63]Sheet 1'!$H$7:$H$8,0),0)</f>
        <v>0.011103</v>
      </c>
      <c r="L12" t="str">
        <f>INDEX('[64]Sheet 1'!$E$7:$E$8,MATCH($B$2,'[64]Sheet 1'!$H$7:$H$8,0),0)</f>
        <v>0.021959</v>
      </c>
    </row>
    <row r="13" spans="1:12" x14ac:dyDescent="0.3">
      <c r="D13" t="s">
        <v>20</v>
      </c>
      <c r="E13" t="str">
        <f>INDEX('[65]Sheet 1'!$E$7:$E$8,MATCH($B$2,'[65]Sheet 1'!$H$7:$H$8,0),0)</f>
        <v>0.023258</v>
      </c>
      <c r="F13" t="str">
        <f>INDEX('[66]Sheet 1'!$E$7:$E$8,MATCH($B$2,'[66]Sheet 1'!$H$7:$H$8,0),0)</f>
        <v>0.012176</v>
      </c>
      <c r="G13" t="str">
        <f>INDEX('[67]Sheet 1'!$E$7:$E$8,MATCH($B$2,'[67]Sheet 1'!$H$7:$H$8,0),0)</f>
        <v>0.006034</v>
      </c>
      <c r="H13" t="str">
        <f>INDEX('[68]Sheet 1'!$E$7:$E$8,MATCH($B$2,'[68]Sheet 1'!$H$7:$H$8,0),0)</f>
        <v>0.006184</v>
      </c>
      <c r="I13" t="str">
        <f>INDEX('[69]Sheet 1'!$E$7:$E$8,MATCH($B$2,'[69]Sheet 1'!$H$7:$H$8,0),0)</f>
        <v>0.006888</v>
      </c>
      <c r="J13" t="str">
        <f>INDEX('[70]Sheet 1'!$E$7:$E$8,MATCH($B$2,'[70]Sheet 1'!$H$7:$H$8,0),0)</f>
        <v>0.007559</v>
      </c>
      <c r="K13" t="str">
        <f>INDEX('[71]Sheet 1'!$E$7:$E$8,MATCH($B$2,'[71]Sheet 1'!$H$7:$H$8,0),0)</f>
        <v>0.005959</v>
      </c>
      <c r="L13" t="str">
        <f>INDEX('[72]Sheet 1'!$E$7:$E$8,MATCH($B$2,'[72]Sheet 1'!$H$7:$H$8,0),0)</f>
        <v>0.011239</v>
      </c>
    </row>
    <row r="14" spans="1:12" x14ac:dyDescent="0.3">
      <c r="D14" t="s">
        <v>21</v>
      </c>
      <c r="E14" t="str">
        <f>INDEX('[73]Sheet 1'!$E$7:$E$8,MATCH($B$2,'[73]Sheet 1'!$H$7:$H$8,0),0)</f>
        <v>0.023183</v>
      </c>
      <c r="F14" t="str">
        <f>INDEX('[74]Sheet 1'!$E$7:$E$8,MATCH($B$2,'[74]Sheet 1'!$H$7:$H$8,0),0)</f>
        <v>0.011632</v>
      </c>
      <c r="G14" t="str">
        <f>INDEX('[75]Sheet 1'!$E$7:$E$8,MATCH($B$2,'[75]Sheet 1'!$H$7:$H$8,0),0)</f>
        <v>0.006088</v>
      </c>
      <c r="H14" t="str">
        <f>INDEX('[76]Sheet 1'!$E$7:$E$8,MATCH($B$2,'[76]Sheet 1'!$H$7:$H$8,0),0)</f>
        <v>0.005796</v>
      </c>
      <c r="I14" t="str">
        <f>INDEX('[77]Sheet 1'!$E$7:$E$8,MATCH($B$2,'[77]Sheet 1'!$H$7:$H$8,0),0)</f>
        <v>0.005822</v>
      </c>
      <c r="J14" t="str">
        <f>INDEX('[78]Sheet 1'!$E$7:$E$8,MATCH($B$2,'[78]Sheet 1'!$H$7:$H$8,0),0)</f>
        <v>0.005796</v>
      </c>
      <c r="K14" t="str">
        <f>INDEX('[79]Sheet 1'!$E$7:$E$8,MATCH($B$2,'[79]Sheet 1'!$H$7:$H$8,0),0)</f>
        <v>0.006005</v>
      </c>
      <c r="L14" t="str">
        <f>INDEX('[80]Sheet 1'!$E$7:$E$8,MATCH($B$2,'[80]Sheet 1'!$H$7:$H$8,0),0)</f>
        <v>0.005824</v>
      </c>
    </row>
    <row r="15" spans="1:12" x14ac:dyDescent="0.3">
      <c r="D15" t="s">
        <v>22</v>
      </c>
      <c r="E15" t="str">
        <f>INDEX('[81]Sheet 1'!$E$7:$E$8,MATCH($B$2,'[81]Sheet 1'!$H$7:$H$8,0),0)</f>
        <v>0.023187</v>
      </c>
      <c r="F15" t="str">
        <f>INDEX('[82]Sheet 1'!$E$7:$E$8,MATCH($B$2,'[82]Sheet 1'!$H$7:$H$8,0),0)</f>
        <v>0.011592</v>
      </c>
      <c r="G15" t="str">
        <f>INDEX('[83]Sheet 1'!$E$7:$E$8,MATCH($B$2,'[83]Sheet 1'!$H$7:$H$8,0),0)</f>
        <v>0.005816</v>
      </c>
      <c r="H15" t="str">
        <f>INDEX('[84]Sheet 1'!$E$7:$E$8,MATCH($B$2,'[84]Sheet 1'!$H$7:$H$8,0),0)</f>
        <v>0.005817</v>
      </c>
      <c r="I15" t="str">
        <f>INDEX('[85]Sheet 1'!$E$7:$E$8,MATCH($B$2,'[85]Sheet 1'!$H$7:$H$8,0),0)</f>
        <v>0.005796</v>
      </c>
      <c r="J15" t="str">
        <f>INDEX('[86]Sheet 1'!$E$7:$E$8,MATCH($B$2,'[86]Sheet 1'!$H$7:$H$8,0),0)</f>
        <v>0.005796</v>
      </c>
      <c r="K15" t="str">
        <f>INDEX('[87]Sheet 1'!$E$7:$E$8,MATCH($B$2,'[87]Sheet 1'!$H$7:$H$8,0),0)</f>
        <v>0.005812</v>
      </c>
      <c r="L15" t="str">
        <f>INDEX('[88]Sheet 1'!$E$7:$E$8,MATCH($B$2,'[88]Sheet 1'!$H$7:$H$8,0),0)</f>
        <v>0.005803</v>
      </c>
    </row>
    <row r="16" spans="1:12" x14ac:dyDescent="0.3">
      <c r="D16" t="s">
        <v>23</v>
      </c>
      <c r="E16" t="str">
        <f>INDEX('[89]Sheet 1'!$E$7:$E$8,MATCH($B$2,'[89]Sheet 1'!$H$7:$H$8,0),0)</f>
        <v>0.023185</v>
      </c>
      <c r="F16" t="str">
        <f>INDEX('[90]Sheet 1'!$E$7:$E$8,MATCH($B$2,'[90]Sheet 1'!$H$7:$H$8,0),0)</f>
        <v>0.011595</v>
      </c>
      <c r="G16" t="str">
        <f>INDEX('[91]Sheet 1'!$E$7:$E$8,MATCH($B$2,'[91]Sheet 1'!$H$7:$H$8,0),0)</f>
        <v>0.005800</v>
      </c>
      <c r="H16" t="str">
        <f>INDEX('[92]Sheet 1'!$E$7:$E$8,MATCH($B$2,'[92]Sheet 1'!$H$7:$H$8,0),0)</f>
        <v>0.005796</v>
      </c>
      <c r="I16" t="str">
        <f>INDEX('[93]Sheet 1'!$E$7:$E$8,MATCH($B$2,'[93]Sheet 1'!$H$7:$H$8,0),0)</f>
        <v>0.005799</v>
      </c>
      <c r="J16" t="str">
        <f>INDEX('[94]Sheet 1'!$E$7:$E$8,MATCH($B$2,'[94]Sheet 1'!$H$7:$H$8,0),0)</f>
        <v>0.005797</v>
      </c>
      <c r="K16" t="str">
        <f>INDEX('[95]Sheet 1'!$E$7:$E$8,MATCH($B$2,'[95]Sheet 1'!$H$7:$H$8,0),0)</f>
        <v>0.005805</v>
      </c>
      <c r="L16" t="str">
        <f>INDEX('[96]Sheet 1'!$E$7:$E$8,MATCH($B$2,'[96]Sheet 1'!$H$7:$H$8,0),0)</f>
        <v>0.005796</v>
      </c>
    </row>
    <row r="17" spans="4:12" x14ac:dyDescent="0.3">
      <c r="D17" t="s">
        <v>24</v>
      </c>
      <c r="E17" t="str">
        <f>INDEX('[97]Sheet 1'!$E$7:$E$8,MATCH($B$2,'[97]Sheet 1'!$H$7:$H$8,0),0)</f>
        <v>0.023184</v>
      </c>
      <c r="F17" t="str">
        <f>INDEX('[98]Sheet 1'!$E$7:$E$8,MATCH($B$2,'[98]Sheet 1'!$H$7:$H$8,0),0)</f>
        <v>0.011596</v>
      </c>
      <c r="G17" t="str">
        <f>INDEX('[99]Sheet 1'!$E$7:$E$8,MATCH($B$2,'[99]Sheet 1'!$H$7:$H$8,0),0)</f>
        <v>0.005798</v>
      </c>
      <c r="H17" t="str">
        <f>INDEX('[100]Sheet 1'!$E$7:$E$8,MATCH($B$2,'[100]Sheet 1'!$H$7:$H$8,0),0)</f>
        <v>0.005800</v>
      </c>
      <c r="I17" t="str">
        <f>INDEX('[101]Sheet 1'!$E$7:$E$8,MATCH($B$2,'[101]Sheet 1'!$H$7:$H$8,0),0)</f>
        <v>0.005797</v>
      </c>
      <c r="J17" t="str">
        <f>INDEX('[102]Sheet 1'!$E$7:$E$8,MATCH($B$2,'[102]Sheet 1'!$H$7:$H$8,0),0)</f>
        <v>0.005797</v>
      </c>
      <c r="K17" t="str">
        <f>INDEX('[103]Sheet 1'!$E$7:$E$8,MATCH($B$2,'[103]Sheet 1'!$H$7:$H$8,0),0)</f>
        <v>0.005798</v>
      </c>
      <c r="L17" t="str">
        <f>INDEX('[104]Sheet 1'!$E$7:$E$8,MATCH($B$2,'[104]Sheet 1'!$H$7:$H$8,0),0)</f>
        <v>0.005797</v>
      </c>
    </row>
    <row r="18" spans="4:12" x14ac:dyDescent="0.3">
      <c r="D18" t="s">
        <v>25</v>
      </c>
      <c r="E18" t="str">
        <f>INDEX('[105]Sheet 1'!$E$7:$E$8,MATCH($B$2,'[105]Sheet 1'!$H$7:$H$8,0),0)</f>
        <v>0.025928</v>
      </c>
      <c r="F18" t="str">
        <f>INDEX('[106]Sheet 1'!$E$7:$E$8,MATCH($B$2,'[106]Sheet 1'!$H$7:$H$8,0),0)</f>
        <v>0.011594</v>
      </c>
      <c r="G18" t="str">
        <f>INDEX('[107]Sheet 1'!$E$7:$E$8,MATCH($B$2,'[107]Sheet 1'!$H$7:$H$8,0),0)</f>
        <v>0.005803</v>
      </c>
      <c r="H18" t="str">
        <f>INDEX('[108]Sheet 1'!$E$7:$E$8,MATCH($B$2,'[108]Sheet 1'!$H$7:$H$8,0),0)</f>
        <v>0.005797</v>
      </c>
      <c r="I18" t="str">
        <f>INDEX('[109]Sheet 1'!$E$7:$E$8,MATCH($B$2,'[109]Sheet 1'!$H$7:$H$8,0),0)</f>
        <v>0.005797</v>
      </c>
      <c r="J18" t="str">
        <f>INDEX('[110]Sheet 1'!$E$7:$E$8,MATCH($B$2,'[110]Sheet 1'!$H$7:$H$8,0),0)</f>
        <v>0.005797</v>
      </c>
      <c r="K18" t="str">
        <f>INDEX('[111]Sheet 1'!$E$7:$E$8,MATCH($B$2,'[111]Sheet 1'!$H$7:$H$8,0),0)</f>
        <v>0.005801</v>
      </c>
      <c r="L18" t="str">
        <f>INDEX('[112]Sheet 1'!$E$7:$E$8,MATCH($B$2,'[112]Sheet 1'!$H$7:$H$8,0),0)</f>
        <v>0.005798</v>
      </c>
    </row>
    <row r="19" spans="4:12" x14ac:dyDescent="0.3">
      <c r="D19" t="s">
        <v>26</v>
      </c>
      <c r="E19" t="str">
        <f>INDEX('[113]Sheet 1'!$E$7:$E$8,MATCH($B$2,'[113]Sheet 1'!$H$7:$H$8,0),0)</f>
        <v>0.023213</v>
      </c>
      <c r="F19" t="str">
        <f>INDEX('[114]Sheet 1'!$E$7:$E$8,MATCH($B$2,'[114]Sheet 1'!$H$7:$H$8,0),0)</f>
        <v>0.011619</v>
      </c>
      <c r="G19" t="str">
        <f>INDEX('[115]Sheet 1'!$E$7:$E$8,MATCH($B$2,'[115]Sheet 1'!$H$7:$H$8,0),0)</f>
        <v>0.005799</v>
      </c>
      <c r="H19" t="str">
        <f>INDEX('[116]Sheet 1'!$E$7:$E$8,MATCH($B$2,'[116]Sheet 1'!$H$7:$H$8,0),0)</f>
        <v>0.005798</v>
      </c>
      <c r="I19" t="str">
        <f>INDEX('[117]Sheet 1'!$E$7:$E$8,MATCH($B$2,'[117]Sheet 1'!$H$7:$H$8,0),0)</f>
        <v>0.005798</v>
      </c>
      <c r="J19" t="str">
        <f>INDEX('[118]Sheet 1'!$E$7:$E$8,MATCH($B$2,'[118]Sheet 1'!$H$7:$H$8,0),0)</f>
        <v>0.005798</v>
      </c>
      <c r="K19" t="str">
        <f>INDEX('[119]Sheet 1'!$E$7:$E$8,MATCH($B$2,'[119]Sheet 1'!$H$7:$H$8,0),0)</f>
        <v>0.005798</v>
      </c>
      <c r="L19" t="str">
        <f>INDEX('[120]Sheet 1'!$E$7:$E$8,MATCH($B$2,'[120]Sheet 1'!$H$7:$H$8,0),0)</f>
        <v>0.005798</v>
      </c>
    </row>
    <row r="20" spans="4:12" x14ac:dyDescent="0.3">
      <c r="D20" t="s">
        <v>27</v>
      </c>
      <c r="E20" t="str">
        <f>INDEX('[121]Sheet 1'!$E$7:$E$8,MATCH($B$2,'[121]Sheet 1'!$H$7:$H$8,0),0)</f>
        <v>0.023203</v>
      </c>
      <c r="F20" t="str">
        <f>INDEX('[122]Sheet 1'!$E$7:$E$8,MATCH($B$2,'[122]Sheet 1'!$H$7:$H$8,0),0)</f>
        <v>0.011609</v>
      </c>
      <c r="G20" t="str">
        <f>INDEX('[123]Sheet 1'!$E$7:$E$8,MATCH($B$2,'[123]Sheet 1'!$H$7:$H$8,0),0)</f>
        <v>0.005808</v>
      </c>
      <c r="H20" t="str">
        <f>INDEX('[124]Sheet 1'!$E$7:$E$8,MATCH($B$2,'[124]Sheet 1'!$H$7:$H$8,0),0)</f>
        <v>0.005798</v>
      </c>
      <c r="I20" t="str">
        <f>INDEX('[125]Sheet 1'!$E$7:$E$8,MATCH($B$2,'[125]Sheet 1'!$H$7:$H$8,0),0)</f>
        <v>0.005798</v>
      </c>
      <c r="J20" t="str">
        <f>INDEX('[126]Sheet 1'!$E$7:$E$8,MATCH($B$2,'[126]Sheet 1'!$H$7:$H$8,0),0)</f>
        <v>0.005798</v>
      </c>
      <c r="K20" t="str">
        <f>INDEX('[127]Sheet 1'!$E$7:$E$8,MATCH($B$2,'[127]Sheet 1'!$H$7:$H$8,0),0)</f>
        <v>0.005798</v>
      </c>
      <c r="L20" t="str">
        <f>INDEX('[128]Sheet 1'!$E$7:$E$8,MATCH($B$2,'[128]Sheet 1'!$H$7:$H$8,0),0)</f>
        <v>0.005798</v>
      </c>
    </row>
    <row r="21" spans="4:12" x14ac:dyDescent="0.3">
      <c r="D21" t="s">
        <v>28</v>
      </c>
      <c r="E21" t="str">
        <f>INDEX('[129]Sheet 1'!$E$7:$E$8,MATCH($B$2,'[129]Sheet 1'!$H$7:$H$8,0),0)</f>
        <v>0.023195</v>
      </c>
      <c r="F21" t="str">
        <f>INDEX('[130]Sheet 1'!$E$7:$E$8,MATCH($B$2,'[130]Sheet 1'!$H$7:$H$8,0),0)</f>
        <v>0.011604</v>
      </c>
      <c r="G21" t="str">
        <f>INDEX('[131]Sheet 1'!$E$7:$E$8,MATCH($B$2,'[131]Sheet 1'!$H$7:$H$8,0),0)</f>
        <v>0.005804</v>
      </c>
      <c r="H21" t="str">
        <f>INDEX('[132]Sheet 1'!$E$7:$E$8,MATCH($B$2,'[132]Sheet 1'!$H$7:$H$8,0),0)</f>
        <v>0.005803</v>
      </c>
      <c r="I21" t="str">
        <f>INDEX('[133]Sheet 1'!$E$7:$E$8,MATCH($B$2,'[133]Sheet 1'!$H$7:$H$8,0),0)</f>
        <v>0.005803</v>
      </c>
      <c r="J21" t="str">
        <f>INDEX('[134]Sheet 1'!$E$7:$E$8,MATCH($B$2,'[134]Sheet 1'!$H$7:$H$8,0),0)</f>
        <v>0.005800</v>
      </c>
      <c r="K21" t="str">
        <f>INDEX('[135]Sheet 1'!$E$7:$E$8,MATCH($B$2,'[135]Sheet 1'!$H$7:$H$8,0),0)</f>
        <v>0.005800</v>
      </c>
      <c r="L21" t="str">
        <f>INDEX('[136]Sheet 1'!$E$7:$E$8,MATCH($B$2,'[136]Sheet 1'!$H$7:$H$8,0),0)</f>
        <v>0.005798</v>
      </c>
    </row>
    <row r="22" spans="4:12" x14ac:dyDescent="0.3">
      <c r="D22" t="s">
        <v>29</v>
      </c>
      <c r="E22" t="str">
        <f>INDEX('[137]Sheet 1'!$E$7:$E$8,MATCH($B$2,'[57]Sheet 1'!$H$7:$H$8,0),0)</f>
        <v>0.026332</v>
      </c>
      <c r="F22" t="str">
        <f>INDEX('[138]Sheet 1'!$E$7:$E$8,MATCH($B$2,'[58]Sheet 1'!$H$7:$H$8,0),0)</f>
        <v>0.011599</v>
      </c>
      <c r="G22" t="str">
        <f>INDEX('[139]Sheet 1'!$E$7:$E$8,MATCH($B$2,'[59]Sheet 1'!$H$7:$H$8,0),0)</f>
        <v>0.005802</v>
      </c>
      <c r="H22" t="str">
        <f>INDEX('[140]Sheet 1'!$E$7:$E$8,MATCH($B$2,'[60]Sheet 1'!$H$7:$H$8,0),0)</f>
        <v>0.005802</v>
      </c>
      <c r="I22" t="str">
        <f>INDEX('[141]Sheet 1'!$E$7:$E$8,MATCH($B$2,'[61]Sheet 1'!$H$7:$H$8,0),0)</f>
        <v>0.005802</v>
      </c>
      <c r="J22" t="str">
        <f>INDEX('[142]Sheet 1'!$E$7:$E$8,MATCH($B$2,'[62]Sheet 1'!$H$7:$H$8,0),0)</f>
        <v>0.005800</v>
      </c>
      <c r="K22" t="str">
        <f>INDEX('[143]Sheet 1'!$E$7:$E$8,MATCH($B$2,'[63]Sheet 1'!$H$7:$H$8,0),0)</f>
        <v>0.005801</v>
      </c>
      <c r="L22" t="str">
        <f>INDEX('[144]Sheet 1'!$E$7:$E$8,MATCH($B$2,'[64]Sheet 1'!$H$7:$H$8,0),0)</f>
        <v>0.005798</v>
      </c>
    </row>
    <row r="24" spans="4:12" x14ac:dyDescent="0.3"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</row>
    <row r="25" spans="4:12" x14ac:dyDescent="0.3">
      <c r="D25" t="s">
        <v>4</v>
      </c>
      <c r="E25">
        <f>E5*1000</f>
        <v>1160.7179999999998</v>
      </c>
      <c r="F25">
        <f t="shared" ref="F25:L25" si="0">F5*1000</f>
        <v>1156.914</v>
      </c>
      <c r="G25">
        <f t="shared" si="0"/>
        <v>1156.885</v>
      </c>
      <c r="H25">
        <f t="shared" si="0"/>
        <v>1156.876</v>
      </c>
      <c r="I25">
        <f t="shared" si="0"/>
        <v>1156.877</v>
      </c>
      <c r="J25">
        <f t="shared" si="0"/>
        <v>1156.8220000000001</v>
      </c>
      <c r="K25">
        <f t="shared" si="0"/>
        <v>1156.8220000000001</v>
      </c>
      <c r="L25">
        <f t="shared" si="0"/>
        <v>1156.826</v>
      </c>
    </row>
    <row r="26" spans="4:12" x14ac:dyDescent="0.3">
      <c r="D26" t="s">
        <v>5</v>
      </c>
      <c r="E26">
        <f t="shared" ref="E26:L26" si="1">E6*1000</f>
        <v>578.40499999999997</v>
      </c>
      <c r="F26">
        <f t="shared" si="1"/>
        <v>578.40199999999993</v>
      </c>
      <c r="G26">
        <f t="shared" si="1"/>
        <v>578.38199999999995</v>
      </c>
      <c r="H26">
        <f t="shared" si="1"/>
        <v>578.37300000000005</v>
      </c>
      <c r="I26">
        <f t="shared" si="1"/>
        <v>578.37</v>
      </c>
      <c r="J26">
        <f t="shared" si="1"/>
        <v>578.36099999999999</v>
      </c>
      <c r="K26">
        <f t="shared" si="1"/>
        <v>578.37099999999998</v>
      </c>
      <c r="L26">
        <f t="shared" si="1"/>
        <v>578.3660000000001</v>
      </c>
    </row>
    <row r="27" spans="4:12" x14ac:dyDescent="0.3">
      <c r="D27" t="s">
        <v>6</v>
      </c>
      <c r="E27">
        <f t="shared" ref="E27:L27" si="2">E7*1000</f>
        <v>289.53299999999996</v>
      </c>
      <c r="F27">
        <f t="shared" si="2"/>
        <v>289.19200000000001</v>
      </c>
      <c r="G27">
        <f t="shared" si="2"/>
        <v>289.18200000000002</v>
      </c>
      <c r="H27">
        <f t="shared" si="2"/>
        <v>289.18700000000001</v>
      </c>
      <c r="I27">
        <f t="shared" si="2"/>
        <v>289.18200000000002</v>
      </c>
      <c r="J27">
        <f t="shared" si="2"/>
        <v>289.18200000000002</v>
      </c>
      <c r="K27">
        <f t="shared" si="2"/>
        <v>289.18300000000005</v>
      </c>
      <c r="L27">
        <f t="shared" si="2"/>
        <v>289.18399999999997</v>
      </c>
    </row>
    <row r="28" spans="4:12" x14ac:dyDescent="0.3">
      <c r="D28" t="s">
        <v>7</v>
      </c>
      <c r="E28">
        <f t="shared" ref="E28:L28" si="3">E8*1000</f>
        <v>144.71700000000001</v>
      </c>
      <c r="F28">
        <f t="shared" si="3"/>
        <v>144.69799999999998</v>
      </c>
      <c r="G28">
        <f t="shared" si="3"/>
        <v>144.59199999999998</v>
      </c>
      <c r="H28">
        <f t="shared" si="3"/>
        <v>144.59399999999999</v>
      </c>
      <c r="I28">
        <f t="shared" si="3"/>
        <v>144.59199999999998</v>
      </c>
      <c r="J28">
        <f t="shared" si="3"/>
        <v>144.595</v>
      </c>
      <c r="K28">
        <f t="shared" si="3"/>
        <v>144.595</v>
      </c>
      <c r="L28">
        <f t="shared" si="3"/>
        <v>144.6</v>
      </c>
    </row>
    <row r="29" spans="4:12" x14ac:dyDescent="0.3">
      <c r="D29" t="s">
        <v>8</v>
      </c>
      <c r="E29">
        <f t="shared" ref="E29:L29" si="4">E9*1000</f>
        <v>72.376999999999995</v>
      </c>
      <c r="F29">
        <f t="shared" si="4"/>
        <v>72.373000000000005</v>
      </c>
      <c r="G29">
        <f t="shared" si="4"/>
        <v>72.373999999999995</v>
      </c>
      <c r="H29">
        <f t="shared" si="4"/>
        <v>72.307000000000002</v>
      </c>
      <c r="I29">
        <f t="shared" si="4"/>
        <v>72.443999999999988</v>
      </c>
      <c r="J29">
        <f t="shared" si="4"/>
        <v>72.509</v>
      </c>
      <c r="K29">
        <f t="shared" si="4"/>
        <v>72.470999999999989</v>
      </c>
      <c r="L29">
        <f t="shared" si="4"/>
        <v>72.504000000000005</v>
      </c>
    </row>
    <row r="30" spans="4:12" x14ac:dyDescent="0.3">
      <c r="D30" t="s">
        <v>9</v>
      </c>
      <c r="E30">
        <f t="shared" ref="E30:L30" si="5">E10*1000</f>
        <v>36.191000000000003</v>
      </c>
      <c r="F30">
        <f t="shared" si="5"/>
        <v>36.19</v>
      </c>
      <c r="G30">
        <f t="shared" si="5"/>
        <v>36.173999999999999</v>
      </c>
      <c r="H30">
        <f t="shared" si="5"/>
        <v>36.180999999999997</v>
      </c>
      <c r="I30">
        <f t="shared" si="5"/>
        <v>36.269999999999996</v>
      </c>
      <c r="J30">
        <f t="shared" si="5"/>
        <v>37.299999999999997</v>
      </c>
      <c r="K30">
        <f t="shared" si="5"/>
        <v>37.296999999999997</v>
      </c>
      <c r="L30">
        <f t="shared" si="5"/>
        <v>37.314</v>
      </c>
    </row>
    <row r="31" spans="4:12" x14ac:dyDescent="0.3">
      <c r="D31" t="s">
        <v>10</v>
      </c>
      <c r="E31">
        <f t="shared" ref="E31:L31" si="6">E11*1000</f>
        <v>24.138999999999999</v>
      </c>
      <c r="F31">
        <f t="shared" si="6"/>
        <v>18.103000000000002</v>
      </c>
      <c r="G31">
        <f t="shared" si="6"/>
        <v>18.091000000000001</v>
      </c>
      <c r="H31">
        <f t="shared" si="6"/>
        <v>18.093</v>
      </c>
      <c r="I31">
        <f t="shared" si="6"/>
        <v>18.148</v>
      </c>
      <c r="J31">
        <f t="shared" si="6"/>
        <v>18.828999999999997</v>
      </c>
      <c r="K31">
        <f t="shared" si="6"/>
        <v>22.187999999999999</v>
      </c>
      <c r="L31">
        <f t="shared" si="6"/>
        <v>22.186999999999998</v>
      </c>
    </row>
    <row r="32" spans="4:12" x14ac:dyDescent="0.3">
      <c r="D32" t="s">
        <v>0</v>
      </c>
      <c r="E32">
        <f t="shared" ref="E32:L32" si="7">E12*1000</f>
        <v>24.353999999999999</v>
      </c>
      <c r="F32">
        <f t="shared" si="7"/>
        <v>12.068000000000001</v>
      </c>
      <c r="G32">
        <f t="shared" si="7"/>
        <v>9.0489999999999995</v>
      </c>
      <c r="H32">
        <f t="shared" si="7"/>
        <v>9.0500000000000007</v>
      </c>
      <c r="I32">
        <f t="shared" si="7"/>
        <v>9.0790000000000006</v>
      </c>
      <c r="J32">
        <f t="shared" si="7"/>
        <v>9.4540000000000006</v>
      </c>
      <c r="K32">
        <f t="shared" si="7"/>
        <v>11.103</v>
      </c>
      <c r="L32">
        <f t="shared" si="7"/>
        <v>21.959</v>
      </c>
    </row>
    <row r="33" spans="4:12" x14ac:dyDescent="0.3">
      <c r="D33" t="s">
        <v>20</v>
      </c>
      <c r="E33">
        <f t="shared" ref="E33:L33" si="8">E13*1000</f>
        <v>23.258000000000003</v>
      </c>
      <c r="F33">
        <f t="shared" si="8"/>
        <v>12.176</v>
      </c>
      <c r="G33">
        <f t="shared" si="8"/>
        <v>6.0340000000000007</v>
      </c>
      <c r="H33">
        <f t="shared" si="8"/>
        <v>6.1840000000000002</v>
      </c>
      <c r="I33">
        <f t="shared" si="8"/>
        <v>6.8879999999999999</v>
      </c>
      <c r="J33">
        <f t="shared" si="8"/>
        <v>7.5590000000000002</v>
      </c>
      <c r="K33">
        <f t="shared" si="8"/>
        <v>5.9589999999999996</v>
      </c>
      <c r="L33">
        <f t="shared" si="8"/>
        <v>11.239000000000001</v>
      </c>
    </row>
    <row r="34" spans="4:12" x14ac:dyDescent="0.3">
      <c r="D34" t="s">
        <v>21</v>
      </c>
      <c r="E34">
        <f t="shared" ref="E34:L34" si="9">E14*1000</f>
        <v>23.183</v>
      </c>
      <c r="F34">
        <f t="shared" si="9"/>
        <v>11.632</v>
      </c>
      <c r="G34">
        <f t="shared" si="9"/>
        <v>6.0880000000000001</v>
      </c>
      <c r="H34">
        <f t="shared" si="9"/>
        <v>5.7960000000000003</v>
      </c>
      <c r="I34">
        <f t="shared" si="9"/>
        <v>5.8220000000000001</v>
      </c>
      <c r="J34">
        <f t="shared" si="9"/>
        <v>5.7960000000000003</v>
      </c>
      <c r="K34">
        <f t="shared" si="9"/>
        <v>6.0049999999999999</v>
      </c>
      <c r="L34">
        <f t="shared" si="9"/>
        <v>5.8239999999999998</v>
      </c>
    </row>
    <row r="35" spans="4:12" x14ac:dyDescent="0.3">
      <c r="D35" t="s">
        <v>22</v>
      </c>
      <c r="E35">
        <f t="shared" ref="E35:L35" si="10">E15*1000</f>
        <v>23.186999999999998</v>
      </c>
      <c r="F35">
        <f t="shared" si="10"/>
        <v>11.592000000000001</v>
      </c>
      <c r="G35">
        <f t="shared" si="10"/>
        <v>5.8159999999999998</v>
      </c>
      <c r="H35">
        <f t="shared" si="10"/>
        <v>5.8170000000000002</v>
      </c>
      <c r="I35">
        <f t="shared" si="10"/>
        <v>5.7960000000000003</v>
      </c>
      <c r="J35">
        <f t="shared" si="10"/>
        <v>5.7960000000000003</v>
      </c>
      <c r="K35">
        <f t="shared" si="10"/>
        <v>5.8120000000000003</v>
      </c>
      <c r="L35">
        <f t="shared" si="10"/>
        <v>5.8029999999999999</v>
      </c>
    </row>
    <row r="36" spans="4:12" x14ac:dyDescent="0.3">
      <c r="D36" t="s">
        <v>23</v>
      </c>
      <c r="E36">
        <f t="shared" ref="E36:L36" si="11">E16*1000</f>
        <v>23.185000000000002</v>
      </c>
      <c r="F36">
        <f t="shared" si="11"/>
        <v>11.594999999999999</v>
      </c>
      <c r="G36">
        <f t="shared" si="11"/>
        <v>5.8</v>
      </c>
      <c r="H36">
        <f t="shared" si="11"/>
        <v>5.7960000000000003</v>
      </c>
      <c r="I36">
        <f t="shared" si="11"/>
        <v>5.7990000000000004</v>
      </c>
      <c r="J36">
        <f t="shared" si="11"/>
        <v>5.7969999999999997</v>
      </c>
      <c r="K36">
        <f t="shared" si="11"/>
        <v>5.8050000000000006</v>
      </c>
      <c r="L36">
        <f t="shared" si="11"/>
        <v>5.7960000000000003</v>
      </c>
    </row>
    <row r="37" spans="4:12" x14ac:dyDescent="0.3">
      <c r="D37" t="s">
        <v>24</v>
      </c>
      <c r="E37">
        <f t="shared" ref="E37:L37" si="12">E17*1000</f>
        <v>23.184000000000001</v>
      </c>
      <c r="F37">
        <f t="shared" si="12"/>
        <v>11.596</v>
      </c>
      <c r="G37">
        <f t="shared" si="12"/>
        <v>5.798</v>
      </c>
      <c r="H37">
        <f t="shared" si="12"/>
        <v>5.8</v>
      </c>
      <c r="I37">
        <f t="shared" si="12"/>
        <v>5.7969999999999997</v>
      </c>
      <c r="J37">
        <f t="shared" si="12"/>
        <v>5.7969999999999997</v>
      </c>
      <c r="K37">
        <f t="shared" si="12"/>
        <v>5.798</v>
      </c>
      <c r="L37">
        <f t="shared" si="12"/>
        <v>5.7969999999999997</v>
      </c>
    </row>
    <row r="38" spans="4:12" x14ac:dyDescent="0.3">
      <c r="D38" t="s">
        <v>25</v>
      </c>
      <c r="E38">
        <f t="shared" ref="E38:L38" si="13">E18*1000</f>
        <v>25.928000000000001</v>
      </c>
      <c r="F38">
        <f t="shared" si="13"/>
        <v>11.593999999999999</v>
      </c>
      <c r="G38">
        <f t="shared" si="13"/>
        <v>5.8029999999999999</v>
      </c>
      <c r="H38">
        <f t="shared" si="13"/>
        <v>5.7969999999999997</v>
      </c>
      <c r="I38">
        <f t="shared" si="13"/>
        <v>5.7969999999999997</v>
      </c>
      <c r="J38">
        <f t="shared" si="13"/>
        <v>5.7969999999999997</v>
      </c>
      <c r="K38">
        <f t="shared" si="13"/>
        <v>5.8010000000000002</v>
      </c>
      <c r="L38">
        <f t="shared" si="13"/>
        <v>5.798</v>
      </c>
    </row>
    <row r="39" spans="4:12" x14ac:dyDescent="0.3">
      <c r="D39" t="s">
        <v>26</v>
      </c>
      <c r="E39">
        <f t="shared" ref="E39:L39" si="14">E19*1000</f>
        <v>23.213000000000001</v>
      </c>
      <c r="F39">
        <f t="shared" si="14"/>
        <v>11.619000000000002</v>
      </c>
      <c r="G39">
        <f t="shared" si="14"/>
        <v>5.7990000000000004</v>
      </c>
      <c r="H39">
        <f t="shared" si="14"/>
        <v>5.798</v>
      </c>
      <c r="I39">
        <f t="shared" si="14"/>
        <v>5.798</v>
      </c>
      <c r="J39">
        <f t="shared" si="14"/>
        <v>5.798</v>
      </c>
      <c r="K39">
        <f t="shared" si="14"/>
        <v>5.798</v>
      </c>
      <c r="L39">
        <f t="shared" si="14"/>
        <v>5.798</v>
      </c>
    </row>
    <row r="40" spans="4:12" x14ac:dyDescent="0.3">
      <c r="D40" t="s">
        <v>27</v>
      </c>
      <c r="E40">
        <f t="shared" ref="E40:L40" si="15">E20*1000</f>
        <v>23.203000000000003</v>
      </c>
      <c r="F40">
        <f t="shared" si="15"/>
        <v>11.609</v>
      </c>
      <c r="G40">
        <f t="shared" si="15"/>
        <v>5.8079999999999998</v>
      </c>
      <c r="H40">
        <f t="shared" si="15"/>
        <v>5.798</v>
      </c>
      <c r="I40">
        <f t="shared" si="15"/>
        <v>5.798</v>
      </c>
      <c r="J40">
        <f t="shared" si="15"/>
        <v>5.798</v>
      </c>
      <c r="K40">
        <f t="shared" si="15"/>
        <v>5.798</v>
      </c>
      <c r="L40">
        <f t="shared" si="15"/>
        <v>5.798</v>
      </c>
    </row>
    <row r="41" spans="4:12" x14ac:dyDescent="0.3">
      <c r="D41" t="s">
        <v>28</v>
      </c>
      <c r="E41">
        <f t="shared" ref="E41:L41" si="16">E21*1000</f>
        <v>23.195</v>
      </c>
      <c r="F41">
        <f t="shared" si="16"/>
        <v>11.603999999999999</v>
      </c>
      <c r="G41">
        <f t="shared" si="16"/>
        <v>5.8040000000000003</v>
      </c>
      <c r="H41">
        <f t="shared" si="16"/>
        <v>5.8029999999999999</v>
      </c>
      <c r="I41">
        <f t="shared" si="16"/>
        <v>5.8029999999999999</v>
      </c>
      <c r="J41">
        <f t="shared" si="16"/>
        <v>5.8</v>
      </c>
      <c r="K41">
        <f t="shared" si="16"/>
        <v>5.8</v>
      </c>
      <c r="L41">
        <f t="shared" si="16"/>
        <v>5.798</v>
      </c>
    </row>
    <row r="42" spans="4:12" x14ac:dyDescent="0.3">
      <c r="D42" t="s">
        <v>29</v>
      </c>
      <c r="E42">
        <f t="shared" ref="E42:L42" si="17">E22*1000</f>
        <v>26.332000000000001</v>
      </c>
      <c r="F42">
        <f t="shared" si="17"/>
        <v>11.599</v>
      </c>
      <c r="G42">
        <f t="shared" si="17"/>
        <v>5.8019999999999996</v>
      </c>
      <c r="H42">
        <f t="shared" si="17"/>
        <v>5.8019999999999996</v>
      </c>
      <c r="I42">
        <f t="shared" si="17"/>
        <v>5.8019999999999996</v>
      </c>
      <c r="J42">
        <f t="shared" si="17"/>
        <v>5.8</v>
      </c>
      <c r="K42">
        <f t="shared" si="17"/>
        <v>5.8010000000000002</v>
      </c>
      <c r="L42">
        <f t="shared" si="17"/>
        <v>5.798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2020-10-25T11:09:58Z</dcterms:modified>
</cp:coreProperties>
</file>