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xr:revisionPtr revIDLastSave="0" documentId="8_{AAFCA777-E2D7-4FB0-92B4-09FC7C98FE7A}" xr6:coauthVersionLast="47" xr6:coauthVersionMax="47" xr10:uidLastSave="{00000000-0000-0000-0000-000000000000}"/>
  <bookViews>
    <workbookView xWindow="2304" yWindow="2304" windowWidth="19632" windowHeight="13224" firstSheet="5" activeTab="7" xr2:uid="{00000000-000D-0000-FFFF-FFFF00000000}"/>
  </bookViews>
  <sheets>
    <sheet name="RCA for HS code 1" sheetId="2" r:id="rId1"/>
    <sheet name="RCA for HS code 05" sheetId="3" r:id="rId2"/>
    <sheet name="RCA for HS code 16" sheetId="4" r:id="rId3"/>
    <sheet name="RCA for HS code 26" sheetId="5" r:id="rId4"/>
    <sheet name="RCA for HS code 43" sheetId="8" r:id="rId5"/>
    <sheet name="RCA for HS code 57" sheetId="9" r:id="rId6"/>
    <sheet name="RCAfor HS code 67  " sheetId="10" r:id="rId7"/>
    <sheet name="RCA for HS code 78" sheetId="7" r:id="rId8"/>
  </sheets>
  <definedNames>
    <definedName name="_xlnm._FilterDatabase" localSheetId="6" hidden="1">'RCAfor HS code 67  '!$M$13:$S$21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7" l="1"/>
  <c r="E23" i="7"/>
  <c r="D23" i="7"/>
  <c r="C23" i="7"/>
  <c r="B23" i="7"/>
  <c r="F22" i="7"/>
  <c r="E22" i="7"/>
  <c r="D22" i="7"/>
  <c r="C22" i="7"/>
  <c r="B22" i="7"/>
  <c r="F21" i="7"/>
  <c r="E21" i="7"/>
  <c r="D21" i="7"/>
  <c r="C21" i="7"/>
  <c r="B21" i="7"/>
  <c r="F20" i="7"/>
  <c r="E20" i="7"/>
  <c r="D20" i="7"/>
  <c r="C20" i="7"/>
  <c r="B20" i="7"/>
  <c r="F19" i="7"/>
  <c r="E19" i="7"/>
  <c r="D19" i="7"/>
  <c r="C19" i="7"/>
  <c r="B19" i="7"/>
  <c r="F18" i="7"/>
  <c r="E18" i="7"/>
  <c r="D18" i="7"/>
  <c r="C18" i="7"/>
  <c r="B18" i="7"/>
  <c r="F17" i="7"/>
  <c r="E17" i="7"/>
  <c r="D17" i="7"/>
  <c r="C17" i="7"/>
  <c r="B17" i="7"/>
  <c r="F16" i="7"/>
  <c r="E16" i="7"/>
  <c r="D16" i="7"/>
  <c r="C16" i="7"/>
  <c r="B16" i="7"/>
  <c r="F15" i="7"/>
  <c r="E15" i="7"/>
  <c r="D15" i="7"/>
  <c r="C15" i="7"/>
  <c r="B15" i="7"/>
  <c r="F14" i="7"/>
  <c r="E14" i="7"/>
  <c r="D14" i="7"/>
  <c r="C14" i="7"/>
  <c r="B14" i="7"/>
  <c r="F20" i="10"/>
  <c r="E20" i="10"/>
  <c r="D20" i="10"/>
  <c r="C20" i="10"/>
  <c r="B20" i="10"/>
  <c r="F19" i="10"/>
  <c r="E19" i="10"/>
  <c r="D19" i="10"/>
  <c r="C19" i="10"/>
  <c r="B19" i="10"/>
  <c r="F18" i="10"/>
  <c r="E18" i="10"/>
  <c r="D18" i="10"/>
  <c r="C18" i="10"/>
  <c r="B18" i="10"/>
  <c r="F17" i="10"/>
  <c r="E17" i="10"/>
  <c r="D17" i="10"/>
  <c r="C17" i="10"/>
  <c r="B17" i="10"/>
  <c r="F16" i="10"/>
  <c r="E16" i="10"/>
  <c r="D16" i="10"/>
  <c r="C16" i="10"/>
  <c r="B16" i="10"/>
  <c r="F15" i="10"/>
  <c r="E15" i="10"/>
  <c r="D15" i="10"/>
  <c r="C15" i="10"/>
  <c r="B15" i="10"/>
  <c r="F14" i="10"/>
  <c r="E14" i="10"/>
  <c r="D14" i="10"/>
  <c r="C14" i="10"/>
  <c r="B14" i="10"/>
  <c r="F13" i="10"/>
  <c r="E13" i="10"/>
  <c r="D13" i="10"/>
  <c r="C13" i="10"/>
  <c r="B13" i="10"/>
  <c r="F42" i="9"/>
  <c r="E42" i="9"/>
  <c r="D42" i="9"/>
  <c r="C42" i="9"/>
  <c r="B42" i="9"/>
  <c r="F41" i="9"/>
  <c r="E41" i="9"/>
  <c r="D41" i="9"/>
  <c r="C41" i="9"/>
  <c r="B41" i="9"/>
  <c r="F40" i="9"/>
  <c r="E40" i="9"/>
  <c r="D40" i="9"/>
  <c r="C40" i="9"/>
  <c r="B40" i="9"/>
  <c r="F39" i="9"/>
  <c r="E39" i="9"/>
  <c r="D39" i="9"/>
  <c r="C39" i="9"/>
  <c r="B39" i="9"/>
  <c r="F38" i="9"/>
  <c r="E38" i="9"/>
  <c r="D38" i="9"/>
  <c r="C38" i="9"/>
  <c r="B38" i="9"/>
  <c r="F37" i="9"/>
  <c r="E37" i="9"/>
  <c r="D37" i="9"/>
  <c r="C37" i="9"/>
  <c r="B37" i="9"/>
  <c r="F36" i="9"/>
  <c r="E36" i="9"/>
  <c r="D36" i="9"/>
  <c r="C36" i="9"/>
  <c r="B36" i="9"/>
  <c r="F35" i="9"/>
  <c r="E35" i="9"/>
  <c r="D35" i="9"/>
  <c r="C35" i="9"/>
  <c r="B35" i="9"/>
  <c r="F34" i="9"/>
  <c r="E34" i="9"/>
  <c r="D34" i="9"/>
  <c r="C34" i="9"/>
  <c r="B34" i="9"/>
  <c r="F33" i="9"/>
  <c r="E33" i="9"/>
  <c r="D33" i="9"/>
  <c r="C33" i="9"/>
  <c r="B33" i="9"/>
  <c r="F32" i="9"/>
  <c r="E32" i="9"/>
  <c r="D32" i="9"/>
  <c r="C32" i="9"/>
  <c r="B32" i="9"/>
  <c r="F31" i="9"/>
  <c r="E31" i="9"/>
  <c r="D31" i="9"/>
  <c r="C31" i="9"/>
  <c r="B31" i="9"/>
  <c r="F30" i="9"/>
  <c r="E30" i="9"/>
  <c r="D30" i="9"/>
  <c r="C30" i="9"/>
  <c r="B30" i="9"/>
  <c r="F29" i="9"/>
  <c r="E29" i="9"/>
  <c r="D29" i="9"/>
  <c r="C29" i="9"/>
  <c r="B29" i="9"/>
  <c r="F28" i="9"/>
  <c r="E28" i="9"/>
  <c r="D28" i="9"/>
  <c r="C28" i="9"/>
  <c r="B28" i="9"/>
  <c r="F27" i="9"/>
  <c r="E27" i="9"/>
  <c r="D27" i="9"/>
  <c r="C27" i="9"/>
  <c r="B27" i="9"/>
  <c r="F26" i="9"/>
  <c r="E26" i="9"/>
  <c r="D26" i="9"/>
  <c r="C26" i="9"/>
  <c r="B26" i="9"/>
  <c r="F25" i="9"/>
  <c r="E25" i="9"/>
  <c r="D25" i="9"/>
  <c r="C25" i="9"/>
  <c r="B25" i="9"/>
  <c r="F24" i="9"/>
  <c r="E24" i="9"/>
  <c r="D24" i="9"/>
  <c r="C24" i="9"/>
  <c r="B24" i="9"/>
  <c r="F23" i="9"/>
  <c r="E23" i="9"/>
  <c r="D23" i="9"/>
  <c r="C23" i="9"/>
  <c r="B23" i="9"/>
  <c r="F22" i="9"/>
  <c r="E22" i="9"/>
  <c r="D22" i="9"/>
  <c r="C22" i="9"/>
  <c r="B22" i="9"/>
  <c r="F21" i="9"/>
  <c r="E21" i="9"/>
  <c r="D21" i="9"/>
  <c r="C21" i="9"/>
  <c r="B21" i="9"/>
  <c r="F20" i="9"/>
  <c r="E20" i="9"/>
  <c r="D20" i="9"/>
  <c r="C20" i="9"/>
  <c r="B20" i="9"/>
  <c r="F19" i="9"/>
  <c r="E19" i="9"/>
  <c r="D19" i="9"/>
  <c r="C19" i="9"/>
  <c r="B19" i="9"/>
  <c r="F18" i="9"/>
  <c r="E18" i="9"/>
  <c r="D18" i="9"/>
  <c r="C18" i="9"/>
  <c r="B18" i="9"/>
  <c r="F17" i="9"/>
  <c r="E17" i="9"/>
  <c r="D17" i="9"/>
  <c r="C17" i="9"/>
  <c r="B17" i="9"/>
  <c r="F16" i="9"/>
  <c r="E16" i="9"/>
  <c r="D16" i="9"/>
  <c r="C16" i="9"/>
  <c r="B16" i="9"/>
  <c r="F15" i="9"/>
  <c r="E15" i="9"/>
  <c r="D15" i="9"/>
  <c r="C15" i="9"/>
  <c r="B15" i="9"/>
  <c r="E14" i="9"/>
  <c r="D14" i="9"/>
  <c r="C14" i="9"/>
  <c r="B14" i="9"/>
  <c r="F26" i="8"/>
  <c r="E26" i="8"/>
  <c r="D26" i="8"/>
  <c r="C26" i="8"/>
  <c r="B26" i="8"/>
  <c r="F25" i="8"/>
  <c r="E25" i="8"/>
  <c r="D25" i="8"/>
  <c r="C25" i="8"/>
  <c r="B25" i="8"/>
  <c r="F24" i="8"/>
  <c r="E24" i="8"/>
  <c r="D24" i="8"/>
  <c r="C24" i="8"/>
  <c r="B24" i="8"/>
  <c r="F23" i="8"/>
  <c r="E23" i="8"/>
  <c r="D23" i="8"/>
  <c r="C23" i="8"/>
  <c r="B23" i="8"/>
  <c r="F22" i="8"/>
  <c r="E22" i="8"/>
  <c r="D22" i="8"/>
  <c r="C22" i="8"/>
  <c r="B22" i="8"/>
  <c r="F21" i="8"/>
  <c r="E21" i="8"/>
  <c r="D21" i="8"/>
  <c r="C21" i="8"/>
  <c r="B21" i="8"/>
  <c r="F20" i="8"/>
  <c r="E20" i="8"/>
  <c r="D20" i="8"/>
  <c r="C20" i="8"/>
  <c r="B20" i="8"/>
  <c r="F19" i="8"/>
  <c r="E19" i="8"/>
  <c r="D19" i="8"/>
  <c r="C19" i="8"/>
  <c r="B19" i="8"/>
  <c r="F18" i="8"/>
  <c r="E18" i="8"/>
  <c r="D18" i="8"/>
  <c r="C18" i="8"/>
  <c r="B18" i="8"/>
  <c r="F17" i="8"/>
  <c r="E17" i="8"/>
  <c r="D17" i="8"/>
  <c r="C17" i="8"/>
  <c r="B17" i="8"/>
  <c r="F16" i="8"/>
  <c r="E16" i="8"/>
  <c r="D16" i="8"/>
  <c r="C16" i="8"/>
  <c r="B16" i="8"/>
  <c r="F15" i="8"/>
  <c r="E15" i="8"/>
  <c r="D15" i="8"/>
  <c r="C15" i="8"/>
  <c r="B15" i="8"/>
  <c r="F14" i="8"/>
  <c r="E14" i="8"/>
  <c r="D14" i="8"/>
  <c r="C14" i="8"/>
  <c r="B14" i="8"/>
  <c r="F13" i="8"/>
  <c r="E13" i="8"/>
  <c r="D13" i="8"/>
  <c r="C13" i="8"/>
  <c r="B13" i="8"/>
  <c r="F49" i="5"/>
  <c r="E49" i="5"/>
  <c r="D49" i="5"/>
  <c r="C49" i="5"/>
  <c r="B49" i="5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F43" i="5"/>
  <c r="E43" i="5"/>
  <c r="D43" i="5"/>
  <c r="C43" i="5"/>
  <c r="B43" i="5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G41" i="4"/>
  <c r="F41" i="4"/>
  <c r="E41" i="4"/>
  <c r="D41" i="4"/>
  <c r="C41" i="4"/>
  <c r="G40" i="4"/>
  <c r="F40" i="4"/>
  <c r="E40" i="4"/>
  <c r="D40" i="4"/>
  <c r="C40" i="4"/>
  <c r="G39" i="4"/>
  <c r="F39" i="4"/>
  <c r="E39" i="4"/>
  <c r="D39" i="4"/>
  <c r="C39" i="4"/>
  <c r="G38" i="4"/>
  <c r="F38" i="4"/>
  <c r="E38" i="4"/>
  <c r="D38" i="4"/>
  <c r="C38" i="4"/>
  <c r="G37" i="4"/>
  <c r="F37" i="4"/>
  <c r="E37" i="4"/>
  <c r="D37" i="4"/>
  <c r="C37" i="4"/>
  <c r="G36" i="4"/>
  <c r="F36" i="4"/>
  <c r="E36" i="4"/>
  <c r="D36" i="4"/>
  <c r="C36" i="4"/>
  <c r="G35" i="4"/>
  <c r="F35" i="4"/>
  <c r="E35" i="4"/>
  <c r="D35" i="4"/>
  <c r="C35" i="4"/>
  <c r="G34" i="4"/>
  <c r="F34" i="4"/>
  <c r="E34" i="4"/>
  <c r="D34" i="4"/>
  <c r="C34" i="4"/>
  <c r="G33" i="4"/>
  <c r="F33" i="4"/>
  <c r="E33" i="4"/>
  <c r="D33" i="4"/>
  <c r="C33" i="4"/>
  <c r="G32" i="4"/>
  <c r="F32" i="4"/>
  <c r="E32" i="4"/>
  <c r="D32" i="4"/>
  <c r="C32" i="4"/>
  <c r="G31" i="4"/>
  <c r="F31" i="4"/>
  <c r="E31" i="4"/>
  <c r="D31" i="4"/>
  <c r="C31" i="4"/>
  <c r="G30" i="4"/>
  <c r="F30" i="4"/>
  <c r="E30" i="4"/>
  <c r="D30" i="4"/>
  <c r="C30" i="4"/>
  <c r="G29" i="4"/>
  <c r="F29" i="4"/>
  <c r="E29" i="4"/>
  <c r="D29" i="4"/>
  <c r="C29" i="4"/>
  <c r="G28" i="4"/>
  <c r="F28" i="4"/>
  <c r="E28" i="4"/>
  <c r="D28" i="4"/>
  <c r="C28" i="4"/>
  <c r="G27" i="4"/>
  <c r="F27" i="4"/>
  <c r="E27" i="4"/>
  <c r="D27" i="4"/>
  <c r="C27" i="4"/>
  <c r="G26" i="4"/>
  <c r="F26" i="4"/>
  <c r="E26" i="4"/>
  <c r="D26" i="4"/>
  <c r="C26" i="4"/>
  <c r="G25" i="4"/>
  <c r="F25" i="4"/>
  <c r="E25" i="4"/>
  <c r="D25" i="4"/>
  <c r="C25" i="4"/>
  <c r="G24" i="4"/>
  <c r="F24" i="4"/>
  <c r="E24" i="4"/>
  <c r="D24" i="4"/>
  <c r="C24" i="4"/>
  <c r="G23" i="4"/>
  <c r="F23" i="4"/>
  <c r="E23" i="4"/>
  <c r="D23" i="4"/>
  <c r="C23" i="4"/>
  <c r="G22" i="4"/>
  <c r="F22" i="4"/>
  <c r="E22" i="4"/>
  <c r="D22" i="4"/>
  <c r="C22" i="4"/>
  <c r="G21" i="4"/>
  <c r="F21" i="4"/>
  <c r="E21" i="4"/>
  <c r="D21" i="4"/>
  <c r="C21" i="4"/>
  <c r="G20" i="4"/>
  <c r="F20" i="4"/>
  <c r="E20" i="4"/>
  <c r="D20" i="4"/>
  <c r="C20" i="4"/>
  <c r="G19" i="4"/>
  <c r="F19" i="4"/>
  <c r="E19" i="4"/>
  <c r="D19" i="4"/>
  <c r="C19" i="4"/>
  <c r="G18" i="4"/>
  <c r="F18" i="4"/>
  <c r="E18" i="4"/>
  <c r="D18" i="4"/>
  <c r="C18" i="4"/>
  <c r="G17" i="4"/>
  <c r="F17" i="4"/>
  <c r="E17" i="4"/>
  <c r="D17" i="4"/>
  <c r="C17" i="4"/>
  <c r="G16" i="4"/>
  <c r="F16" i="4"/>
  <c r="E16" i="4"/>
  <c r="D16" i="4"/>
  <c r="C16" i="4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G9" i="4"/>
  <c r="F9" i="4"/>
  <c r="E9" i="4"/>
  <c r="D9" i="4"/>
  <c r="C9" i="4"/>
  <c r="G8" i="4"/>
  <c r="F8" i="4"/>
  <c r="E8" i="4"/>
  <c r="D8" i="4"/>
  <c r="C8" i="4"/>
  <c r="G7" i="4"/>
  <c r="F7" i="4"/>
  <c r="E7" i="4"/>
  <c r="D7" i="4"/>
  <c r="C7" i="4"/>
  <c r="G6" i="4"/>
  <c r="F6" i="4"/>
  <c r="E6" i="4"/>
  <c r="D6" i="4"/>
  <c r="C6" i="4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44" i="2"/>
  <c r="F44" i="2"/>
  <c r="E44" i="2"/>
  <c r="D44" i="2"/>
  <c r="C44" i="2"/>
  <c r="G43" i="2"/>
  <c r="F43" i="2"/>
  <c r="E43" i="2"/>
  <c r="D43" i="2"/>
  <c r="C43" i="2"/>
  <c r="G42" i="2"/>
  <c r="F42" i="2"/>
  <c r="E42" i="2"/>
  <c r="D42" i="2"/>
  <c r="C42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G20" i="2"/>
  <c r="F20" i="2"/>
  <c r="E20" i="2"/>
  <c r="D20" i="2"/>
  <c r="C20" i="2"/>
  <c r="G19" i="2"/>
  <c r="F19" i="2"/>
  <c r="E19" i="2"/>
  <c r="D19" i="2"/>
  <c r="C19" i="2"/>
  <c r="G18" i="2"/>
  <c r="F18" i="2"/>
  <c r="E18" i="2"/>
  <c r="D18" i="2"/>
  <c r="C18" i="2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</calcChain>
</file>

<file path=xl/sharedStrings.xml><?xml version="1.0" encoding="utf-8"?>
<sst xmlns="http://schemas.openxmlformats.org/spreadsheetml/2006/main" count="1150" uniqueCount="409">
  <si>
    <t>Code</t>
  </si>
  <si>
    <t>Product label</t>
  </si>
  <si>
    <t>'010690</t>
  </si>
  <si>
    <r>
      <t xml:space="preserve">Live animals (excl. mammals, reptiles, birds, insects, fish, crustaceans, molluscs and other </t>
    </r>
    <r>
      <rPr>
        <b/>
        <sz val="8"/>
        <color rgb="FF002B54"/>
        <rFont val="Calibri"/>
        <family val="2"/>
        <scheme val="minor"/>
      </rPr>
      <t>...</t>
    </r>
  </si>
  <si>
    <t>'010649</t>
  </si>
  <si>
    <t>Live insects (excl. bees)</t>
  </si>
  <si>
    <t>'010641</t>
  </si>
  <si>
    <t>Live bees</t>
  </si>
  <si>
    <t>'010639</t>
  </si>
  <si>
    <r>
      <t xml:space="preserve">Live birds (excl. birds of prey, psittaciformes, parrots, parrakeets, macaws, cockatoos, ostriches </t>
    </r>
    <r>
      <rPr>
        <b/>
        <sz val="8"/>
        <color rgb="FF002B54"/>
        <rFont val="Calibri"/>
        <family val="2"/>
        <scheme val="minor"/>
      </rPr>
      <t>...</t>
    </r>
  </si>
  <si>
    <t>'010633</t>
  </si>
  <si>
    <t>Live ostriches, and emus [Dromaius novaehollandiae]</t>
  </si>
  <si>
    <t>'010632</t>
  </si>
  <si>
    <t>Live psittaciformes "incl. parrots, parrakeets, macaws and cockatoos"</t>
  </si>
  <si>
    <t>'010620</t>
  </si>
  <si>
    <t>Live reptiles "e.g. snakes, turtles, alligators, caymans, iguanas, gavials and lizards"</t>
  </si>
  <si>
    <t>'010619</t>
  </si>
  <si>
    <r>
      <t xml:space="preserve">Live mammals (excl. primates, whales, dolphins and porpoises, manatees and dugongs, seals, </t>
    </r>
    <r>
      <rPr>
        <b/>
        <sz val="8"/>
        <color rgb="FF002B54"/>
        <rFont val="Calibri"/>
        <family val="2"/>
        <scheme val="minor"/>
      </rPr>
      <t>...</t>
    </r>
  </si>
  <si>
    <t>'010614</t>
  </si>
  <si>
    <t>Live rabbits and hares</t>
  </si>
  <si>
    <t>'010611</t>
  </si>
  <si>
    <t>Live primates</t>
  </si>
  <si>
    <t>'010599</t>
  </si>
  <si>
    <t>Live domestic ducks, geese, turkeys and guinea fowls, weighing &gt; 185 g</t>
  </si>
  <si>
    <t>'010594</t>
  </si>
  <si>
    <t>Live fowls of the species Gallus domesticus, weighing &gt; 185</t>
  </si>
  <si>
    <t>'010514</t>
  </si>
  <si>
    <t>Live domestic geese, weighing &lt;= 185 g</t>
  </si>
  <si>
    <t>'010513</t>
  </si>
  <si>
    <t>Live domestic ducks, weighing &lt;= 185 g</t>
  </si>
  <si>
    <t>'010512</t>
  </si>
  <si>
    <t>Live domestic turkeys, weighing &lt;= 185 g</t>
  </si>
  <si>
    <t>'010511</t>
  </si>
  <si>
    <t>Live fowls of the species Gallus domesticus, weighing &lt;= 185 g (excl. turkeys and guinea fowls)</t>
  </si>
  <si>
    <t>'010420</t>
  </si>
  <si>
    <t>Live goats</t>
  </si>
  <si>
    <t>'010410</t>
  </si>
  <si>
    <t>Live sheep</t>
  </si>
  <si>
    <t>'010392</t>
  </si>
  <si>
    <t>Live pure-bred swine, weighing &gt;= 50 kg (excl. pure-bred for breeding)</t>
  </si>
  <si>
    <t>'010391</t>
  </si>
  <si>
    <t>Live pure-bred swine, weighing &lt; 50 kg (excl. pure-bred for breeding)</t>
  </si>
  <si>
    <t>'010310</t>
  </si>
  <si>
    <t>Pure-bred breeding swine</t>
  </si>
  <si>
    <t>'010290</t>
  </si>
  <si>
    <t>Live bovine animals (excl. cattle and buffalo)</t>
  </si>
  <si>
    <t>'010239</t>
  </si>
  <si>
    <t>Live buffalo (excl. pure-bred for breeding)</t>
  </si>
  <si>
    <t>'010231</t>
  </si>
  <si>
    <t>Pure-bred buffalo for breeding</t>
  </si>
  <si>
    <t>'010229</t>
  </si>
  <si>
    <t>Live cattle (excl. pure-bred for breeding)</t>
  </si>
  <si>
    <t>'010190</t>
  </si>
  <si>
    <t>Live mules and hinnies</t>
  </si>
  <si>
    <t>'010130</t>
  </si>
  <si>
    <t>Live asses</t>
  </si>
  <si>
    <t>'010129</t>
  </si>
  <si>
    <t>Live horses (excl. pure-bred for breeding)</t>
  </si>
  <si>
    <t>'010121</t>
  </si>
  <si>
    <t>Pure-bred breeding horses</t>
  </si>
  <si>
    <t>World Exports at 2 digit level Live animals</t>
  </si>
  <si>
    <t xml:space="preserve">India Exports at 2 digit level </t>
  </si>
  <si>
    <t>Product code</t>
  </si>
  <si>
    <t>exported value in 2018, US Dollar thousand</t>
  </si>
  <si>
    <t>exported value in 2019, US Dollar thousand</t>
  </si>
  <si>
    <t>exported value in 2020, US Dollar thousand</t>
  </si>
  <si>
    <t>exported value in 2021, US Dollar thousand</t>
  </si>
  <si>
    <t>exported value in 2022, US Dollar thousand</t>
  </si>
  <si>
    <t>'010600</t>
  </si>
  <si>
    <r>
      <t xml:space="preserve">Live animals (excluding horses, asses, mules, hinnies, bovine animals, swine, sheep, goats, </t>
    </r>
    <r>
      <rPr>
        <b/>
        <sz val="8"/>
        <color rgb="FF002B54"/>
        <rFont val="Calibri"/>
        <family val="2"/>
        <scheme val="minor"/>
      </rPr>
      <t>...</t>
    </r>
  </si>
  <si>
    <t>'010593</t>
  </si>
  <si>
    <t>Live fowls of the species Gallus domesticus, weighing &gt; 2 kg</t>
  </si>
  <si>
    <t>'010592</t>
  </si>
  <si>
    <t>Live fowls of the species Gallus domesticus, weighing &gt; 185 g but &lt;= 2 kg</t>
  </si>
  <si>
    <t>'010519</t>
  </si>
  <si>
    <t>Live domestic ducks, geese and guinea fowls, weighing &lt;= 185 g</t>
  </si>
  <si>
    <t>'010210</t>
  </si>
  <si>
    <t>Pure-bred breeding bovines</t>
  </si>
  <si>
    <t>'010119</t>
  </si>
  <si>
    <t>Live horses (excluding pure-bred for breeding)</t>
  </si>
  <si>
    <t>'010111</t>
  </si>
  <si>
    <t>'010110</t>
  </si>
  <si>
    <t>Pure-bred breeding horses and asses</t>
  </si>
  <si>
    <t>Exported value in 2018</t>
  </si>
  <si>
    <t>Exported value in 2019</t>
  </si>
  <si>
    <t>Exported value in 2020</t>
  </si>
  <si>
    <t>Exported value in 2021</t>
  </si>
  <si>
    <t>Exported value in 2022</t>
  </si>
  <si>
    <t>World Exports</t>
  </si>
  <si>
    <t>India Exports</t>
  </si>
  <si>
    <t>Products of animal origin, not elsewhere specified or included</t>
  </si>
  <si>
    <t>India</t>
  </si>
  <si>
    <t>World</t>
  </si>
  <si>
    <t>'051199</t>
  </si>
  <si>
    <r>
      <t xml:space="preserve">Products of animal origin, n.e.s., dead animals, unfit for human consumption (excl. fish, crustaceans, </t>
    </r>
    <r>
      <rPr>
        <b/>
        <sz val="8"/>
        <color rgb="FF002B54"/>
        <rFont val="Calibri"/>
        <family val="2"/>
        <scheme val="minor"/>
      </rPr>
      <t>...</t>
    </r>
  </si>
  <si>
    <t>'051191</t>
  </si>
  <si>
    <r>
      <t xml:space="preserve">Products of fish or crustaceans, molluscs or other aquatic invertebrates; dead fish, crustaceans, </t>
    </r>
    <r>
      <rPr>
        <b/>
        <sz val="8"/>
        <color rgb="FF002B54"/>
        <rFont val="Calibri"/>
        <family val="2"/>
        <scheme val="minor"/>
      </rPr>
      <t>...</t>
    </r>
  </si>
  <si>
    <t>'051110</t>
  </si>
  <si>
    <t>Bovine semen</t>
  </si>
  <si>
    <t>'051000</t>
  </si>
  <si>
    <r>
      <t xml:space="preserve">Ambergris, castoreum, civet and musk; cantharides; bile, whether or not dried; glands and other </t>
    </r>
    <r>
      <rPr>
        <b/>
        <sz val="8"/>
        <color rgb="FF002B54"/>
        <rFont val="Calibri"/>
        <family val="2"/>
        <scheme val="minor"/>
      </rPr>
      <t>...</t>
    </r>
  </si>
  <si>
    <t>'050900</t>
  </si>
  <si>
    <t>Natural sponges of animal origin</t>
  </si>
  <si>
    <t>'050800</t>
  </si>
  <si>
    <r>
      <t xml:space="preserve">Coral and similar materials, shells of molluscs, crustaceans or echinoderms, cuttle-bone, powder </t>
    </r>
    <r>
      <rPr>
        <b/>
        <sz val="8"/>
        <color rgb="FF002B54"/>
        <rFont val="Calibri"/>
        <family val="2"/>
        <scheme val="minor"/>
      </rPr>
      <t>...</t>
    </r>
  </si>
  <si>
    <t>'050790</t>
  </si>
  <si>
    <r>
      <t xml:space="preserve">Tortoiseshell, whalebone and whalebone hair, horns, antlers, hooves, nails, claws and beaks, </t>
    </r>
    <r>
      <rPr>
        <b/>
        <sz val="8"/>
        <color rgb="FF002B54"/>
        <rFont val="Calibri"/>
        <family val="2"/>
        <scheme val="minor"/>
      </rPr>
      <t>...</t>
    </r>
  </si>
  <si>
    <t>'050710</t>
  </si>
  <si>
    <t>Ivory, unworked or simply prepared, its powder and waste (excl. cut to shape)</t>
  </si>
  <si>
    <t>'050690</t>
  </si>
  <si>
    <r>
      <t xml:space="preserve">Bones and horn-cores and their powder and waste, unworked, defatted, degelatinised or simply </t>
    </r>
    <r>
      <rPr>
        <b/>
        <sz val="8"/>
        <color rgb="FF002B54"/>
        <rFont val="Calibri"/>
        <family val="2"/>
        <scheme val="minor"/>
      </rPr>
      <t>...</t>
    </r>
  </si>
  <si>
    <t>'050610</t>
  </si>
  <si>
    <t>Ossein and bones treated with acid</t>
  </si>
  <si>
    <t>'050590</t>
  </si>
  <si>
    <r>
      <t xml:space="preserve">Skins and other parts of birds, with their feathers or down, feathers and parts of feathers, </t>
    </r>
    <r>
      <rPr>
        <b/>
        <sz val="8"/>
        <color rgb="FF002B54"/>
        <rFont val="Calibri"/>
        <family val="2"/>
        <scheme val="minor"/>
      </rPr>
      <t>...</t>
    </r>
  </si>
  <si>
    <t>'050510</t>
  </si>
  <si>
    <r>
      <t xml:space="preserve">Feathers used for stuffing and down, not further worked than cleaned, disinfected or treated </t>
    </r>
    <r>
      <rPr>
        <b/>
        <sz val="8"/>
        <color rgb="FF002B54"/>
        <rFont val="Calibri"/>
        <family val="2"/>
        <scheme val="minor"/>
      </rPr>
      <t>...</t>
    </r>
  </si>
  <si>
    <t>'050400</t>
  </si>
  <si>
    <r>
      <t xml:space="preserve">Guts, bladders and stomachs of animals (other than fish), whole and pieces thereof, fresh, </t>
    </r>
    <r>
      <rPr>
        <b/>
        <sz val="8"/>
        <color rgb="FF002B54"/>
        <rFont val="Calibri"/>
        <family val="2"/>
        <scheme val="minor"/>
      </rPr>
      <t>...</t>
    </r>
  </si>
  <si>
    <t>'050300</t>
  </si>
  <si>
    <r>
      <t xml:space="preserve">Horsehair and horsehair waste, whether or not put up as a layer, with or without supporting </t>
    </r>
    <r>
      <rPr>
        <b/>
        <sz val="8"/>
        <color rgb="FF002B54"/>
        <rFont val="Calibri"/>
        <family val="2"/>
        <scheme val="minor"/>
      </rPr>
      <t>...</t>
    </r>
  </si>
  <si>
    <t>'050290</t>
  </si>
  <si>
    <t>Badger and other brush making hair and waste thereof</t>
  </si>
  <si>
    <t>'050210</t>
  </si>
  <si>
    <t>Pigs', hogs' or boars' bristles and waste of such bristles</t>
  </si>
  <si>
    <t>'050100</t>
  </si>
  <si>
    <t>Human hair, unworked, whether or not washed or scoured; waste of human hair</t>
  </si>
  <si>
    <r>
      <t>Preparations of meat, of fish, of crustaceans, molluscs or other aquatic invertebrates, or </t>
    </r>
    <r>
      <rPr>
        <b/>
        <sz val="7"/>
        <color rgb="FF002B54"/>
        <rFont val="Arial"/>
        <family val="2"/>
      </rPr>
      <t>. . .</t>
    </r>
  </si>
  <si>
    <t>'160590</t>
  </si>
  <si>
    <t>Molluscs and aquatic invertebrates, prepared or preserved</t>
  </si>
  <si>
    <t>'160569</t>
  </si>
  <si>
    <r>
      <t xml:space="preserve">Aquatic invertebrates, prepared or preserved (excl. smoked, crustaceans, molluscs, sea cucumbers, </t>
    </r>
    <r>
      <rPr>
        <b/>
        <sz val="8"/>
        <color rgb="FF002B54"/>
        <rFont val="Calibri"/>
        <family val="2"/>
        <scheme val="minor"/>
      </rPr>
      <t>...</t>
    </r>
  </si>
  <si>
    <t>'160559</t>
  </si>
  <si>
    <r>
      <t xml:space="preserve">Molluscs, prepared or preserved (excl. smoked, oysters, scallops, mussels, cuttle fish, squid, </t>
    </r>
    <r>
      <rPr>
        <b/>
        <sz val="8"/>
        <color rgb="FF002B54"/>
        <rFont val="Calibri"/>
        <family val="2"/>
        <scheme val="minor"/>
      </rPr>
      <t>...</t>
    </r>
  </si>
  <si>
    <t>'160557</t>
  </si>
  <si>
    <t>Abalone, prepared or preserved (excl. smoked)</t>
  </si>
  <si>
    <t>'160556</t>
  </si>
  <si>
    <t>Clams, cockles and arkshells, prepared or preserved (excl. smoked)</t>
  </si>
  <si>
    <t>'160555</t>
  </si>
  <si>
    <t>Octopus, prepared or preserved (excl. smoked)</t>
  </si>
  <si>
    <t>'160554</t>
  </si>
  <si>
    <t>Cuttlefish and squid, prepared or preserved (excl. smoked)</t>
  </si>
  <si>
    <t>'160553</t>
  </si>
  <si>
    <t>Mussels, prepared or preserved (excl. smoked)</t>
  </si>
  <si>
    <t>'160551</t>
  </si>
  <si>
    <t>Oysters, prepared or preserved (excl. smoked)</t>
  </si>
  <si>
    <t>'160540</t>
  </si>
  <si>
    <t>Crustaceans, prepared or preserved (excl. smoked, crabs, shrimps, prawns and lobster)</t>
  </si>
  <si>
    <t>'160530</t>
  </si>
  <si>
    <t>Lobster, prepared or preserved (excl. smoked)</t>
  </si>
  <si>
    <t>'160529</t>
  </si>
  <si>
    <t>Shrimps and prawns, prepared or preserved, in airtight containers (excl. smoked)</t>
  </si>
  <si>
    <t>'160521</t>
  </si>
  <si>
    <t>Shrimps and prawns, prepared or preserved, not in airtight containers (excl. smoked)</t>
  </si>
  <si>
    <t>'160520</t>
  </si>
  <si>
    <t>Shrimps and prawns, prepared or preserved</t>
  </si>
  <si>
    <t>'160510</t>
  </si>
  <si>
    <t>Crab, prepared or preserved (excl. smoked)</t>
  </si>
  <si>
    <t>'160430</t>
  </si>
  <si>
    <t>Caviar and caviar substitutes prepared from fish eggs</t>
  </si>
  <si>
    <t>'160420</t>
  </si>
  <si>
    <t>Prepared or preserved fish (excl. whole or in pieces)</t>
  </si>
  <si>
    <t>'160419</t>
  </si>
  <si>
    <r>
      <t xml:space="preserve">Prepared or preserved fish, whole or in pieces (excl. minced, merely smoked, and salmon, herrings, </t>
    </r>
    <r>
      <rPr>
        <b/>
        <sz val="8"/>
        <color rgb="FF002B54"/>
        <rFont val="Calibri"/>
        <family val="2"/>
        <scheme val="minor"/>
      </rPr>
      <t>...</t>
    </r>
  </si>
  <si>
    <t>'160418</t>
  </si>
  <si>
    <t>Prepared or preserved shark fins, whole or in pieces (excl. minced)</t>
  </si>
  <si>
    <t>'160416</t>
  </si>
  <si>
    <t>Prepared or preserved anchovies, whole or in pieces (excl. minced)</t>
  </si>
  <si>
    <t>'160415</t>
  </si>
  <si>
    <t>Prepared or preserved mackerel, whole or in pieces (excl. minced)</t>
  </si>
  <si>
    <t>'160414</t>
  </si>
  <si>
    <t>Prepared or preserved tunas, skipjack and Atlantic bonito, whole or in pieces (excl. minced)</t>
  </si>
  <si>
    <t>'160413</t>
  </si>
  <si>
    <r>
      <t xml:space="preserve">Prepared or preserved sardines, sardinella and brisling or sprats, whole or in pieces (excl. </t>
    </r>
    <r>
      <rPr>
        <b/>
        <sz val="8"/>
        <color rgb="FF002B54"/>
        <rFont val="Calibri"/>
        <family val="2"/>
        <scheme val="minor"/>
      </rPr>
      <t>...</t>
    </r>
  </si>
  <si>
    <t>'160412</t>
  </si>
  <si>
    <t>Prepared or preserved herrings, whole or in pieces (excl. minced)</t>
  </si>
  <si>
    <t>'160411</t>
  </si>
  <si>
    <t>Prepared or preserved salmon, whole or in pieces (excl. minced)</t>
  </si>
  <si>
    <t>'160300</t>
  </si>
  <si>
    <t>Extracts and juices of meat, fish or crustaceans, molluscs and other aquatic invertebrates</t>
  </si>
  <si>
    <t>'160290</t>
  </si>
  <si>
    <r>
      <t xml:space="preserve">Prepared or preserved meat, offal, blood or insects (excl. meat or offal of poultry, swine </t>
    </r>
    <r>
      <rPr>
        <b/>
        <sz val="8"/>
        <color rgb="FF002B54"/>
        <rFont val="Calibri"/>
        <family val="2"/>
        <scheme val="minor"/>
      </rPr>
      <t>...</t>
    </r>
  </si>
  <si>
    <t>'160250</t>
  </si>
  <si>
    <r>
      <t xml:space="preserve">Prepared or preserved meat or offal of bovine animals (excl. sausages and similar products, </t>
    </r>
    <r>
      <rPr>
        <b/>
        <sz val="8"/>
        <color rgb="FF002B54"/>
        <rFont val="Calibri"/>
        <family val="2"/>
        <scheme val="minor"/>
      </rPr>
      <t>...</t>
    </r>
  </si>
  <si>
    <t>'160249</t>
  </si>
  <si>
    <r>
      <t xml:space="preserve">Prepared or preserved meat and offal of swine, incl. mixtures (excl. hams, shoulders and cuts </t>
    </r>
    <r>
      <rPr>
        <b/>
        <sz val="8"/>
        <color rgb="FF002B54"/>
        <rFont val="Calibri"/>
        <family val="2"/>
        <scheme val="minor"/>
      </rPr>
      <t>...</t>
    </r>
  </si>
  <si>
    <t>'160241</t>
  </si>
  <si>
    <t>Hams of swine and cuts thereof, prepared or preserved</t>
  </si>
  <si>
    <t>'160239</t>
  </si>
  <si>
    <r>
      <t xml:space="preserve">Prepared or preserved meat or meat offal of ducks, geese and guinea fowl of the species domesticus </t>
    </r>
    <r>
      <rPr>
        <b/>
        <sz val="8"/>
        <color rgb="FF002B54"/>
        <rFont val="Calibri"/>
        <family val="2"/>
        <scheme val="minor"/>
      </rPr>
      <t>...</t>
    </r>
  </si>
  <si>
    <t>'160232</t>
  </si>
  <si>
    <r>
      <t xml:space="preserve">Meat or offal of fowls of the species "Gallus domesticus", prepared or preserved (excl. sausages </t>
    </r>
    <r>
      <rPr>
        <b/>
        <sz val="8"/>
        <color rgb="FF002B54"/>
        <rFont val="Calibri"/>
        <family val="2"/>
        <scheme val="minor"/>
      </rPr>
      <t>...</t>
    </r>
  </si>
  <si>
    <t>'160231</t>
  </si>
  <si>
    <r>
      <t xml:space="preserve">Meat or offal of turkeys "Gallus domesticus", prepared or preserved (excl. sausages and similar </t>
    </r>
    <r>
      <rPr>
        <b/>
        <sz val="8"/>
        <color rgb="FF002B54"/>
        <rFont val="Calibri"/>
        <family val="2"/>
        <scheme val="minor"/>
      </rPr>
      <t>...</t>
    </r>
  </si>
  <si>
    <t>'160220</t>
  </si>
  <si>
    <r>
      <t xml:space="preserve">Preparations of liver of any animal (excl. sausages and similar products and finely homogenised </t>
    </r>
    <r>
      <rPr>
        <b/>
        <sz val="8"/>
        <color rgb="FF002B54"/>
        <rFont val="Calibri"/>
        <family val="2"/>
        <scheme val="minor"/>
      </rPr>
      <t>...</t>
    </r>
  </si>
  <si>
    <t>'160210</t>
  </si>
  <si>
    <r>
      <t xml:space="preserve">Homogenised prepared meat, offal, blood or insects, put up for retail sale as infant food or </t>
    </r>
    <r>
      <rPr>
        <b/>
        <sz val="8"/>
        <color rgb="FF002B54"/>
        <rFont val="Calibri"/>
        <family val="2"/>
        <scheme val="minor"/>
      </rPr>
      <t>...</t>
    </r>
  </si>
  <si>
    <t>'160100</t>
  </si>
  <si>
    <r>
      <t xml:space="preserve">Sausages and similar products, of meat, meat offal, blood or insects; food preparations based </t>
    </r>
    <r>
      <rPr>
        <b/>
        <sz val="8"/>
        <color rgb="FF002B54"/>
        <rFont val="Calibri"/>
        <family val="2"/>
        <scheme val="minor"/>
      </rPr>
      <t>...</t>
    </r>
  </si>
  <si>
    <t>'262190</t>
  </si>
  <si>
    <r>
      <t xml:space="preserve">Slag and ash, incl. seaweed ash "kelp" (excl. slag, incl. granulated, from the manufacture </t>
    </r>
    <r>
      <rPr>
        <b/>
        <sz val="8"/>
        <color rgb="FF002B54"/>
        <rFont val="Calibri"/>
        <family val="2"/>
        <scheme val="minor"/>
      </rPr>
      <t>...</t>
    </r>
  </si>
  <si>
    <t>'262110</t>
  </si>
  <si>
    <t>Ash and residues from the incineration of municipal waste</t>
  </si>
  <si>
    <t>'262100</t>
  </si>
  <si>
    <r>
      <t xml:space="preserve">Slag and ash, incl. seaweed ash "kelp" (excluding slag, incl. granulated, from the manufacture </t>
    </r>
    <r>
      <rPr>
        <b/>
        <sz val="8"/>
        <color rgb="FF002B54"/>
        <rFont val="Calibri"/>
        <family val="2"/>
        <scheme val="minor"/>
      </rPr>
      <t>...</t>
    </r>
  </si>
  <si>
    <t>'262099</t>
  </si>
  <si>
    <r>
      <t xml:space="preserve">Slag, ash and residues, containing metals or metal compounds (excl. those from the manufacture </t>
    </r>
    <r>
      <rPr>
        <b/>
        <sz val="8"/>
        <color rgb="FF002B54"/>
        <rFont val="Calibri"/>
        <family val="2"/>
        <scheme val="minor"/>
      </rPr>
      <t>...</t>
    </r>
  </si>
  <si>
    <t>'262091</t>
  </si>
  <si>
    <r>
      <t xml:space="preserve">Slag, ash and residues, containing antimony, beryllium, cadmium, chromium or their mixtures </t>
    </r>
    <r>
      <rPr>
        <b/>
        <sz val="8"/>
        <color rgb="FF002B54"/>
        <rFont val="Calibri"/>
        <family val="2"/>
        <scheme val="minor"/>
      </rPr>
      <t>...</t>
    </r>
  </si>
  <si>
    <t>'262090</t>
  </si>
  <si>
    <r>
      <t xml:space="preserve">Ash and residues, containing metals or metal compounds (excluding those containing primarily </t>
    </r>
    <r>
      <rPr>
        <b/>
        <sz val="8"/>
        <color rgb="FF002B54"/>
        <rFont val="Calibri"/>
        <family val="2"/>
        <scheme val="minor"/>
      </rPr>
      <t>...</t>
    </r>
  </si>
  <si>
    <t>'262060</t>
  </si>
  <si>
    <r>
      <t xml:space="preserve">Slag, ash and residues, containing arsenic, mercury, thallium or their mixtures, of a kind </t>
    </r>
    <r>
      <rPr>
        <b/>
        <sz val="8"/>
        <color rgb="FF002B54"/>
        <rFont val="Calibri"/>
        <family val="2"/>
        <scheme val="minor"/>
      </rPr>
      <t>...</t>
    </r>
  </si>
  <si>
    <t>'262040</t>
  </si>
  <si>
    <t>Slag, as and residues containing mainly aluminium</t>
  </si>
  <si>
    <t>'262030</t>
  </si>
  <si>
    <t>Slag, ash and residues containing mainly copper</t>
  </si>
  <si>
    <t>'262029</t>
  </si>
  <si>
    <r>
      <t xml:space="preserve">Slag, ash and residues containing mainly lead (excl. leaded gasoline sludges and leaded anti-knock </t>
    </r>
    <r>
      <rPr>
        <b/>
        <sz val="8"/>
        <color rgb="FF002B54"/>
        <rFont val="Calibri"/>
        <family val="2"/>
        <scheme val="minor"/>
      </rPr>
      <t>...</t>
    </r>
  </si>
  <si>
    <t>'262021</t>
  </si>
  <si>
    <r>
      <t xml:space="preserve">Leaded gasoline sludges and leaded anti-knock compound sludges, obtained from storage tanks </t>
    </r>
    <r>
      <rPr>
        <b/>
        <sz val="8"/>
        <color rgb="FF002B54"/>
        <rFont val="Calibri"/>
        <family val="2"/>
        <scheme val="minor"/>
      </rPr>
      <t>...</t>
    </r>
  </si>
  <si>
    <t>'262020</t>
  </si>
  <si>
    <t>Ash and residues containing mainly lead</t>
  </si>
  <si>
    <t>'262019</t>
  </si>
  <si>
    <t>Slag, ash and residues containing mainly zinc (excl. hard zinc spelter)</t>
  </si>
  <si>
    <t>'262011</t>
  </si>
  <si>
    <t>Hard zinc spelter</t>
  </si>
  <si>
    <t>'261900</t>
  </si>
  <si>
    <r>
      <t xml:space="preserve">Slag, dross, scalings and other waste from the manufacture of iron or steel (excl. granulated </t>
    </r>
    <r>
      <rPr>
        <b/>
        <sz val="8"/>
        <color rgb="FF002B54"/>
        <rFont val="Calibri"/>
        <family val="2"/>
        <scheme val="minor"/>
      </rPr>
      <t>...</t>
    </r>
  </si>
  <si>
    <t>'261800</t>
  </si>
  <si>
    <t>Granulated slag "slag sand" from the manufacture of iron or steel</t>
  </si>
  <si>
    <t>'261790</t>
  </si>
  <si>
    <r>
      <t xml:space="preserve">Ores and concentrates (excl. iron, manganese, copper, nickel, cobalt, aluminium, lead, zinc, </t>
    </r>
    <r>
      <rPr>
        <b/>
        <sz val="8"/>
        <color rgb="FF002B54"/>
        <rFont val="Calibri"/>
        <family val="2"/>
        <scheme val="minor"/>
      </rPr>
      <t>...</t>
    </r>
  </si>
  <si>
    <t>'261710</t>
  </si>
  <si>
    <t>Antimony ores and concentrates</t>
  </si>
  <si>
    <t>'261690</t>
  </si>
  <si>
    <t>Precious-metal ores and concentrates (excl. silver ores and oncentrates)</t>
  </si>
  <si>
    <t>'261610</t>
  </si>
  <si>
    <t>Silver ores and concentrates</t>
  </si>
  <si>
    <t>'261590</t>
  </si>
  <si>
    <t>Niobium, tantalum or vanadium ores and concentrates</t>
  </si>
  <si>
    <t>'261510</t>
  </si>
  <si>
    <t>Zirconium ores and concentrates</t>
  </si>
  <si>
    <t>'261400</t>
  </si>
  <si>
    <t>Titanium ores and concentrates</t>
  </si>
  <si>
    <t>'261390</t>
  </si>
  <si>
    <t>Molybdenum ores and concentrates (excl. roasted)</t>
  </si>
  <si>
    <t>'261310</t>
  </si>
  <si>
    <t>Roasted molybdenum ores and concentrates</t>
  </si>
  <si>
    <t>'261220</t>
  </si>
  <si>
    <t>Thorium ores and concentrates</t>
  </si>
  <si>
    <t>'261210</t>
  </si>
  <si>
    <t>Uranium ores and concentrates</t>
  </si>
  <si>
    <t>'261100</t>
  </si>
  <si>
    <t>Tungsten ores and concentrates</t>
  </si>
  <si>
    <t>'261000</t>
  </si>
  <si>
    <t>Chromium ores and concentrates</t>
  </si>
  <si>
    <t>'260900</t>
  </si>
  <si>
    <t>Tin ores and concentrates</t>
  </si>
  <si>
    <t>'260800</t>
  </si>
  <si>
    <t>Zinc ores and concentrates</t>
  </si>
  <si>
    <t>'260700</t>
  </si>
  <si>
    <t>Lead ores and concentrates</t>
  </si>
  <si>
    <t>'260600</t>
  </si>
  <si>
    <t>Aluminium ores and concentrates</t>
  </si>
  <si>
    <t>'260500</t>
  </si>
  <si>
    <t>Cobalt ores and concentrates</t>
  </si>
  <si>
    <t>'260400</t>
  </si>
  <si>
    <t>Nickel ores and concentrates</t>
  </si>
  <si>
    <t>'260300</t>
  </si>
  <si>
    <t>Copper ores and concentrates</t>
  </si>
  <si>
    <t>'260200</t>
  </si>
  <si>
    <r>
      <t xml:space="preserve">Manganese ores and concentrates, incl. ferruginous manganese ores and concentrates, with a </t>
    </r>
    <r>
      <rPr>
        <b/>
        <sz val="8"/>
        <color rgb="FF002B54"/>
        <rFont val="Calibri"/>
        <family val="2"/>
        <scheme val="minor"/>
      </rPr>
      <t>...</t>
    </r>
  </si>
  <si>
    <t>'260120</t>
  </si>
  <si>
    <t>Roasted iron pyrites</t>
  </si>
  <si>
    <t>'260112</t>
  </si>
  <si>
    <t>Agglomerated iron ores and concentrates (excl. roasted iron pyrites)</t>
  </si>
  <si>
    <t>'260111</t>
  </si>
  <si>
    <t>Non-agglomerated iron ores and concentrates (excl. roasted iron pyrites)</t>
  </si>
  <si>
    <t>World Import Demand</t>
  </si>
  <si>
    <t>Trendline</t>
  </si>
  <si>
    <t>Banned</t>
  </si>
  <si>
    <t>Export by India of HS 78</t>
  </si>
  <si>
    <t>Export by world of HS 57</t>
  </si>
  <si>
    <t>RCA values</t>
  </si>
  <si>
    <t>'780600</t>
  </si>
  <si>
    <t>Export of India at 6 digit level</t>
  </si>
  <si>
    <t>Export of world at 6 digit level</t>
  </si>
  <si>
    <t>'780500</t>
  </si>
  <si>
    <t>'780420</t>
  </si>
  <si>
    <t>'780419</t>
  </si>
  <si>
    <t>'780110</t>
  </si>
  <si>
    <t>'780411</t>
  </si>
  <si>
    <t>Articles of lead, n.e.s.</t>
  </si>
  <si>
    <t>'780300</t>
  </si>
  <si>
    <t>Lead tubes, pipes and tube or pipe fittings "e.g., couplings, elbows, sleeves"</t>
  </si>
  <si>
    <t>'780200</t>
  </si>
  <si>
    <t>Lead powders and flakes (excl. grains of lead, and spangles of heading 8308)</t>
  </si>
  <si>
    <t>'780199</t>
  </si>
  <si>
    <t>Lead plates; lead sheets, strip and foil, of a thickness "excl. any backing" of &gt; 0,2 mm</t>
  </si>
  <si>
    <t>'780191</t>
  </si>
  <si>
    <t>Lead sheets, strip and foil, of a thickness "excl. any backing" of &lt;= 0,2 mm</t>
  </si>
  <si>
    <t>Lead bars, rods, profiles and wire, n.e.s.</t>
  </si>
  <si>
    <r>
      <t xml:space="preserve">Lead waste and scrap (excl. ashes and residues from lead production "heading No 2620", and </t>
    </r>
    <r>
      <rPr>
        <b/>
        <sz val="8"/>
        <color rgb="FF002B54"/>
        <rFont val="Calibri"/>
        <family val="2"/>
        <scheme val="minor"/>
      </rPr>
      <t>...</t>
    </r>
  </si>
  <si>
    <r>
      <t xml:space="preserve">Unwrought lead (excl. refined lead and lead containing by weight antimony as the principal </t>
    </r>
    <r>
      <rPr>
        <b/>
        <sz val="8"/>
        <color rgb="FF002B54"/>
        <rFont val="Calibri"/>
        <family val="2"/>
        <scheme val="minor"/>
      </rPr>
      <t>...</t>
    </r>
  </si>
  <si>
    <t>Unwrought lead, containing by weight antimony as the principal other element</t>
  </si>
  <si>
    <t>Unwrought lead, refined</t>
  </si>
  <si>
    <t>Raw furskins of mink, whole, with or without heads, tails or paws</t>
  </si>
  <si>
    <t>'430110</t>
  </si>
  <si>
    <t>Raw furskins of rabbit or hare, with or without heads, tails or paws</t>
  </si>
  <si>
    <t>'430120</t>
  </si>
  <si>
    <r>
      <t xml:space="preserve">Raw furskins of the following types of lamb: Astrakhan, Caracul, Persian, Broadtail and similar, </t>
    </r>
    <r>
      <rPr>
        <b/>
        <sz val="8"/>
        <color rgb="FF002B54"/>
        <rFont val="Calibri"/>
        <family val="2"/>
        <scheme val="minor"/>
      </rPr>
      <t>...</t>
    </r>
  </si>
  <si>
    <t>'430130</t>
  </si>
  <si>
    <t>Raw furskins of fox, with or without heads, tails or paws</t>
  </si>
  <si>
    <t>'430160</t>
  </si>
  <si>
    <t>Raw furskins of seal, whole, with or without heads, tails or paws</t>
  </si>
  <si>
    <t>'430170</t>
  </si>
  <si>
    <r>
      <t xml:space="preserve">Raw furskins, whole, with or without heads, tails or paws (excl. those of mink, lamb - Astrachan, </t>
    </r>
    <r>
      <rPr>
        <b/>
        <sz val="8"/>
        <color rgb="FF002B54"/>
        <rFont val="Calibri"/>
        <family val="2"/>
        <scheme val="minor"/>
      </rPr>
      <t>...</t>
    </r>
  </si>
  <si>
    <t>'430180</t>
  </si>
  <si>
    <t>Heads, tails, paws and other pieces or cuttings of furskins suitable for use in furriery</t>
  </si>
  <si>
    <t>'430190</t>
  </si>
  <si>
    <t>Tanned or dressed furskins of mink, whole, with or without heads, tails or paws, not assembled</t>
  </si>
  <si>
    <t>'430211</t>
  </si>
  <si>
    <r>
      <t xml:space="preserve">Tanned or dressed furskins, whole, with or without heads, tails or paws, not assembled (excl. </t>
    </r>
    <r>
      <rPr>
        <b/>
        <sz val="8"/>
        <color rgb="FF002B54"/>
        <rFont val="Calibri"/>
        <family val="2"/>
        <scheme val="minor"/>
      </rPr>
      <t>...</t>
    </r>
  </si>
  <si>
    <t>'430219</t>
  </si>
  <si>
    <t>Heads, tails, paws and other pieces or cuttings of tanned or dressed furskins, not assembled</t>
  </si>
  <si>
    <t>'430220</t>
  </si>
  <si>
    <r>
      <t xml:space="preserve">Tanned or dressed whole furskins and pieces or cuttings thereof, assembled, without the addition </t>
    </r>
    <r>
      <rPr>
        <b/>
        <sz val="8"/>
        <color rgb="FF002B54"/>
        <rFont val="Calibri"/>
        <family val="2"/>
        <scheme val="minor"/>
      </rPr>
      <t>...</t>
    </r>
  </si>
  <si>
    <t>'430230</t>
  </si>
  <si>
    <r>
      <t xml:space="preserve">Articles of apparel and clothing accessories of furskin (excl. gloves made of leather and furskin, </t>
    </r>
    <r>
      <rPr>
        <b/>
        <sz val="8"/>
        <color rgb="FF002B54"/>
        <rFont val="Calibri"/>
        <family val="2"/>
        <scheme val="minor"/>
      </rPr>
      <t>...</t>
    </r>
  </si>
  <si>
    <t>'430310</t>
  </si>
  <si>
    <r>
      <t xml:space="preserve">Articles of furskin (excl. articles of apparel, clothing accessories and goods of chapter 95, </t>
    </r>
    <r>
      <rPr>
        <b/>
        <sz val="8"/>
        <color rgb="FF002B54"/>
        <rFont val="Calibri"/>
        <family val="2"/>
        <scheme val="minor"/>
      </rPr>
      <t>...</t>
    </r>
  </si>
  <si>
    <t>'430390</t>
  </si>
  <si>
    <r>
      <t xml:space="preserve">Artificial fur and articles thereof (excl. gloves made of leather and artificial fur, footware </t>
    </r>
    <r>
      <rPr>
        <b/>
        <sz val="8"/>
        <color rgb="FF002B54"/>
        <rFont val="Calibri"/>
        <family val="2"/>
        <scheme val="minor"/>
      </rPr>
      <t>...</t>
    </r>
  </si>
  <si>
    <t>'430400</t>
  </si>
  <si>
    <t>World import demand</t>
  </si>
  <si>
    <t>Export by world of HS 43</t>
  </si>
  <si>
    <t>Export by India of HS 43</t>
  </si>
  <si>
    <r>
      <t xml:space="preserve">Carpets and other textile floor coverings, of wool or fine animal hair, knotted, whether or </t>
    </r>
    <r>
      <rPr>
        <b/>
        <sz val="8"/>
        <color rgb="FF002B54"/>
        <rFont val="Calibri"/>
        <family val="2"/>
        <scheme val="minor"/>
      </rPr>
      <t>...</t>
    </r>
  </si>
  <si>
    <t>'570110</t>
  </si>
  <si>
    <r>
      <t xml:space="preserve">Carpets and other textile floor coverings, of textile materials, knotted, whether or not made </t>
    </r>
    <r>
      <rPr>
        <b/>
        <sz val="8"/>
        <color rgb="FF002B54"/>
        <rFont val="Calibri"/>
        <family val="2"/>
        <scheme val="minor"/>
      </rPr>
      <t>...</t>
    </r>
  </si>
  <si>
    <t>'570190</t>
  </si>
  <si>
    <t>Kelem, Schumacks, Karamanie and similar hand-woven rugs, whether or not made up</t>
  </si>
  <si>
    <t>'570210</t>
  </si>
  <si>
    <t>Floor coverings of coconut fibres "coir", woven, whether or not made up</t>
  </si>
  <si>
    <t>'570220</t>
  </si>
  <si>
    <r>
      <t xml:space="preserve">Carpets and other floor coverings, of wool or fine animal hair, woven, not tufted or flocked, </t>
    </r>
    <r>
      <rPr>
        <b/>
        <sz val="8"/>
        <color rgb="FF002B54"/>
        <rFont val="Calibri"/>
        <family val="2"/>
        <scheme val="minor"/>
      </rPr>
      <t>...</t>
    </r>
  </si>
  <si>
    <t>'570231</t>
  </si>
  <si>
    <r>
      <t xml:space="preserve">Carpets and other floor coverings, of man-made textile materials, woven, not tufted or flocked, </t>
    </r>
    <r>
      <rPr>
        <b/>
        <sz val="8"/>
        <color rgb="FF002B54"/>
        <rFont val="Calibri"/>
        <family val="2"/>
        <scheme val="minor"/>
      </rPr>
      <t>...</t>
    </r>
  </si>
  <si>
    <t>'570232</t>
  </si>
  <si>
    <r>
      <t xml:space="preserve">Carpets and other floor coverings, of vegetable textile materials or coarse animal hair, woven, </t>
    </r>
    <r>
      <rPr>
        <b/>
        <sz val="8"/>
        <color rgb="FF002B54"/>
        <rFont val="Calibri"/>
        <family val="2"/>
        <scheme val="minor"/>
      </rPr>
      <t>...</t>
    </r>
  </si>
  <si>
    <t>'570239</t>
  </si>
  <si>
    <t>'570241</t>
  </si>
  <si>
    <t>'570242</t>
  </si>
  <si>
    <t>'570249</t>
  </si>
  <si>
    <r>
      <t xml:space="preserve">Carpets and other textile floor coverings, woven, not tufted or flocked, not of pile construction, </t>
    </r>
    <r>
      <rPr>
        <b/>
        <sz val="8"/>
        <color rgb="FF002B54"/>
        <rFont val="Calibri"/>
        <family val="2"/>
        <scheme val="minor"/>
      </rPr>
      <t>...</t>
    </r>
  </si>
  <si>
    <t>'570250</t>
  </si>
  <si>
    <t>'570251</t>
  </si>
  <si>
    <t>'570252</t>
  </si>
  <si>
    <t>'570259</t>
  </si>
  <si>
    <t>'570291</t>
  </si>
  <si>
    <t>'570292</t>
  </si>
  <si>
    <t>'570299</t>
  </si>
  <si>
    <r>
      <t xml:space="preserve">Carpets and other floor coverings, of wool or fine animal hair, tufted "needle punched", whether </t>
    </r>
    <r>
      <rPr>
        <b/>
        <sz val="8"/>
        <color rgb="FF002B54"/>
        <rFont val="Calibri"/>
        <family val="2"/>
        <scheme val="minor"/>
      </rPr>
      <t>...</t>
    </r>
  </si>
  <si>
    <t>'570310</t>
  </si>
  <si>
    <r>
      <t xml:space="preserve">Carpets and other floor coverings, of nylon or other polyamides, tufted "needle punched", whether </t>
    </r>
    <r>
      <rPr>
        <b/>
        <sz val="8"/>
        <color rgb="FF002B54"/>
        <rFont val="Calibri"/>
        <family val="2"/>
        <scheme val="minor"/>
      </rPr>
      <t>...</t>
    </r>
  </si>
  <si>
    <t>'570320</t>
  </si>
  <si>
    <t>Turf, of nylon or other polyamides, tufted "needle punched"</t>
  </si>
  <si>
    <t>'570321</t>
  </si>
  <si>
    <t>'570329</t>
  </si>
  <si>
    <r>
      <t xml:space="preserve">Carpets and other floor coverings, of man-made textile materials, tufted "needle punched", </t>
    </r>
    <r>
      <rPr>
        <b/>
        <sz val="8"/>
        <color rgb="FF002B54"/>
        <rFont val="Calibri"/>
        <family val="2"/>
        <scheme val="minor"/>
      </rPr>
      <t>...</t>
    </r>
  </si>
  <si>
    <t>'570330</t>
  </si>
  <si>
    <r>
      <t xml:space="preserve">Turf, of man-made textile materials, tufted "needle punched", whether or not made up (excl. </t>
    </r>
    <r>
      <rPr>
        <b/>
        <sz val="8"/>
        <color rgb="FF002B54"/>
        <rFont val="Calibri"/>
        <family val="2"/>
        <scheme val="minor"/>
      </rPr>
      <t>...</t>
    </r>
  </si>
  <si>
    <t>'570331</t>
  </si>
  <si>
    <t>'570339</t>
  </si>
  <si>
    <r>
      <t xml:space="preserve">Carpet tiles of vegetable textile materials or coarse animal hair, tufted "needle punched", </t>
    </r>
    <r>
      <rPr>
        <b/>
        <sz val="8"/>
        <color rgb="FF002B54"/>
        <rFont val="Calibri"/>
        <family val="2"/>
        <scheme val="minor"/>
      </rPr>
      <t>...</t>
    </r>
  </si>
  <si>
    <t>'570390</t>
  </si>
  <si>
    <t>Floor tiles, of felt, not tufted or flocked, with an area of &lt;= 0,3 m²</t>
  </si>
  <si>
    <t>'570410</t>
  </si>
  <si>
    <t>Floor tiles, of felt, not tufted or flocked, with an area of &gt; 0,3 m² but &lt;= 1 m²</t>
  </si>
  <si>
    <t>'570420</t>
  </si>
  <si>
    <r>
      <t xml:space="preserve">Carpets and other floor coverings, of felt, not tufted or flocked, whether or not made up (excl. </t>
    </r>
    <r>
      <rPr>
        <b/>
        <sz val="8"/>
        <color rgb="FF002B54"/>
        <rFont val="Calibri"/>
        <family val="2"/>
        <scheme val="minor"/>
      </rPr>
      <t>...</t>
    </r>
  </si>
  <si>
    <t>'570490</t>
  </si>
  <si>
    <t>RCA</t>
  </si>
  <si>
    <t>Import Demand</t>
  </si>
  <si>
    <t>'570500</t>
  </si>
  <si>
    <r>
      <t xml:space="preserve">Carpets and other textile floor coverings, whether or not made up (excl. knotted, woven or </t>
    </r>
    <r>
      <rPr>
        <b/>
        <sz val="8"/>
        <color rgb="FF002B54"/>
        <rFont val="Calibri"/>
        <family val="2"/>
        <scheme val="minor"/>
      </rPr>
      <t>...</t>
    </r>
  </si>
  <si>
    <t>World Import demand</t>
  </si>
  <si>
    <t>World export at 6 digit</t>
  </si>
  <si>
    <t>India's export at 6 digit</t>
  </si>
  <si>
    <t>Export by India of HS 57</t>
  </si>
  <si>
    <r>
      <t xml:space="preserve">Skins and other parts of birds with their feathers or down, feathers, parts of feathers, down </t>
    </r>
    <r>
      <rPr>
        <b/>
        <sz val="8"/>
        <color rgb="FF002B54"/>
        <rFont val="Calibri"/>
        <family val="2"/>
        <scheme val="minor"/>
      </rPr>
      <t>...</t>
    </r>
  </si>
  <si>
    <t>'670100</t>
  </si>
  <si>
    <r>
      <t xml:space="preserve">Artificial flowers, foliage and fruit and parts thereof, and articles made of artificial flowers, </t>
    </r>
    <r>
      <rPr>
        <b/>
        <sz val="8"/>
        <color rgb="FF002B54"/>
        <rFont val="Calibri"/>
        <family val="2"/>
        <scheme val="minor"/>
      </rPr>
      <t>...</t>
    </r>
  </si>
  <si>
    <t>'670210</t>
  </si>
  <si>
    <t>'670290</t>
  </si>
  <si>
    <r>
      <t xml:space="preserve">Human hair, dressed, thinned, bleached or otherwise worked; wool, other animal hair or other </t>
    </r>
    <r>
      <rPr>
        <b/>
        <sz val="8"/>
        <color rgb="FF002B54"/>
        <rFont val="Calibri"/>
        <family val="2"/>
        <scheme val="minor"/>
      </rPr>
      <t>...</t>
    </r>
  </si>
  <si>
    <t>'670300</t>
  </si>
  <si>
    <t>Complete wigs of synthetic textile materials</t>
  </si>
  <si>
    <t>'670411</t>
  </si>
  <si>
    <r>
      <t xml:space="preserve">False beards, eyebrows and eyelashes, switches and the like, of synthetic textile materials </t>
    </r>
    <r>
      <rPr>
        <b/>
        <sz val="8"/>
        <color rgb="FF002B54"/>
        <rFont val="Calibri"/>
        <family val="2"/>
        <scheme val="minor"/>
      </rPr>
      <t>...</t>
    </r>
  </si>
  <si>
    <t>'670419</t>
  </si>
  <si>
    <r>
      <t xml:space="preserve">Wigs, false beards, eyebrows and eyelashes, switches and the like, of human hair, and articles </t>
    </r>
    <r>
      <rPr>
        <b/>
        <sz val="8"/>
        <color rgb="FF002B54"/>
        <rFont val="Calibri"/>
        <family val="2"/>
        <scheme val="minor"/>
      </rPr>
      <t>...</t>
    </r>
  </si>
  <si>
    <t>'670420</t>
  </si>
  <si>
    <r>
      <t xml:space="preserve">Wigs, false beards, eyebrows and eyelashes, switches and the like, of animal hair or textile </t>
    </r>
    <r>
      <rPr>
        <b/>
        <sz val="8"/>
        <color rgb="FF002B54"/>
        <rFont val="Calibri"/>
        <family val="2"/>
        <scheme val="minor"/>
      </rPr>
      <t>...</t>
    </r>
  </si>
  <si>
    <t>'670490</t>
  </si>
  <si>
    <t>Export by world of HS 67</t>
  </si>
  <si>
    <t>Export by India of HS 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</si>
</sst>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2B54"/>
      <name val="Calibri"/>
      <family val="2"/>
      <scheme val="minor"/>
    </font>
    <font>
      <sz val="8"/>
      <color rgb="FF8A2BE2"/>
      <name val="Calibri"/>
      <family val="2"/>
      <scheme val="minor"/>
    </font>
    <font>
      <b/>
      <sz val="8"/>
      <color rgb="FF002B54"/>
      <name val="Calibri"/>
      <family val="2"/>
      <scheme val="minor"/>
    </font>
    <font>
      <sz val="7"/>
      <color rgb="FF002B54"/>
      <name val="Arial"/>
      <family val="2"/>
    </font>
    <font>
      <sz val="7"/>
      <color rgb="FF8A2BE2"/>
      <name val="Arial"/>
      <family val="2"/>
    </font>
    <font>
      <b/>
      <sz val="7"/>
      <color rgb="FF002B54"/>
      <name val="Arial"/>
      <family val="2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rgb="FF8A2BE2"/>
      <name val="Arial"/>
      <family val="2"/>
    </font>
    <font>
      <sz val="6"/>
      <color rgb="FF002B54"/>
      <name val="Arial"/>
      <family val="2"/>
    </font>
    <font>
      <sz val="12"/>
      <color rgb="FF002B54"/>
      <name val="Arial"/>
      <family val="2"/>
    </font>
    <font>
      <sz val="10"/>
      <color rgb="FF8A2BE2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EBB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2B54"/>
      </right>
      <top style="thin">
        <color rgb="FF002B54"/>
      </top>
      <bottom style="thin">
        <color rgb="FF002B54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2B54"/>
      </left>
      <right style="thin">
        <color rgb="FF000000"/>
      </right>
      <top style="thin">
        <color rgb="FF002B54"/>
      </top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2B54"/>
      </top>
      <bottom style="thin">
        <color rgb="FF002B54"/>
      </bottom>
      <diagonal/>
    </border>
    <border>
      <left style="thin">
        <color rgb="FF000000"/>
      </left>
      <right style="thin">
        <color rgb="FF002B54"/>
      </right>
      <top style="thin">
        <color rgb="FF002B54"/>
      </top>
      <bottom style="thin">
        <color rgb="FF002B54"/>
      </bottom>
      <diagonal/>
    </border>
    <border>
      <left style="thin">
        <color rgb="FF002B54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0000"/>
      </left>
      <right style="thin">
        <color rgb="FF002B54"/>
      </right>
      <top style="thin">
        <color rgb="FF002B54"/>
      </top>
      <bottom style="thin">
        <color rgb="FF000000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2B54"/>
      </bottom>
      <diagonal/>
    </border>
    <border>
      <left style="thin">
        <color rgb="FF002B54"/>
      </left>
      <right style="medium">
        <color rgb="FF002B54"/>
      </right>
      <top style="thin">
        <color rgb="FF002B54"/>
      </top>
      <bottom style="thin">
        <color rgb="FF002B54"/>
      </bottom>
      <diagonal/>
    </border>
    <border>
      <left style="medium">
        <color rgb="FF002B54"/>
      </left>
      <right style="medium">
        <color rgb="FF002B54"/>
      </right>
      <top style="thin">
        <color rgb="FF002B54"/>
      </top>
      <bottom style="thin">
        <color rgb="FF002B54"/>
      </bottom>
      <diagonal/>
    </border>
    <border>
      <left style="medium">
        <color rgb="FF002B54"/>
      </left>
      <right style="thin">
        <color rgb="FF002B54"/>
      </right>
      <top style="thin">
        <color rgb="FF002B54"/>
      </top>
      <bottom style="thin">
        <color rgb="FF002B54"/>
      </bottom>
      <diagonal/>
    </border>
    <border>
      <left style="thin">
        <color rgb="FF002B54"/>
      </left>
      <right/>
      <top style="thin">
        <color rgb="FF002B5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2B5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2B54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9" fillId="34" borderId="10" xfId="0" applyFont="1" applyFill="1" applyBorder="1" applyAlignment="1">
      <alignment horizontal="left" wrapText="1"/>
    </xf>
    <xf numFmtId="0" fontId="19" fillId="35" borderId="10" xfId="0" applyFont="1" applyFill="1" applyBorder="1" applyAlignment="1">
      <alignment horizontal="left" wrapText="1"/>
    </xf>
    <xf numFmtId="0" fontId="19" fillId="34" borderId="12" xfId="0" applyFont="1" applyFill="1" applyBorder="1" applyAlignment="1">
      <alignment horizontal="left" wrapText="1"/>
    </xf>
    <xf numFmtId="0" fontId="19" fillId="35" borderId="12" xfId="0" applyFont="1" applyFill="1" applyBorder="1" applyAlignment="1">
      <alignment horizontal="left" wrapText="1"/>
    </xf>
    <xf numFmtId="0" fontId="19" fillId="34" borderId="13" xfId="0" applyFont="1" applyFill="1" applyBorder="1" applyAlignment="1">
      <alignment horizontal="left" wrapText="1"/>
    </xf>
    <xf numFmtId="0" fontId="19" fillId="34" borderId="14" xfId="0" applyFont="1" applyFill="1" applyBorder="1" applyAlignment="1">
      <alignment horizontal="left" wrapText="1"/>
    </xf>
    <xf numFmtId="3" fontId="23" fillId="35" borderId="11" xfId="0" applyNumberFormat="1" applyFont="1" applyFill="1" applyBorder="1" applyAlignment="1">
      <alignment horizontal="right" vertical="center" wrapText="1"/>
    </xf>
    <xf numFmtId="0" fontId="22" fillId="35" borderId="15" xfId="0" applyFont="1" applyFill="1" applyBorder="1" applyAlignment="1">
      <alignment horizontal="left" vertical="center" wrapText="1"/>
    </xf>
    <xf numFmtId="0" fontId="25" fillId="35" borderId="15" xfId="0" applyFont="1" applyFill="1" applyBorder="1" applyAlignment="1">
      <alignment horizontal="left" vertical="center" wrapText="1"/>
    </xf>
    <xf numFmtId="0" fontId="26" fillId="0" borderId="0" xfId="0" applyFont="1"/>
    <xf numFmtId="3" fontId="22" fillId="35" borderId="15" xfId="0" applyNumberFormat="1" applyFont="1" applyFill="1" applyBorder="1" applyAlignment="1">
      <alignment horizontal="right" vertical="center" wrapText="1"/>
    </xf>
    <xf numFmtId="3" fontId="22" fillId="35" borderId="16" xfId="0" applyNumberFormat="1" applyFont="1" applyFill="1" applyBorder="1" applyAlignment="1">
      <alignment horizontal="right" vertical="center" wrapText="1"/>
    </xf>
    <xf numFmtId="3" fontId="22" fillId="35" borderId="17" xfId="0" applyNumberFormat="1" applyFont="1" applyFill="1" applyBorder="1" applyAlignment="1">
      <alignment horizontal="right" vertical="center" wrapText="1"/>
    </xf>
    <xf numFmtId="0" fontId="18" fillId="33" borderId="18" xfId="0" applyFont="1" applyFill="1" applyBorder="1" applyAlignment="1">
      <alignment horizontal="center" vertical="center" wrapText="1"/>
    </xf>
    <xf numFmtId="0" fontId="18" fillId="33" borderId="19" xfId="0" applyFont="1" applyFill="1" applyBorder="1" applyAlignment="1">
      <alignment horizontal="center" vertical="center" wrapText="1"/>
    </xf>
    <xf numFmtId="0" fontId="18" fillId="33" borderId="20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right" wrapText="1"/>
    </xf>
    <xf numFmtId="0" fontId="20" fillId="35" borderId="11" xfId="0" applyFont="1" applyFill="1" applyBorder="1" applyAlignment="1">
      <alignment horizontal="right" wrapText="1"/>
    </xf>
    <xf numFmtId="0" fontId="19" fillId="34" borderId="10" xfId="0" applyFont="1" applyFill="1" applyBorder="1" applyAlignment="1">
      <alignment horizontal="right" wrapText="1"/>
    </xf>
    <xf numFmtId="0" fontId="19" fillId="34" borderId="21" xfId="0" applyFont="1" applyFill="1" applyBorder="1" applyAlignment="1">
      <alignment horizontal="right" wrapText="1"/>
    </xf>
    <xf numFmtId="0" fontId="19" fillId="35" borderId="10" xfId="0" applyFont="1" applyFill="1" applyBorder="1" applyAlignment="1">
      <alignment horizontal="right" wrapText="1"/>
    </xf>
    <xf numFmtId="0" fontId="19" fillId="35" borderId="21" xfId="0" applyFont="1" applyFill="1" applyBorder="1" applyAlignment="1">
      <alignment horizontal="right" wrapText="1"/>
    </xf>
    <xf numFmtId="0" fontId="19" fillId="34" borderId="14" xfId="0" applyFont="1" applyFill="1" applyBorder="1" applyAlignment="1">
      <alignment horizontal="right" wrapText="1"/>
    </xf>
    <xf numFmtId="0" fontId="19" fillId="34" borderId="22" xfId="0" applyFont="1" applyFill="1" applyBorder="1" applyAlignment="1">
      <alignment horizontal="right" wrapText="1"/>
    </xf>
    <xf numFmtId="0" fontId="16" fillId="36" borderId="0" xfId="0" applyFont="1" applyFill="1"/>
    <xf numFmtId="0" fontId="0" fillId="36" borderId="0" xfId="0" applyFill="1"/>
    <xf numFmtId="0" fontId="22" fillId="34" borderId="15" xfId="0" applyFont="1" applyFill="1" applyBorder="1" applyAlignment="1">
      <alignment horizontal="left" vertical="center" wrapText="1"/>
    </xf>
    <xf numFmtId="3" fontId="22" fillId="34" borderId="16" xfId="0" applyNumberFormat="1" applyFont="1" applyFill="1" applyBorder="1" applyAlignment="1">
      <alignment horizontal="right" vertical="center" wrapText="1"/>
    </xf>
    <xf numFmtId="3" fontId="22" fillId="34" borderId="17" xfId="0" applyNumberFormat="1" applyFont="1" applyFill="1" applyBorder="1" applyAlignment="1">
      <alignment horizontal="right" vertical="center" wrapText="1"/>
    </xf>
    <xf numFmtId="3" fontId="23" fillId="34" borderId="11" xfId="0" applyNumberFormat="1" applyFont="1" applyFill="1" applyBorder="1" applyAlignment="1">
      <alignment horizontal="right" vertical="center" wrapText="1"/>
    </xf>
    <xf numFmtId="0" fontId="19" fillId="35" borderId="13" xfId="0" applyFont="1" applyFill="1" applyBorder="1" applyAlignment="1">
      <alignment horizontal="left" wrapText="1"/>
    </xf>
    <xf numFmtId="0" fontId="19" fillId="35" borderId="14" xfId="0" applyFont="1" applyFill="1" applyBorder="1" applyAlignment="1">
      <alignment horizontal="left" wrapText="1"/>
    </xf>
    <xf numFmtId="0" fontId="19" fillId="35" borderId="14" xfId="0" applyFont="1" applyFill="1" applyBorder="1" applyAlignment="1">
      <alignment horizontal="right" wrapText="1"/>
    </xf>
    <xf numFmtId="0" fontId="19" fillId="35" borderId="22" xfId="0" applyFont="1" applyFill="1" applyBorder="1" applyAlignment="1">
      <alignment horizontal="right" wrapText="1"/>
    </xf>
    <xf numFmtId="3" fontId="22" fillId="34" borderId="0" xfId="0" applyNumberFormat="1" applyFont="1" applyFill="1" applyAlignment="1">
      <alignment horizontal="right" vertical="center" wrapText="1"/>
    </xf>
    <xf numFmtId="3" fontId="23" fillId="34" borderId="0" xfId="0" applyNumberFormat="1" applyFont="1" applyFill="1" applyAlignment="1">
      <alignment horizontal="right" vertical="center" wrapText="1"/>
    </xf>
    <xf numFmtId="3" fontId="27" fillId="34" borderId="11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3" fontId="28" fillId="34" borderId="23" xfId="0" applyNumberFormat="1" applyFont="1" applyFill="1" applyBorder="1" applyAlignment="1">
      <alignment horizontal="right" vertical="center" wrapText="1"/>
    </xf>
    <xf numFmtId="3" fontId="28" fillId="34" borderId="24" xfId="0" applyNumberFormat="1" applyFont="1" applyFill="1" applyBorder="1" applyAlignment="1">
      <alignment horizontal="right" vertical="center" wrapText="1"/>
    </xf>
    <xf numFmtId="3" fontId="28" fillId="34" borderId="25" xfId="0" applyNumberFormat="1" applyFont="1" applyFill="1" applyBorder="1" applyAlignment="1">
      <alignment horizontal="right" vertical="center" wrapText="1"/>
    </xf>
    <xf numFmtId="0" fontId="0" fillId="37" borderId="0" xfId="0" applyFill="1"/>
    <xf numFmtId="0" fontId="26" fillId="33" borderId="26" xfId="0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/>
    </xf>
    <xf numFmtId="0" fontId="19" fillId="35" borderId="28" xfId="0" applyFont="1" applyFill="1" applyBorder="1" applyAlignment="1">
      <alignment horizontal="right" wrapText="1"/>
    </xf>
    <xf numFmtId="0" fontId="19" fillId="34" borderId="29" xfId="0" applyFont="1" applyFill="1" applyBorder="1" applyAlignment="1">
      <alignment horizontal="right" wrapText="1"/>
    </xf>
    <xf numFmtId="0" fontId="19" fillId="35" borderId="29" xfId="0" applyFont="1" applyFill="1" applyBorder="1" applyAlignment="1">
      <alignment horizontal="right" wrapText="1"/>
    </xf>
    <xf numFmtId="0" fontId="18" fillId="33" borderId="30" xfId="0" applyFont="1" applyFill="1" applyBorder="1" applyAlignment="1">
      <alignment horizontal="center" vertical="center" wrapText="1"/>
    </xf>
    <xf numFmtId="3" fontId="27" fillId="34" borderId="25" xfId="0" applyNumberFormat="1" applyFont="1" applyFill="1" applyBorder="1" applyAlignment="1">
      <alignment horizontal="right" vertical="center" wrapText="1"/>
    </xf>
    <xf numFmtId="3" fontId="27" fillId="34" borderId="24" xfId="0" applyNumberFormat="1" applyFont="1" applyFill="1" applyBorder="1" applyAlignment="1">
      <alignment horizontal="right" vertical="center" wrapText="1"/>
    </xf>
    <xf numFmtId="3" fontId="27" fillId="34" borderId="23" xfId="0" applyNumberFormat="1" applyFont="1" applyFill="1" applyBorder="1" applyAlignment="1">
      <alignment horizontal="right" vertical="center" wrapText="1"/>
    </xf>
    <xf numFmtId="0" fontId="16" fillId="0" borderId="27" xfId="0" applyFont="1" applyBorder="1" applyAlignment="1">
      <alignment vertical="center"/>
    </xf>
    <xf numFmtId="0" fontId="16" fillId="38" borderId="27" xfId="0" applyFont="1" applyFill="1" applyBorder="1" applyAlignment="1">
      <alignment horizontal="center" vertical="center"/>
    </xf>
    <xf numFmtId="0" fontId="26" fillId="38" borderId="27" xfId="0" applyFont="1" applyFill="1" applyBorder="1" applyAlignment="1">
      <alignment horizontal="center" vertical="center" wrapText="1"/>
    </xf>
    <xf numFmtId="0" fontId="0" fillId="0" borderId="27" xfId="0" applyBorder="1"/>
    <xf numFmtId="0" fontId="19" fillId="39" borderId="12" xfId="0" applyFont="1" applyFill="1" applyBorder="1" applyAlignment="1">
      <alignment horizontal="left" wrapText="1"/>
    </xf>
    <xf numFmtId="0" fontId="29" fillId="0" borderId="0" xfId="0" applyFont="1"/>
    <xf numFmtId="0" fontId="0" fillId="40" borderId="0" xfId="0" applyFill="1"/>
    <xf numFmtId="0" fontId="0" fillId="0" borderId="0" xfId="0" applyAlignment="1">
      <alignment vertical="center"/>
    </xf>
    <xf numFmtId="3" fontId="30" fillId="34" borderId="25" xfId="0" applyNumberFormat="1" applyFont="1" applyFill="1" applyBorder="1" applyAlignment="1">
      <alignment horizontal="right" vertical="center" wrapText="1"/>
    </xf>
    <xf numFmtId="3" fontId="30" fillId="34" borderId="24" xfId="0" applyNumberFormat="1" applyFont="1" applyFill="1" applyBorder="1" applyAlignment="1">
      <alignment horizontal="right" vertical="center" wrapText="1"/>
    </xf>
    <xf numFmtId="3" fontId="30" fillId="34" borderId="23" xfId="0" applyNumberFormat="1" applyFont="1" applyFill="1" applyBorder="1" applyAlignment="1">
      <alignment horizontal="right" vertical="center" wrapText="1"/>
    </xf>
    <xf numFmtId="0" fontId="20" fillId="34" borderId="0" xfId="0" applyFont="1" applyFill="1" applyAlignment="1">
      <alignment horizontal="right" vertical="center" wrapText="1"/>
    </xf>
    <xf numFmtId="0" fontId="16" fillId="36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44"/>
  <sheetViews>
    <sheetView zoomScale="105" workbookViewId="0">
      <selection activeCell="K8" sqref="K8"/>
    </sheetView>
  </sheetViews>
  <sheetFormatPr defaultRowHeight="14.4" x14ac:dyDescent="0.3"/>
  <cols>
    <col min="2" max="2" width="24" bestFit="1" customWidth="1"/>
  </cols>
  <sheetData>
    <row r="2" spans="2:29" x14ac:dyDescent="0.3">
      <c r="C2">
        <v>2018</v>
      </c>
      <c r="D2">
        <v>2019</v>
      </c>
      <c r="E2">
        <v>2020</v>
      </c>
      <c r="F2">
        <v>2021</v>
      </c>
      <c r="G2">
        <v>2022</v>
      </c>
    </row>
    <row r="3" spans="2:29" ht="15" customHeight="1" x14ac:dyDescent="0.3">
      <c r="B3" s="9" t="s">
        <v>60</v>
      </c>
      <c r="C3" s="7">
        <v>23305509</v>
      </c>
      <c r="D3" s="7">
        <v>23482291</v>
      </c>
      <c r="E3" s="7">
        <v>22553083</v>
      </c>
      <c r="F3" s="7">
        <v>23908062</v>
      </c>
      <c r="G3" s="7">
        <v>22648176</v>
      </c>
    </row>
    <row r="4" spans="2:29" ht="15" customHeight="1" x14ac:dyDescent="0.3">
      <c r="B4" s="10" t="s">
        <v>61</v>
      </c>
      <c r="C4" s="11">
        <v>31314</v>
      </c>
      <c r="D4" s="12">
        <v>16861</v>
      </c>
      <c r="E4" s="12">
        <v>5350</v>
      </c>
      <c r="F4" s="12">
        <v>10804</v>
      </c>
      <c r="G4" s="13">
        <v>4405</v>
      </c>
    </row>
    <row r="5" spans="2:29" x14ac:dyDescent="0.3">
      <c r="O5" s="64" t="s">
        <v>88</v>
      </c>
      <c r="P5" s="64"/>
      <c r="Q5" s="64"/>
      <c r="R5" s="64"/>
      <c r="S5" s="64"/>
      <c r="T5" s="64"/>
      <c r="U5" s="64"/>
      <c r="X5" s="25" t="s">
        <v>89</v>
      </c>
      <c r="Y5" s="26"/>
    </row>
    <row r="7" spans="2:29" ht="51" x14ac:dyDescent="0.3">
      <c r="B7" s="14" t="s">
        <v>62</v>
      </c>
      <c r="C7">
        <v>2018</v>
      </c>
      <c r="D7">
        <v>2019</v>
      </c>
      <c r="E7">
        <v>2020</v>
      </c>
      <c r="F7">
        <v>2021</v>
      </c>
      <c r="G7">
        <v>2022</v>
      </c>
      <c r="O7" s="14" t="s">
        <v>62</v>
      </c>
      <c r="P7" s="15" t="s">
        <v>1</v>
      </c>
      <c r="Q7" s="15" t="s">
        <v>63</v>
      </c>
      <c r="R7" s="15" t="s">
        <v>64</v>
      </c>
      <c r="S7" s="15" t="s">
        <v>65</v>
      </c>
      <c r="T7" s="15" t="s">
        <v>66</v>
      </c>
      <c r="U7" s="16" t="s">
        <v>67</v>
      </c>
      <c r="W7" s="14" t="s">
        <v>0</v>
      </c>
      <c r="X7" s="15" t="s">
        <v>1</v>
      </c>
      <c r="Y7" s="15" t="s">
        <v>83</v>
      </c>
      <c r="Z7" s="15" t="s">
        <v>84</v>
      </c>
      <c r="AA7" s="15" t="s">
        <v>85</v>
      </c>
      <c r="AB7" s="15" t="s">
        <v>86</v>
      </c>
      <c r="AC7" s="16" t="s">
        <v>87</v>
      </c>
    </row>
    <row r="8" spans="2:29" ht="93" x14ac:dyDescent="0.3">
      <c r="B8" s="3" t="s">
        <v>2</v>
      </c>
      <c r="C8">
        <f>(Y8/C$4)/(Q8/C$3)</f>
        <v>0</v>
      </c>
      <c r="D8">
        <f t="shared" ref="D8:G12" si="0">(Z8/D$4)/(R8/D$3)</f>
        <v>4.8777277911664224E-3</v>
      </c>
      <c r="E8">
        <f>(AA8/E$4)/(S8/E$3)</f>
        <v>0</v>
      </c>
      <c r="F8">
        <f t="shared" si="0"/>
        <v>2.488371211506938E-2</v>
      </c>
      <c r="G8">
        <f t="shared" si="0"/>
        <v>4.3142730116675194E-2</v>
      </c>
      <c r="O8" s="3" t="s">
        <v>2</v>
      </c>
      <c r="P8" s="1" t="s">
        <v>3</v>
      </c>
      <c r="Q8" s="17">
        <v>311980</v>
      </c>
      <c r="R8" s="17">
        <v>285522</v>
      </c>
      <c r="S8" s="17">
        <v>319915</v>
      </c>
      <c r="T8" s="17">
        <v>355717</v>
      </c>
      <c r="U8" s="17">
        <v>238347</v>
      </c>
      <c r="W8" s="3" t="s">
        <v>2</v>
      </c>
      <c r="X8" s="1" t="s">
        <v>3</v>
      </c>
      <c r="Y8" s="19">
        <v>0</v>
      </c>
      <c r="Z8" s="19">
        <v>1</v>
      </c>
      <c r="AA8" s="19">
        <v>0</v>
      </c>
      <c r="AB8" s="19">
        <v>4</v>
      </c>
      <c r="AC8" s="20">
        <v>2</v>
      </c>
    </row>
    <row r="9" spans="2:29" ht="21.6" x14ac:dyDescent="0.3">
      <c r="B9" s="4" t="s">
        <v>4</v>
      </c>
      <c r="C9">
        <f t="shared" ref="C9:C44" si="1">(Y9/C$4)/(Q9/C$3)</f>
        <v>0</v>
      </c>
      <c r="D9">
        <f t="shared" si="0"/>
        <v>0</v>
      </c>
      <c r="E9">
        <f t="shared" ref="E9:E12" si="2">(AA9/E$4)/(S9/E$3)</f>
        <v>0</v>
      </c>
      <c r="F9">
        <f t="shared" si="0"/>
        <v>0</v>
      </c>
      <c r="G9">
        <f t="shared" si="0"/>
        <v>0</v>
      </c>
      <c r="O9" s="4" t="s">
        <v>4</v>
      </c>
      <c r="P9" s="2" t="s">
        <v>5</v>
      </c>
      <c r="Q9" s="18">
        <v>114496</v>
      </c>
      <c r="R9" s="18">
        <v>149805</v>
      </c>
      <c r="S9" s="18">
        <v>175096</v>
      </c>
      <c r="T9" s="18">
        <v>233037</v>
      </c>
      <c r="U9" s="18">
        <v>230294</v>
      </c>
      <c r="W9" s="4" t="s">
        <v>4</v>
      </c>
      <c r="X9" s="2" t="s">
        <v>5</v>
      </c>
      <c r="Y9" s="21">
        <v>0</v>
      </c>
      <c r="Z9" s="21">
        <v>0</v>
      </c>
      <c r="AA9" s="21">
        <v>0</v>
      </c>
      <c r="AB9" s="21">
        <v>0</v>
      </c>
      <c r="AC9" s="22">
        <v>0</v>
      </c>
    </row>
    <row r="10" spans="2:29" x14ac:dyDescent="0.3">
      <c r="B10" s="3" t="s">
        <v>6</v>
      </c>
      <c r="C10">
        <f t="shared" si="1"/>
        <v>9.1253956446089801E-2</v>
      </c>
      <c r="D10">
        <f t="shared" si="0"/>
        <v>0</v>
      </c>
      <c r="E10">
        <f t="shared" si="2"/>
        <v>0</v>
      </c>
      <c r="F10">
        <f>(AB10/F$4)/(T10/F$3)</f>
        <v>3.4999681390710052E-2</v>
      </c>
      <c r="G10">
        <f t="shared" si="0"/>
        <v>0</v>
      </c>
      <c r="O10" s="3" t="s">
        <v>6</v>
      </c>
      <c r="P10" s="1" t="s">
        <v>7</v>
      </c>
      <c r="Q10" s="17">
        <v>48935</v>
      </c>
      <c r="R10" s="17">
        <v>47062</v>
      </c>
      <c r="S10" s="17">
        <v>51890</v>
      </c>
      <c r="T10" s="17">
        <v>63226</v>
      </c>
      <c r="U10" s="17">
        <v>87498</v>
      </c>
      <c r="W10" s="3" t="s">
        <v>6</v>
      </c>
      <c r="X10" s="1" t="s">
        <v>7</v>
      </c>
      <c r="Y10" s="19">
        <v>6</v>
      </c>
      <c r="Z10" s="19">
        <v>0</v>
      </c>
      <c r="AA10" s="19">
        <v>0</v>
      </c>
      <c r="AB10" s="19">
        <v>1</v>
      </c>
      <c r="AC10" s="20">
        <v>0</v>
      </c>
    </row>
    <row r="11" spans="2:29" ht="93" x14ac:dyDescent="0.3">
      <c r="B11" s="4" t="s">
        <v>8</v>
      </c>
      <c r="C11">
        <f t="shared" si="1"/>
        <v>0</v>
      </c>
      <c r="D11">
        <f t="shared" si="0"/>
        <v>0</v>
      </c>
      <c r="E11">
        <f t="shared" si="2"/>
        <v>0</v>
      </c>
      <c r="F11">
        <f t="shared" si="0"/>
        <v>0</v>
      </c>
      <c r="G11">
        <f t="shared" si="0"/>
        <v>0</v>
      </c>
      <c r="O11" s="4" t="s">
        <v>8</v>
      </c>
      <c r="P11" s="2" t="s">
        <v>9</v>
      </c>
      <c r="Q11" s="18">
        <v>54274</v>
      </c>
      <c r="R11" s="18">
        <v>57203</v>
      </c>
      <c r="S11" s="18">
        <v>54869</v>
      </c>
      <c r="T11" s="18">
        <v>69995</v>
      </c>
      <c r="U11" s="18">
        <v>53998</v>
      </c>
      <c r="W11" s="4" t="s">
        <v>8</v>
      </c>
      <c r="X11" s="2" t="s">
        <v>9</v>
      </c>
      <c r="Y11" s="21">
        <v>0</v>
      </c>
      <c r="Z11" s="21">
        <v>0</v>
      </c>
      <c r="AA11" s="21">
        <v>0</v>
      </c>
      <c r="AB11" s="21">
        <v>0</v>
      </c>
      <c r="AC11" s="22">
        <v>0</v>
      </c>
    </row>
    <row r="12" spans="2:29" ht="62.4" x14ac:dyDescent="0.3">
      <c r="B12" s="3" t="s">
        <v>10</v>
      </c>
      <c r="C12">
        <f t="shared" si="1"/>
        <v>0</v>
      </c>
      <c r="D12">
        <f t="shared" si="0"/>
        <v>0</v>
      </c>
      <c r="E12">
        <f t="shared" si="2"/>
        <v>0</v>
      </c>
      <c r="F12">
        <f t="shared" si="0"/>
        <v>0</v>
      </c>
      <c r="G12">
        <f t="shared" si="0"/>
        <v>0</v>
      </c>
      <c r="O12" s="3" t="s">
        <v>10</v>
      </c>
      <c r="P12" s="1" t="s">
        <v>11</v>
      </c>
      <c r="Q12" s="17">
        <v>716</v>
      </c>
      <c r="R12" s="17">
        <v>1526</v>
      </c>
      <c r="S12" s="17">
        <v>539</v>
      </c>
      <c r="T12" s="17">
        <v>417</v>
      </c>
      <c r="U12" s="17">
        <v>472</v>
      </c>
      <c r="W12" s="3" t="s">
        <v>10</v>
      </c>
      <c r="X12" s="1" t="s">
        <v>11</v>
      </c>
      <c r="Y12" s="19">
        <v>0</v>
      </c>
      <c r="Z12" s="19">
        <v>0</v>
      </c>
      <c r="AA12" s="19">
        <v>0</v>
      </c>
      <c r="AB12" s="19">
        <v>0</v>
      </c>
      <c r="AC12" s="20">
        <v>0</v>
      </c>
    </row>
    <row r="13" spans="2:29" ht="72.599999999999994" x14ac:dyDescent="0.3">
      <c r="B13" s="4" t="s">
        <v>12</v>
      </c>
      <c r="C13">
        <f t="shared" ref="C13:C39" si="3">(Y13/C$4)/(Q13/C$3)</f>
        <v>0</v>
      </c>
      <c r="D13">
        <f t="shared" ref="D13:D39" si="4">(Z13/D$4)/(R13/D$3)</f>
        <v>0</v>
      </c>
      <c r="E13">
        <f t="shared" ref="E13:E39" si="5">(AA13/E$4)/(S13/E$3)</f>
        <v>0</v>
      </c>
      <c r="F13">
        <f t="shared" ref="F13:F39" si="6">(AB13/F$4)/(T13/F$3)</f>
        <v>0</v>
      </c>
      <c r="G13">
        <f t="shared" ref="G13:G39" si="7">(AC13/G$4)/(U13/G$3)</f>
        <v>0</v>
      </c>
      <c r="O13" s="4" t="s">
        <v>12</v>
      </c>
      <c r="P13" s="2" t="s">
        <v>13</v>
      </c>
      <c r="Q13" s="18">
        <v>23766</v>
      </c>
      <c r="R13" s="18">
        <v>22620</v>
      </c>
      <c r="S13" s="18">
        <v>24581</v>
      </c>
      <c r="T13" s="18">
        <v>33365</v>
      </c>
      <c r="U13" s="18">
        <v>24293</v>
      </c>
      <c r="W13" s="4" t="s">
        <v>12</v>
      </c>
      <c r="X13" s="2" t="s">
        <v>13</v>
      </c>
      <c r="Y13" s="21">
        <v>0</v>
      </c>
      <c r="Z13" s="21">
        <v>0</v>
      </c>
      <c r="AA13" s="21">
        <v>0</v>
      </c>
      <c r="AB13" s="21">
        <v>0</v>
      </c>
      <c r="AC13" s="22">
        <v>0</v>
      </c>
    </row>
    <row r="14" spans="2:29" ht="82.8" x14ac:dyDescent="0.3">
      <c r="B14" s="4" t="s">
        <v>14</v>
      </c>
      <c r="C14">
        <f t="shared" si="3"/>
        <v>0</v>
      </c>
      <c r="D14">
        <f t="shared" si="4"/>
        <v>0</v>
      </c>
      <c r="E14">
        <f t="shared" si="5"/>
        <v>0</v>
      </c>
      <c r="F14">
        <f t="shared" si="6"/>
        <v>0</v>
      </c>
      <c r="G14">
        <f t="shared" si="7"/>
        <v>0</v>
      </c>
      <c r="O14" s="4" t="s">
        <v>14</v>
      </c>
      <c r="P14" s="2" t="s">
        <v>15</v>
      </c>
      <c r="Q14" s="18">
        <v>46576</v>
      </c>
      <c r="R14" s="18">
        <v>56861</v>
      </c>
      <c r="S14" s="18">
        <v>60620</v>
      </c>
      <c r="T14" s="18">
        <v>67353</v>
      </c>
      <c r="U14" s="18">
        <v>74008</v>
      </c>
      <c r="W14" s="3" t="s">
        <v>14</v>
      </c>
      <c r="X14" s="1" t="s">
        <v>15</v>
      </c>
      <c r="Y14" s="19">
        <v>0</v>
      </c>
      <c r="Z14" s="19">
        <v>0</v>
      </c>
      <c r="AA14" s="19">
        <v>0</v>
      </c>
      <c r="AB14" s="19">
        <v>0</v>
      </c>
      <c r="AC14" s="20">
        <v>0</v>
      </c>
    </row>
    <row r="15" spans="2:29" ht="103.2" x14ac:dyDescent="0.3">
      <c r="B15" s="3" t="s">
        <v>16</v>
      </c>
      <c r="C15">
        <f t="shared" si="3"/>
        <v>0.57350421419245123</v>
      </c>
      <c r="D15">
        <f t="shared" si="4"/>
        <v>0.20389852918969986</v>
      </c>
      <c r="E15">
        <f t="shared" si="5"/>
        <v>0.17359678067300999</v>
      </c>
      <c r="F15">
        <f t="shared" si="6"/>
        <v>0.10455190478243019</v>
      </c>
      <c r="G15">
        <f t="shared" si="7"/>
        <v>1.7423042493153386E-2</v>
      </c>
      <c r="O15" s="3" t="s">
        <v>16</v>
      </c>
      <c r="P15" s="1" t="s">
        <v>17</v>
      </c>
      <c r="Q15" s="17">
        <v>242675</v>
      </c>
      <c r="R15" s="17">
        <v>252723</v>
      </c>
      <c r="S15" s="17">
        <v>267118</v>
      </c>
      <c r="T15" s="17">
        <v>317482</v>
      </c>
      <c r="U15" s="17">
        <v>295096</v>
      </c>
      <c r="W15" s="4" t="s">
        <v>16</v>
      </c>
      <c r="X15" s="2" t="s">
        <v>17</v>
      </c>
      <c r="Y15" s="21">
        <v>187</v>
      </c>
      <c r="Z15" s="21">
        <v>37</v>
      </c>
      <c r="AA15" s="21">
        <v>11</v>
      </c>
      <c r="AB15" s="21">
        <v>15</v>
      </c>
      <c r="AC15" s="22">
        <v>1</v>
      </c>
    </row>
    <row r="16" spans="2:29" ht="21.6" x14ac:dyDescent="0.3">
      <c r="B16" s="4" t="s">
        <v>18</v>
      </c>
      <c r="C16">
        <f t="shared" si="3"/>
        <v>0</v>
      </c>
      <c r="D16">
        <f t="shared" si="4"/>
        <v>0</v>
      </c>
      <c r="E16">
        <f t="shared" si="5"/>
        <v>0</v>
      </c>
      <c r="F16">
        <f t="shared" si="6"/>
        <v>0</v>
      </c>
      <c r="G16">
        <f t="shared" si="7"/>
        <v>0</v>
      </c>
      <c r="O16" s="4" t="s">
        <v>18</v>
      </c>
      <c r="P16" s="2" t="s">
        <v>19</v>
      </c>
      <c r="Q16" s="18">
        <v>29446</v>
      </c>
      <c r="R16" s="18">
        <v>26657</v>
      </c>
      <c r="S16" s="18">
        <v>31322</v>
      </c>
      <c r="T16" s="18">
        <v>42228</v>
      </c>
      <c r="U16" s="18">
        <v>42955</v>
      </c>
      <c r="W16" s="3" t="s">
        <v>18</v>
      </c>
      <c r="X16" s="1" t="s">
        <v>19</v>
      </c>
      <c r="Y16" s="19">
        <v>0</v>
      </c>
      <c r="Z16" s="19">
        <v>0</v>
      </c>
      <c r="AA16" s="19">
        <v>0</v>
      </c>
      <c r="AB16" s="19">
        <v>0</v>
      </c>
      <c r="AC16" s="20">
        <v>0</v>
      </c>
    </row>
    <row r="17" spans="2:29" x14ac:dyDescent="0.3">
      <c r="B17" s="3" t="s">
        <v>20</v>
      </c>
      <c r="C17">
        <f t="shared" si="3"/>
        <v>0</v>
      </c>
      <c r="D17">
        <f t="shared" si="4"/>
        <v>0</v>
      </c>
      <c r="E17">
        <f t="shared" si="5"/>
        <v>0</v>
      </c>
      <c r="F17">
        <f t="shared" si="6"/>
        <v>0</v>
      </c>
      <c r="G17">
        <f t="shared" si="7"/>
        <v>0</v>
      </c>
      <c r="O17" s="3" t="s">
        <v>20</v>
      </c>
      <c r="P17" s="1" t="s">
        <v>21</v>
      </c>
      <c r="Q17" s="17">
        <v>99902</v>
      </c>
      <c r="R17" s="17">
        <v>100351</v>
      </c>
      <c r="S17" s="17">
        <v>93459</v>
      </c>
      <c r="T17" s="17">
        <v>130602</v>
      </c>
      <c r="U17" s="17">
        <v>225046</v>
      </c>
      <c r="W17" s="4" t="s">
        <v>20</v>
      </c>
      <c r="X17" s="2" t="s">
        <v>21</v>
      </c>
      <c r="Y17" s="21">
        <v>0</v>
      </c>
      <c r="Z17" s="21">
        <v>0</v>
      </c>
      <c r="AA17" s="21">
        <v>0</v>
      </c>
      <c r="AB17" s="21">
        <v>0</v>
      </c>
      <c r="AC17" s="22">
        <v>0</v>
      </c>
    </row>
    <row r="18" spans="2:29" ht="93" x14ac:dyDescent="0.3">
      <c r="B18" s="4" t="s">
        <v>68</v>
      </c>
      <c r="C18" t="e">
        <f t="shared" si="3"/>
        <v>#DIV/0!</v>
      </c>
      <c r="D18" t="e">
        <f t="shared" si="4"/>
        <v>#DIV/0!</v>
      </c>
      <c r="E18">
        <f t="shared" si="5"/>
        <v>0</v>
      </c>
      <c r="F18">
        <f t="shared" si="6"/>
        <v>0</v>
      </c>
      <c r="G18">
        <f t="shared" si="7"/>
        <v>0</v>
      </c>
      <c r="O18" s="4" t="s">
        <v>68</v>
      </c>
      <c r="P18" s="2" t="s">
        <v>69</v>
      </c>
      <c r="Q18" s="18"/>
      <c r="R18" s="18"/>
      <c r="S18" s="18">
        <v>15</v>
      </c>
      <c r="T18" s="18">
        <v>18</v>
      </c>
      <c r="U18" s="18">
        <v>3</v>
      </c>
      <c r="W18" s="3" t="s">
        <v>68</v>
      </c>
      <c r="X18" s="1" t="s">
        <v>69</v>
      </c>
      <c r="Y18" s="19">
        <v>0</v>
      </c>
      <c r="Z18" s="19">
        <v>0</v>
      </c>
      <c r="AA18" s="19">
        <v>0</v>
      </c>
      <c r="AB18" s="19">
        <v>0</v>
      </c>
      <c r="AC18" s="20">
        <v>0</v>
      </c>
    </row>
    <row r="19" spans="2:29" ht="72.599999999999994" x14ac:dyDescent="0.3">
      <c r="B19" s="3" t="s">
        <v>22</v>
      </c>
      <c r="C19">
        <f t="shared" si="3"/>
        <v>1.129834562326695</v>
      </c>
      <c r="D19">
        <f t="shared" si="4"/>
        <v>1.5202473467846516</v>
      </c>
      <c r="E19">
        <f t="shared" si="5"/>
        <v>1.8000698299693323</v>
      </c>
      <c r="F19">
        <f t="shared" si="6"/>
        <v>2.8661035055615715E-2</v>
      </c>
      <c r="G19">
        <f t="shared" si="7"/>
        <v>0</v>
      </c>
      <c r="O19" s="3" t="s">
        <v>22</v>
      </c>
      <c r="P19" s="1" t="s">
        <v>23</v>
      </c>
      <c r="Q19" s="17">
        <v>260197</v>
      </c>
      <c r="R19" s="17">
        <v>247347</v>
      </c>
      <c r="S19" s="17">
        <v>234187</v>
      </c>
      <c r="T19" s="17">
        <v>231627</v>
      </c>
      <c r="U19" s="17">
        <v>262694</v>
      </c>
      <c r="W19" s="4" t="s">
        <v>22</v>
      </c>
      <c r="X19" s="2" t="s">
        <v>23</v>
      </c>
      <c r="Y19" s="21">
        <v>395</v>
      </c>
      <c r="Z19" s="21">
        <v>270</v>
      </c>
      <c r="AA19" s="21">
        <v>100</v>
      </c>
      <c r="AB19" s="21">
        <v>3</v>
      </c>
      <c r="AC19" s="22">
        <v>0</v>
      </c>
    </row>
    <row r="20" spans="2:29" ht="62.4" x14ac:dyDescent="0.3">
      <c r="B20" s="4" t="s">
        <v>24</v>
      </c>
      <c r="C20">
        <f t="shared" si="3"/>
        <v>0</v>
      </c>
      <c r="D20">
        <f t="shared" si="4"/>
        <v>0</v>
      </c>
      <c r="E20">
        <f t="shared" si="5"/>
        <v>0</v>
      </c>
      <c r="F20">
        <f t="shared" si="6"/>
        <v>1.0551949866329119E-2</v>
      </c>
      <c r="G20">
        <f t="shared" si="7"/>
        <v>7.693811242112307E-2</v>
      </c>
      <c r="O20" s="4" t="s">
        <v>24</v>
      </c>
      <c r="P20" s="2" t="s">
        <v>25</v>
      </c>
      <c r="Q20" s="18">
        <v>1304685</v>
      </c>
      <c r="R20" s="18">
        <v>1206538</v>
      </c>
      <c r="S20" s="18">
        <v>1108164</v>
      </c>
      <c r="T20" s="18">
        <v>1258283</v>
      </c>
      <c r="U20" s="18">
        <v>1336521</v>
      </c>
      <c r="W20" s="3" t="s">
        <v>24</v>
      </c>
      <c r="X20" s="1" t="s">
        <v>25</v>
      </c>
      <c r="Y20" s="19">
        <v>0</v>
      </c>
      <c r="Z20" s="19">
        <v>0</v>
      </c>
      <c r="AA20" s="19">
        <v>0</v>
      </c>
      <c r="AB20" s="19">
        <v>6</v>
      </c>
      <c r="AC20" s="20">
        <v>20</v>
      </c>
    </row>
    <row r="21" spans="2:29" ht="62.4" x14ac:dyDescent="0.3">
      <c r="B21" s="3" t="s">
        <v>70</v>
      </c>
      <c r="C21" t="e">
        <f t="shared" si="3"/>
        <v>#DIV/0!</v>
      </c>
      <c r="D21" t="e">
        <f t="shared" si="4"/>
        <v>#DIV/0!</v>
      </c>
      <c r="E21" t="e">
        <f t="shared" si="5"/>
        <v>#DIV/0!</v>
      </c>
      <c r="F21" t="e">
        <f t="shared" si="6"/>
        <v>#DIV/0!</v>
      </c>
      <c r="G21" t="e">
        <f t="shared" si="7"/>
        <v>#DIV/0!</v>
      </c>
      <c r="O21" s="3" t="s">
        <v>70</v>
      </c>
      <c r="P21" s="1" t="s">
        <v>71</v>
      </c>
      <c r="Q21" s="17"/>
      <c r="R21" s="17"/>
      <c r="S21" s="17"/>
      <c r="T21" s="17"/>
      <c r="U21" s="17"/>
      <c r="W21" s="4" t="s">
        <v>70</v>
      </c>
      <c r="X21" s="2" t="s">
        <v>71</v>
      </c>
      <c r="Y21" s="21">
        <v>0</v>
      </c>
      <c r="Z21" s="21">
        <v>0</v>
      </c>
      <c r="AA21" s="21">
        <v>0</v>
      </c>
      <c r="AB21" s="21">
        <v>0</v>
      </c>
      <c r="AC21" s="22">
        <v>0</v>
      </c>
    </row>
    <row r="22" spans="2:29" ht="72.599999999999994" x14ac:dyDescent="0.3">
      <c r="B22" s="4" t="s">
        <v>72</v>
      </c>
      <c r="C22" t="e">
        <f t="shared" si="3"/>
        <v>#DIV/0!</v>
      </c>
      <c r="D22" t="e">
        <f t="shared" si="4"/>
        <v>#DIV/0!</v>
      </c>
      <c r="E22" t="e">
        <f t="shared" si="5"/>
        <v>#DIV/0!</v>
      </c>
      <c r="F22" t="e">
        <f t="shared" si="6"/>
        <v>#DIV/0!</v>
      </c>
      <c r="G22" t="e">
        <f t="shared" si="7"/>
        <v>#DIV/0!</v>
      </c>
      <c r="O22" s="4" t="s">
        <v>72</v>
      </c>
      <c r="P22" s="2" t="s">
        <v>73</v>
      </c>
      <c r="Q22" s="18"/>
      <c r="R22" s="18"/>
      <c r="S22" s="18"/>
      <c r="T22" s="18"/>
      <c r="U22" s="18"/>
      <c r="W22" s="3" t="s">
        <v>72</v>
      </c>
      <c r="X22" s="1" t="s">
        <v>73</v>
      </c>
      <c r="Y22" s="19">
        <v>0</v>
      </c>
      <c r="Z22" s="19">
        <v>0</v>
      </c>
      <c r="AA22" s="19">
        <v>0</v>
      </c>
      <c r="AB22" s="19">
        <v>0</v>
      </c>
      <c r="AC22" s="20">
        <v>0</v>
      </c>
    </row>
    <row r="23" spans="2:29" ht="72.599999999999994" x14ac:dyDescent="0.3">
      <c r="B23" s="3" t="s">
        <v>74</v>
      </c>
      <c r="C23" t="e">
        <f t="shared" si="3"/>
        <v>#DIV/0!</v>
      </c>
      <c r="D23" t="e">
        <f t="shared" si="4"/>
        <v>#DIV/0!</v>
      </c>
      <c r="E23" t="e">
        <f t="shared" si="5"/>
        <v>#DIV/0!</v>
      </c>
      <c r="F23" t="e">
        <f t="shared" si="6"/>
        <v>#DIV/0!</v>
      </c>
      <c r="G23" t="e">
        <f t="shared" si="7"/>
        <v>#DIV/0!</v>
      </c>
      <c r="O23" s="3" t="s">
        <v>74</v>
      </c>
      <c r="P23" s="1" t="s">
        <v>75</v>
      </c>
      <c r="Q23" s="17"/>
      <c r="R23" s="17"/>
      <c r="S23" s="17"/>
      <c r="T23" s="17"/>
      <c r="U23" s="17"/>
      <c r="W23" s="4" t="s">
        <v>74</v>
      </c>
      <c r="X23" s="2" t="s">
        <v>75</v>
      </c>
      <c r="Y23" s="21">
        <v>0</v>
      </c>
      <c r="Z23" s="21">
        <v>0</v>
      </c>
      <c r="AA23" s="21">
        <v>0</v>
      </c>
      <c r="AB23" s="21">
        <v>0</v>
      </c>
      <c r="AC23" s="22">
        <v>0</v>
      </c>
    </row>
    <row r="24" spans="2:29" ht="52.2" x14ac:dyDescent="0.3">
      <c r="B24" s="3" t="s">
        <v>26</v>
      </c>
      <c r="C24">
        <f t="shared" si="3"/>
        <v>0</v>
      </c>
      <c r="D24">
        <f t="shared" si="4"/>
        <v>0</v>
      </c>
      <c r="E24">
        <f t="shared" si="5"/>
        <v>0</v>
      </c>
      <c r="F24">
        <f t="shared" si="6"/>
        <v>0</v>
      </c>
      <c r="G24">
        <f t="shared" si="7"/>
        <v>0</v>
      </c>
      <c r="O24" s="3" t="s">
        <v>26</v>
      </c>
      <c r="P24" s="1" t="s">
        <v>27</v>
      </c>
      <c r="Q24" s="17">
        <v>935</v>
      </c>
      <c r="R24" s="17">
        <v>2560</v>
      </c>
      <c r="S24" s="17">
        <v>1067</v>
      </c>
      <c r="T24" s="17">
        <v>3237</v>
      </c>
      <c r="U24" s="17">
        <v>2882</v>
      </c>
      <c r="W24" s="3" t="s">
        <v>26</v>
      </c>
      <c r="X24" s="1" t="s">
        <v>27</v>
      </c>
      <c r="Y24" s="19">
        <v>0</v>
      </c>
      <c r="Z24" s="19">
        <v>0</v>
      </c>
      <c r="AA24" s="19">
        <v>0</v>
      </c>
      <c r="AB24" s="19">
        <v>0</v>
      </c>
      <c r="AC24" s="20">
        <v>0</v>
      </c>
    </row>
    <row r="25" spans="2:29" ht="52.2" x14ac:dyDescent="0.3">
      <c r="B25" s="4" t="s">
        <v>28</v>
      </c>
      <c r="C25">
        <f t="shared" si="3"/>
        <v>0</v>
      </c>
      <c r="D25">
        <f t="shared" si="4"/>
        <v>0</v>
      </c>
      <c r="E25">
        <f t="shared" si="5"/>
        <v>0</v>
      </c>
      <c r="F25">
        <f t="shared" si="6"/>
        <v>0</v>
      </c>
      <c r="G25">
        <f t="shared" si="7"/>
        <v>0</v>
      </c>
      <c r="O25" s="4" t="s">
        <v>28</v>
      </c>
      <c r="P25" s="2" t="s">
        <v>29</v>
      </c>
      <c r="Q25" s="18">
        <v>46131</v>
      </c>
      <c r="R25" s="18">
        <v>40860</v>
      </c>
      <c r="S25" s="18">
        <v>31446</v>
      </c>
      <c r="T25" s="18">
        <v>34567</v>
      </c>
      <c r="U25" s="18">
        <v>33352</v>
      </c>
      <c r="W25" s="4" t="s">
        <v>28</v>
      </c>
      <c r="X25" s="2" t="s">
        <v>29</v>
      </c>
      <c r="Y25" s="21">
        <v>0</v>
      </c>
      <c r="Z25" s="21">
        <v>0</v>
      </c>
      <c r="AA25" s="21">
        <v>0</v>
      </c>
      <c r="AB25" s="21">
        <v>0</v>
      </c>
      <c r="AC25" s="22">
        <v>0</v>
      </c>
    </row>
    <row r="26" spans="2:29" ht="52.2" x14ac:dyDescent="0.3">
      <c r="B26" s="3" t="s">
        <v>30</v>
      </c>
      <c r="C26">
        <f t="shared" si="3"/>
        <v>0</v>
      </c>
      <c r="D26">
        <f t="shared" si="4"/>
        <v>0</v>
      </c>
      <c r="E26">
        <f t="shared" si="5"/>
        <v>0</v>
      </c>
      <c r="F26">
        <f t="shared" si="6"/>
        <v>0</v>
      </c>
      <c r="G26">
        <f t="shared" si="7"/>
        <v>0</v>
      </c>
      <c r="O26" s="3" t="s">
        <v>30</v>
      </c>
      <c r="P26" s="1" t="s">
        <v>31</v>
      </c>
      <c r="Q26" s="17">
        <v>185371</v>
      </c>
      <c r="R26" s="17">
        <v>182664</v>
      </c>
      <c r="S26" s="17">
        <v>174971</v>
      </c>
      <c r="T26" s="17">
        <v>184690</v>
      </c>
      <c r="U26" s="17">
        <v>158533</v>
      </c>
      <c r="W26" s="3" t="s">
        <v>30</v>
      </c>
      <c r="X26" s="1" t="s">
        <v>31</v>
      </c>
      <c r="Y26" s="19">
        <v>0</v>
      </c>
      <c r="Z26" s="19">
        <v>0</v>
      </c>
      <c r="AA26" s="19">
        <v>0</v>
      </c>
      <c r="AB26" s="19">
        <v>0</v>
      </c>
      <c r="AC26" s="20">
        <v>0</v>
      </c>
    </row>
    <row r="27" spans="2:29" ht="93" x14ac:dyDescent="0.3">
      <c r="B27" s="4" t="s">
        <v>32</v>
      </c>
      <c r="C27">
        <f t="shared" si="3"/>
        <v>0.37900360276132794</v>
      </c>
      <c r="D27">
        <f t="shared" si="4"/>
        <v>0.25784832502748956</v>
      </c>
      <c r="E27">
        <f t="shared" si="5"/>
        <v>0.66988500767735748</v>
      </c>
      <c r="F27">
        <f t="shared" si="6"/>
        <v>0.88188645550371147</v>
      </c>
      <c r="G27">
        <f t="shared" si="7"/>
        <v>1.7452769370426997</v>
      </c>
      <c r="O27" s="4" t="s">
        <v>32</v>
      </c>
      <c r="P27" s="2" t="s">
        <v>33</v>
      </c>
      <c r="Q27" s="18">
        <v>1441361</v>
      </c>
      <c r="R27" s="18">
        <v>1490740</v>
      </c>
      <c r="S27" s="18">
        <v>1409613</v>
      </c>
      <c r="T27" s="18">
        <v>1598404</v>
      </c>
      <c r="U27" s="18">
        <v>1599642</v>
      </c>
      <c r="W27" s="4" t="s">
        <v>32</v>
      </c>
      <c r="X27" s="2" t="s">
        <v>33</v>
      </c>
      <c r="Y27" s="21">
        <v>734</v>
      </c>
      <c r="Z27" s="21">
        <v>276</v>
      </c>
      <c r="AA27" s="21">
        <v>224</v>
      </c>
      <c r="AB27" s="21">
        <v>637</v>
      </c>
      <c r="AC27" s="22">
        <v>543</v>
      </c>
    </row>
    <row r="28" spans="2:29" x14ac:dyDescent="0.3">
      <c r="B28" s="3" t="s">
        <v>34</v>
      </c>
      <c r="C28">
        <f t="shared" si="3"/>
        <v>64.311741585698115</v>
      </c>
      <c r="D28">
        <f t="shared" si="4"/>
        <v>72.736604036284959</v>
      </c>
      <c r="E28">
        <f t="shared" si="5"/>
        <v>65.869182787616097</v>
      </c>
      <c r="F28">
        <f t="shared" si="6"/>
        <v>69.355619579746232</v>
      </c>
      <c r="G28">
        <f t="shared" si="7"/>
        <v>347.53399885768567</v>
      </c>
      <c r="O28" s="3" t="s">
        <v>34</v>
      </c>
      <c r="P28" s="1" t="s">
        <v>35</v>
      </c>
      <c r="Q28" s="17">
        <v>317505</v>
      </c>
      <c r="R28" s="17">
        <v>281061</v>
      </c>
      <c r="S28" s="17">
        <v>257658</v>
      </c>
      <c r="T28" s="17">
        <v>302441</v>
      </c>
      <c r="U28" s="17">
        <v>53614</v>
      </c>
      <c r="W28" s="3" t="s">
        <v>34</v>
      </c>
      <c r="X28" s="1" t="s">
        <v>35</v>
      </c>
      <c r="Y28" s="19">
        <v>27436</v>
      </c>
      <c r="Z28" s="19">
        <v>14679</v>
      </c>
      <c r="AA28" s="19">
        <v>4026</v>
      </c>
      <c r="AB28" s="19">
        <v>9479</v>
      </c>
      <c r="AC28" s="20">
        <v>3624</v>
      </c>
    </row>
    <row r="29" spans="2:29" x14ac:dyDescent="0.3">
      <c r="B29" s="4" t="s">
        <v>36</v>
      </c>
      <c r="C29">
        <f t="shared" si="3"/>
        <v>0.7033999757679712</v>
      </c>
      <c r="D29">
        <f t="shared" si="4"/>
        <v>1.1743029122261788</v>
      </c>
      <c r="E29">
        <f t="shared" si="5"/>
        <v>3.0210772419711551</v>
      </c>
      <c r="F29">
        <f t="shared" si="6"/>
        <v>0.7553918003245923</v>
      </c>
      <c r="G29">
        <f t="shared" si="7"/>
        <v>0.15913580650559775</v>
      </c>
      <c r="O29" s="4" t="s">
        <v>36</v>
      </c>
      <c r="P29" s="2" t="s">
        <v>37</v>
      </c>
      <c r="Q29" s="18">
        <v>1545852</v>
      </c>
      <c r="R29" s="18">
        <v>1637837</v>
      </c>
      <c r="S29" s="18">
        <v>1290720</v>
      </c>
      <c r="T29" s="18">
        <v>1491095</v>
      </c>
      <c r="U29" s="18">
        <v>1163113</v>
      </c>
      <c r="W29" s="4" t="s">
        <v>36</v>
      </c>
      <c r="X29" s="2" t="s">
        <v>37</v>
      </c>
      <c r="Y29" s="21">
        <v>1461</v>
      </c>
      <c r="Z29" s="21">
        <v>1381</v>
      </c>
      <c r="AA29" s="21">
        <v>925</v>
      </c>
      <c r="AB29" s="21">
        <v>509</v>
      </c>
      <c r="AC29" s="22">
        <v>36</v>
      </c>
    </row>
    <row r="30" spans="2:29" ht="62.4" x14ac:dyDescent="0.3">
      <c r="B30" s="3" t="s">
        <v>38</v>
      </c>
      <c r="C30">
        <f t="shared" si="3"/>
        <v>5.306903440364643E-2</v>
      </c>
      <c r="D30">
        <f t="shared" si="4"/>
        <v>1.0766190358703969E-2</v>
      </c>
      <c r="E30">
        <f t="shared" si="5"/>
        <v>0</v>
      </c>
      <c r="F30">
        <f t="shared" si="6"/>
        <v>7.2349999692964198E-3</v>
      </c>
      <c r="G30">
        <f t="shared" si="7"/>
        <v>0</v>
      </c>
      <c r="O30" s="3" t="s">
        <v>38</v>
      </c>
      <c r="P30" s="1" t="s">
        <v>39</v>
      </c>
      <c r="Q30" s="17">
        <v>1935343</v>
      </c>
      <c r="R30" s="17">
        <v>1940378</v>
      </c>
      <c r="S30" s="17">
        <v>2388961</v>
      </c>
      <c r="T30" s="17">
        <v>2141013</v>
      </c>
      <c r="U30" s="17">
        <v>1969109</v>
      </c>
      <c r="W30" s="3" t="s">
        <v>38</v>
      </c>
      <c r="X30" s="1" t="s">
        <v>39</v>
      </c>
      <c r="Y30" s="19">
        <v>138</v>
      </c>
      <c r="Z30" s="19">
        <v>15</v>
      </c>
      <c r="AA30" s="19">
        <v>0</v>
      </c>
      <c r="AB30" s="19">
        <v>7</v>
      </c>
      <c r="AC30" s="20">
        <v>0</v>
      </c>
    </row>
    <row r="31" spans="2:29" ht="62.4" x14ac:dyDescent="0.3">
      <c r="B31" s="4" t="s">
        <v>40</v>
      </c>
      <c r="C31">
        <f t="shared" si="3"/>
        <v>6.1131088444268802E-2</v>
      </c>
      <c r="D31">
        <f t="shared" si="4"/>
        <v>2.0284125550752642E-3</v>
      </c>
      <c r="E31">
        <f t="shared" si="5"/>
        <v>0</v>
      </c>
      <c r="F31">
        <f t="shared" si="6"/>
        <v>0</v>
      </c>
      <c r="G31">
        <f t="shared" si="7"/>
        <v>0</v>
      </c>
      <c r="O31" s="4" t="s">
        <v>40</v>
      </c>
      <c r="P31" s="2" t="s">
        <v>41</v>
      </c>
      <c r="Q31" s="18">
        <v>1728806</v>
      </c>
      <c r="R31" s="18">
        <v>2059786</v>
      </c>
      <c r="S31" s="18">
        <v>1956331</v>
      </c>
      <c r="T31" s="18">
        <v>1626558</v>
      </c>
      <c r="U31" s="18">
        <v>1629092</v>
      </c>
      <c r="W31" s="4" t="s">
        <v>40</v>
      </c>
      <c r="X31" s="2" t="s">
        <v>41</v>
      </c>
      <c r="Y31" s="21">
        <v>142</v>
      </c>
      <c r="Z31" s="21">
        <v>3</v>
      </c>
      <c r="AA31" s="21">
        <v>0</v>
      </c>
      <c r="AB31" s="21">
        <v>0</v>
      </c>
      <c r="AC31" s="22">
        <v>0</v>
      </c>
    </row>
    <row r="32" spans="2:29" ht="31.8" x14ac:dyDescent="0.3">
      <c r="B32" s="3" t="s">
        <v>42</v>
      </c>
      <c r="C32">
        <f t="shared" si="3"/>
        <v>5.2151725524078187E-2</v>
      </c>
      <c r="D32">
        <f t="shared" si="4"/>
        <v>0</v>
      </c>
      <c r="E32">
        <f t="shared" si="5"/>
        <v>0</v>
      </c>
      <c r="F32">
        <f t="shared" si="6"/>
        <v>0</v>
      </c>
      <c r="G32">
        <f t="shared" si="7"/>
        <v>0</v>
      </c>
      <c r="O32" s="3" t="s">
        <v>42</v>
      </c>
      <c r="P32" s="1" t="s">
        <v>43</v>
      </c>
      <c r="Q32" s="17">
        <v>285418</v>
      </c>
      <c r="R32" s="17">
        <v>417005</v>
      </c>
      <c r="S32" s="17">
        <v>514274</v>
      </c>
      <c r="T32" s="17">
        <v>326052</v>
      </c>
      <c r="U32" s="17">
        <v>200654</v>
      </c>
      <c r="W32" s="3" t="s">
        <v>42</v>
      </c>
      <c r="X32" s="1" t="s">
        <v>43</v>
      </c>
      <c r="Y32" s="19">
        <v>20</v>
      </c>
      <c r="Z32" s="19">
        <v>0</v>
      </c>
      <c r="AA32" s="19">
        <v>0</v>
      </c>
      <c r="AB32" s="19">
        <v>0</v>
      </c>
      <c r="AC32" s="20">
        <v>0</v>
      </c>
    </row>
    <row r="33" spans="2:29" ht="42" x14ac:dyDescent="0.3">
      <c r="B33" s="4" t="s">
        <v>44</v>
      </c>
      <c r="C33">
        <f t="shared" si="3"/>
        <v>3.9014674550449227E-2</v>
      </c>
      <c r="D33">
        <f t="shared" si="4"/>
        <v>0</v>
      </c>
      <c r="E33">
        <f t="shared" si="5"/>
        <v>0</v>
      </c>
      <c r="F33">
        <f t="shared" si="6"/>
        <v>0</v>
      </c>
      <c r="G33">
        <f t="shared" si="7"/>
        <v>0</v>
      </c>
      <c r="O33" s="4" t="s">
        <v>44</v>
      </c>
      <c r="P33" s="2" t="s">
        <v>45</v>
      </c>
      <c r="Q33" s="18">
        <v>915658</v>
      </c>
      <c r="R33" s="18">
        <v>481594</v>
      </c>
      <c r="S33" s="18">
        <v>801885</v>
      </c>
      <c r="T33" s="18">
        <v>590954</v>
      </c>
      <c r="U33" s="18">
        <v>356919</v>
      </c>
      <c r="W33" s="4" t="s">
        <v>44</v>
      </c>
      <c r="X33" s="2" t="s">
        <v>45</v>
      </c>
      <c r="Y33" s="21">
        <v>48</v>
      </c>
      <c r="Z33" s="21">
        <v>0</v>
      </c>
      <c r="AA33" s="21">
        <v>0</v>
      </c>
      <c r="AB33" s="21">
        <v>0</v>
      </c>
      <c r="AC33" s="22">
        <v>0</v>
      </c>
    </row>
    <row r="34" spans="2:29" ht="42" x14ac:dyDescent="0.3">
      <c r="B34" s="3" t="s">
        <v>46</v>
      </c>
      <c r="C34">
        <f t="shared" si="3"/>
        <v>0.5159862102115883</v>
      </c>
      <c r="D34">
        <f t="shared" si="4"/>
        <v>0</v>
      </c>
      <c r="E34">
        <f t="shared" si="5"/>
        <v>0</v>
      </c>
      <c r="F34">
        <f t="shared" si="6"/>
        <v>0</v>
      </c>
      <c r="G34">
        <f t="shared" si="7"/>
        <v>0</v>
      </c>
      <c r="O34" s="3" t="s">
        <v>46</v>
      </c>
      <c r="P34" s="1" t="s">
        <v>47</v>
      </c>
      <c r="Q34" s="17">
        <v>115391</v>
      </c>
      <c r="R34" s="17">
        <v>162513</v>
      </c>
      <c r="S34" s="17">
        <v>130862</v>
      </c>
      <c r="T34" s="17">
        <v>141190</v>
      </c>
      <c r="U34" s="17">
        <v>76337</v>
      </c>
      <c r="W34" s="3" t="s">
        <v>46</v>
      </c>
      <c r="X34" s="1" t="s">
        <v>47</v>
      </c>
      <c r="Y34" s="19">
        <v>80</v>
      </c>
      <c r="Z34" s="19">
        <v>0</v>
      </c>
      <c r="AA34" s="19">
        <v>0</v>
      </c>
      <c r="AB34" s="19">
        <v>0</v>
      </c>
      <c r="AC34" s="20">
        <v>0</v>
      </c>
    </row>
    <row r="35" spans="2:29" ht="31.8" x14ac:dyDescent="0.3">
      <c r="B35" s="4" t="s">
        <v>48</v>
      </c>
      <c r="C35">
        <f t="shared" si="3"/>
        <v>0.64568526859717024</v>
      </c>
      <c r="D35">
        <f t="shared" si="4"/>
        <v>0</v>
      </c>
      <c r="E35">
        <f t="shared" si="5"/>
        <v>0</v>
      </c>
      <c r="F35">
        <f t="shared" si="6"/>
        <v>0</v>
      </c>
      <c r="G35">
        <f t="shared" si="7"/>
        <v>0</v>
      </c>
      <c r="O35" s="4" t="s">
        <v>48</v>
      </c>
      <c r="P35" s="2" t="s">
        <v>49</v>
      </c>
      <c r="Q35" s="18">
        <v>63396</v>
      </c>
      <c r="R35" s="18">
        <v>63584</v>
      </c>
      <c r="S35" s="18">
        <v>23812</v>
      </c>
      <c r="T35" s="18">
        <v>35602</v>
      </c>
      <c r="U35" s="18">
        <v>8502</v>
      </c>
      <c r="W35" s="4" t="s">
        <v>48</v>
      </c>
      <c r="X35" s="2" t="s">
        <v>49</v>
      </c>
      <c r="Y35" s="21">
        <v>55</v>
      </c>
      <c r="Z35" s="21">
        <v>0</v>
      </c>
      <c r="AA35" s="21">
        <v>0</v>
      </c>
      <c r="AB35" s="21">
        <v>0</v>
      </c>
      <c r="AC35" s="22">
        <v>0</v>
      </c>
    </row>
    <row r="36" spans="2:29" ht="42" x14ac:dyDescent="0.3">
      <c r="B36" s="3" t="s">
        <v>50</v>
      </c>
      <c r="C36">
        <f t="shared" si="3"/>
        <v>7.7101758477447482E-3</v>
      </c>
      <c r="D36">
        <f t="shared" si="4"/>
        <v>0</v>
      </c>
      <c r="E36">
        <f t="shared" si="5"/>
        <v>0</v>
      </c>
      <c r="F36">
        <f t="shared" si="6"/>
        <v>0</v>
      </c>
      <c r="G36">
        <f t="shared" si="7"/>
        <v>0</v>
      </c>
      <c r="O36" s="3" t="s">
        <v>50</v>
      </c>
      <c r="P36" s="1" t="s">
        <v>51</v>
      </c>
      <c r="Q36" s="17">
        <v>7432698</v>
      </c>
      <c r="R36" s="17">
        <v>7157507</v>
      </c>
      <c r="S36" s="17">
        <v>6692801</v>
      </c>
      <c r="T36" s="17">
        <v>6886711</v>
      </c>
      <c r="U36" s="17">
        <v>6866129</v>
      </c>
      <c r="W36" s="3" t="s">
        <v>50</v>
      </c>
      <c r="X36" s="1" t="s">
        <v>51</v>
      </c>
      <c r="Y36" s="19">
        <v>77</v>
      </c>
      <c r="Z36" s="19">
        <v>0</v>
      </c>
      <c r="AA36" s="19">
        <v>0</v>
      </c>
      <c r="AB36" s="19">
        <v>0</v>
      </c>
      <c r="AC36" s="20">
        <v>0</v>
      </c>
    </row>
    <row r="37" spans="2:29" ht="31.8" x14ac:dyDescent="0.3">
      <c r="B37" s="3" t="s">
        <v>76</v>
      </c>
      <c r="C37">
        <f t="shared" si="3"/>
        <v>0</v>
      </c>
      <c r="D37">
        <f t="shared" si="4"/>
        <v>0</v>
      </c>
      <c r="E37" t="e">
        <f t="shared" si="5"/>
        <v>#DIV/0!</v>
      </c>
      <c r="F37">
        <f t="shared" si="6"/>
        <v>0</v>
      </c>
      <c r="G37">
        <f t="shared" si="7"/>
        <v>0</v>
      </c>
      <c r="O37" s="3" t="s">
        <v>76</v>
      </c>
      <c r="P37" s="1" t="s">
        <v>77</v>
      </c>
      <c r="Q37" s="17">
        <v>123</v>
      </c>
      <c r="R37" s="17">
        <v>208</v>
      </c>
      <c r="S37" s="17"/>
      <c r="T37" s="17">
        <v>16</v>
      </c>
      <c r="U37" s="17">
        <v>11</v>
      </c>
      <c r="W37" s="4" t="s">
        <v>76</v>
      </c>
      <c r="X37" s="2" t="s">
        <v>77</v>
      </c>
      <c r="Y37" s="21">
        <v>0</v>
      </c>
      <c r="Z37" s="21">
        <v>0</v>
      </c>
      <c r="AA37" s="21">
        <v>0</v>
      </c>
      <c r="AB37" s="21">
        <v>0</v>
      </c>
      <c r="AC37" s="22">
        <v>0</v>
      </c>
    </row>
    <row r="38" spans="2:29" ht="21.6" x14ac:dyDescent="0.3">
      <c r="B38" s="4" t="s">
        <v>52</v>
      </c>
      <c r="C38">
        <f t="shared" si="3"/>
        <v>16.032640743593852</v>
      </c>
      <c r="D38">
        <f t="shared" si="4"/>
        <v>1.9692738431927959</v>
      </c>
      <c r="E38">
        <f t="shared" si="5"/>
        <v>0.60515784276633366</v>
      </c>
      <c r="F38">
        <f t="shared" si="6"/>
        <v>0</v>
      </c>
      <c r="G38">
        <f t="shared" si="7"/>
        <v>0</v>
      </c>
      <c r="O38" s="4" t="s">
        <v>52</v>
      </c>
      <c r="P38" s="2" t="s">
        <v>53</v>
      </c>
      <c r="Q38" s="18">
        <v>9702</v>
      </c>
      <c r="R38" s="18">
        <v>9901</v>
      </c>
      <c r="S38" s="18">
        <v>6966</v>
      </c>
      <c r="T38" s="18">
        <v>32369</v>
      </c>
      <c r="U38" s="18">
        <v>15156</v>
      </c>
      <c r="W38" s="3" t="s">
        <v>52</v>
      </c>
      <c r="X38" s="1" t="s">
        <v>53</v>
      </c>
      <c r="Y38" s="19">
        <v>209</v>
      </c>
      <c r="Z38" s="19">
        <v>14</v>
      </c>
      <c r="AA38" s="19">
        <v>1</v>
      </c>
      <c r="AB38" s="19">
        <v>0</v>
      </c>
      <c r="AC38" s="20">
        <v>0</v>
      </c>
    </row>
    <row r="39" spans="2:29" x14ac:dyDescent="0.3">
      <c r="B39" s="3" t="s">
        <v>54</v>
      </c>
      <c r="C39">
        <f t="shared" si="3"/>
        <v>1.2741314954531433</v>
      </c>
      <c r="D39">
        <f t="shared" si="4"/>
        <v>0</v>
      </c>
      <c r="E39">
        <f t="shared" si="5"/>
        <v>0</v>
      </c>
      <c r="F39">
        <f t="shared" si="6"/>
        <v>0</v>
      </c>
      <c r="G39">
        <f t="shared" si="7"/>
        <v>0</v>
      </c>
      <c r="O39" s="3" t="s">
        <v>54</v>
      </c>
      <c r="P39" s="1" t="s">
        <v>55</v>
      </c>
      <c r="Q39" s="17">
        <v>4673</v>
      </c>
      <c r="R39" s="17">
        <v>3240</v>
      </c>
      <c r="S39" s="17">
        <v>3209</v>
      </c>
      <c r="T39" s="17">
        <v>2743</v>
      </c>
      <c r="U39" s="17">
        <v>616</v>
      </c>
      <c r="W39" s="4" t="s">
        <v>54</v>
      </c>
      <c r="X39" s="2" t="s">
        <v>55</v>
      </c>
      <c r="Y39" s="21">
        <v>8</v>
      </c>
      <c r="Z39" s="21">
        <v>0</v>
      </c>
      <c r="AA39" s="21">
        <v>0</v>
      </c>
      <c r="AB39" s="21">
        <v>0</v>
      </c>
      <c r="AC39" s="22">
        <v>0</v>
      </c>
    </row>
    <row r="40" spans="2:29" ht="42" x14ac:dyDescent="0.3">
      <c r="B40" s="4" t="s">
        <v>56</v>
      </c>
      <c r="C40">
        <f t="shared" si="1"/>
        <v>6.9248676562314315E-2</v>
      </c>
      <c r="D40">
        <f t="shared" ref="D40:D44" si="8">(Z40/D$4)/(R40/D$3)</f>
        <v>0.15048970283953383</v>
      </c>
      <c r="E40">
        <f t="shared" ref="E40:E44" si="9">(AA40/E$4)/(S40/E$3)</f>
        <v>0.18071755380000346</v>
      </c>
      <c r="F40">
        <f t="shared" ref="F40:F44" si="10">(AB40/F$4)/(T40/F$3)</f>
        <v>0.14937350477510131</v>
      </c>
      <c r="G40">
        <f t="shared" ref="G40:G44" si="11">(AC40/G$4)/(U40/G$3)</f>
        <v>0.46694425659857708</v>
      </c>
      <c r="O40" s="4" t="s">
        <v>56</v>
      </c>
      <c r="P40" s="2" t="s">
        <v>57</v>
      </c>
      <c r="Q40" s="18">
        <v>1364936</v>
      </c>
      <c r="R40" s="18">
        <v>1665800</v>
      </c>
      <c r="S40" s="18">
        <v>1469577</v>
      </c>
      <c r="T40" s="18">
        <v>1970325</v>
      </c>
      <c r="U40" s="18">
        <v>1937916</v>
      </c>
      <c r="W40" s="3" t="s">
        <v>56</v>
      </c>
      <c r="X40" s="1" t="s">
        <v>57</v>
      </c>
      <c r="Y40" s="19">
        <v>127</v>
      </c>
      <c r="Z40" s="19">
        <v>180</v>
      </c>
      <c r="AA40" s="19">
        <v>63</v>
      </c>
      <c r="AB40" s="19">
        <v>133</v>
      </c>
      <c r="AC40" s="20">
        <v>176</v>
      </c>
    </row>
    <row r="41" spans="2:29" ht="31.8" x14ac:dyDescent="0.3">
      <c r="B41" s="3" t="s">
        <v>58</v>
      </c>
      <c r="C41">
        <f t="shared" si="1"/>
        <v>8.8735612075027046E-2</v>
      </c>
      <c r="D41">
        <f t="shared" si="8"/>
        <v>5.5363949105136862E-3</v>
      </c>
      <c r="E41">
        <f t="shared" si="9"/>
        <v>0</v>
      </c>
      <c r="F41">
        <f t="shared" si="10"/>
        <v>1.3189211460517318E-2</v>
      </c>
      <c r="G41">
        <f t="shared" si="11"/>
        <v>6.5318452618401465E-3</v>
      </c>
      <c r="O41" s="3" t="s">
        <v>58</v>
      </c>
      <c r="P41" s="1" t="s">
        <v>59</v>
      </c>
      <c r="Q41" s="17">
        <v>1601974</v>
      </c>
      <c r="R41" s="17">
        <v>1509320</v>
      </c>
      <c r="S41" s="17">
        <v>1417358</v>
      </c>
      <c r="T41" s="17">
        <v>1677803</v>
      </c>
      <c r="U41" s="17">
        <v>1574278</v>
      </c>
      <c r="W41" s="4" t="s">
        <v>58</v>
      </c>
      <c r="X41" s="2" t="s">
        <v>59</v>
      </c>
      <c r="Y41" s="21">
        <v>191</v>
      </c>
      <c r="Z41" s="21">
        <v>6</v>
      </c>
      <c r="AA41" s="21">
        <v>0</v>
      </c>
      <c r="AB41" s="21">
        <v>10</v>
      </c>
      <c r="AC41" s="22">
        <v>2</v>
      </c>
    </row>
    <row r="42" spans="2:29" ht="42" x14ac:dyDescent="0.3">
      <c r="B42" s="3" t="s">
        <v>78</v>
      </c>
      <c r="C42" t="e">
        <f t="shared" si="1"/>
        <v>#DIV/0!</v>
      </c>
      <c r="D42" t="e">
        <f t="shared" si="8"/>
        <v>#DIV/0!</v>
      </c>
      <c r="E42" t="e">
        <f t="shared" si="9"/>
        <v>#DIV/0!</v>
      </c>
      <c r="F42" t="e">
        <f t="shared" si="10"/>
        <v>#DIV/0!</v>
      </c>
      <c r="G42" t="e">
        <f t="shared" si="11"/>
        <v>#DIV/0!</v>
      </c>
      <c r="O42" s="3" t="s">
        <v>78</v>
      </c>
      <c r="P42" s="1" t="s">
        <v>79</v>
      </c>
      <c r="Q42" s="17"/>
      <c r="R42" s="17"/>
      <c r="S42" s="17"/>
      <c r="T42" s="17"/>
      <c r="U42" s="17"/>
      <c r="W42" s="3" t="s">
        <v>78</v>
      </c>
      <c r="X42" s="1" t="s">
        <v>79</v>
      </c>
      <c r="Y42" s="19">
        <v>0</v>
      </c>
      <c r="Z42" s="19">
        <v>0</v>
      </c>
      <c r="AA42" s="19">
        <v>0</v>
      </c>
      <c r="AB42" s="19">
        <v>0</v>
      </c>
      <c r="AC42" s="20">
        <v>0</v>
      </c>
    </row>
    <row r="43" spans="2:29" ht="31.8" x14ac:dyDescent="0.3">
      <c r="B43" s="4" t="s">
        <v>80</v>
      </c>
      <c r="C43" t="e">
        <f t="shared" si="1"/>
        <v>#DIV/0!</v>
      </c>
      <c r="D43" t="e">
        <f t="shared" si="8"/>
        <v>#DIV/0!</v>
      </c>
      <c r="E43" t="e">
        <f t="shared" si="9"/>
        <v>#DIV/0!</v>
      </c>
      <c r="F43" t="e">
        <f t="shared" si="10"/>
        <v>#DIV/0!</v>
      </c>
      <c r="G43" t="e">
        <f t="shared" si="11"/>
        <v>#DIV/0!</v>
      </c>
      <c r="O43" s="4" t="s">
        <v>80</v>
      </c>
      <c r="P43" s="2" t="s">
        <v>59</v>
      </c>
      <c r="Q43" s="18"/>
      <c r="R43" s="18"/>
      <c r="S43" s="18"/>
      <c r="T43" s="18"/>
      <c r="U43" s="18"/>
      <c r="W43" s="4" t="s">
        <v>80</v>
      </c>
      <c r="X43" s="2" t="s">
        <v>59</v>
      </c>
      <c r="Y43" s="21">
        <v>0</v>
      </c>
      <c r="Z43" s="21">
        <v>0</v>
      </c>
      <c r="AA43" s="21">
        <v>0</v>
      </c>
      <c r="AB43" s="21">
        <v>0</v>
      </c>
      <c r="AC43" s="22">
        <v>0</v>
      </c>
    </row>
    <row r="44" spans="2:29" ht="42" x14ac:dyDescent="0.3">
      <c r="B44" s="5" t="s">
        <v>81</v>
      </c>
      <c r="C44" t="e">
        <f t="shared" si="1"/>
        <v>#DIV/0!</v>
      </c>
      <c r="D44" t="e">
        <f t="shared" si="8"/>
        <v>#DIV/0!</v>
      </c>
      <c r="E44" t="e">
        <f t="shared" si="9"/>
        <v>#DIV/0!</v>
      </c>
      <c r="F44">
        <f t="shared" si="10"/>
        <v>0</v>
      </c>
      <c r="G44" t="e">
        <f t="shared" si="11"/>
        <v>#DIV/0!</v>
      </c>
      <c r="O44" s="5" t="s">
        <v>81</v>
      </c>
      <c r="P44" s="6" t="s">
        <v>82</v>
      </c>
      <c r="Q44" s="17"/>
      <c r="R44" s="17"/>
      <c r="S44" s="17"/>
      <c r="T44" s="17">
        <v>1</v>
      </c>
      <c r="U44" s="17"/>
      <c r="W44" s="5" t="s">
        <v>81</v>
      </c>
      <c r="X44" s="6" t="s">
        <v>82</v>
      </c>
      <c r="Y44" s="23">
        <v>0</v>
      </c>
      <c r="Z44" s="23">
        <v>0</v>
      </c>
      <c r="AA44" s="23">
        <v>0</v>
      </c>
      <c r="AB44" s="23">
        <v>0</v>
      </c>
      <c r="AC44" s="24">
        <v>0</v>
      </c>
    </row>
  </sheetData>
  <mergeCells count="1">
    <mergeCell ref="O5:U5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'RCA for HS code 1'!C8:G8</xm:f>
              <xm:sqref>H8</xm:sqref>
            </x14:sparkline>
            <x14:sparkline>
              <xm:f>'RCA for HS code 1'!C9:G9</xm:f>
              <xm:sqref>H9</xm:sqref>
            </x14:sparkline>
            <x14:sparkline>
              <xm:f>'RCA for HS code 1'!C10:G10</xm:f>
              <xm:sqref>H10</xm:sqref>
            </x14:sparkline>
            <x14:sparkline>
              <xm:f>'RCA for HS code 1'!C11:G11</xm:f>
              <xm:sqref>H11</xm:sqref>
            </x14:sparkline>
            <x14:sparkline>
              <xm:f>'RCA for HS code 1'!C12:G12</xm:f>
              <xm:sqref>H12</xm:sqref>
            </x14:sparkline>
            <x14:sparkline>
              <xm:f>'RCA for HS code 1'!C13:G13</xm:f>
              <xm:sqref>H13</xm:sqref>
            </x14:sparkline>
            <x14:sparkline>
              <xm:f>'RCA for HS code 1'!C14:G14</xm:f>
              <xm:sqref>H14</xm:sqref>
            </x14:sparkline>
            <x14:sparkline>
              <xm:f>'RCA for HS code 1'!C15:G15</xm:f>
              <xm:sqref>H15</xm:sqref>
            </x14:sparkline>
            <x14:sparkline>
              <xm:f>'RCA for HS code 1'!C16:G16</xm:f>
              <xm:sqref>H16</xm:sqref>
            </x14:sparkline>
            <x14:sparkline>
              <xm:f>'RCA for HS code 1'!C17:G17</xm:f>
              <xm:sqref>H17</xm:sqref>
            </x14:sparkline>
            <x14:sparkline>
              <xm:f>'RCA for HS code 1'!C18:G18</xm:f>
              <xm:sqref>H18</xm:sqref>
            </x14:sparkline>
            <x14:sparkline>
              <xm:f>'RCA for HS code 1'!C19:G19</xm:f>
              <xm:sqref>H19</xm:sqref>
            </x14:sparkline>
            <x14:sparkline>
              <xm:f>'RCA for HS code 1'!C20:G20</xm:f>
              <xm:sqref>H20</xm:sqref>
            </x14:sparkline>
            <x14:sparkline>
              <xm:f>'RCA for HS code 1'!C21:G21</xm:f>
              <xm:sqref>H21</xm:sqref>
            </x14:sparkline>
            <x14:sparkline>
              <xm:f>'RCA for HS code 1'!C22:G22</xm:f>
              <xm:sqref>H22</xm:sqref>
            </x14:sparkline>
            <x14:sparkline>
              <xm:f>'RCA for HS code 1'!C23:G23</xm:f>
              <xm:sqref>H23</xm:sqref>
            </x14:sparkline>
            <x14:sparkline>
              <xm:f>'RCA for HS code 1'!C24:G24</xm:f>
              <xm:sqref>H24</xm:sqref>
            </x14:sparkline>
            <x14:sparkline>
              <xm:f>'RCA for HS code 1'!C25:G25</xm:f>
              <xm:sqref>H25</xm:sqref>
            </x14:sparkline>
            <x14:sparkline>
              <xm:f>'RCA for HS code 1'!C26:G26</xm:f>
              <xm:sqref>H26</xm:sqref>
            </x14:sparkline>
            <x14:sparkline>
              <xm:f>'RCA for HS code 1'!C27:G27</xm:f>
              <xm:sqref>H27</xm:sqref>
            </x14:sparkline>
            <x14:sparkline>
              <xm:f>'RCA for HS code 1'!C28:G28</xm:f>
              <xm:sqref>H28</xm:sqref>
            </x14:sparkline>
            <x14:sparkline>
              <xm:f>'RCA for HS code 1'!C29:G29</xm:f>
              <xm:sqref>H29</xm:sqref>
            </x14:sparkline>
            <x14:sparkline>
              <xm:f>'RCA for HS code 1'!C30:G30</xm:f>
              <xm:sqref>H30</xm:sqref>
            </x14:sparkline>
            <x14:sparkline>
              <xm:f>'RCA for HS code 1'!C31:G31</xm:f>
              <xm:sqref>H31</xm:sqref>
            </x14:sparkline>
            <x14:sparkline>
              <xm:f>'RCA for HS code 1'!C32:G32</xm:f>
              <xm:sqref>H32</xm:sqref>
            </x14:sparkline>
            <x14:sparkline>
              <xm:f>'RCA for HS code 1'!C33:G33</xm:f>
              <xm:sqref>H33</xm:sqref>
            </x14:sparkline>
            <x14:sparkline>
              <xm:f>'RCA for HS code 1'!C34:G34</xm:f>
              <xm:sqref>H34</xm:sqref>
            </x14:sparkline>
            <x14:sparkline>
              <xm:f>'RCA for HS code 1'!C35:G35</xm:f>
              <xm:sqref>H35</xm:sqref>
            </x14:sparkline>
            <x14:sparkline>
              <xm:f>'RCA for HS code 1'!C36:G36</xm:f>
              <xm:sqref>H36</xm:sqref>
            </x14:sparkline>
            <x14:sparkline>
              <xm:f>'RCA for HS code 1'!C37:G37</xm:f>
              <xm:sqref>H37</xm:sqref>
            </x14:sparkline>
            <x14:sparkline>
              <xm:f>'RCA for HS code 1'!C38:G38</xm:f>
              <xm:sqref>H38</xm:sqref>
            </x14:sparkline>
            <x14:sparkline>
              <xm:f>'RCA for HS code 1'!C39:G39</xm:f>
              <xm:sqref>H39</xm:sqref>
            </x14:sparkline>
            <x14:sparkline>
              <xm:f>'RCA for HS code 1'!C40:G40</xm:f>
              <xm:sqref>H40</xm:sqref>
            </x14:sparkline>
            <x14:sparkline>
              <xm:f>'RCA for HS code 1'!C41:G41</xm:f>
              <xm:sqref>H41</xm:sqref>
            </x14:sparkline>
            <x14:sparkline>
              <xm:f>'RCA for HS code 1'!C42:G42</xm:f>
              <xm:sqref>H42</xm:sqref>
            </x14:sparkline>
            <x14:sparkline>
              <xm:f>'RCA for HS code 1'!C43:G43</xm:f>
              <xm:sqref>H43</xm:sqref>
            </x14:sparkline>
            <x14:sparkline>
              <xm:f>'RCA for HS code 1'!C44:G44</xm:f>
              <xm:sqref>H44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22"/>
  <sheetViews>
    <sheetView topLeftCell="B4" zoomScale="53" workbookViewId="0">
      <selection activeCell="J12" sqref="J12"/>
    </sheetView>
  </sheetViews>
  <sheetFormatPr defaultRowHeight="14.4" x14ac:dyDescent="0.3"/>
  <cols>
    <col min="2" max="2" width="20.44140625" bestFit="1" customWidth="1"/>
    <col min="3" max="3" width="10.77734375" bestFit="1" customWidth="1"/>
    <col min="4" max="6" width="9.21875" bestFit="1" customWidth="1"/>
    <col min="7" max="7" width="11.77734375" bestFit="1" customWidth="1"/>
    <col min="13" max="17" width="10.77734375" bestFit="1" customWidth="1"/>
    <col min="21" max="25" width="13.77734375" bestFit="1" customWidth="1"/>
  </cols>
  <sheetData>
    <row r="1" spans="2:25" x14ac:dyDescent="0.3">
      <c r="C1">
        <v>2018</v>
      </c>
      <c r="D1">
        <v>2019</v>
      </c>
      <c r="E1">
        <v>2020</v>
      </c>
      <c r="F1">
        <v>2021</v>
      </c>
      <c r="G1">
        <v>2022</v>
      </c>
    </row>
    <row r="2" spans="2:25" ht="30" customHeight="1" x14ac:dyDescent="0.3">
      <c r="B2" s="8" t="s">
        <v>90</v>
      </c>
      <c r="C2" s="12">
        <v>134343</v>
      </c>
      <c r="D2" s="12">
        <v>101441</v>
      </c>
      <c r="E2" s="12">
        <v>97367</v>
      </c>
      <c r="F2" s="12">
        <v>261264</v>
      </c>
      <c r="G2" s="13">
        <v>219088</v>
      </c>
      <c r="H2" s="26" t="s">
        <v>91</v>
      </c>
    </row>
    <row r="3" spans="2:25" ht="30" customHeight="1" x14ac:dyDescent="0.3">
      <c r="C3" s="7">
        <v>11359570</v>
      </c>
      <c r="D3" s="7">
        <v>11101354</v>
      </c>
      <c r="E3" s="7">
        <v>10043772</v>
      </c>
      <c r="F3" s="7">
        <v>11468051</v>
      </c>
      <c r="G3" s="7">
        <v>11954129</v>
      </c>
      <c r="H3" s="26" t="s">
        <v>92</v>
      </c>
      <c r="K3" s="14" t="s">
        <v>0</v>
      </c>
      <c r="L3" s="15" t="s">
        <v>1</v>
      </c>
      <c r="M3" s="15" t="s">
        <v>83</v>
      </c>
      <c r="N3" s="15" t="s">
        <v>84</v>
      </c>
      <c r="O3" s="15" t="s">
        <v>85</v>
      </c>
      <c r="P3" s="15" t="s">
        <v>86</v>
      </c>
      <c r="Q3" s="16" t="s">
        <v>87</v>
      </c>
      <c r="S3" s="14" t="s">
        <v>62</v>
      </c>
      <c r="T3" s="15" t="s">
        <v>1</v>
      </c>
      <c r="U3" s="15" t="s">
        <v>63</v>
      </c>
      <c r="V3" s="15" t="s">
        <v>64</v>
      </c>
      <c r="W3" s="15" t="s">
        <v>65</v>
      </c>
      <c r="X3" s="15" t="s">
        <v>66</v>
      </c>
      <c r="Y3" s="16" t="s">
        <v>67</v>
      </c>
    </row>
    <row r="4" spans="2:25" ht="113.4" x14ac:dyDescent="0.3">
      <c r="K4" s="3" t="s">
        <v>93</v>
      </c>
      <c r="L4" s="1" t="s">
        <v>94</v>
      </c>
      <c r="M4" s="19">
        <v>213</v>
      </c>
      <c r="N4" s="19">
        <v>207</v>
      </c>
      <c r="O4" s="19">
        <v>64</v>
      </c>
      <c r="P4" s="19">
        <v>325</v>
      </c>
      <c r="Q4" s="20">
        <v>650</v>
      </c>
      <c r="S4" s="3" t="s">
        <v>93</v>
      </c>
      <c r="T4" s="1" t="s">
        <v>94</v>
      </c>
      <c r="U4" s="17">
        <v>1468809</v>
      </c>
      <c r="V4" s="17">
        <v>1543884</v>
      </c>
      <c r="W4" s="17">
        <v>1719034</v>
      </c>
      <c r="X4" s="17">
        <v>2146480</v>
      </c>
      <c r="Y4" s="17">
        <v>2457529</v>
      </c>
    </row>
    <row r="5" spans="2:25" ht="103.2" x14ac:dyDescent="0.3">
      <c r="B5" s="14" t="s">
        <v>0</v>
      </c>
      <c r="C5">
        <v>2018</v>
      </c>
      <c r="D5">
        <v>2019</v>
      </c>
      <c r="E5">
        <v>2020</v>
      </c>
      <c r="F5">
        <v>2021</v>
      </c>
      <c r="G5">
        <v>2022</v>
      </c>
      <c r="K5" s="4" t="s">
        <v>95</v>
      </c>
      <c r="L5" s="2" t="s">
        <v>96</v>
      </c>
      <c r="M5" s="21">
        <v>1105</v>
      </c>
      <c r="N5" s="21">
        <v>3075</v>
      </c>
      <c r="O5" s="21">
        <v>919</v>
      </c>
      <c r="P5" s="21">
        <v>1239</v>
      </c>
      <c r="Q5" s="22">
        <v>1692</v>
      </c>
      <c r="S5" s="4" t="s">
        <v>95</v>
      </c>
      <c r="T5" s="2" t="s">
        <v>96</v>
      </c>
      <c r="U5" s="18">
        <v>614698</v>
      </c>
      <c r="V5" s="18">
        <v>637293</v>
      </c>
      <c r="W5" s="18">
        <v>616379</v>
      </c>
      <c r="X5" s="18">
        <v>672154</v>
      </c>
      <c r="Y5" s="18">
        <v>711225</v>
      </c>
    </row>
    <row r="6" spans="2:25" ht="21.6" x14ac:dyDescent="0.3">
      <c r="B6" s="3" t="s">
        <v>93</v>
      </c>
      <c r="C6">
        <f>(M4/C$2)/(U4/C$3)</f>
        <v>1.2261994819664515E-2</v>
      </c>
      <c r="D6">
        <f t="shared" ref="D6:G6" si="0">(N4/D$2)/(V4/D$3)</f>
        <v>1.467297267846045E-2</v>
      </c>
      <c r="E6">
        <f t="shared" si="0"/>
        <v>3.8404362807580024E-3</v>
      </c>
      <c r="F6">
        <f t="shared" si="0"/>
        <v>6.6460952116797348E-3</v>
      </c>
      <c r="G6">
        <f t="shared" si="0"/>
        <v>1.4431585693683462E-2</v>
      </c>
      <c r="K6" s="3" t="s">
        <v>97</v>
      </c>
      <c r="L6" s="1" t="s">
        <v>98</v>
      </c>
      <c r="M6" s="19">
        <v>14</v>
      </c>
      <c r="N6" s="19">
        <v>0</v>
      </c>
      <c r="O6" s="19">
        <v>0</v>
      </c>
      <c r="P6" s="19">
        <v>9</v>
      </c>
      <c r="Q6" s="20">
        <v>0</v>
      </c>
      <c r="S6" s="3" t="s">
        <v>97</v>
      </c>
      <c r="T6" s="1" t="s">
        <v>98</v>
      </c>
      <c r="U6" s="17">
        <v>435138</v>
      </c>
      <c r="V6" s="17">
        <v>450054</v>
      </c>
      <c r="W6" s="17">
        <v>510500</v>
      </c>
      <c r="X6" s="17">
        <v>569067</v>
      </c>
      <c r="Y6" s="17">
        <v>585085</v>
      </c>
    </row>
    <row r="7" spans="2:25" ht="93" x14ac:dyDescent="0.3">
      <c r="B7" s="4" t="s">
        <v>95</v>
      </c>
      <c r="C7">
        <f t="shared" ref="C7:C22" si="1">(M5/C$2)/(U5/C$3)</f>
        <v>0.15200130891963223</v>
      </c>
      <c r="D7">
        <f t="shared" ref="D7:D22" si="2">(N5/D$2)/(V5/D$3)</f>
        <v>0.52804192025523267</v>
      </c>
      <c r="E7">
        <f t="shared" ref="E7:E22" si="3">(O5/E$2)/(W5/E$3)</f>
        <v>0.15379872452659429</v>
      </c>
      <c r="F7">
        <f t="shared" ref="F7:F22" si="4">(P5/F$2)/(X5/F$3)</f>
        <v>8.091193042761155E-2</v>
      </c>
      <c r="G7">
        <f t="shared" ref="G7:G22" si="5">(Q5/G$2)/(Y5/G$3)</f>
        <v>0.12980537974533665</v>
      </c>
      <c r="K7" s="4" t="s">
        <v>99</v>
      </c>
      <c r="L7" s="2" t="s">
        <v>100</v>
      </c>
      <c r="M7" s="21">
        <v>6070</v>
      </c>
      <c r="N7" s="21">
        <v>4826</v>
      </c>
      <c r="O7" s="21">
        <v>2793</v>
      </c>
      <c r="P7" s="21">
        <v>2417</v>
      </c>
      <c r="Q7" s="22">
        <v>1215</v>
      </c>
      <c r="S7" s="4" t="s">
        <v>99</v>
      </c>
      <c r="T7" s="2" t="s">
        <v>100</v>
      </c>
      <c r="U7" s="18">
        <v>245874</v>
      </c>
      <c r="V7" s="18">
        <v>252698</v>
      </c>
      <c r="W7" s="18">
        <v>303082</v>
      </c>
      <c r="X7" s="18">
        <v>294693</v>
      </c>
      <c r="Y7" s="18">
        <v>363925</v>
      </c>
    </row>
    <row r="8" spans="2:25" ht="42" x14ac:dyDescent="0.3">
      <c r="B8" s="3" t="s">
        <v>97</v>
      </c>
      <c r="C8">
        <f t="shared" si="1"/>
        <v>2.7204946378251403E-3</v>
      </c>
      <c r="D8">
        <f t="shared" si="2"/>
        <v>0</v>
      </c>
      <c r="E8">
        <f t="shared" si="3"/>
        <v>0</v>
      </c>
      <c r="F8">
        <f t="shared" si="4"/>
        <v>6.9420726070890853E-4</v>
      </c>
      <c r="G8">
        <f t="shared" si="5"/>
        <v>0</v>
      </c>
      <c r="K8" s="3" t="s">
        <v>101</v>
      </c>
      <c r="L8" s="1" t="s">
        <v>102</v>
      </c>
      <c r="M8" s="19">
        <v>0</v>
      </c>
      <c r="N8" s="19">
        <v>0</v>
      </c>
      <c r="O8" s="19">
        <v>0</v>
      </c>
      <c r="P8" s="19">
        <v>0</v>
      </c>
      <c r="Q8" s="20">
        <v>0</v>
      </c>
      <c r="S8" s="3" t="s">
        <v>101</v>
      </c>
      <c r="T8" s="1" t="s">
        <v>102</v>
      </c>
      <c r="U8" s="17">
        <v>1</v>
      </c>
      <c r="V8" s="17"/>
      <c r="W8" s="17"/>
      <c r="X8" s="17"/>
      <c r="Y8" s="17"/>
    </row>
    <row r="9" spans="2:25" ht="103.2" x14ac:dyDescent="0.3">
      <c r="B9" s="4" t="s">
        <v>99</v>
      </c>
      <c r="C9">
        <f t="shared" si="1"/>
        <v>2.0874829372488444</v>
      </c>
      <c r="D9">
        <f t="shared" si="2"/>
        <v>2.0900079724145955</v>
      </c>
      <c r="E9">
        <f t="shared" si="3"/>
        <v>0.95059570472513155</v>
      </c>
      <c r="F9">
        <f t="shared" si="4"/>
        <v>0.36001191495575802</v>
      </c>
      <c r="G9">
        <f t="shared" si="5"/>
        <v>0.1821644951579324</v>
      </c>
      <c r="K9" s="4" t="s">
        <v>103</v>
      </c>
      <c r="L9" s="2" t="s">
        <v>104</v>
      </c>
      <c r="M9" s="21">
        <v>2892</v>
      </c>
      <c r="N9" s="21">
        <v>3317</v>
      </c>
      <c r="O9" s="21">
        <v>4709</v>
      </c>
      <c r="P9" s="21">
        <v>5116</v>
      </c>
      <c r="Q9" s="22">
        <v>4990</v>
      </c>
      <c r="S9" s="4" t="s">
        <v>103</v>
      </c>
      <c r="T9" s="2" t="s">
        <v>104</v>
      </c>
      <c r="U9" s="18">
        <v>162153</v>
      </c>
      <c r="V9" s="18">
        <v>165664</v>
      </c>
      <c r="W9" s="18">
        <v>142597</v>
      </c>
      <c r="X9" s="18">
        <v>163831</v>
      </c>
      <c r="Y9" s="18">
        <v>147959</v>
      </c>
    </row>
    <row r="10" spans="2:25" ht="93" x14ac:dyDescent="0.3">
      <c r="B10" s="3" t="s">
        <v>101</v>
      </c>
      <c r="C10">
        <f t="shared" si="1"/>
        <v>0</v>
      </c>
      <c r="D10" t="e">
        <f t="shared" si="2"/>
        <v>#DIV/0!</v>
      </c>
      <c r="E10" t="e">
        <f t="shared" si="3"/>
        <v>#DIV/0!</v>
      </c>
      <c r="F10" t="e">
        <f t="shared" si="4"/>
        <v>#DIV/0!</v>
      </c>
      <c r="G10" t="e">
        <f t="shared" si="5"/>
        <v>#DIV/0!</v>
      </c>
      <c r="K10" s="3" t="s">
        <v>105</v>
      </c>
      <c r="L10" s="1" t="s">
        <v>106</v>
      </c>
      <c r="M10" s="19">
        <v>5445</v>
      </c>
      <c r="N10" s="19">
        <v>4659</v>
      </c>
      <c r="O10" s="19">
        <v>4808</v>
      </c>
      <c r="P10" s="19">
        <v>7065</v>
      </c>
      <c r="Q10" s="20">
        <v>8092</v>
      </c>
      <c r="S10" s="3" t="s">
        <v>105</v>
      </c>
      <c r="T10" s="1" t="s">
        <v>106</v>
      </c>
      <c r="U10" s="17">
        <v>155494</v>
      </c>
      <c r="V10" s="17">
        <v>131536</v>
      </c>
      <c r="W10" s="17">
        <v>126964</v>
      </c>
      <c r="X10" s="17">
        <v>153839</v>
      </c>
      <c r="Y10" s="17">
        <v>191204</v>
      </c>
    </row>
    <row r="11" spans="2:25" ht="72.599999999999994" x14ac:dyDescent="0.3">
      <c r="B11" s="4" t="s">
        <v>103</v>
      </c>
      <c r="C11">
        <f t="shared" si="1"/>
        <v>1.5080653116874454</v>
      </c>
      <c r="D11">
        <f t="shared" si="2"/>
        <v>2.1911885914097611</v>
      </c>
      <c r="E11">
        <f t="shared" si="3"/>
        <v>3.4064605047045715</v>
      </c>
      <c r="F11">
        <f t="shared" si="4"/>
        <v>1.3707065801302314</v>
      </c>
      <c r="G11">
        <f t="shared" si="5"/>
        <v>1.840172369866278</v>
      </c>
      <c r="K11" s="4" t="s">
        <v>107</v>
      </c>
      <c r="L11" s="2" t="s">
        <v>108</v>
      </c>
      <c r="M11" s="21">
        <v>0</v>
      </c>
      <c r="N11" s="21">
        <v>0</v>
      </c>
      <c r="O11" s="21">
        <v>0</v>
      </c>
      <c r="P11" s="21">
        <v>0</v>
      </c>
      <c r="Q11" s="22">
        <v>0</v>
      </c>
      <c r="S11" s="4" t="s">
        <v>107</v>
      </c>
      <c r="T11" s="2" t="s">
        <v>108</v>
      </c>
      <c r="U11" s="18">
        <v>3491</v>
      </c>
      <c r="V11" s="18">
        <v>2985</v>
      </c>
      <c r="W11" s="18">
        <v>3358</v>
      </c>
      <c r="X11" s="18">
        <v>5821</v>
      </c>
      <c r="Y11" s="18">
        <v>9212</v>
      </c>
    </row>
    <row r="12" spans="2:25" ht="103.2" x14ac:dyDescent="0.3">
      <c r="B12" s="3" t="s">
        <v>105</v>
      </c>
      <c r="C12">
        <f t="shared" si="1"/>
        <v>2.9609501669621108</v>
      </c>
      <c r="D12">
        <f t="shared" si="2"/>
        <v>3.8762386664471977</v>
      </c>
      <c r="E12">
        <f t="shared" si="3"/>
        <v>3.9063299098714865</v>
      </c>
      <c r="F12">
        <f t="shared" si="4"/>
        <v>2.0158386230762138</v>
      </c>
      <c r="G12">
        <f t="shared" si="5"/>
        <v>2.3091824485378751</v>
      </c>
      <c r="K12" s="3" t="s">
        <v>109</v>
      </c>
      <c r="L12" s="1" t="s">
        <v>110</v>
      </c>
      <c r="M12" s="19">
        <v>3694</v>
      </c>
      <c r="N12" s="19">
        <v>3732</v>
      </c>
      <c r="O12" s="19">
        <v>1341</v>
      </c>
      <c r="P12" s="19">
        <v>1422</v>
      </c>
      <c r="Q12" s="20">
        <v>1801</v>
      </c>
      <c r="S12" s="3" t="s">
        <v>109</v>
      </c>
      <c r="T12" s="1" t="s">
        <v>110</v>
      </c>
      <c r="U12" s="17">
        <v>238069</v>
      </c>
      <c r="V12" s="17">
        <v>238848</v>
      </c>
      <c r="W12" s="17">
        <v>252386</v>
      </c>
      <c r="X12" s="17">
        <v>274912</v>
      </c>
      <c r="Y12" s="17">
        <v>290381</v>
      </c>
    </row>
    <row r="13" spans="2:25" ht="42" x14ac:dyDescent="0.3">
      <c r="B13" s="4" t="s">
        <v>107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4"/>
        <v>0</v>
      </c>
      <c r="G13">
        <f t="shared" si="5"/>
        <v>0</v>
      </c>
      <c r="K13" s="4" t="s">
        <v>111</v>
      </c>
      <c r="L13" s="2" t="s">
        <v>112</v>
      </c>
      <c r="M13" s="21">
        <v>9976</v>
      </c>
      <c r="N13" s="21">
        <v>10562</v>
      </c>
      <c r="O13" s="21">
        <v>9622</v>
      </c>
      <c r="P13" s="21">
        <v>12414</v>
      </c>
      <c r="Q13" s="22">
        <v>17077</v>
      </c>
      <c r="S13" s="4" t="s">
        <v>111</v>
      </c>
      <c r="T13" s="2" t="s">
        <v>112</v>
      </c>
      <c r="U13" s="18">
        <v>46225</v>
      </c>
      <c r="V13" s="18">
        <v>49421</v>
      </c>
      <c r="W13" s="18">
        <v>44174</v>
      </c>
      <c r="X13" s="18">
        <v>52093</v>
      </c>
      <c r="Y13" s="18">
        <v>55212</v>
      </c>
    </row>
    <row r="14" spans="2:25" ht="93" x14ac:dyDescent="0.3">
      <c r="B14" s="3" t="s">
        <v>109</v>
      </c>
      <c r="C14">
        <f t="shared" si="1"/>
        <v>1.312021322919992</v>
      </c>
      <c r="D14">
        <f t="shared" si="2"/>
        <v>1.7099462372216363</v>
      </c>
      <c r="E14">
        <f t="shared" si="3"/>
        <v>0.54808582922668758</v>
      </c>
      <c r="F14">
        <f t="shared" si="4"/>
        <v>0.22704709154316349</v>
      </c>
      <c r="G14">
        <f t="shared" si="5"/>
        <v>0.33841130570441652</v>
      </c>
      <c r="K14" s="3" t="s">
        <v>113</v>
      </c>
      <c r="L14" s="1" t="s">
        <v>114</v>
      </c>
      <c r="M14" s="19">
        <v>24</v>
      </c>
      <c r="N14" s="19">
        <v>26</v>
      </c>
      <c r="O14" s="19">
        <v>18</v>
      </c>
      <c r="P14" s="19">
        <v>11</v>
      </c>
      <c r="Q14" s="20">
        <v>21</v>
      </c>
      <c r="S14" s="3" t="s">
        <v>113</v>
      </c>
      <c r="T14" s="1" t="s">
        <v>114</v>
      </c>
      <c r="U14" s="17">
        <v>170306</v>
      </c>
      <c r="V14" s="17">
        <v>127316</v>
      </c>
      <c r="W14" s="17">
        <v>117608</v>
      </c>
      <c r="X14" s="17">
        <v>162809</v>
      </c>
      <c r="Y14" s="17">
        <v>199886</v>
      </c>
    </row>
    <row r="15" spans="2:25" ht="93" x14ac:dyDescent="0.3">
      <c r="B15" s="4" t="s">
        <v>111</v>
      </c>
      <c r="C15">
        <f t="shared" si="1"/>
        <v>18.248466325955999</v>
      </c>
      <c r="D15">
        <f t="shared" si="2"/>
        <v>23.388214283042331</v>
      </c>
      <c r="E15">
        <f t="shared" si="3"/>
        <v>22.468996783279945</v>
      </c>
      <c r="F15">
        <f t="shared" si="4"/>
        <v>10.460258474171599</v>
      </c>
      <c r="G15">
        <f t="shared" si="5"/>
        <v>16.876308138063358</v>
      </c>
      <c r="K15" s="4" t="s">
        <v>115</v>
      </c>
      <c r="L15" s="2" t="s">
        <v>116</v>
      </c>
      <c r="M15" s="21">
        <v>38</v>
      </c>
      <c r="N15" s="21">
        <v>75</v>
      </c>
      <c r="O15" s="21">
        <v>2</v>
      </c>
      <c r="P15" s="21">
        <v>0</v>
      </c>
      <c r="Q15" s="22">
        <v>2</v>
      </c>
      <c r="S15" s="4" t="s">
        <v>115</v>
      </c>
      <c r="T15" s="2" t="s">
        <v>116</v>
      </c>
      <c r="U15" s="18">
        <v>1798074</v>
      </c>
      <c r="V15" s="18">
        <v>1919042</v>
      </c>
      <c r="W15" s="18">
        <v>1228393</v>
      </c>
      <c r="X15" s="18">
        <v>1640865</v>
      </c>
      <c r="Y15" s="18">
        <v>1651059</v>
      </c>
    </row>
    <row r="16" spans="2:25" ht="93" x14ac:dyDescent="0.3">
      <c r="B16" s="3" t="s">
        <v>113</v>
      </c>
      <c r="C16">
        <f t="shared" si="1"/>
        <v>1.191593547460577E-2</v>
      </c>
      <c r="D16">
        <f t="shared" si="2"/>
        <v>2.2348727094291389E-2</v>
      </c>
      <c r="E16">
        <f t="shared" si="3"/>
        <v>1.5787766582925099E-2</v>
      </c>
      <c r="F16">
        <f t="shared" si="4"/>
        <v>2.9656802180115633E-3</v>
      </c>
      <c r="G16">
        <f t="shared" si="5"/>
        <v>5.7323970626523019E-3</v>
      </c>
      <c r="K16" s="3" t="s">
        <v>117</v>
      </c>
      <c r="L16" s="1" t="s">
        <v>118</v>
      </c>
      <c r="M16" s="19">
        <v>69154</v>
      </c>
      <c r="N16" s="19">
        <v>54885</v>
      </c>
      <c r="O16" s="19">
        <v>58757</v>
      </c>
      <c r="P16" s="19">
        <v>65907</v>
      </c>
      <c r="Q16" s="20">
        <v>44371</v>
      </c>
      <c r="S16" s="3" t="s">
        <v>117</v>
      </c>
      <c r="T16" s="1" t="s">
        <v>118</v>
      </c>
      <c r="U16" s="17">
        <v>5671797</v>
      </c>
      <c r="V16" s="17">
        <v>5197867</v>
      </c>
      <c r="W16" s="17">
        <v>4731561</v>
      </c>
      <c r="X16" s="17">
        <v>4945219</v>
      </c>
      <c r="Y16" s="17">
        <v>4952813</v>
      </c>
    </row>
    <row r="17" spans="2:25" ht="93" x14ac:dyDescent="0.3">
      <c r="B17" s="4" t="s">
        <v>115</v>
      </c>
      <c r="C17">
        <f t="shared" si="1"/>
        <v>1.7869931396884478E-3</v>
      </c>
      <c r="D17">
        <f t="shared" si="2"/>
        <v>4.2769996376649669E-3</v>
      </c>
      <c r="E17">
        <f t="shared" si="3"/>
        <v>1.6794911475441265E-4</v>
      </c>
      <c r="F17">
        <f t="shared" si="4"/>
        <v>0</v>
      </c>
      <c r="G17">
        <f t="shared" si="5"/>
        <v>6.6094717405779186E-5</v>
      </c>
      <c r="K17" s="4" t="s">
        <v>119</v>
      </c>
      <c r="L17" s="2" t="s">
        <v>120</v>
      </c>
      <c r="M17" s="21">
        <v>0</v>
      </c>
      <c r="N17" s="21">
        <v>0</v>
      </c>
      <c r="O17" s="21">
        <v>0</v>
      </c>
      <c r="P17" s="21">
        <v>0</v>
      </c>
      <c r="Q17" s="22">
        <v>0</v>
      </c>
      <c r="S17" s="4" t="s">
        <v>119</v>
      </c>
      <c r="T17" s="2" t="s">
        <v>120</v>
      </c>
      <c r="U17" s="18"/>
      <c r="V17" s="18"/>
      <c r="W17" s="18"/>
      <c r="X17" s="18"/>
      <c r="Y17" s="18"/>
    </row>
    <row r="18" spans="2:25" ht="52.2" x14ac:dyDescent="0.3">
      <c r="B18" s="3" t="s">
        <v>117</v>
      </c>
      <c r="C18">
        <f t="shared" si="1"/>
        <v>1.0309639438788463</v>
      </c>
      <c r="D18">
        <f t="shared" si="2"/>
        <v>1.1555558367911698</v>
      </c>
      <c r="E18">
        <f t="shared" si="3"/>
        <v>1.2809737390787976</v>
      </c>
      <c r="F18">
        <f t="shared" si="4"/>
        <v>0.58500025899198649</v>
      </c>
      <c r="G18">
        <f t="shared" si="5"/>
        <v>0.48881737330474456</v>
      </c>
      <c r="K18" s="3" t="s">
        <v>121</v>
      </c>
      <c r="L18" s="1" t="s">
        <v>122</v>
      </c>
      <c r="M18" s="19">
        <v>154</v>
      </c>
      <c r="N18" s="19">
        <v>75</v>
      </c>
      <c r="O18" s="19">
        <v>49</v>
      </c>
      <c r="P18" s="19">
        <v>94</v>
      </c>
      <c r="Q18" s="20">
        <v>21</v>
      </c>
      <c r="S18" s="3" t="s">
        <v>121</v>
      </c>
      <c r="T18" s="1" t="s">
        <v>122</v>
      </c>
      <c r="U18" s="17">
        <v>115330</v>
      </c>
      <c r="V18" s="17">
        <v>153522</v>
      </c>
      <c r="W18" s="17">
        <v>39655</v>
      </c>
      <c r="X18" s="17">
        <v>27568</v>
      </c>
      <c r="Y18" s="17">
        <v>25239</v>
      </c>
    </row>
    <row r="19" spans="2:25" ht="52.2" x14ac:dyDescent="0.3">
      <c r="B19" s="4" t="s">
        <v>119</v>
      </c>
      <c r="C19" t="e">
        <f t="shared" si="1"/>
        <v>#DIV/0!</v>
      </c>
      <c r="D19" t="e">
        <f t="shared" si="2"/>
        <v>#DIV/0!</v>
      </c>
      <c r="E19" t="e">
        <f t="shared" si="3"/>
        <v>#DIV/0!</v>
      </c>
      <c r="F19" t="e">
        <f t="shared" si="4"/>
        <v>#DIV/0!</v>
      </c>
      <c r="G19" t="e">
        <f t="shared" si="5"/>
        <v>#DIV/0!</v>
      </c>
      <c r="K19" s="4" t="s">
        <v>123</v>
      </c>
      <c r="L19" s="2" t="s">
        <v>124</v>
      </c>
      <c r="M19" s="21">
        <v>303</v>
      </c>
      <c r="N19" s="21">
        <v>88</v>
      </c>
      <c r="O19" s="21">
        <v>27</v>
      </c>
      <c r="P19" s="21">
        <v>219</v>
      </c>
      <c r="Q19" s="22">
        <v>385</v>
      </c>
      <c r="S19" s="4" t="s">
        <v>123</v>
      </c>
      <c r="T19" s="2" t="s">
        <v>124</v>
      </c>
      <c r="U19" s="18">
        <v>86479</v>
      </c>
      <c r="V19" s="18">
        <v>65770</v>
      </c>
      <c r="W19" s="18">
        <v>58208</v>
      </c>
      <c r="X19" s="18">
        <v>69407</v>
      </c>
      <c r="Y19" s="18">
        <v>47318</v>
      </c>
    </row>
    <row r="20" spans="2:25" ht="72.599999999999994" x14ac:dyDescent="0.3">
      <c r="B20" s="3" t="s">
        <v>121</v>
      </c>
      <c r="C20">
        <f t="shared" si="1"/>
        <v>0.11290814664747693</v>
      </c>
      <c r="D20">
        <f t="shared" si="2"/>
        <v>5.3462969077160624E-2</v>
      </c>
      <c r="E20">
        <f t="shared" si="3"/>
        <v>0.127462720074459</v>
      </c>
      <c r="F20">
        <f t="shared" si="4"/>
        <v>0.14966926897370797</v>
      </c>
      <c r="G20">
        <f t="shared" si="5"/>
        <v>4.5399022119153615E-2</v>
      </c>
      <c r="K20" s="5" t="s">
        <v>125</v>
      </c>
      <c r="L20" s="6" t="s">
        <v>126</v>
      </c>
      <c r="M20" s="23">
        <v>35261</v>
      </c>
      <c r="N20" s="23">
        <v>15914</v>
      </c>
      <c r="O20" s="23">
        <v>14259</v>
      </c>
      <c r="P20" s="23">
        <v>165025</v>
      </c>
      <c r="Q20" s="24">
        <v>138769</v>
      </c>
      <c r="S20" s="5" t="s">
        <v>125</v>
      </c>
      <c r="T20" s="6" t="s">
        <v>126</v>
      </c>
      <c r="U20" s="17">
        <v>78809</v>
      </c>
      <c r="V20" s="17">
        <v>67938</v>
      </c>
      <c r="W20" s="17">
        <v>79073</v>
      </c>
      <c r="X20" s="17">
        <v>206658</v>
      </c>
      <c r="Y20" s="17">
        <v>156919</v>
      </c>
    </row>
    <row r="21" spans="2:25" x14ac:dyDescent="0.3">
      <c r="B21" s="4" t="s">
        <v>123</v>
      </c>
      <c r="C21">
        <f t="shared" si="1"/>
        <v>0.29626395714676285</v>
      </c>
      <c r="D21">
        <f t="shared" si="2"/>
        <v>0.14642568356442537</v>
      </c>
      <c r="E21">
        <f t="shared" si="3"/>
        <v>4.7848259318770306E-2</v>
      </c>
      <c r="F21">
        <f t="shared" si="4"/>
        <v>0.13850035469898839</v>
      </c>
      <c r="G21">
        <f t="shared" si="5"/>
        <v>0.4439496284683242</v>
      </c>
    </row>
    <row r="22" spans="2:25" x14ac:dyDescent="0.3">
      <c r="B22" s="5" t="s">
        <v>125</v>
      </c>
      <c r="C22">
        <f t="shared" si="1"/>
        <v>37.832553747006592</v>
      </c>
      <c r="D22">
        <f t="shared" si="2"/>
        <v>25.634746427997403</v>
      </c>
      <c r="E22">
        <f t="shared" si="3"/>
        <v>18.601411883763451</v>
      </c>
      <c r="F22">
        <f t="shared" si="4"/>
        <v>35.05157710592367</v>
      </c>
      <c r="G22">
        <f t="shared" si="5"/>
        <v>48.252106103430656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'RCA for HS code 05'!C6:G6</xm:f>
              <xm:sqref>H6</xm:sqref>
            </x14:sparkline>
            <x14:sparkline>
              <xm:f>'RCA for HS code 05'!C7:G7</xm:f>
              <xm:sqref>H7</xm:sqref>
            </x14:sparkline>
            <x14:sparkline>
              <xm:f>'RCA for HS code 05'!C8:G8</xm:f>
              <xm:sqref>H8</xm:sqref>
            </x14:sparkline>
            <x14:sparkline>
              <xm:f>'RCA for HS code 05'!C9:G9</xm:f>
              <xm:sqref>H9</xm:sqref>
            </x14:sparkline>
            <x14:sparkline>
              <xm:f>'RCA for HS code 05'!C10:G10</xm:f>
              <xm:sqref>H10</xm:sqref>
            </x14:sparkline>
            <x14:sparkline>
              <xm:f>'RCA for HS code 05'!C11:G11</xm:f>
              <xm:sqref>H11</xm:sqref>
            </x14:sparkline>
            <x14:sparkline>
              <xm:f>'RCA for HS code 05'!C12:G12</xm:f>
              <xm:sqref>H12</xm:sqref>
            </x14:sparkline>
            <x14:sparkline>
              <xm:f>'RCA for HS code 05'!C13:G13</xm:f>
              <xm:sqref>H13</xm:sqref>
            </x14:sparkline>
            <x14:sparkline>
              <xm:f>'RCA for HS code 05'!C14:G14</xm:f>
              <xm:sqref>H14</xm:sqref>
            </x14:sparkline>
            <x14:sparkline>
              <xm:f>'RCA for HS code 05'!C15:G15</xm:f>
              <xm:sqref>H15</xm:sqref>
            </x14:sparkline>
            <x14:sparkline>
              <xm:f>'RCA for HS code 05'!C16:G16</xm:f>
              <xm:sqref>H16</xm:sqref>
            </x14:sparkline>
            <x14:sparkline>
              <xm:f>'RCA for HS code 05'!C17:G17</xm:f>
              <xm:sqref>H17</xm:sqref>
            </x14:sparkline>
            <x14:sparkline>
              <xm:f>'RCA for HS code 05'!C18:G18</xm:f>
              <xm:sqref>H18</xm:sqref>
            </x14:sparkline>
            <x14:sparkline>
              <xm:f>'RCA for HS code 05'!C19:G19</xm:f>
              <xm:sqref>H19</xm:sqref>
            </x14:sparkline>
            <x14:sparkline>
              <xm:f>'RCA for HS code 05'!C20:G20</xm:f>
              <xm:sqref>H20</xm:sqref>
            </x14:sparkline>
            <x14:sparkline>
              <xm:f>'RCA for HS code 05'!C21:G21</xm:f>
              <xm:sqref>H21</xm:sqref>
            </x14:sparkline>
            <x14:sparkline>
              <xm:f>'RCA for HS code 05'!C22:G22</xm:f>
              <xm:sqref>H22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K41"/>
  <sheetViews>
    <sheetView topLeftCell="O1" zoomScale="56" workbookViewId="0">
      <selection activeCell="AK5" sqref="AK5"/>
    </sheetView>
  </sheetViews>
  <sheetFormatPr defaultRowHeight="14.4" x14ac:dyDescent="0.3"/>
  <cols>
    <col min="37" max="37" width="15.6640625" customWidth="1"/>
  </cols>
  <sheetData>
    <row r="1" spans="2:37" x14ac:dyDescent="0.3">
      <c r="C1">
        <v>2018</v>
      </c>
      <c r="D1">
        <v>2019</v>
      </c>
      <c r="E1">
        <v>2020</v>
      </c>
      <c r="F1">
        <v>2021</v>
      </c>
      <c r="G1">
        <v>2022</v>
      </c>
    </row>
    <row r="2" spans="2:37" ht="76.8" x14ac:dyDescent="0.3">
      <c r="B2" s="27" t="s">
        <v>127</v>
      </c>
      <c r="C2" s="28">
        <v>429870</v>
      </c>
      <c r="D2" s="28">
        <v>468415</v>
      </c>
      <c r="E2" s="28">
        <v>598251</v>
      </c>
      <c r="F2" s="28">
        <v>720507</v>
      </c>
      <c r="G2" s="29">
        <v>860448</v>
      </c>
      <c r="H2" s="35"/>
      <c r="I2" s="35"/>
      <c r="P2" s="26" t="s">
        <v>92</v>
      </c>
      <c r="W2" s="26" t="s">
        <v>91</v>
      </c>
      <c r="AE2" t="s">
        <v>280</v>
      </c>
    </row>
    <row r="3" spans="2:37" x14ac:dyDescent="0.3">
      <c r="C3" s="30">
        <v>53183245</v>
      </c>
      <c r="D3" s="30">
        <v>51962401</v>
      </c>
      <c r="E3" s="30">
        <v>53266027</v>
      </c>
      <c r="F3" s="30">
        <v>58901214</v>
      </c>
      <c r="G3" s="30">
        <v>61658644</v>
      </c>
      <c r="H3" s="36"/>
      <c r="I3" s="36"/>
    </row>
    <row r="4" spans="2:37" ht="51" x14ac:dyDescent="0.3">
      <c r="N4" s="14" t="s">
        <v>62</v>
      </c>
      <c r="O4" s="15" t="s">
        <v>1</v>
      </c>
      <c r="P4" s="15" t="s">
        <v>63</v>
      </c>
      <c r="Q4" s="15" t="s">
        <v>64</v>
      </c>
      <c r="R4" s="15" t="s">
        <v>65</v>
      </c>
      <c r="S4" s="15" t="s">
        <v>66</v>
      </c>
      <c r="T4" s="16" t="s">
        <v>67</v>
      </c>
      <c r="V4" s="14" t="s">
        <v>0</v>
      </c>
      <c r="W4" s="15" t="s">
        <v>1</v>
      </c>
      <c r="X4" s="15" t="s">
        <v>83</v>
      </c>
      <c r="Y4" s="15" t="s">
        <v>84</v>
      </c>
      <c r="Z4" s="15" t="s">
        <v>85</v>
      </c>
      <c r="AA4" s="15" t="s">
        <v>86</v>
      </c>
      <c r="AB4" s="16" t="s">
        <v>87</v>
      </c>
      <c r="AE4" s="14" t="s">
        <v>62</v>
      </c>
      <c r="AF4">
        <v>2018</v>
      </c>
      <c r="AG4">
        <v>2019</v>
      </c>
      <c r="AH4">
        <v>2020</v>
      </c>
      <c r="AI4">
        <v>2021</v>
      </c>
      <c r="AJ4">
        <v>2022</v>
      </c>
      <c r="AK4" t="s">
        <v>281</v>
      </c>
    </row>
    <row r="5" spans="2:37" ht="52.2" x14ac:dyDescent="0.3">
      <c r="B5" s="14" t="s">
        <v>62</v>
      </c>
      <c r="C5">
        <v>2018</v>
      </c>
      <c r="D5">
        <v>2019</v>
      </c>
      <c r="E5">
        <v>2020</v>
      </c>
      <c r="F5">
        <v>2021</v>
      </c>
      <c r="G5">
        <v>2022</v>
      </c>
      <c r="N5" s="3" t="s">
        <v>128</v>
      </c>
      <c r="O5" s="1" t="s">
        <v>129</v>
      </c>
      <c r="P5" s="17">
        <v>21</v>
      </c>
      <c r="Q5" s="17">
        <v>9</v>
      </c>
      <c r="R5" s="17">
        <v>49</v>
      </c>
      <c r="S5" s="17">
        <v>23</v>
      </c>
      <c r="T5" s="17">
        <v>11</v>
      </c>
      <c r="V5" s="3" t="s">
        <v>128</v>
      </c>
      <c r="W5" s="1" t="s">
        <v>129</v>
      </c>
      <c r="X5" s="19">
        <v>0</v>
      </c>
      <c r="Y5" s="19">
        <v>0</v>
      </c>
      <c r="Z5" s="19">
        <v>0</v>
      </c>
      <c r="AA5" s="19">
        <v>0</v>
      </c>
      <c r="AB5" s="20">
        <v>0</v>
      </c>
      <c r="AE5" s="4" t="s">
        <v>152</v>
      </c>
      <c r="AF5" s="37">
        <v>3829124</v>
      </c>
      <c r="AG5" s="37">
        <v>3499725</v>
      </c>
      <c r="AH5" s="37">
        <v>3669125</v>
      </c>
      <c r="AI5" s="37">
        <v>4114764</v>
      </c>
      <c r="AJ5" s="37">
        <v>4580768</v>
      </c>
    </row>
    <row r="6" spans="2:37" ht="113.4" x14ac:dyDescent="0.3">
      <c r="B6" s="3" t="s">
        <v>128</v>
      </c>
      <c r="C6">
        <f>(X5/C$2)/(P5/C$3)</f>
        <v>0</v>
      </c>
      <c r="D6">
        <f t="shared" ref="D6:G6" si="0">(Y5/D$2)/(Q5/D$3)</f>
        <v>0</v>
      </c>
      <c r="E6">
        <f t="shared" si="0"/>
        <v>0</v>
      </c>
      <c r="F6">
        <f t="shared" si="0"/>
        <v>0</v>
      </c>
      <c r="G6">
        <f t="shared" si="0"/>
        <v>0</v>
      </c>
      <c r="N6" s="4" t="s">
        <v>130</v>
      </c>
      <c r="O6" s="2" t="s">
        <v>131</v>
      </c>
      <c r="P6" s="18">
        <v>61067</v>
      </c>
      <c r="Q6" s="18">
        <v>51146</v>
      </c>
      <c r="R6" s="18">
        <v>44878</v>
      </c>
      <c r="S6" s="18">
        <v>54764</v>
      </c>
      <c r="T6" s="18">
        <v>38165</v>
      </c>
      <c r="V6" s="4" t="s">
        <v>130</v>
      </c>
      <c r="W6" s="2" t="s">
        <v>131</v>
      </c>
      <c r="X6" s="21">
        <v>0</v>
      </c>
      <c r="Y6" s="21">
        <v>18</v>
      </c>
      <c r="Z6" s="21">
        <v>1</v>
      </c>
      <c r="AA6" s="21">
        <v>0</v>
      </c>
      <c r="AB6" s="22">
        <v>1</v>
      </c>
    </row>
    <row r="7" spans="2:37" ht="103.2" x14ac:dyDescent="0.3">
      <c r="B7" s="4" t="s">
        <v>130</v>
      </c>
      <c r="C7">
        <f t="shared" ref="C7:C41" si="1">(X6/C$2)/(P6/C$3)</f>
        <v>0</v>
      </c>
      <c r="D7">
        <f t="shared" ref="D7:D41" si="2">(Y6/D$2)/(Q6/D$3)</f>
        <v>3.9040848410766306E-2</v>
      </c>
      <c r="E7">
        <f t="shared" ref="E7:E41" si="3">(Z6/E$2)/(R6/E$3)</f>
        <v>1.9839621271501473E-3</v>
      </c>
      <c r="F7">
        <f t="shared" ref="F7:F41" si="4">(AA6/F$2)/(S6/F$3)</f>
        <v>0</v>
      </c>
      <c r="G7">
        <f t="shared" ref="G7:G41" si="5">(AB6/G$2)/(T6/G$3)</f>
        <v>1.8776043090659572E-3</v>
      </c>
      <c r="N7" s="4" t="s">
        <v>132</v>
      </c>
      <c r="O7" s="2" t="s">
        <v>133</v>
      </c>
      <c r="P7" s="18">
        <v>393147</v>
      </c>
      <c r="Q7" s="18">
        <v>316583</v>
      </c>
      <c r="R7" s="18">
        <v>272518</v>
      </c>
      <c r="S7" s="18">
        <v>269220</v>
      </c>
      <c r="T7" s="18">
        <v>225138</v>
      </c>
      <c r="V7" s="3" t="s">
        <v>132</v>
      </c>
      <c r="W7" s="1" t="s">
        <v>133</v>
      </c>
      <c r="X7" s="19">
        <v>491</v>
      </c>
      <c r="Y7" s="19">
        <v>692</v>
      </c>
      <c r="Z7" s="19">
        <v>509</v>
      </c>
      <c r="AA7" s="19">
        <v>1401</v>
      </c>
      <c r="AB7" s="20">
        <v>2173</v>
      </c>
    </row>
    <row r="8" spans="2:37" ht="52.2" x14ac:dyDescent="0.3">
      <c r="B8" s="4" t="s">
        <v>132</v>
      </c>
      <c r="C8">
        <f t="shared" si="1"/>
        <v>0.15451271408747988</v>
      </c>
      <c r="D8">
        <f t="shared" si="2"/>
        <v>0.24248055663643778</v>
      </c>
      <c r="E8">
        <f t="shared" si="3"/>
        <v>0.1662989323354874</v>
      </c>
      <c r="F8">
        <f t="shared" si="4"/>
        <v>0.4254189750157758</v>
      </c>
      <c r="G8">
        <f t="shared" si="5"/>
        <v>0.69164025554906938</v>
      </c>
      <c r="N8" s="4" t="s">
        <v>134</v>
      </c>
      <c r="O8" s="2" t="s">
        <v>135</v>
      </c>
      <c r="P8" s="18">
        <v>547692</v>
      </c>
      <c r="Q8" s="18">
        <v>452863</v>
      </c>
      <c r="R8" s="18">
        <v>386773</v>
      </c>
      <c r="S8" s="18">
        <v>473876</v>
      </c>
      <c r="T8" s="18">
        <v>507434</v>
      </c>
      <c r="V8" s="4" t="s">
        <v>134</v>
      </c>
      <c r="W8" s="2" t="s">
        <v>135</v>
      </c>
      <c r="X8" s="21">
        <v>0</v>
      </c>
      <c r="Y8" s="21">
        <v>0</v>
      </c>
      <c r="Z8" s="21">
        <v>0</v>
      </c>
      <c r="AA8" s="21">
        <v>2</v>
      </c>
      <c r="AB8" s="22">
        <v>0</v>
      </c>
    </row>
    <row r="9" spans="2:37" ht="72.599999999999994" x14ac:dyDescent="0.3">
      <c r="B9" s="4" t="s">
        <v>134</v>
      </c>
      <c r="C9">
        <f t="shared" si="1"/>
        <v>0</v>
      </c>
      <c r="D9">
        <f t="shared" si="2"/>
        <v>0</v>
      </c>
      <c r="E9">
        <f t="shared" si="3"/>
        <v>0</v>
      </c>
      <c r="F9">
        <f t="shared" si="4"/>
        <v>3.4502560277214627E-4</v>
      </c>
      <c r="G9">
        <f t="shared" si="5"/>
        <v>0</v>
      </c>
      <c r="N9" s="3" t="s">
        <v>136</v>
      </c>
      <c r="O9" s="1" t="s">
        <v>137</v>
      </c>
      <c r="P9" s="17">
        <v>326388</v>
      </c>
      <c r="Q9" s="17">
        <v>338739</v>
      </c>
      <c r="R9" s="17">
        <v>319754</v>
      </c>
      <c r="S9" s="17">
        <v>421957</v>
      </c>
      <c r="T9" s="17">
        <v>434537</v>
      </c>
      <c r="V9" s="3" t="s">
        <v>136</v>
      </c>
      <c r="W9" s="1" t="s">
        <v>137</v>
      </c>
      <c r="X9" s="19">
        <v>68</v>
      </c>
      <c r="Y9" s="19">
        <v>0</v>
      </c>
      <c r="Z9" s="19">
        <v>38</v>
      </c>
      <c r="AA9" s="19">
        <v>0</v>
      </c>
      <c r="AB9" s="20">
        <v>1</v>
      </c>
    </row>
    <row r="10" spans="2:37" ht="52.2" x14ac:dyDescent="0.3">
      <c r="B10" s="3" t="s">
        <v>136</v>
      </c>
      <c r="C10">
        <f t="shared" si="1"/>
        <v>2.5775816108284548E-2</v>
      </c>
      <c r="D10">
        <f t="shared" si="2"/>
        <v>0</v>
      </c>
      <c r="E10">
        <f t="shared" si="3"/>
        <v>1.0581189254881201E-2</v>
      </c>
      <c r="F10">
        <f t="shared" si="4"/>
        <v>0</v>
      </c>
      <c r="G10">
        <f t="shared" si="5"/>
        <v>1.6490832415997316E-4</v>
      </c>
      <c r="N10" s="4" t="s">
        <v>138</v>
      </c>
      <c r="O10" s="2" t="s">
        <v>139</v>
      </c>
      <c r="P10" s="18">
        <v>459835</v>
      </c>
      <c r="Q10" s="18">
        <v>410779</v>
      </c>
      <c r="R10" s="18">
        <v>324518</v>
      </c>
      <c r="S10" s="18">
        <v>444783</v>
      </c>
      <c r="T10" s="18">
        <v>531424</v>
      </c>
      <c r="V10" s="4" t="s">
        <v>138</v>
      </c>
      <c r="W10" s="2" t="s">
        <v>139</v>
      </c>
      <c r="X10" s="21">
        <v>0</v>
      </c>
      <c r="Y10" s="21">
        <v>30</v>
      </c>
      <c r="Z10" s="21">
        <v>32</v>
      </c>
      <c r="AA10" s="21">
        <v>72</v>
      </c>
      <c r="AB10" s="22">
        <v>294</v>
      </c>
    </row>
    <row r="11" spans="2:37" ht="62.4" x14ac:dyDescent="0.3">
      <c r="B11" s="4" t="s">
        <v>138</v>
      </c>
      <c r="C11">
        <f t="shared" si="1"/>
        <v>0</v>
      </c>
      <c r="D11">
        <f t="shared" si="2"/>
        <v>8.1016119487488138E-3</v>
      </c>
      <c r="E11">
        <f t="shared" si="3"/>
        <v>8.7796673064416096E-3</v>
      </c>
      <c r="F11">
        <f t="shared" si="4"/>
        <v>1.3233367038338089E-2</v>
      </c>
      <c r="G11">
        <f t="shared" si="5"/>
        <v>3.9643820990240677E-2</v>
      </c>
      <c r="N11" s="3" t="s">
        <v>140</v>
      </c>
      <c r="O11" s="1" t="s">
        <v>141</v>
      </c>
      <c r="P11" s="17">
        <v>1618500</v>
      </c>
      <c r="Q11" s="17">
        <v>1643946</v>
      </c>
      <c r="R11" s="17">
        <v>1688308</v>
      </c>
      <c r="S11" s="17">
        <v>2419552</v>
      </c>
      <c r="T11" s="17">
        <v>2684941</v>
      </c>
      <c r="V11" s="3" t="s">
        <v>140</v>
      </c>
      <c r="W11" s="1" t="s">
        <v>141</v>
      </c>
      <c r="X11" s="19">
        <v>2721</v>
      </c>
      <c r="Y11" s="19">
        <v>5415</v>
      </c>
      <c r="Z11" s="19">
        <v>3225</v>
      </c>
      <c r="AA11" s="19">
        <v>3414</v>
      </c>
      <c r="AB11" s="20">
        <v>4339</v>
      </c>
    </row>
    <row r="12" spans="2:37" ht="52.2" x14ac:dyDescent="0.3">
      <c r="B12" s="3" t="s">
        <v>140</v>
      </c>
      <c r="C12">
        <f t="shared" si="1"/>
        <v>0.20799530558336571</v>
      </c>
      <c r="D12">
        <f t="shared" si="2"/>
        <v>0.36540066150132877</v>
      </c>
      <c r="E12">
        <f t="shared" si="3"/>
        <v>0.17007673588216005</v>
      </c>
      <c r="F12">
        <f t="shared" si="4"/>
        <v>0.11534920298654706</v>
      </c>
      <c r="G12">
        <f t="shared" si="5"/>
        <v>0.11580418203916744</v>
      </c>
      <c r="N12" s="4" t="s">
        <v>142</v>
      </c>
      <c r="O12" s="2" t="s">
        <v>143</v>
      </c>
      <c r="P12" s="18">
        <v>333060</v>
      </c>
      <c r="Q12" s="18">
        <v>331118</v>
      </c>
      <c r="R12" s="18">
        <v>358357</v>
      </c>
      <c r="S12" s="18">
        <v>421486</v>
      </c>
      <c r="T12" s="18">
        <v>395917</v>
      </c>
      <c r="V12" s="4" t="s">
        <v>142</v>
      </c>
      <c r="W12" s="2" t="s">
        <v>143</v>
      </c>
      <c r="X12" s="21">
        <v>0</v>
      </c>
      <c r="Y12" s="21">
        <v>0</v>
      </c>
      <c r="Z12" s="21">
        <v>0</v>
      </c>
      <c r="AA12" s="21">
        <v>8</v>
      </c>
      <c r="AB12" s="22">
        <v>3</v>
      </c>
    </row>
    <row r="13" spans="2:37" ht="52.2" x14ac:dyDescent="0.3">
      <c r="B13" s="4" t="s">
        <v>142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4"/>
        <v>1.5516468166368856E-3</v>
      </c>
      <c r="G13">
        <f t="shared" si="5"/>
        <v>5.4298326509472127E-4</v>
      </c>
      <c r="N13" s="4" t="s">
        <v>144</v>
      </c>
      <c r="O13" s="2" t="s">
        <v>145</v>
      </c>
      <c r="P13" s="18">
        <v>116806</v>
      </c>
      <c r="Q13" s="18">
        <v>89766</v>
      </c>
      <c r="R13" s="18">
        <v>102133</v>
      </c>
      <c r="S13" s="18">
        <v>121315</v>
      </c>
      <c r="T13" s="18">
        <v>131774</v>
      </c>
      <c r="V13" s="3" t="s">
        <v>144</v>
      </c>
      <c r="W13" s="1" t="s">
        <v>145</v>
      </c>
      <c r="X13" s="19">
        <v>0</v>
      </c>
      <c r="Y13" s="19">
        <v>0</v>
      </c>
      <c r="Z13" s="19">
        <v>0</v>
      </c>
      <c r="AA13" s="19">
        <v>0</v>
      </c>
      <c r="AB13" s="20">
        <v>0</v>
      </c>
    </row>
    <row r="14" spans="2:37" ht="93" x14ac:dyDescent="0.3">
      <c r="B14" s="4" t="s">
        <v>144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4"/>
        <v>0</v>
      </c>
      <c r="G14">
        <f t="shared" si="5"/>
        <v>0</v>
      </c>
      <c r="N14" s="3" t="s">
        <v>146</v>
      </c>
      <c r="O14" s="1" t="s">
        <v>147</v>
      </c>
      <c r="P14" s="17">
        <v>360721</v>
      </c>
      <c r="Q14" s="17">
        <v>346409</v>
      </c>
      <c r="R14" s="17">
        <v>218263</v>
      </c>
      <c r="S14" s="17">
        <v>261973</v>
      </c>
      <c r="T14" s="17">
        <v>270830</v>
      </c>
      <c r="V14" s="4" t="s">
        <v>146</v>
      </c>
      <c r="W14" s="2" t="s">
        <v>147</v>
      </c>
      <c r="X14" s="21">
        <v>30807</v>
      </c>
      <c r="Y14" s="21">
        <v>37276</v>
      </c>
      <c r="Z14" s="21">
        <v>27647</v>
      </c>
      <c r="AA14" s="21">
        <v>873</v>
      </c>
      <c r="AB14" s="22">
        <v>927</v>
      </c>
    </row>
    <row r="15" spans="2:37" ht="52.2" x14ac:dyDescent="0.3">
      <c r="B15" s="3" t="s">
        <v>146</v>
      </c>
      <c r="C15">
        <f t="shared" si="1"/>
        <v>10.566123374817769</v>
      </c>
      <c r="D15">
        <f t="shared" si="2"/>
        <v>11.937092310997899</v>
      </c>
      <c r="E15">
        <f t="shared" si="3"/>
        <v>11.27806943231802</v>
      </c>
      <c r="F15">
        <f t="shared" si="4"/>
        <v>0.27242298780173607</v>
      </c>
      <c r="G15">
        <f t="shared" si="5"/>
        <v>0.24527444654672889</v>
      </c>
      <c r="N15" s="4" t="s">
        <v>148</v>
      </c>
      <c r="O15" s="2" t="s">
        <v>149</v>
      </c>
      <c r="P15" s="18">
        <v>284201</v>
      </c>
      <c r="Q15" s="18">
        <v>303100</v>
      </c>
      <c r="R15" s="18">
        <v>260278</v>
      </c>
      <c r="S15" s="18">
        <v>575332</v>
      </c>
      <c r="T15" s="18">
        <v>376947</v>
      </c>
      <c r="V15" s="3" t="s">
        <v>148</v>
      </c>
      <c r="W15" s="1" t="s">
        <v>149</v>
      </c>
      <c r="X15" s="19">
        <v>1379</v>
      </c>
      <c r="Y15" s="19">
        <v>1073</v>
      </c>
      <c r="Z15" s="19">
        <v>450</v>
      </c>
      <c r="AA15" s="19">
        <v>506</v>
      </c>
      <c r="AB15" s="20">
        <v>1500</v>
      </c>
    </row>
    <row r="16" spans="2:37" ht="82.8" x14ac:dyDescent="0.3">
      <c r="B16" s="4" t="s">
        <v>148</v>
      </c>
      <c r="C16">
        <f t="shared" si="1"/>
        <v>0.60031108040892134</v>
      </c>
      <c r="D16">
        <f t="shared" si="2"/>
        <v>0.39271021826546032</v>
      </c>
      <c r="E16">
        <f t="shared" si="3"/>
        <v>0.15393661221467025</v>
      </c>
      <c r="F16">
        <f t="shared" si="4"/>
        <v>7.1898201720799762E-2</v>
      </c>
      <c r="G16">
        <f t="shared" si="5"/>
        <v>0.28515455139118595</v>
      </c>
      <c r="N16" s="3" t="s">
        <v>150</v>
      </c>
      <c r="O16" s="1" t="s">
        <v>151</v>
      </c>
      <c r="P16" s="17">
        <v>3165186</v>
      </c>
      <c r="Q16" s="17">
        <v>3038392</v>
      </c>
      <c r="R16" s="17">
        <v>3450460</v>
      </c>
      <c r="S16" s="17">
        <v>3920580</v>
      </c>
      <c r="T16" s="17">
        <v>3345602</v>
      </c>
      <c r="V16" s="4" t="s">
        <v>150</v>
      </c>
      <c r="W16" s="2" t="s">
        <v>151</v>
      </c>
      <c r="X16" s="21">
        <v>226806</v>
      </c>
      <c r="Y16" s="21">
        <v>257278</v>
      </c>
      <c r="Z16" s="21">
        <v>383194</v>
      </c>
      <c r="AA16" s="21">
        <v>468490</v>
      </c>
      <c r="AB16" s="22">
        <v>629997</v>
      </c>
    </row>
    <row r="17" spans="2:28" ht="93" x14ac:dyDescent="0.3">
      <c r="B17" s="3" t="s">
        <v>150</v>
      </c>
      <c r="C17">
        <f t="shared" si="1"/>
        <v>8.8652910524691588</v>
      </c>
      <c r="D17">
        <f t="shared" si="2"/>
        <v>9.393279891554954</v>
      </c>
      <c r="E17">
        <f t="shared" si="3"/>
        <v>9.8880026663210021</v>
      </c>
      <c r="F17">
        <f t="shared" si="4"/>
        <v>9.7686836732211724</v>
      </c>
      <c r="G17">
        <f t="shared" si="5"/>
        <v>13.493777547556778</v>
      </c>
      <c r="N17" s="4" t="s">
        <v>152</v>
      </c>
      <c r="O17" s="2" t="s">
        <v>153</v>
      </c>
      <c r="P17" s="18">
        <v>2774816</v>
      </c>
      <c r="Q17" s="18">
        <v>2433607</v>
      </c>
      <c r="R17" s="18">
        <v>2453354</v>
      </c>
      <c r="S17" s="18">
        <v>2711174</v>
      </c>
      <c r="T17" s="18">
        <v>3486511</v>
      </c>
      <c r="V17" s="3" t="s">
        <v>152</v>
      </c>
      <c r="W17" s="1" t="s">
        <v>153</v>
      </c>
      <c r="X17" s="19">
        <v>96469</v>
      </c>
      <c r="Y17" s="19">
        <v>91508</v>
      </c>
      <c r="Z17" s="19">
        <v>103729</v>
      </c>
      <c r="AA17" s="19">
        <v>113172</v>
      </c>
      <c r="AB17" s="20">
        <v>90393</v>
      </c>
    </row>
    <row r="18" spans="2:28" ht="42" x14ac:dyDescent="0.3">
      <c r="B18" s="4" t="s">
        <v>152</v>
      </c>
      <c r="C18">
        <f t="shared" si="1"/>
        <v>4.301216287473939</v>
      </c>
      <c r="D18">
        <f t="shared" si="2"/>
        <v>4.1712578185527098</v>
      </c>
      <c r="E18">
        <f t="shared" si="3"/>
        <v>3.7644960406075354</v>
      </c>
      <c r="F18">
        <f t="shared" si="4"/>
        <v>3.4124605660817804</v>
      </c>
      <c r="G18">
        <f t="shared" si="5"/>
        <v>1.8578604963524321</v>
      </c>
      <c r="I18" s="26"/>
      <c r="N18" s="3" t="s">
        <v>154</v>
      </c>
      <c r="O18" s="1" t="s">
        <v>155</v>
      </c>
      <c r="P18" s="17">
        <v>90</v>
      </c>
      <c r="Q18" s="17">
        <v>196</v>
      </c>
      <c r="R18" s="17"/>
      <c r="S18" s="17"/>
      <c r="T18" s="17">
        <v>39</v>
      </c>
      <c r="V18" s="4" t="s">
        <v>154</v>
      </c>
      <c r="W18" s="2" t="s">
        <v>155</v>
      </c>
      <c r="X18" s="21">
        <v>0</v>
      </c>
      <c r="Y18" s="21">
        <v>0</v>
      </c>
      <c r="Z18" s="21">
        <v>0</v>
      </c>
      <c r="AA18" s="21">
        <v>0</v>
      </c>
      <c r="AB18" s="22">
        <v>0</v>
      </c>
    </row>
    <row r="19" spans="2:28" ht="52.2" x14ac:dyDescent="0.3">
      <c r="B19" s="3" t="s">
        <v>154</v>
      </c>
      <c r="C19">
        <f t="shared" si="1"/>
        <v>0</v>
      </c>
      <c r="D19">
        <f t="shared" si="2"/>
        <v>0</v>
      </c>
      <c r="E19" t="e">
        <f t="shared" si="3"/>
        <v>#DIV/0!</v>
      </c>
      <c r="F19" t="e">
        <f t="shared" si="4"/>
        <v>#DIV/0!</v>
      </c>
      <c r="G19">
        <f t="shared" si="5"/>
        <v>0</v>
      </c>
      <c r="N19" s="4" t="s">
        <v>156</v>
      </c>
      <c r="O19" s="2" t="s">
        <v>157</v>
      </c>
      <c r="P19" s="18">
        <v>1584314</v>
      </c>
      <c r="Q19" s="18">
        <v>1058452</v>
      </c>
      <c r="R19" s="18">
        <v>965909</v>
      </c>
      <c r="S19" s="18">
        <v>1505727</v>
      </c>
      <c r="T19" s="18">
        <v>1343683</v>
      </c>
      <c r="V19" s="3" t="s">
        <v>156</v>
      </c>
      <c r="W19" s="1" t="s">
        <v>157</v>
      </c>
      <c r="X19" s="19">
        <v>27095</v>
      </c>
      <c r="Y19" s="19">
        <v>26677</v>
      </c>
      <c r="Z19" s="19">
        <v>25092</v>
      </c>
      <c r="AA19" s="19">
        <v>66624</v>
      </c>
      <c r="AB19" s="20">
        <v>60072</v>
      </c>
    </row>
    <row r="20" spans="2:28" ht="62.4" x14ac:dyDescent="0.3">
      <c r="B20" s="4" t="s">
        <v>156</v>
      </c>
      <c r="C20">
        <f t="shared" si="1"/>
        <v>2.1158534819943804</v>
      </c>
      <c r="D20">
        <f t="shared" si="2"/>
        <v>2.795916757147888</v>
      </c>
      <c r="E20">
        <f t="shared" si="3"/>
        <v>2.312948366535144</v>
      </c>
      <c r="F20">
        <f t="shared" si="4"/>
        <v>3.6171832156743</v>
      </c>
      <c r="G20">
        <f t="shared" si="5"/>
        <v>3.2036466478022954</v>
      </c>
      <c r="N20" s="3" t="s">
        <v>158</v>
      </c>
      <c r="O20" s="1" t="s">
        <v>159</v>
      </c>
      <c r="P20" s="17">
        <v>15</v>
      </c>
      <c r="Q20" s="17">
        <v>418</v>
      </c>
      <c r="R20" s="17"/>
      <c r="S20" s="17"/>
      <c r="T20" s="17">
        <v>1</v>
      </c>
      <c r="V20" s="4" t="s">
        <v>158</v>
      </c>
      <c r="W20" s="2" t="s">
        <v>159</v>
      </c>
      <c r="X20" s="21">
        <v>0</v>
      </c>
      <c r="Y20" s="21">
        <v>0</v>
      </c>
      <c r="Z20" s="21">
        <v>0</v>
      </c>
      <c r="AA20" s="21">
        <v>0</v>
      </c>
      <c r="AB20" s="22">
        <v>0</v>
      </c>
    </row>
    <row r="21" spans="2:28" ht="52.2" x14ac:dyDescent="0.3">
      <c r="B21" s="3" t="s">
        <v>158</v>
      </c>
      <c r="C21">
        <f t="shared" si="1"/>
        <v>0</v>
      </c>
      <c r="D21">
        <f t="shared" si="2"/>
        <v>0</v>
      </c>
      <c r="E21" t="e">
        <f t="shared" si="3"/>
        <v>#DIV/0!</v>
      </c>
      <c r="F21" t="e">
        <f t="shared" si="4"/>
        <v>#DIV/0!</v>
      </c>
      <c r="G21">
        <f t="shared" si="5"/>
        <v>0</v>
      </c>
      <c r="N21" s="4" t="s">
        <v>160</v>
      </c>
      <c r="O21" s="2" t="s">
        <v>161</v>
      </c>
      <c r="P21" s="18">
        <v>2564814</v>
      </c>
      <c r="Q21" s="18">
        <v>2608631</v>
      </c>
      <c r="R21" s="18">
        <v>2803037</v>
      </c>
      <c r="S21" s="18">
        <v>3025807</v>
      </c>
      <c r="T21" s="18">
        <v>2721699</v>
      </c>
      <c r="V21" s="3" t="s">
        <v>160</v>
      </c>
      <c r="W21" s="1" t="s">
        <v>161</v>
      </c>
      <c r="X21" s="19">
        <v>38513</v>
      </c>
      <c r="Y21" s="19">
        <v>43177</v>
      </c>
      <c r="Z21" s="19">
        <v>48681</v>
      </c>
      <c r="AA21" s="19">
        <v>58352</v>
      </c>
      <c r="AB21" s="20">
        <v>63769</v>
      </c>
    </row>
    <row r="22" spans="2:28" ht="103.2" x14ac:dyDescent="0.3">
      <c r="B22" s="4" t="s">
        <v>160</v>
      </c>
      <c r="C22">
        <f t="shared" si="1"/>
        <v>1.857758123854711</v>
      </c>
      <c r="D22">
        <f t="shared" si="2"/>
        <v>1.8361080250595023</v>
      </c>
      <c r="E22">
        <f t="shared" si="3"/>
        <v>1.5463134451214149</v>
      </c>
      <c r="F22">
        <f t="shared" si="4"/>
        <v>1.5765239189694729</v>
      </c>
      <c r="G22">
        <f t="shared" si="5"/>
        <v>1.6789542141283522</v>
      </c>
      <c r="N22" s="3" t="s">
        <v>162</v>
      </c>
      <c r="O22" s="1" t="s">
        <v>163</v>
      </c>
      <c r="P22" s="17">
        <v>2889501</v>
      </c>
      <c r="Q22" s="17">
        <v>3086198</v>
      </c>
      <c r="R22" s="17">
        <v>3367592</v>
      </c>
      <c r="S22" s="17">
        <v>3775903</v>
      </c>
      <c r="T22" s="17">
        <v>3439554</v>
      </c>
      <c r="V22" s="4" t="s">
        <v>162</v>
      </c>
      <c r="W22" s="2" t="s">
        <v>163</v>
      </c>
      <c r="X22" s="21">
        <v>4</v>
      </c>
      <c r="Y22" s="21">
        <v>0</v>
      </c>
      <c r="Z22" s="21">
        <v>0</v>
      </c>
      <c r="AA22" s="21">
        <v>0</v>
      </c>
      <c r="AB22" s="22">
        <v>2</v>
      </c>
    </row>
    <row r="23" spans="2:28" ht="62.4" x14ac:dyDescent="0.3">
      <c r="B23" s="3" t="s">
        <v>162</v>
      </c>
      <c r="C23">
        <f t="shared" si="1"/>
        <v>1.7126745226436668E-4</v>
      </c>
      <c r="D23">
        <f t="shared" si="2"/>
        <v>0</v>
      </c>
      <c r="E23">
        <f t="shared" si="3"/>
        <v>0</v>
      </c>
      <c r="F23">
        <f t="shared" si="4"/>
        <v>0</v>
      </c>
      <c r="G23">
        <f t="shared" si="5"/>
        <v>4.1667476920264808E-5</v>
      </c>
      <c r="N23" s="4" t="s">
        <v>164</v>
      </c>
      <c r="O23" s="2" t="s">
        <v>165</v>
      </c>
      <c r="P23" s="18">
        <v>2716</v>
      </c>
      <c r="Q23" s="18">
        <v>1245</v>
      </c>
      <c r="R23" s="18">
        <v>1899</v>
      </c>
      <c r="S23" s="18">
        <v>2008</v>
      </c>
      <c r="T23" s="18">
        <v>2492</v>
      </c>
      <c r="V23" s="3" t="s">
        <v>164</v>
      </c>
      <c r="W23" s="1" t="s">
        <v>165</v>
      </c>
      <c r="X23" s="19">
        <v>0</v>
      </c>
      <c r="Y23" s="19">
        <v>0</v>
      </c>
      <c r="Z23" s="19">
        <v>0</v>
      </c>
      <c r="AA23" s="19">
        <v>0</v>
      </c>
      <c r="AB23" s="20">
        <v>0</v>
      </c>
    </row>
    <row r="24" spans="2:28" ht="62.4" x14ac:dyDescent="0.3">
      <c r="B24" s="4" t="s">
        <v>164</v>
      </c>
      <c r="C24">
        <f t="shared" si="1"/>
        <v>0</v>
      </c>
      <c r="D24">
        <f t="shared" si="2"/>
        <v>0</v>
      </c>
      <c r="E24">
        <f t="shared" si="3"/>
        <v>0</v>
      </c>
      <c r="F24">
        <f t="shared" si="4"/>
        <v>0</v>
      </c>
      <c r="G24">
        <f t="shared" si="5"/>
        <v>0</v>
      </c>
      <c r="N24" s="4" t="s">
        <v>166</v>
      </c>
      <c r="O24" s="2" t="s">
        <v>167</v>
      </c>
      <c r="P24" s="18">
        <v>250351</v>
      </c>
      <c r="Q24" s="18">
        <v>242468</v>
      </c>
      <c r="R24" s="18">
        <v>244310</v>
      </c>
      <c r="S24" s="18">
        <v>296430</v>
      </c>
      <c r="T24" s="18">
        <v>256856</v>
      </c>
      <c r="V24" s="4" t="s">
        <v>166</v>
      </c>
      <c r="W24" s="2" t="s">
        <v>167</v>
      </c>
      <c r="X24" s="21">
        <v>1</v>
      </c>
      <c r="Y24" s="21">
        <v>12</v>
      </c>
      <c r="Z24" s="21">
        <v>0</v>
      </c>
      <c r="AA24" s="21">
        <v>20</v>
      </c>
      <c r="AB24" s="22">
        <v>7</v>
      </c>
    </row>
    <row r="25" spans="2:28" ht="62.4" x14ac:dyDescent="0.3">
      <c r="B25" s="4" t="s">
        <v>166</v>
      </c>
      <c r="C25">
        <f t="shared" si="1"/>
        <v>4.941836407537216E-4</v>
      </c>
      <c r="D25">
        <f t="shared" si="2"/>
        <v>5.4901629158405863E-3</v>
      </c>
      <c r="E25">
        <f t="shared" si="3"/>
        <v>0</v>
      </c>
      <c r="F25">
        <f t="shared" si="4"/>
        <v>5.51561422727975E-3</v>
      </c>
      <c r="G25">
        <f t="shared" si="5"/>
        <v>1.9528894757705321E-3</v>
      </c>
      <c r="N25" s="3" t="s">
        <v>168</v>
      </c>
      <c r="O25" s="1" t="s">
        <v>169</v>
      </c>
      <c r="P25" s="17">
        <v>710336</v>
      </c>
      <c r="Q25" s="17">
        <v>839382</v>
      </c>
      <c r="R25" s="17">
        <v>826711</v>
      </c>
      <c r="S25" s="17">
        <v>793000</v>
      </c>
      <c r="T25" s="17">
        <v>769496</v>
      </c>
      <c r="V25" s="3" t="s">
        <v>168</v>
      </c>
      <c r="W25" s="1" t="s">
        <v>169</v>
      </c>
      <c r="X25" s="19">
        <v>4</v>
      </c>
      <c r="Y25" s="19">
        <v>4</v>
      </c>
      <c r="Z25" s="19">
        <v>19</v>
      </c>
      <c r="AA25" s="19">
        <v>24</v>
      </c>
      <c r="AB25" s="20">
        <v>48</v>
      </c>
    </row>
    <row r="26" spans="2:28" ht="93" x14ac:dyDescent="0.3">
      <c r="B26" s="3" t="s">
        <v>168</v>
      </c>
      <c r="C26">
        <f t="shared" si="1"/>
        <v>6.9668083074114187E-4</v>
      </c>
      <c r="D26">
        <f t="shared" si="2"/>
        <v>5.2863845935781145E-4</v>
      </c>
      <c r="E26">
        <f t="shared" si="3"/>
        <v>2.0462879948405692E-3</v>
      </c>
      <c r="F26">
        <f t="shared" si="4"/>
        <v>2.4741390043771039E-3</v>
      </c>
      <c r="G26">
        <f t="shared" si="5"/>
        <v>4.4699659073784764E-3</v>
      </c>
      <c r="N26" s="4" t="s">
        <v>170</v>
      </c>
      <c r="O26" s="2" t="s">
        <v>171</v>
      </c>
      <c r="P26" s="18">
        <v>7818672</v>
      </c>
      <c r="Q26" s="18">
        <v>7540257</v>
      </c>
      <c r="R26" s="18">
        <v>8449206</v>
      </c>
      <c r="S26" s="18">
        <v>7547891</v>
      </c>
      <c r="T26" s="18">
        <v>8603985</v>
      </c>
      <c r="V26" s="4" t="s">
        <v>170</v>
      </c>
      <c r="W26" s="2" t="s">
        <v>171</v>
      </c>
      <c r="X26" s="21">
        <v>791</v>
      </c>
      <c r="Y26" s="21">
        <v>722</v>
      </c>
      <c r="Z26" s="21">
        <v>670</v>
      </c>
      <c r="AA26" s="21">
        <v>1408</v>
      </c>
      <c r="AB26" s="22">
        <v>1597</v>
      </c>
    </row>
    <row r="27" spans="2:28" ht="93" x14ac:dyDescent="0.3">
      <c r="B27" s="4" t="s">
        <v>170</v>
      </c>
      <c r="C27">
        <f t="shared" si="1"/>
        <v>1.2516450440592845E-2</v>
      </c>
      <c r="D27">
        <f t="shared" si="2"/>
        <v>1.0622077485731383E-2</v>
      </c>
      <c r="E27">
        <f t="shared" si="3"/>
        <v>7.0603426013407288E-3</v>
      </c>
      <c r="F27">
        <f t="shared" si="4"/>
        <v>1.5249762375693362E-2</v>
      </c>
      <c r="G27">
        <f t="shared" si="5"/>
        <v>1.3300703479078252E-2</v>
      </c>
      <c r="N27" s="3" t="s">
        <v>172</v>
      </c>
      <c r="O27" s="1" t="s">
        <v>173</v>
      </c>
      <c r="P27" s="17">
        <v>1208614</v>
      </c>
      <c r="Q27" s="17">
        <v>1210110</v>
      </c>
      <c r="R27" s="17">
        <v>1404193</v>
      </c>
      <c r="S27" s="17">
        <v>1370447</v>
      </c>
      <c r="T27" s="17">
        <v>1458066</v>
      </c>
      <c r="V27" s="3" t="s">
        <v>172</v>
      </c>
      <c r="W27" s="1" t="s">
        <v>173</v>
      </c>
      <c r="X27" s="19">
        <v>2180</v>
      </c>
      <c r="Y27" s="19">
        <v>1639</v>
      </c>
      <c r="Z27" s="19">
        <v>2256</v>
      </c>
      <c r="AA27" s="19">
        <v>3602</v>
      </c>
      <c r="AB27" s="20">
        <v>3573</v>
      </c>
    </row>
    <row r="28" spans="2:28" ht="62.4" x14ac:dyDescent="0.3">
      <c r="B28" s="3" t="s">
        <v>172</v>
      </c>
      <c r="C28">
        <f t="shared" si="1"/>
        <v>0.22315497226493336</v>
      </c>
      <c r="D28">
        <f t="shared" si="2"/>
        <v>0.15024932162214594</v>
      </c>
      <c r="E28">
        <f t="shared" si="3"/>
        <v>0.14304713474864436</v>
      </c>
      <c r="F28">
        <f t="shared" si="4"/>
        <v>0.21486590428027919</v>
      </c>
      <c r="G28">
        <f t="shared" si="5"/>
        <v>0.17560026754036479</v>
      </c>
      <c r="N28" s="4" t="s">
        <v>174</v>
      </c>
      <c r="O28" s="2" t="s">
        <v>175</v>
      </c>
      <c r="P28" s="18">
        <v>509840</v>
      </c>
      <c r="Q28" s="18">
        <v>488716</v>
      </c>
      <c r="R28" s="18">
        <v>524562</v>
      </c>
      <c r="S28" s="18">
        <v>535543</v>
      </c>
      <c r="T28" s="18">
        <v>448006</v>
      </c>
      <c r="V28" s="4" t="s">
        <v>174</v>
      </c>
      <c r="W28" s="2" t="s">
        <v>175</v>
      </c>
      <c r="X28" s="21">
        <v>681</v>
      </c>
      <c r="Y28" s="21">
        <v>137</v>
      </c>
      <c r="Z28" s="21">
        <v>156</v>
      </c>
      <c r="AA28" s="21">
        <v>141</v>
      </c>
      <c r="AB28" s="22">
        <v>155</v>
      </c>
    </row>
    <row r="29" spans="2:28" ht="62.4" x14ac:dyDescent="0.3">
      <c r="B29" s="4" t="s">
        <v>174</v>
      </c>
      <c r="C29">
        <f t="shared" si="1"/>
        <v>0.1652535894558177</v>
      </c>
      <c r="D29">
        <f t="shared" si="2"/>
        <v>3.1097281549558924E-2</v>
      </c>
      <c r="E29">
        <f t="shared" si="3"/>
        <v>2.6478577108883437E-2</v>
      </c>
      <c r="F29">
        <f t="shared" si="4"/>
        <v>2.152339654148664E-2</v>
      </c>
      <c r="G29">
        <f t="shared" si="5"/>
        <v>2.4792322224708709E-2</v>
      </c>
      <c r="N29" s="3" t="s">
        <v>176</v>
      </c>
      <c r="O29" s="1" t="s">
        <v>177</v>
      </c>
      <c r="P29" s="17">
        <v>755565</v>
      </c>
      <c r="Q29" s="17">
        <v>791061</v>
      </c>
      <c r="R29" s="17">
        <v>835627</v>
      </c>
      <c r="S29" s="17">
        <v>842624</v>
      </c>
      <c r="T29" s="17">
        <v>899352</v>
      </c>
      <c r="V29" s="3" t="s">
        <v>176</v>
      </c>
      <c r="W29" s="1" t="s">
        <v>177</v>
      </c>
      <c r="X29" s="19">
        <v>0</v>
      </c>
      <c r="Y29" s="19">
        <v>0</v>
      </c>
      <c r="Z29" s="19">
        <v>0</v>
      </c>
      <c r="AA29" s="19">
        <v>0</v>
      </c>
      <c r="AB29" s="20">
        <v>1</v>
      </c>
    </row>
    <row r="30" spans="2:28" ht="82.8" x14ac:dyDescent="0.3">
      <c r="B30" s="3" t="s">
        <v>176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7.967822215940172E-5</v>
      </c>
      <c r="N30" s="4" t="s">
        <v>178</v>
      </c>
      <c r="O30" s="2" t="s">
        <v>179</v>
      </c>
      <c r="P30" s="18">
        <v>259830</v>
      </c>
      <c r="Q30" s="18">
        <v>278638</v>
      </c>
      <c r="R30" s="18">
        <v>327906</v>
      </c>
      <c r="S30" s="18">
        <v>279970</v>
      </c>
      <c r="T30" s="18">
        <v>242263</v>
      </c>
      <c r="V30" s="4" t="s">
        <v>178</v>
      </c>
      <c r="W30" s="2" t="s">
        <v>179</v>
      </c>
      <c r="X30" s="21">
        <v>163</v>
      </c>
      <c r="Y30" s="21">
        <v>386</v>
      </c>
      <c r="Z30" s="21">
        <v>936</v>
      </c>
      <c r="AA30" s="21">
        <v>749</v>
      </c>
      <c r="AB30" s="22">
        <v>16</v>
      </c>
    </row>
    <row r="31" spans="2:28" ht="82.8" x14ac:dyDescent="0.3">
      <c r="B31" s="4" t="s">
        <v>178</v>
      </c>
      <c r="C31">
        <f t="shared" si="1"/>
        <v>7.7613274407699634E-2</v>
      </c>
      <c r="D31">
        <f t="shared" si="2"/>
        <v>0.15367576247225243</v>
      </c>
      <c r="E31">
        <f t="shared" si="3"/>
        <v>0.25415189777662095</v>
      </c>
      <c r="F31">
        <f t="shared" si="4"/>
        <v>0.21870381657302737</v>
      </c>
      <c r="G31">
        <f t="shared" si="5"/>
        <v>4.7326265062681309E-3</v>
      </c>
      <c r="N31" s="3" t="s">
        <v>180</v>
      </c>
      <c r="O31" s="1" t="s">
        <v>181</v>
      </c>
      <c r="P31" s="17">
        <v>451493</v>
      </c>
      <c r="Q31" s="17">
        <v>376779</v>
      </c>
      <c r="R31" s="17">
        <v>369690</v>
      </c>
      <c r="S31" s="17">
        <v>405752</v>
      </c>
      <c r="T31" s="17">
        <v>264159</v>
      </c>
      <c r="V31" s="3" t="s">
        <v>180</v>
      </c>
      <c r="W31" s="1" t="s">
        <v>181</v>
      </c>
      <c r="X31" s="19">
        <v>0</v>
      </c>
      <c r="Y31" s="19">
        <v>0</v>
      </c>
      <c r="Z31" s="19">
        <v>0</v>
      </c>
      <c r="AA31" s="19">
        <v>0</v>
      </c>
      <c r="AB31" s="20">
        <v>0</v>
      </c>
    </row>
    <row r="32" spans="2:28" ht="93" x14ac:dyDescent="0.3">
      <c r="B32" s="3" t="s">
        <v>180</v>
      </c>
      <c r="C32">
        <f t="shared" si="1"/>
        <v>0</v>
      </c>
      <c r="D32">
        <f t="shared" si="2"/>
        <v>0</v>
      </c>
      <c r="E32">
        <f t="shared" si="3"/>
        <v>0</v>
      </c>
      <c r="F32">
        <f t="shared" si="4"/>
        <v>0</v>
      </c>
      <c r="G32">
        <f t="shared" si="5"/>
        <v>0</v>
      </c>
      <c r="N32" s="4" t="s">
        <v>182</v>
      </c>
      <c r="O32" s="2" t="s">
        <v>183</v>
      </c>
      <c r="P32" s="18">
        <v>2595710</v>
      </c>
      <c r="Q32" s="18">
        <v>2639251</v>
      </c>
      <c r="R32" s="18">
        <v>2565688</v>
      </c>
      <c r="S32" s="18">
        <v>2931684</v>
      </c>
      <c r="T32" s="18">
        <v>3159630</v>
      </c>
      <c r="V32" s="4" t="s">
        <v>182</v>
      </c>
      <c r="W32" s="2" t="s">
        <v>183</v>
      </c>
      <c r="X32" s="21">
        <v>464</v>
      </c>
      <c r="Y32" s="21">
        <v>0</v>
      </c>
      <c r="Z32" s="21">
        <v>544</v>
      </c>
      <c r="AA32" s="21">
        <v>919</v>
      </c>
      <c r="AB32" s="22">
        <v>0</v>
      </c>
    </row>
    <row r="33" spans="2:28" ht="93" x14ac:dyDescent="0.3">
      <c r="B33" s="4" t="s">
        <v>182</v>
      </c>
      <c r="C33">
        <f t="shared" si="1"/>
        <v>2.2115639671573255E-2</v>
      </c>
      <c r="D33">
        <f t="shared" si="2"/>
        <v>0</v>
      </c>
      <c r="E33">
        <f t="shared" si="3"/>
        <v>1.8878258492139692E-2</v>
      </c>
      <c r="F33">
        <f t="shared" si="4"/>
        <v>2.5626210905331896E-2</v>
      </c>
      <c r="G33">
        <f t="shared" si="5"/>
        <v>0</v>
      </c>
      <c r="N33" s="3" t="s">
        <v>184</v>
      </c>
      <c r="O33" s="1" t="s">
        <v>185</v>
      </c>
      <c r="P33" s="17">
        <v>2595786</v>
      </c>
      <c r="Q33" s="17">
        <v>2431930</v>
      </c>
      <c r="R33" s="17">
        <v>2609417</v>
      </c>
      <c r="S33" s="17">
        <v>2807926</v>
      </c>
      <c r="T33" s="17">
        <v>2942434</v>
      </c>
      <c r="V33" s="3" t="s">
        <v>184</v>
      </c>
      <c r="W33" s="1" t="s">
        <v>185</v>
      </c>
      <c r="X33" s="19">
        <v>6</v>
      </c>
      <c r="Y33" s="19">
        <v>5</v>
      </c>
      <c r="Z33" s="19">
        <v>4</v>
      </c>
      <c r="AA33" s="19">
        <v>29</v>
      </c>
      <c r="AB33" s="20">
        <v>4</v>
      </c>
    </row>
    <row r="34" spans="2:28" ht="52.2" x14ac:dyDescent="0.3">
      <c r="B34" s="3" t="s">
        <v>184</v>
      </c>
      <c r="C34">
        <f t="shared" si="1"/>
        <v>2.8596972627096748E-4</v>
      </c>
      <c r="D34">
        <f t="shared" si="2"/>
        <v>2.2807482498091974E-4</v>
      </c>
      <c r="E34">
        <f t="shared" si="3"/>
        <v>1.3648451334875844E-4</v>
      </c>
      <c r="F34">
        <f t="shared" si="4"/>
        <v>8.443030948177329E-4</v>
      </c>
      <c r="G34">
        <f t="shared" si="5"/>
        <v>9.741427465221277E-5</v>
      </c>
      <c r="N34" s="3" t="s">
        <v>186</v>
      </c>
      <c r="O34" s="1" t="s">
        <v>187</v>
      </c>
      <c r="P34" s="17">
        <v>1298211</v>
      </c>
      <c r="Q34" s="17">
        <v>1312220</v>
      </c>
      <c r="R34" s="17">
        <v>1209734</v>
      </c>
      <c r="S34" s="17">
        <v>1335988</v>
      </c>
      <c r="T34" s="17">
        <v>1351015</v>
      </c>
      <c r="V34" s="4" t="s">
        <v>186</v>
      </c>
      <c r="W34" s="2" t="s">
        <v>187</v>
      </c>
      <c r="X34" s="21">
        <v>1</v>
      </c>
      <c r="Y34" s="21">
        <v>8</v>
      </c>
      <c r="Z34" s="21">
        <v>34</v>
      </c>
      <c r="AA34" s="21">
        <v>4</v>
      </c>
      <c r="AB34" s="22">
        <v>14</v>
      </c>
    </row>
    <row r="35" spans="2:28" ht="103.2" x14ac:dyDescent="0.3">
      <c r="B35" s="3" t="s">
        <v>186</v>
      </c>
      <c r="C35">
        <f t="shared" si="1"/>
        <v>9.5299892426065525E-5</v>
      </c>
      <c r="D35">
        <f t="shared" si="2"/>
        <v>6.7630367970718101E-4</v>
      </c>
      <c r="E35">
        <f t="shared" si="3"/>
        <v>2.5023952204669014E-3</v>
      </c>
      <c r="F35">
        <f t="shared" si="4"/>
        <v>2.4476170824775913E-4</v>
      </c>
      <c r="G35">
        <f t="shared" si="5"/>
        <v>7.425696667890671E-4</v>
      </c>
      <c r="N35" s="4" t="s">
        <v>188</v>
      </c>
      <c r="O35" s="2" t="s">
        <v>189</v>
      </c>
      <c r="P35" s="18">
        <v>767313</v>
      </c>
      <c r="Q35" s="18">
        <v>721405</v>
      </c>
      <c r="R35" s="18">
        <v>611971</v>
      </c>
      <c r="S35" s="18">
        <v>751109</v>
      </c>
      <c r="T35" s="18">
        <v>824414</v>
      </c>
      <c r="V35" s="3" t="s">
        <v>188</v>
      </c>
      <c r="W35" s="1" t="s">
        <v>189</v>
      </c>
      <c r="X35" s="19">
        <v>0</v>
      </c>
      <c r="Y35" s="19">
        <v>970</v>
      </c>
      <c r="Z35" s="19">
        <v>546</v>
      </c>
      <c r="AA35" s="19">
        <v>1</v>
      </c>
      <c r="AB35" s="20">
        <v>0</v>
      </c>
    </row>
    <row r="36" spans="2:28" ht="93" x14ac:dyDescent="0.3">
      <c r="B36" s="4" t="s">
        <v>188</v>
      </c>
      <c r="C36">
        <f t="shared" si="1"/>
        <v>0</v>
      </c>
      <c r="D36">
        <f t="shared" si="2"/>
        <v>0.14915952865377222</v>
      </c>
      <c r="E36">
        <f t="shared" si="3"/>
        <v>7.9438067782403726E-2</v>
      </c>
      <c r="F36">
        <f t="shared" si="4"/>
        <v>1.0883863230187204E-4</v>
      </c>
      <c r="G36">
        <f t="shared" si="5"/>
        <v>0</v>
      </c>
      <c r="N36" s="3" t="s">
        <v>190</v>
      </c>
      <c r="O36" s="1" t="s">
        <v>191</v>
      </c>
      <c r="P36" s="17">
        <v>7925512</v>
      </c>
      <c r="Q36" s="17">
        <v>8205281</v>
      </c>
      <c r="R36" s="17">
        <v>7640434</v>
      </c>
      <c r="S36" s="17">
        <v>8518565</v>
      </c>
      <c r="T36" s="17">
        <v>10247308</v>
      </c>
      <c r="V36" s="4" t="s">
        <v>190</v>
      </c>
      <c r="W36" s="2" t="s">
        <v>191</v>
      </c>
      <c r="X36" s="21">
        <v>251</v>
      </c>
      <c r="Y36" s="21">
        <v>99</v>
      </c>
      <c r="Z36" s="21">
        <v>72</v>
      </c>
      <c r="AA36" s="21">
        <v>219</v>
      </c>
      <c r="AB36" s="22">
        <v>907</v>
      </c>
    </row>
    <row r="37" spans="2:28" ht="103.2" x14ac:dyDescent="0.3">
      <c r="B37" s="3" t="s">
        <v>190</v>
      </c>
      <c r="C37">
        <f t="shared" si="1"/>
        <v>3.9181773404961175E-3</v>
      </c>
      <c r="D37">
        <f t="shared" si="2"/>
        <v>1.338443836413865E-3</v>
      </c>
      <c r="E37">
        <f t="shared" si="3"/>
        <v>8.3903743800961973E-4</v>
      </c>
      <c r="F37">
        <f t="shared" si="4"/>
        <v>2.1016660790929304E-3</v>
      </c>
      <c r="G37">
        <f t="shared" si="5"/>
        <v>6.3425929023642642E-3</v>
      </c>
      <c r="N37" s="4" t="s">
        <v>192</v>
      </c>
      <c r="O37" s="2" t="s">
        <v>193</v>
      </c>
      <c r="P37" s="18">
        <v>549760</v>
      </c>
      <c r="Q37" s="18">
        <v>460170</v>
      </c>
      <c r="R37" s="18">
        <v>431376</v>
      </c>
      <c r="S37" s="18">
        <v>475399</v>
      </c>
      <c r="T37" s="18">
        <v>516426</v>
      </c>
      <c r="V37" s="3" t="s">
        <v>192</v>
      </c>
      <c r="W37" s="1" t="s">
        <v>193</v>
      </c>
      <c r="X37" s="19">
        <v>0</v>
      </c>
      <c r="Y37" s="19">
        <v>0</v>
      </c>
      <c r="Z37" s="19">
        <v>1</v>
      </c>
      <c r="AA37" s="19">
        <v>0</v>
      </c>
      <c r="AB37" s="20">
        <v>0</v>
      </c>
    </row>
    <row r="38" spans="2:28" ht="103.2" x14ac:dyDescent="0.3">
      <c r="B38" s="4" t="s">
        <v>192</v>
      </c>
      <c r="C38">
        <f t="shared" si="1"/>
        <v>0</v>
      </c>
      <c r="D38">
        <f t="shared" si="2"/>
        <v>0</v>
      </c>
      <c r="E38">
        <f t="shared" si="3"/>
        <v>2.0640057013427801E-4</v>
      </c>
      <c r="F38">
        <f t="shared" si="4"/>
        <v>0</v>
      </c>
      <c r="G38">
        <f t="shared" si="5"/>
        <v>0</v>
      </c>
      <c r="N38" s="3" t="s">
        <v>194</v>
      </c>
      <c r="O38" s="1" t="s">
        <v>195</v>
      </c>
      <c r="P38" s="17">
        <v>249707</v>
      </c>
      <c r="Q38" s="17">
        <v>224532</v>
      </c>
      <c r="R38" s="17">
        <v>222608</v>
      </c>
      <c r="S38" s="17">
        <v>246785</v>
      </c>
      <c r="T38" s="17">
        <v>240298</v>
      </c>
      <c r="V38" s="4" t="s">
        <v>194</v>
      </c>
      <c r="W38" s="2" t="s">
        <v>195</v>
      </c>
      <c r="X38" s="21">
        <v>0</v>
      </c>
      <c r="Y38" s="21">
        <v>0</v>
      </c>
      <c r="Z38" s="21">
        <v>0</v>
      </c>
      <c r="AA38" s="21">
        <v>0</v>
      </c>
      <c r="AB38" s="22">
        <v>0</v>
      </c>
    </row>
    <row r="39" spans="2:28" ht="93" x14ac:dyDescent="0.3">
      <c r="B39" s="3" t="s">
        <v>194</v>
      </c>
      <c r="C39">
        <f t="shared" si="1"/>
        <v>0</v>
      </c>
      <c r="D39">
        <f t="shared" si="2"/>
        <v>0</v>
      </c>
      <c r="E39">
        <f t="shared" si="3"/>
        <v>0</v>
      </c>
      <c r="F39">
        <f t="shared" si="4"/>
        <v>0</v>
      </c>
      <c r="G39">
        <f t="shared" si="5"/>
        <v>0</v>
      </c>
      <c r="N39" s="4" t="s">
        <v>196</v>
      </c>
      <c r="O39" s="2" t="s">
        <v>197</v>
      </c>
      <c r="P39" s="18">
        <v>124824</v>
      </c>
      <c r="Q39" s="18">
        <v>113989</v>
      </c>
      <c r="R39" s="18">
        <v>127768</v>
      </c>
      <c r="S39" s="18">
        <v>140163</v>
      </c>
      <c r="T39" s="18">
        <v>104883</v>
      </c>
      <c r="V39" s="3" t="s">
        <v>196</v>
      </c>
      <c r="W39" s="1" t="s">
        <v>197</v>
      </c>
      <c r="X39" s="19">
        <v>1</v>
      </c>
      <c r="Y39" s="19">
        <v>0</v>
      </c>
      <c r="Z39" s="19">
        <v>0</v>
      </c>
      <c r="AA39" s="19">
        <v>1</v>
      </c>
      <c r="AB39" s="20">
        <v>1</v>
      </c>
    </row>
    <row r="40" spans="2:28" ht="93" x14ac:dyDescent="0.3">
      <c r="B40" s="4" t="s">
        <v>196</v>
      </c>
      <c r="C40">
        <f t="shared" si="1"/>
        <v>9.9115048905927495E-4</v>
      </c>
      <c r="D40">
        <f t="shared" si="2"/>
        <v>0</v>
      </c>
      <c r="E40">
        <f t="shared" si="3"/>
        <v>0</v>
      </c>
      <c r="F40">
        <f t="shared" si="4"/>
        <v>5.8324719269441149E-4</v>
      </c>
      <c r="G40">
        <f t="shared" si="5"/>
        <v>6.8322577019633551E-4</v>
      </c>
      <c r="N40" s="5" t="s">
        <v>198</v>
      </c>
      <c r="O40" s="6" t="s">
        <v>199</v>
      </c>
      <c r="P40" s="17">
        <v>5235358</v>
      </c>
      <c r="Q40" s="17">
        <v>5273415</v>
      </c>
      <c r="R40" s="17">
        <v>5750538</v>
      </c>
      <c r="S40" s="17">
        <v>6367648</v>
      </c>
      <c r="T40" s="17">
        <v>6463150</v>
      </c>
      <c r="V40" s="31" t="s">
        <v>198</v>
      </c>
      <c r="W40" s="32" t="s">
        <v>199</v>
      </c>
      <c r="X40" s="33">
        <v>971</v>
      </c>
      <c r="Y40" s="33">
        <v>1288</v>
      </c>
      <c r="Z40" s="33">
        <v>414</v>
      </c>
      <c r="AA40" s="33">
        <v>476</v>
      </c>
      <c r="AB40" s="34">
        <v>652</v>
      </c>
    </row>
    <row r="41" spans="2:28" x14ac:dyDescent="0.3">
      <c r="B41" s="5" t="s">
        <v>198</v>
      </c>
      <c r="C41">
        <f t="shared" si="1"/>
        <v>2.2946187625677409E-2</v>
      </c>
      <c r="D41">
        <f t="shared" si="2"/>
        <v>2.7094574113405157E-2</v>
      </c>
      <c r="E41">
        <f t="shared" si="3"/>
        <v>6.4100104146236651E-3</v>
      </c>
      <c r="F41">
        <f t="shared" si="4"/>
        <v>6.1110233958193609E-3</v>
      </c>
      <c r="G41">
        <f t="shared" si="5"/>
        <v>7.2289080453010485E-3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2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'RCA for HS code 16'!C6:G6</xm:f>
              <xm:sqref>H6</xm:sqref>
            </x14:sparkline>
            <x14:sparkline>
              <xm:f>'RCA for HS code 16'!C7:G7</xm:f>
              <xm:sqref>H7</xm:sqref>
            </x14:sparkline>
            <x14:sparkline>
              <xm:f>'RCA for HS code 16'!C8:G8</xm:f>
              <xm:sqref>H8</xm:sqref>
            </x14:sparkline>
            <x14:sparkline>
              <xm:f>'RCA for HS code 16'!C9:G9</xm:f>
              <xm:sqref>H9</xm:sqref>
            </x14:sparkline>
            <x14:sparkline>
              <xm:f>'RCA for HS code 16'!C10:G10</xm:f>
              <xm:sqref>H10</xm:sqref>
            </x14:sparkline>
            <x14:sparkline>
              <xm:f>'RCA for HS code 16'!C11:G11</xm:f>
              <xm:sqref>H11</xm:sqref>
            </x14:sparkline>
            <x14:sparkline>
              <xm:f>'RCA for HS code 16'!C12:G12</xm:f>
              <xm:sqref>H12</xm:sqref>
            </x14:sparkline>
            <x14:sparkline>
              <xm:f>'RCA for HS code 16'!C13:G13</xm:f>
              <xm:sqref>H13</xm:sqref>
            </x14:sparkline>
            <x14:sparkline>
              <xm:f>'RCA for HS code 16'!C14:G14</xm:f>
              <xm:sqref>H14</xm:sqref>
            </x14:sparkline>
            <x14:sparkline>
              <xm:f>'RCA for HS code 16'!C15:G15</xm:f>
              <xm:sqref>H15</xm:sqref>
            </x14:sparkline>
            <x14:sparkline>
              <xm:f>'RCA for HS code 16'!C16:G16</xm:f>
              <xm:sqref>H16</xm:sqref>
            </x14:sparkline>
            <x14:sparkline>
              <xm:f>'RCA for HS code 16'!C17:G17</xm:f>
              <xm:sqref>H17</xm:sqref>
            </x14:sparkline>
            <x14:sparkline>
              <xm:f>'RCA for HS code 16'!C18:G18</xm:f>
              <xm:sqref>H18</xm:sqref>
            </x14:sparkline>
            <x14:sparkline>
              <xm:f>'RCA for HS code 16'!C19:G19</xm:f>
              <xm:sqref>H19</xm:sqref>
            </x14:sparkline>
            <x14:sparkline>
              <xm:f>'RCA for HS code 16'!C20:G20</xm:f>
              <xm:sqref>H20</xm:sqref>
            </x14:sparkline>
            <x14:sparkline>
              <xm:f>'RCA for HS code 16'!C21:G21</xm:f>
              <xm:sqref>H21</xm:sqref>
            </x14:sparkline>
            <x14:sparkline>
              <xm:f>'RCA for HS code 16'!C22:G22</xm:f>
              <xm:sqref>H22</xm:sqref>
            </x14:sparkline>
            <x14:sparkline>
              <xm:f>'RCA for HS code 16'!C23:G23</xm:f>
              <xm:sqref>H23</xm:sqref>
            </x14:sparkline>
            <x14:sparkline>
              <xm:f>'RCA for HS code 16'!C24:G24</xm:f>
              <xm:sqref>H24</xm:sqref>
            </x14:sparkline>
            <x14:sparkline>
              <xm:f>'RCA for HS code 16'!C25:G25</xm:f>
              <xm:sqref>H25</xm:sqref>
            </x14:sparkline>
            <x14:sparkline>
              <xm:f>'RCA for HS code 16'!C26:G26</xm:f>
              <xm:sqref>H26</xm:sqref>
            </x14:sparkline>
            <x14:sparkline>
              <xm:f>'RCA for HS code 16'!C27:G27</xm:f>
              <xm:sqref>H27</xm:sqref>
            </x14:sparkline>
            <x14:sparkline>
              <xm:f>'RCA for HS code 16'!C28:G28</xm:f>
              <xm:sqref>H28</xm:sqref>
            </x14:sparkline>
            <x14:sparkline>
              <xm:f>'RCA for HS code 16'!C29:G29</xm:f>
              <xm:sqref>H29</xm:sqref>
            </x14:sparkline>
            <x14:sparkline>
              <xm:f>'RCA for HS code 16'!C30:G30</xm:f>
              <xm:sqref>H30</xm:sqref>
            </x14:sparkline>
            <x14:sparkline>
              <xm:f>'RCA for HS code 16'!C31:G31</xm:f>
              <xm:sqref>H31</xm:sqref>
            </x14:sparkline>
            <x14:sparkline>
              <xm:f>'RCA for HS code 16'!C32:G32</xm:f>
              <xm:sqref>H32</xm:sqref>
            </x14:sparkline>
            <x14:sparkline>
              <xm:f>'RCA for HS code 16'!C33:G33</xm:f>
              <xm:sqref>H33</xm:sqref>
            </x14:sparkline>
            <x14:sparkline>
              <xm:f>'RCA for HS code 16'!C34:G34</xm:f>
              <xm:sqref>H34</xm:sqref>
            </x14:sparkline>
            <x14:sparkline>
              <xm:f>'RCA for HS code 16'!C35:G35</xm:f>
              <xm:sqref>H35</xm:sqref>
            </x14:sparkline>
            <x14:sparkline>
              <xm:f>'RCA for HS code 16'!C36:G36</xm:f>
              <xm:sqref>H36</xm:sqref>
            </x14:sparkline>
            <x14:sparkline>
              <xm:f>'RCA for HS code 16'!C37:G37</xm:f>
              <xm:sqref>H37</xm:sqref>
            </x14:sparkline>
            <x14:sparkline>
              <xm:f>'RCA for HS code 16'!C38:G38</xm:f>
              <xm:sqref>H38</xm:sqref>
            </x14:sparkline>
            <x14:sparkline>
              <xm:f>'RCA for HS code 16'!C39:G39</xm:f>
              <xm:sqref>H39</xm:sqref>
            </x14:sparkline>
            <x14:sparkline>
              <xm:f>'RCA for HS code 16'!C40:G40</xm:f>
              <xm:sqref>H40</xm:sqref>
            </x14:sparkline>
            <x14:sparkline>
              <xm:f>'RCA for HS code 16'!C41:G41</xm:f>
              <xm:sqref>H41</xm:sqref>
            </x14:sparkline>
          </x14:sparklines>
        </x14:sparklineGroup>
        <x14:sparklineGroup displayEmptyCellsAs="gap" xr2:uid="{3DCC4706-513C-412B-972F-F29B8645236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'RCA for HS code 16'!AF5:AJ5</xm:f>
              <xm:sqref>AK5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49"/>
  <sheetViews>
    <sheetView topLeftCell="W1" zoomScale="83" workbookViewId="0">
      <selection activeCell="M10" sqref="M10"/>
    </sheetView>
  </sheetViews>
  <sheetFormatPr defaultRowHeight="14.4" x14ac:dyDescent="0.3"/>
  <cols>
    <col min="39" max="39" width="16.33203125" customWidth="1"/>
  </cols>
  <sheetData>
    <row r="1" spans="1:39" x14ac:dyDescent="0.3">
      <c r="B1">
        <v>2018</v>
      </c>
      <c r="C1">
        <v>2019</v>
      </c>
      <c r="D1">
        <v>2020</v>
      </c>
      <c r="E1">
        <v>2021</v>
      </c>
      <c r="F1">
        <v>2022</v>
      </c>
    </row>
    <row r="2" spans="1:39" x14ac:dyDescent="0.3">
      <c r="A2" t="s">
        <v>92</v>
      </c>
      <c r="B2" s="7">
        <v>212855936</v>
      </c>
      <c r="C2" s="7">
        <v>237625041</v>
      </c>
      <c r="D2" s="7">
        <v>253286776</v>
      </c>
      <c r="E2" s="7">
        <v>379891374</v>
      </c>
      <c r="F2" s="7">
        <v>325554446</v>
      </c>
    </row>
    <row r="3" spans="1:39" x14ac:dyDescent="0.3">
      <c r="A3" t="s">
        <v>91</v>
      </c>
      <c r="B3" s="11">
        <v>1659072</v>
      </c>
      <c r="C3" s="12">
        <v>3029290</v>
      </c>
      <c r="D3" s="12">
        <v>4205513</v>
      </c>
      <c r="E3" s="12">
        <v>4519783</v>
      </c>
      <c r="F3" s="13">
        <v>1944598</v>
      </c>
    </row>
    <row r="7" spans="1:39" x14ac:dyDescent="0.3">
      <c r="S7" t="s">
        <v>92</v>
      </c>
      <c r="Z7" t="s">
        <v>91</v>
      </c>
    </row>
    <row r="8" spans="1:39" x14ac:dyDescent="0.3">
      <c r="AG8" s="14" t="s">
        <v>62</v>
      </c>
      <c r="AH8">
        <v>2018</v>
      </c>
      <c r="AI8">
        <v>2019</v>
      </c>
      <c r="AJ8">
        <v>2020</v>
      </c>
      <c r="AK8">
        <v>2021</v>
      </c>
      <c r="AL8">
        <v>2022</v>
      </c>
      <c r="AM8" t="s">
        <v>281</v>
      </c>
    </row>
    <row r="9" spans="1:39" ht="51" x14ac:dyDescent="0.3">
      <c r="A9" s="14" t="s">
        <v>62</v>
      </c>
      <c r="B9">
        <v>2018</v>
      </c>
      <c r="C9">
        <v>2019</v>
      </c>
      <c r="D9">
        <v>2020</v>
      </c>
      <c r="E9">
        <v>2021</v>
      </c>
      <c r="F9">
        <v>2022</v>
      </c>
      <c r="P9" s="14" t="s">
        <v>62</v>
      </c>
      <c r="Q9" s="15" t="s">
        <v>1</v>
      </c>
      <c r="R9" s="15" t="s">
        <v>63</v>
      </c>
      <c r="S9" s="15" t="s">
        <v>64</v>
      </c>
      <c r="T9" s="15" t="s">
        <v>65</v>
      </c>
      <c r="U9" s="15" t="s">
        <v>66</v>
      </c>
      <c r="V9" s="16" t="s">
        <v>67</v>
      </c>
      <c r="X9" s="14" t="s">
        <v>0</v>
      </c>
      <c r="Y9" s="15" t="s">
        <v>1</v>
      </c>
      <c r="Z9" s="15" t="s">
        <v>83</v>
      </c>
      <c r="AA9" s="15" t="s">
        <v>84</v>
      </c>
      <c r="AB9" s="15" t="s">
        <v>85</v>
      </c>
      <c r="AC9" s="15" t="s">
        <v>86</v>
      </c>
      <c r="AD9" s="16" t="s">
        <v>87</v>
      </c>
      <c r="AG9" s="3" t="s">
        <v>208</v>
      </c>
      <c r="AH9" s="37">
        <v>7035</v>
      </c>
      <c r="AI9" s="37">
        <v>2432</v>
      </c>
      <c r="AJ9" s="37">
        <v>5896</v>
      </c>
      <c r="AK9" s="37">
        <v>11496</v>
      </c>
      <c r="AL9" s="37">
        <v>2681</v>
      </c>
    </row>
    <row r="10" spans="1:39" ht="93" x14ac:dyDescent="0.3">
      <c r="A10" s="3" t="s">
        <v>200</v>
      </c>
      <c r="B10">
        <f>(Z10/B$3)/(R10/B$2)</f>
        <v>14.128470591284939</v>
      </c>
      <c r="C10">
        <f t="shared" ref="C10:F10" si="0">(AA10/C$3)/(S10/C$2)</f>
        <v>7.3395236667732151</v>
      </c>
      <c r="D10">
        <f t="shared" si="0"/>
        <v>8.4636586689341975</v>
      </c>
      <c r="E10">
        <f t="shared" si="0"/>
        <v>14.035563839736112</v>
      </c>
      <c r="F10">
        <f t="shared" si="0"/>
        <v>31.071111512997827</v>
      </c>
      <c r="P10" s="3" t="s">
        <v>200</v>
      </c>
      <c r="Q10" s="1" t="s">
        <v>201</v>
      </c>
      <c r="R10" s="17">
        <v>392437</v>
      </c>
      <c r="S10" s="17">
        <v>406196</v>
      </c>
      <c r="T10" s="17">
        <v>466624</v>
      </c>
      <c r="U10" s="17">
        <v>507147</v>
      </c>
      <c r="V10" s="17">
        <v>431933</v>
      </c>
      <c r="X10" s="3" t="s">
        <v>200</v>
      </c>
      <c r="Y10" s="1" t="s">
        <v>201</v>
      </c>
      <c r="Z10" s="19">
        <v>43216</v>
      </c>
      <c r="AA10" s="19">
        <v>38006</v>
      </c>
      <c r="AB10" s="19">
        <v>65574</v>
      </c>
      <c r="AC10" s="19">
        <v>84688</v>
      </c>
      <c r="AD10" s="20">
        <v>80164</v>
      </c>
    </row>
    <row r="11" spans="1:39" ht="62.4" x14ac:dyDescent="0.3">
      <c r="A11" s="4" t="s">
        <v>202</v>
      </c>
      <c r="B11">
        <f t="shared" ref="B11:B49" si="1">(Z11/B$3)/(R11/B$2)</f>
        <v>4.0320530523469307</v>
      </c>
      <c r="C11">
        <f t="shared" ref="C11:C49" si="2">(AA11/C$3)/(S11/C$2)</f>
        <v>2.8536852413046923</v>
      </c>
      <c r="D11">
        <f t="shared" ref="D11:D49" si="3">(AB11/D$3)/(T11/D$2)</f>
        <v>1.8385062134378232</v>
      </c>
      <c r="E11">
        <f t="shared" ref="E11:E49" si="4">(AC11/E$3)/(U11/E$2)</f>
        <v>0.75064936092791867</v>
      </c>
      <c r="F11">
        <f t="shared" ref="F11:F49" si="5">(AD11/F$3)/(V11/F$2)</f>
        <v>0.36460155538854372</v>
      </c>
      <c r="P11" s="4" t="s">
        <v>202</v>
      </c>
      <c r="Q11" s="2" t="s">
        <v>203</v>
      </c>
      <c r="R11" s="18">
        <v>35447</v>
      </c>
      <c r="S11" s="18">
        <v>40545</v>
      </c>
      <c r="T11" s="18">
        <v>37083</v>
      </c>
      <c r="U11" s="18">
        <v>49827</v>
      </c>
      <c r="V11" s="18">
        <v>58774</v>
      </c>
      <c r="X11" s="4" t="s">
        <v>202</v>
      </c>
      <c r="Y11" s="2" t="s">
        <v>203</v>
      </c>
      <c r="Z11" s="21">
        <v>1114</v>
      </c>
      <c r="AA11" s="21">
        <v>1475</v>
      </c>
      <c r="AB11" s="21">
        <v>1132</v>
      </c>
      <c r="AC11" s="21">
        <v>445</v>
      </c>
      <c r="AD11" s="22">
        <v>128</v>
      </c>
    </row>
    <row r="12" spans="1:39" ht="103.2" x14ac:dyDescent="0.3">
      <c r="A12" s="3" t="s">
        <v>204</v>
      </c>
      <c r="B12" t="e">
        <f t="shared" si="1"/>
        <v>#DIV/0!</v>
      </c>
      <c r="C12" t="e">
        <f t="shared" si="2"/>
        <v>#DIV/0!</v>
      </c>
      <c r="D12" t="e">
        <f t="shared" si="3"/>
        <v>#DIV/0!</v>
      </c>
      <c r="E12">
        <f t="shared" si="4"/>
        <v>0</v>
      </c>
      <c r="F12">
        <f t="shared" si="5"/>
        <v>0</v>
      </c>
      <c r="P12" s="3" t="s">
        <v>204</v>
      </c>
      <c r="Q12" s="1" t="s">
        <v>205</v>
      </c>
      <c r="R12" s="17"/>
      <c r="S12" s="17"/>
      <c r="T12" s="17"/>
      <c r="U12" s="17">
        <v>1</v>
      </c>
      <c r="V12" s="17">
        <v>22</v>
      </c>
      <c r="X12" s="3" t="s">
        <v>204</v>
      </c>
      <c r="Y12" s="1" t="s">
        <v>205</v>
      </c>
      <c r="Z12" s="19">
        <v>0</v>
      </c>
      <c r="AA12" s="19">
        <v>0</v>
      </c>
      <c r="AB12" s="19">
        <v>0</v>
      </c>
      <c r="AC12" s="19">
        <v>0</v>
      </c>
      <c r="AD12" s="20">
        <v>0</v>
      </c>
    </row>
    <row r="13" spans="1:39" ht="103.2" x14ac:dyDescent="0.3">
      <c r="A13" s="4" t="s">
        <v>206</v>
      </c>
      <c r="B13">
        <f t="shared" si="1"/>
        <v>0.77635102756855323</v>
      </c>
      <c r="C13">
        <f t="shared" si="2"/>
        <v>1.0716096869920533</v>
      </c>
      <c r="D13">
        <f t="shared" si="3"/>
        <v>0.34790770963268758</v>
      </c>
      <c r="E13">
        <f t="shared" si="4"/>
        <v>0.96227621775091643</v>
      </c>
      <c r="F13">
        <f t="shared" si="5"/>
        <v>4.5736751776646649</v>
      </c>
      <c r="P13" s="4" t="s">
        <v>206</v>
      </c>
      <c r="Q13" s="2" t="s">
        <v>207</v>
      </c>
      <c r="R13" s="18">
        <v>1390150</v>
      </c>
      <c r="S13" s="18">
        <v>1431072</v>
      </c>
      <c r="T13" s="18">
        <v>1286229</v>
      </c>
      <c r="U13" s="18">
        <v>1472039</v>
      </c>
      <c r="V13" s="18">
        <v>1649559</v>
      </c>
      <c r="X13" s="4" t="s">
        <v>206</v>
      </c>
      <c r="Y13" s="2" t="s">
        <v>207</v>
      </c>
      <c r="Z13" s="21">
        <v>8412</v>
      </c>
      <c r="AA13" s="21">
        <v>19550</v>
      </c>
      <c r="AB13" s="21">
        <v>7430</v>
      </c>
      <c r="AC13" s="21">
        <v>16853</v>
      </c>
      <c r="AD13" s="22">
        <v>45065</v>
      </c>
    </row>
    <row r="14" spans="1:39" ht="93" x14ac:dyDescent="0.3">
      <c r="A14" s="3" t="s">
        <v>208</v>
      </c>
      <c r="B14">
        <f t="shared" si="1"/>
        <v>0</v>
      </c>
      <c r="C14">
        <f t="shared" si="2"/>
        <v>4.0864303709353313</v>
      </c>
      <c r="D14">
        <f t="shared" si="3"/>
        <v>6.98339139674981</v>
      </c>
      <c r="E14">
        <f t="shared" si="4"/>
        <v>4.3876597697173327</v>
      </c>
      <c r="F14">
        <f t="shared" si="5"/>
        <v>0</v>
      </c>
      <c r="I14" s="26"/>
      <c r="J14" t="s">
        <v>282</v>
      </c>
      <c r="P14" s="3" t="s">
        <v>208</v>
      </c>
      <c r="Q14" s="1" t="s">
        <v>209</v>
      </c>
      <c r="R14" s="17">
        <v>3483</v>
      </c>
      <c r="S14" s="17">
        <v>6469</v>
      </c>
      <c r="T14" s="17">
        <v>6796</v>
      </c>
      <c r="U14" s="17">
        <v>17049</v>
      </c>
      <c r="V14" s="17">
        <v>14484</v>
      </c>
      <c r="X14" s="3" t="s">
        <v>208</v>
      </c>
      <c r="Y14" s="1" t="s">
        <v>209</v>
      </c>
      <c r="Z14" s="19">
        <v>0</v>
      </c>
      <c r="AA14" s="19">
        <v>337</v>
      </c>
      <c r="AB14" s="19">
        <v>788</v>
      </c>
      <c r="AC14" s="19">
        <v>890</v>
      </c>
      <c r="AD14" s="20">
        <v>0</v>
      </c>
    </row>
    <row r="15" spans="1:39" ht="103.2" x14ac:dyDescent="0.3">
      <c r="A15" s="4" t="s">
        <v>210</v>
      </c>
      <c r="B15" t="e">
        <f t="shared" si="1"/>
        <v>#DIV/0!</v>
      </c>
      <c r="C15" t="e">
        <f t="shared" si="2"/>
        <v>#DIV/0!</v>
      </c>
      <c r="D15" t="e">
        <f t="shared" si="3"/>
        <v>#DIV/0!</v>
      </c>
      <c r="E15" t="e">
        <f t="shared" si="4"/>
        <v>#DIV/0!</v>
      </c>
      <c r="F15" t="e">
        <f t="shared" si="5"/>
        <v>#DIV/0!</v>
      </c>
      <c r="P15" s="4" t="s">
        <v>210</v>
      </c>
      <c r="Q15" s="2" t="s">
        <v>211</v>
      </c>
      <c r="R15" s="18"/>
      <c r="S15" s="18"/>
      <c r="T15" s="18"/>
      <c r="U15" s="18"/>
      <c r="V15" s="18"/>
      <c r="X15" s="4" t="s">
        <v>210</v>
      </c>
      <c r="Y15" s="2" t="s">
        <v>211</v>
      </c>
      <c r="Z15" s="21">
        <v>0</v>
      </c>
      <c r="AA15" s="21">
        <v>0</v>
      </c>
      <c r="AB15" s="21">
        <v>0</v>
      </c>
      <c r="AC15" s="21">
        <v>0</v>
      </c>
      <c r="AD15" s="22">
        <v>0</v>
      </c>
    </row>
    <row r="16" spans="1:39" ht="93" x14ac:dyDescent="0.3">
      <c r="A16" s="3" t="s">
        <v>212</v>
      </c>
      <c r="B16">
        <f t="shared" si="1"/>
        <v>0</v>
      </c>
      <c r="C16">
        <f t="shared" si="2"/>
        <v>0</v>
      </c>
      <c r="D16">
        <f t="shared" si="3"/>
        <v>0.68752648071981126</v>
      </c>
      <c r="E16">
        <f t="shared" si="4"/>
        <v>0.13869768868229837</v>
      </c>
      <c r="F16">
        <f t="shared" si="5"/>
        <v>0</v>
      </c>
      <c r="P16" s="3" t="s">
        <v>212</v>
      </c>
      <c r="Q16" s="1" t="s">
        <v>213</v>
      </c>
      <c r="R16" s="17">
        <v>1010</v>
      </c>
      <c r="S16" s="17">
        <v>921</v>
      </c>
      <c r="T16" s="17">
        <v>438</v>
      </c>
      <c r="U16" s="17">
        <v>606</v>
      </c>
      <c r="V16" s="17">
        <v>3017</v>
      </c>
      <c r="X16" s="3" t="s">
        <v>212</v>
      </c>
      <c r="Y16" s="1" t="s">
        <v>213</v>
      </c>
      <c r="Z16" s="19">
        <v>0</v>
      </c>
      <c r="AA16" s="19">
        <v>0</v>
      </c>
      <c r="AB16" s="19">
        <v>5</v>
      </c>
      <c r="AC16" s="19">
        <v>1</v>
      </c>
      <c r="AD16" s="20">
        <v>0</v>
      </c>
    </row>
    <row r="17" spans="1:30" ht="52.2" x14ac:dyDescent="0.3">
      <c r="A17" s="3" t="s">
        <v>214</v>
      </c>
      <c r="B17">
        <f t="shared" si="1"/>
        <v>5.104818359596771E-2</v>
      </c>
      <c r="C17">
        <f t="shared" si="2"/>
        <v>7.0922353322704331E-3</v>
      </c>
      <c r="D17">
        <f t="shared" si="3"/>
        <v>0</v>
      </c>
      <c r="E17">
        <f t="shared" si="4"/>
        <v>4.8410852828720909E-2</v>
      </c>
      <c r="F17">
        <f t="shared" si="5"/>
        <v>0.55364912256274335</v>
      </c>
      <c r="P17" s="3" t="s">
        <v>214</v>
      </c>
      <c r="Q17" s="1" t="s">
        <v>215</v>
      </c>
      <c r="R17" s="17">
        <v>191009</v>
      </c>
      <c r="S17" s="17">
        <v>165905</v>
      </c>
      <c r="T17" s="17">
        <v>155422</v>
      </c>
      <c r="U17" s="17">
        <v>272583</v>
      </c>
      <c r="V17" s="17">
        <v>261260</v>
      </c>
      <c r="X17" s="4" t="s">
        <v>214</v>
      </c>
      <c r="Y17" s="2" t="s">
        <v>215</v>
      </c>
      <c r="Z17" s="21">
        <v>76</v>
      </c>
      <c r="AA17" s="21">
        <v>15</v>
      </c>
      <c r="AB17" s="21">
        <v>0</v>
      </c>
      <c r="AC17" s="21">
        <v>157</v>
      </c>
      <c r="AD17" s="22">
        <v>864</v>
      </c>
    </row>
    <row r="18" spans="1:30" ht="52.2" x14ac:dyDescent="0.3">
      <c r="A18" s="4" t="s">
        <v>216</v>
      </c>
      <c r="B18">
        <f t="shared" si="1"/>
        <v>0.28556343380219817</v>
      </c>
      <c r="C18">
        <f t="shared" si="2"/>
        <v>0.22305384463793654</v>
      </c>
      <c r="D18">
        <f t="shared" si="3"/>
        <v>9.0612475381132304E-2</v>
      </c>
      <c r="E18">
        <f t="shared" si="4"/>
        <v>0.13196620066217188</v>
      </c>
      <c r="F18">
        <f t="shared" si="5"/>
        <v>0.29851827436663009</v>
      </c>
      <c r="P18" s="4" t="s">
        <v>216</v>
      </c>
      <c r="Q18" s="2" t="s">
        <v>217</v>
      </c>
      <c r="R18" s="18">
        <v>531050</v>
      </c>
      <c r="S18" s="18">
        <v>527161</v>
      </c>
      <c r="T18" s="18">
        <v>705214</v>
      </c>
      <c r="U18" s="18">
        <v>749008</v>
      </c>
      <c r="V18" s="18">
        <v>701024</v>
      </c>
      <c r="X18" s="3" t="s">
        <v>216</v>
      </c>
      <c r="Y18" s="1" t="s">
        <v>217</v>
      </c>
      <c r="Z18" s="19">
        <v>1182</v>
      </c>
      <c r="AA18" s="19">
        <v>1499</v>
      </c>
      <c r="AB18" s="19">
        <v>1061</v>
      </c>
      <c r="AC18" s="19">
        <v>1176</v>
      </c>
      <c r="AD18" s="20">
        <v>1250</v>
      </c>
    </row>
    <row r="19" spans="1:30" ht="93" x14ac:dyDescent="0.3">
      <c r="A19" s="3" t="s">
        <v>218</v>
      </c>
      <c r="B19">
        <f t="shared" si="1"/>
        <v>0</v>
      </c>
      <c r="C19">
        <f t="shared" si="2"/>
        <v>0</v>
      </c>
      <c r="D19">
        <f t="shared" si="3"/>
        <v>0</v>
      </c>
      <c r="E19">
        <f t="shared" si="4"/>
        <v>0</v>
      </c>
      <c r="F19">
        <f t="shared" si="5"/>
        <v>0</v>
      </c>
      <c r="P19" s="3" t="s">
        <v>218</v>
      </c>
      <c r="Q19" s="1" t="s">
        <v>219</v>
      </c>
      <c r="R19" s="17">
        <v>237706</v>
      </c>
      <c r="S19" s="17">
        <v>185055</v>
      </c>
      <c r="T19" s="17">
        <v>253293</v>
      </c>
      <c r="U19" s="17">
        <v>167665</v>
      </c>
      <c r="V19" s="17">
        <v>117430</v>
      </c>
      <c r="X19" s="4" t="s">
        <v>218</v>
      </c>
      <c r="Y19" s="2" t="s">
        <v>219</v>
      </c>
      <c r="Z19" s="21">
        <v>0</v>
      </c>
      <c r="AA19" s="21">
        <v>0</v>
      </c>
      <c r="AB19" s="21">
        <v>0</v>
      </c>
      <c r="AC19" s="21">
        <v>0</v>
      </c>
      <c r="AD19" s="22">
        <v>0</v>
      </c>
    </row>
    <row r="20" spans="1:30" ht="103.2" x14ac:dyDescent="0.3">
      <c r="A20" s="4" t="s">
        <v>220</v>
      </c>
      <c r="B20">
        <f t="shared" si="1"/>
        <v>0</v>
      </c>
      <c r="C20">
        <f t="shared" si="2"/>
        <v>0</v>
      </c>
      <c r="D20">
        <f t="shared" si="3"/>
        <v>0</v>
      </c>
      <c r="E20">
        <f t="shared" si="4"/>
        <v>0</v>
      </c>
      <c r="F20">
        <f t="shared" si="5"/>
        <v>0</v>
      </c>
      <c r="P20" s="4" t="s">
        <v>220</v>
      </c>
      <c r="Q20" s="2" t="s">
        <v>221</v>
      </c>
      <c r="R20" s="18">
        <v>115</v>
      </c>
      <c r="S20" s="18">
        <v>389</v>
      </c>
      <c r="T20" s="18">
        <v>861</v>
      </c>
      <c r="U20" s="18">
        <v>290</v>
      </c>
      <c r="V20" s="18">
        <v>304</v>
      </c>
      <c r="X20" s="3" t="s">
        <v>220</v>
      </c>
      <c r="Y20" s="1" t="s">
        <v>221</v>
      </c>
      <c r="Z20" s="19">
        <v>0</v>
      </c>
      <c r="AA20" s="19">
        <v>0</v>
      </c>
      <c r="AB20" s="19">
        <v>0</v>
      </c>
      <c r="AC20" s="19">
        <v>0</v>
      </c>
      <c r="AD20" s="20">
        <v>0</v>
      </c>
    </row>
    <row r="21" spans="1:30" ht="42" x14ac:dyDescent="0.3">
      <c r="A21" s="3" t="s">
        <v>222</v>
      </c>
      <c r="B21" t="e">
        <f t="shared" si="1"/>
        <v>#DIV/0!</v>
      </c>
      <c r="C21" t="e">
        <f t="shared" si="2"/>
        <v>#DIV/0!</v>
      </c>
      <c r="D21" t="e">
        <f t="shared" si="3"/>
        <v>#DIV/0!</v>
      </c>
      <c r="E21" t="e">
        <f t="shared" si="4"/>
        <v>#DIV/0!</v>
      </c>
      <c r="F21" t="e">
        <f t="shared" si="5"/>
        <v>#DIV/0!</v>
      </c>
      <c r="P21" s="3" t="s">
        <v>222</v>
      </c>
      <c r="Q21" s="1" t="s">
        <v>223</v>
      </c>
      <c r="R21" s="17"/>
      <c r="S21" s="17"/>
      <c r="T21" s="17"/>
      <c r="U21" s="17"/>
      <c r="V21" s="17"/>
      <c r="X21" s="4" t="s">
        <v>222</v>
      </c>
      <c r="Y21" s="2" t="s">
        <v>223</v>
      </c>
      <c r="Z21" s="21">
        <v>0</v>
      </c>
      <c r="AA21" s="21">
        <v>0</v>
      </c>
      <c r="AB21" s="21">
        <v>0</v>
      </c>
      <c r="AC21" s="21">
        <v>0</v>
      </c>
      <c r="AD21" s="22">
        <v>0</v>
      </c>
    </row>
    <row r="22" spans="1:30" ht="62.4" x14ac:dyDescent="0.3">
      <c r="A22" s="4" t="s">
        <v>224</v>
      </c>
      <c r="B22">
        <f t="shared" si="1"/>
        <v>1.3604294810738948E-2</v>
      </c>
      <c r="C22">
        <f t="shared" si="2"/>
        <v>3.8433972941841157E-2</v>
      </c>
      <c r="D22">
        <f t="shared" si="3"/>
        <v>3.6923791684301002E-2</v>
      </c>
      <c r="E22">
        <f t="shared" si="4"/>
        <v>5.1381510658044298E-2</v>
      </c>
      <c r="F22">
        <f t="shared" si="5"/>
        <v>7.4529029971494881E-2</v>
      </c>
      <c r="P22" s="4" t="s">
        <v>224</v>
      </c>
      <c r="Q22" s="2" t="s">
        <v>225</v>
      </c>
      <c r="R22" s="18">
        <v>688442</v>
      </c>
      <c r="S22" s="18">
        <v>626577</v>
      </c>
      <c r="T22" s="18">
        <v>600254</v>
      </c>
      <c r="U22" s="18">
        <v>763927</v>
      </c>
      <c r="V22" s="18">
        <v>837871</v>
      </c>
      <c r="X22" s="3" t="s">
        <v>224</v>
      </c>
      <c r="Y22" s="1" t="s">
        <v>225</v>
      </c>
      <c r="Z22" s="19">
        <v>73</v>
      </c>
      <c r="AA22" s="19">
        <v>307</v>
      </c>
      <c r="AB22" s="19">
        <v>368</v>
      </c>
      <c r="AC22" s="19">
        <v>467</v>
      </c>
      <c r="AD22" s="20">
        <v>373</v>
      </c>
    </row>
    <row r="23" spans="1:30" ht="21.6" x14ac:dyDescent="0.3">
      <c r="A23" s="3" t="s">
        <v>226</v>
      </c>
      <c r="B23">
        <f t="shared" si="1"/>
        <v>0</v>
      </c>
      <c r="C23">
        <f t="shared" si="2"/>
        <v>3.8808322871326621E-4</v>
      </c>
      <c r="D23">
        <f t="shared" si="3"/>
        <v>0</v>
      </c>
      <c r="E23">
        <f t="shared" si="4"/>
        <v>4.1344189547642823E-2</v>
      </c>
      <c r="F23">
        <f t="shared" si="5"/>
        <v>2.9776671848737821E-2</v>
      </c>
      <c r="P23" s="3" t="s">
        <v>226</v>
      </c>
      <c r="Q23" s="1" t="s">
        <v>227</v>
      </c>
      <c r="R23" s="17">
        <v>215681</v>
      </c>
      <c r="S23" s="17">
        <v>202128</v>
      </c>
      <c r="T23" s="17">
        <v>164413</v>
      </c>
      <c r="U23" s="17">
        <v>260218</v>
      </c>
      <c r="V23" s="17">
        <v>275495</v>
      </c>
      <c r="X23" s="4" t="s">
        <v>226</v>
      </c>
      <c r="Y23" s="2" t="s">
        <v>227</v>
      </c>
      <c r="Z23" s="21">
        <v>0</v>
      </c>
      <c r="AA23" s="21">
        <v>1</v>
      </c>
      <c r="AB23" s="21">
        <v>0</v>
      </c>
      <c r="AC23" s="21">
        <v>128</v>
      </c>
      <c r="AD23" s="22">
        <v>49</v>
      </c>
    </row>
    <row r="24" spans="1:30" ht="82.8" x14ac:dyDescent="0.3">
      <c r="A24" s="4" t="s">
        <v>228</v>
      </c>
      <c r="B24">
        <f t="shared" si="1"/>
        <v>2.522334404907971</v>
      </c>
      <c r="C24">
        <f t="shared" si="2"/>
        <v>1.9489512723932338</v>
      </c>
      <c r="D24">
        <f t="shared" si="3"/>
        <v>3.0662090232958765</v>
      </c>
      <c r="E24">
        <f t="shared" si="4"/>
        <v>6.404080092622408</v>
      </c>
      <c r="F24">
        <f t="shared" si="5"/>
        <v>11.060804443530737</v>
      </c>
      <c r="P24" s="4" t="s">
        <v>228</v>
      </c>
      <c r="Q24" s="2" t="s">
        <v>229</v>
      </c>
      <c r="R24" s="18">
        <v>441507</v>
      </c>
      <c r="S24" s="18">
        <v>342958</v>
      </c>
      <c r="T24" s="18">
        <v>267351</v>
      </c>
      <c r="U24" s="18">
        <v>515415</v>
      </c>
      <c r="V24" s="18">
        <v>512924</v>
      </c>
      <c r="X24" s="3" t="s">
        <v>228</v>
      </c>
      <c r="Y24" s="1" t="s">
        <v>229</v>
      </c>
      <c r="Z24" s="19">
        <v>8680</v>
      </c>
      <c r="AA24" s="19">
        <v>8521</v>
      </c>
      <c r="AB24" s="19">
        <v>13611</v>
      </c>
      <c r="AC24" s="19">
        <v>39271</v>
      </c>
      <c r="AD24" s="20">
        <v>33888</v>
      </c>
    </row>
    <row r="25" spans="1:30" ht="72.599999999999994" x14ac:dyDescent="0.3">
      <c r="A25" s="3" t="s">
        <v>230</v>
      </c>
      <c r="B25">
        <f t="shared" si="1"/>
        <v>9.3036011893116015</v>
      </c>
      <c r="C25">
        <f t="shared" si="2"/>
        <v>7.3019396201594207</v>
      </c>
      <c r="D25">
        <f t="shared" si="3"/>
        <v>4.2683491868803847</v>
      </c>
      <c r="E25">
        <f t="shared" si="4"/>
        <v>5.0602450601335489</v>
      </c>
      <c r="F25">
        <f t="shared" si="5"/>
        <v>12.772418402170544</v>
      </c>
      <c r="P25" s="3" t="s">
        <v>230</v>
      </c>
      <c r="Q25" s="1" t="s">
        <v>231</v>
      </c>
      <c r="R25" s="17">
        <v>725997</v>
      </c>
      <c r="S25" s="17">
        <v>759229</v>
      </c>
      <c r="T25" s="17">
        <v>679689</v>
      </c>
      <c r="U25" s="17">
        <v>834687</v>
      </c>
      <c r="V25" s="17">
        <v>858687</v>
      </c>
      <c r="X25" s="4" t="s">
        <v>230</v>
      </c>
      <c r="Y25" s="2" t="s">
        <v>231</v>
      </c>
      <c r="Z25" s="21">
        <v>52646</v>
      </c>
      <c r="AA25" s="21">
        <v>70674</v>
      </c>
      <c r="AB25" s="21">
        <v>48170</v>
      </c>
      <c r="AC25" s="21">
        <v>50252</v>
      </c>
      <c r="AD25" s="22">
        <v>65511</v>
      </c>
    </row>
    <row r="26" spans="1:30" ht="93" x14ac:dyDescent="0.3">
      <c r="A26" s="4" t="s">
        <v>232</v>
      </c>
      <c r="B26">
        <f t="shared" si="1"/>
        <v>2.1196979280098849</v>
      </c>
      <c r="C26">
        <f t="shared" si="2"/>
        <v>0.10945463281863499</v>
      </c>
      <c r="D26">
        <f t="shared" si="3"/>
        <v>9.184419996940571E-2</v>
      </c>
      <c r="E26">
        <f t="shared" si="4"/>
        <v>0.18049457737959695</v>
      </c>
      <c r="F26">
        <f t="shared" si="5"/>
        <v>2.1551040200932802E-2</v>
      </c>
      <c r="P26" s="4" t="s">
        <v>232</v>
      </c>
      <c r="Q26" s="2" t="s">
        <v>233</v>
      </c>
      <c r="R26" s="18">
        <v>216988</v>
      </c>
      <c r="S26" s="18">
        <v>197800</v>
      </c>
      <c r="T26" s="18">
        <v>217055</v>
      </c>
      <c r="U26" s="18">
        <v>342267</v>
      </c>
      <c r="V26" s="18">
        <v>504939</v>
      </c>
      <c r="X26" s="3" t="s">
        <v>232</v>
      </c>
      <c r="Y26" s="1" t="s">
        <v>233</v>
      </c>
      <c r="Z26" s="19">
        <v>3585</v>
      </c>
      <c r="AA26" s="19">
        <v>276</v>
      </c>
      <c r="AB26" s="19">
        <v>331</v>
      </c>
      <c r="AC26" s="19">
        <v>735</v>
      </c>
      <c r="AD26" s="20">
        <v>65</v>
      </c>
    </row>
    <row r="27" spans="1:30" ht="31.8" x14ac:dyDescent="0.3">
      <c r="A27" s="3" t="s">
        <v>234</v>
      </c>
      <c r="B27">
        <f t="shared" si="1"/>
        <v>0</v>
      </c>
      <c r="C27">
        <f t="shared" si="2"/>
        <v>0</v>
      </c>
      <c r="D27">
        <f t="shared" si="3"/>
        <v>0</v>
      </c>
      <c r="E27">
        <f t="shared" si="4"/>
        <v>0</v>
      </c>
      <c r="F27">
        <f t="shared" si="5"/>
        <v>0</v>
      </c>
      <c r="P27" s="3" t="s">
        <v>234</v>
      </c>
      <c r="Q27" s="1" t="s">
        <v>235</v>
      </c>
      <c r="R27" s="17">
        <v>183970</v>
      </c>
      <c r="S27" s="17">
        <v>143387</v>
      </c>
      <c r="T27" s="17">
        <v>147299</v>
      </c>
      <c r="U27" s="17">
        <v>222417</v>
      </c>
      <c r="V27" s="17">
        <v>206457</v>
      </c>
      <c r="X27" s="4" t="s">
        <v>234</v>
      </c>
      <c r="Y27" s="2" t="s">
        <v>235</v>
      </c>
      <c r="Z27" s="21">
        <v>0</v>
      </c>
      <c r="AA27" s="21">
        <v>0</v>
      </c>
      <c r="AB27" s="21">
        <v>0</v>
      </c>
      <c r="AC27" s="21">
        <v>0</v>
      </c>
      <c r="AD27" s="22">
        <v>0</v>
      </c>
    </row>
    <row r="28" spans="1:30" ht="72.599999999999994" x14ac:dyDescent="0.3">
      <c r="A28" s="4" t="s">
        <v>236</v>
      </c>
      <c r="B28">
        <f t="shared" si="1"/>
        <v>5.5319527218691442E-4</v>
      </c>
      <c r="C28">
        <f t="shared" si="2"/>
        <v>4.2238817004905697E-4</v>
      </c>
      <c r="D28">
        <f t="shared" si="3"/>
        <v>5.5656413572392673E-4</v>
      </c>
      <c r="E28">
        <f t="shared" si="4"/>
        <v>2.8620926394486374E-4</v>
      </c>
      <c r="F28">
        <f t="shared" si="5"/>
        <v>1.914860727519632E-5</v>
      </c>
      <c r="P28" s="4" t="s">
        <v>236</v>
      </c>
      <c r="Q28" s="2" t="s">
        <v>237</v>
      </c>
      <c r="R28" s="18">
        <v>3478831</v>
      </c>
      <c r="S28" s="18">
        <v>4828508</v>
      </c>
      <c r="T28" s="18">
        <v>6600976</v>
      </c>
      <c r="U28" s="18">
        <v>7635395</v>
      </c>
      <c r="V28" s="18">
        <v>8742922</v>
      </c>
      <c r="X28" s="3" t="s">
        <v>236</v>
      </c>
      <c r="Y28" s="1" t="s">
        <v>237</v>
      </c>
      <c r="Z28" s="19">
        <v>15</v>
      </c>
      <c r="AA28" s="19">
        <v>26</v>
      </c>
      <c r="AB28" s="19">
        <v>61</v>
      </c>
      <c r="AC28" s="19">
        <v>26</v>
      </c>
      <c r="AD28" s="20">
        <v>1</v>
      </c>
    </row>
    <row r="29" spans="1:30" ht="31.8" x14ac:dyDescent="0.3">
      <c r="A29" s="3" t="s">
        <v>238</v>
      </c>
      <c r="B29">
        <f t="shared" si="1"/>
        <v>0</v>
      </c>
      <c r="C29">
        <f t="shared" si="2"/>
        <v>0</v>
      </c>
      <c r="D29">
        <f t="shared" si="3"/>
        <v>0</v>
      </c>
      <c r="E29">
        <f t="shared" si="4"/>
        <v>7.8681372654533684E-5</v>
      </c>
      <c r="F29">
        <f t="shared" si="5"/>
        <v>2.4714352961205139E-4</v>
      </c>
      <c r="P29" s="3" t="s">
        <v>238</v>
      </c>
      <c r="Q29" s="1" t="s">
        <v>239</v>
      </c>
      <c r="R29" s="17">
        <v>1919540</v>
      </c>
      <c r="S29" s="17">
        <v>2062097</v>
      </c>
      <c r="T29" s="17">
        <v>2742264</v>
      </c>
      <c r="U29" s="17">
        <v>3204728</v>
      </c>
      <c r="V29" s="17">
        <v>2032197</v>
      </c>
      <c r="X29" s="4" t="s">
        <v>238</v>
      </c>
      <c r="Y29" s="2" t="s">
        <v>239</v>
      </c>
      <c r="Z29" s="21">
        <v>0</v>
      </c>
      <c r="AA29" s="21">
        <v>0</v>
      </c>
      <c r="AB29" s="21">
        <v>0</v>
      </c>
      <c r="AC29" s="21">
        <v>3</v>
      </c>
      <c r="AD29" s="22">
        <v>3</v>
      </c>
    </row>
    <row r="30" spans="1:30" ht="52.2" x14ac:dyDescent="0.3">
      <c r="A30" s="4" t="s">
        <v>240</v>
      </c>
      <c r="B30">
        <f t="shared" si="1"/>
        <v>1.8107459449545001E-2</v>
      </c>
      <c r="C30">
        <f t="shared" si="2"/>
        <v>7.453293708596255E-2</v>
      </c>
      <c r="D30">
        <f t="shared" si="3"/>
        <v>2.7720399375185801E-3</v>
      </c>
      <c r="E30">
        <f t="shared" si="4"/>
        <v>1.1340541229633923E-3</v>
      </c>
      <c r="F30">
        <f t="shared" si="5"/>
        <v>5.1397583794818931E-4</v>
      </c>
      <c r="P30" s="4" t="s">
        <v>240</v>
      </c>
      <c r="Q30" s="2" t="s">
        <v>241</v>
      </c>
      <c r="R30" s="18">
        <v>318842</v>
      </c>
      <c r="S30" s="18">
        <v>171550</v>
      </c>
      <c r="T30" s="18">
        <v>152087</v>
      </c>
      <c r="U30" s="18">
        <v>222346</v>
      </c>
      <c r="V30" s="18">
        <v>325725</v>
      </c>
      <c r="X30" s="3" t="s">
        <v>240</v>
      </c>
      <c r="Y30" s="1" t="s">
        <v>241</v>
      </c>
      <c r="Z30" s="19">
        <v>45</v>
      </c>
      <c r="AA30" s="19">
        <v>163</v>
      </c>
      <c r="AB30" s="19">
        <v>7</v>
      </c>
      <c r="AC30" s="19">
        <v>3</v>
      </c>
      <c r="AD30" s="20">
        <v>1</v>
      </c>
    </row>
    <row r="31" spans="1:30" ht="31.8" x14ac:dyDescent="0.3">
      <c r="A31" s="3" t="s">
        <v>242</v>
      </c>
      <c r="B31">
        <f t="shared" si="1"/>
        <v>2.2577339617139178E-2</v>
      </c>
      <c r="C31">
        <f t="shared" si="2"/>
        <v>1.2288415645670455E-3</v>
      </c>
      <c r="D31">
        <f t="shared" si="3"/>
        <v>6.001570433756123E-5</v>
      </c>
      <c r="E31">
        <f t="shared" si="4"/>
        <v>1.3597053704449746E-4</v>
      </c>
      <c r="F31">
        <f t="shared" si="5"/>
        <v>1.8863350226861223E-4</v>
      </c>
      <c r="P31" s="3" t="s">
        <v>242</v>
      </c>
      <c r="Q31" s="1" t="s">
        <v>243</v>
      </c>
      <c r="R31" s="17">
        <v>1278587</v>
      </c>
      <c r="S31" s="17">
        <v>1149021</v>
      </c>
      <c r="T31" s="17">
        <v>1003526</v>
      </c>
      <c r="U31" s="17">
        <v>1236309</v>
      </c>
      <c r="V31" s="17">
        <v>1775027</v>
      </c>
      <c r="X31" s="4" t="s">
        <v>242</v>
      </c>
      <c r="Y31" s="2" t="s">
        <v>243</v>
      </c>
      <c r="Z31" s="21">
        <v>225</v>
      </c>
      <c r="AA31" s="21">
        <v>18</v>
      </c>
      <c r="AB31" s="21">
        <v>1</v>
      </c>
      <c r="AC31" s="21">
        <v>2</v>
      </c>
      <c r="AD31" s="22">
        <v>2</v>
      </c>
    </row>
    <row r="32" spans="1:30" ht="31.8" x14ac:dyDescent="0.3">
      <c r="A32" s="4" t="s">
        <v>244</v>
      </c>
      <c r="B32">
        <f t="shared" si="1"/>
        <v>8.1216375917051256</v>
      </c>
      <c r="C32">
        <f t="shared" si="2"/>
        <v>2.9258456736384177</v>
      </c>
      <c r="D32">
        <f t="shared" si="3"/>
        <v>2.456960215195787</v>
      </c>
      <c r="E32">
        <f t="shared" si="4"/>
        <v>2.9795276502622059</v>
      </c>
      <c r="F32">
        <f t="shared" si="5"/>
        <v>5.4724296454807044</v>
      </c>
      <c r="P32" s="4" t="s">
        <v>244</v>
      </c>
      <c r="Q32" s="2" t="s">
        <v>245</v>
      </c>
      <c r="R32" s="18">
        <v>1660937</v>
      </c>
      <c r="S32" s="18">
        <v>1822262</v>
      </c>
      <c r="T32" s="18">
        <v>1774933</v>
      </c>
      <c r="U32" s="18">
        <v>2206514</v>
      </c>
      <c r="V32" s="18">
        <v>2869231</v>
      </c>
      <c r="X32" s="3" t="s">
        <v>244</v>
      </c>
      <c r="Y32" s="1" t="s">
        <v>245</v>
      </c>
      <c r="Z32" s="19">
        <v>105142</v>
      </c>
      <c r="AA32" s="19">
        <v>67969</v>
      </c>
      <c r="AB32" s="19">
        <v>72408</v>
      </c>
      <c r="AC32" s="19">
        <v>78219</v>
      </c>
      <c r="AD32" s="20">
        <v>93789</v>
      </c>
    </row>
    <row r="33" spans="1:30" ht="52.2" x14ac:dyDescent="0.3">
      <c r="A33" s="3" t="s">
        <v>246</v>
      </c>
      <c r="B33">
        <f t="shared" si="1"/>
        <v>4.1847146752745562E-4</v>
      </c>
      <c r="C33">
        <f t="shared" si="2"/>
        <v>0</v>
      </c>
      <c r="D33">
        <f t="shared" si="3"/>
        <v>5.2881472947768687E-4</v>
      </c>
      <c r="E33">
        <f t="shared" si="4"/>
        <v>3.9262754477440272E-4</v>
      </c>
      <c r="F33">
        <f t="shared" si="5"/>
        <v>0</v>
      </c>
      <c r="P33" s="3" t="s">
        <v>246</v>
      </c>
      <c r="Q33" s="1" t="s">
        <v>247</v>
      </c>
      <c r="R33" s="17">
        <v>1839526</v>
      </c>
      <c r="S33" s="17">
        <v>1727068</v>
      </c>
      <c r="T33" s="17">
        <v>1480585</v>
      </c>
      <c r="U33" s="17">
        <v>2140726</v>
      </c>
      <c r="V33" s="17">
        <v>2319855</v>
      </c>
      <c r="X33" s="4" t="s">
        <v>246</v>
      </c>
      <c r="Y33" s="2" t="s">
        <v>247</v>
      </c>
      <c r="Z33" s="21">
        <v>6</v>
      </c>
      <c r="AA33" s="21">
        <v>0</v>
      </c>
      <c r="AB33" s="21">
        <v>13</v>
      </c>
      <c r="AC33" s="21">
        <v>10</v>
      </c>
      <c r="AD33" s="22">
        <v>0</v>
      </c>
    </row>
    <row r="34" spans="1:30" ht="42" x14ac:dyDescent="0.3">
      <c r="A34" s="4" t="s">
        <v>248</v>
      </c>
      <c r="B34">
        <f t="shared" si="1"/>
        <v>4.700533362197081E-5</v>
      </c>
      <c r="C34">
        <f t="shared" si="2"/>
        <v>1.3660243479621649E-3</v>
      </c>
      <c r="D34">
        <f t="shared" si="3"/>
        <v>7.6633108654263638E-3</v>
      </c>
      <c r="E34">
        <f t="shared" si="4"/>
        <v>9.3830390571425989E-3</v>
      </c>
      <c r="F34">
        <f t="shared" si="5"/>
        <v>1.0842859439380002E-4</v>
      </c>
      <c r="P34" s="4" t="s">
        <v>248</v>
      </c>
      <c r="Q34" s="2" t="s">
        <v>249</v>
      </c>
      <c r="R34" s="18">
        <v>2729439</v>
      </c>
      <c r="S34" s="18">
        <v>2469229</v>
      </c>
      <c r="T34" s="18">
        <v>1949076</v>
      </c>
      <c r="U34" s="18">
        <v>2830645</v>
      </c>
      <c r="V34" s="18">
        <v>3088019</v>
      </c>
      <c r="X34" s="3" t="s">
        <v>248</v>
      </c>
      <c r="Y34" s="1" t="s">
        <v>249</v>
      </c>
      <c r="Z34" s="19">
        <v>1</v>
      </c>
      <c r="AA34" s="19">
        <v>43</v>
      </c>
      <c r="AB34" s="19">
        <v>248</v>
      </c>
      <c r="AC34" s="19">
        <v>316</v>
      </c>
      <c r="AD34" s="20">
        <v>2</v>
      </c>
    </row>
    <row r="35" spans="1:30" ht="31.8" x14ac:dyDescent="0.3">
      <c r="A35" s="3" t="s">
        <v>250</v>
      </c>
      <c r="B35">
        <f t="shared" si="1"/>
        <v>0</v>
      </c>
      <c r="C35">
        <f t="shared" si="2"/>
        <v>0</v>
      </c>
      <c r="D35">
        <f t="shared" si="3"/>
        <v>0</v>
      </c>
      <c r="E35">
        <f t="shared" si="4"/>
        <v>0</v>
      </c>
      <c r="F35">
        <f t="shared" si="5"/>
        <v>0</v>
      </c>
      <c r="P35" s="3" t="s">
        <v>250</v>
      </c>
      <c r="Q35" s="1" t="s">
        <v>251</v>
      </c>
      <c r="R35" s="17">
        <v>6531</v>
      </c>
      <c r="S35" s="17">
        <v>17130</v>
      </c>
      <c r="T35" s="17">
        <v>15824</v>
      </c>
      <c r="U35" s="17">
        <v>30613</v>
      </c>
      <c r="V35" s="17">
        <v>78582</v>
      </c>
      <c r="X35" s="4" t="s">
        <v>250</v>
      </c>
      <c r="Y35" s="2" t="s">
        <v>251</v>
      </c>
      <c r="Z35" s="21">
        <v>0</v>
      </c>
      <c r="AA35" s="21">
        <v>0</v>
      </c>
      <c r="AB35" s="21">
        <v>0</v>
      </c>
      <c r="AC35" s="21">
        <v>0</v>
      </c>
      <c r="AD35" s="22">
        <v>0</v>
      </c>
    </row>
    <row r="36" spans="1:30" ht="31.8" x14ac:dyDescent="0.3">
      <c r="A36" s="4" t="s">
        <v>252</v>
      </c>
      <c r="B36">
        <f t="shared" si="1"/>
        <v>0</v>
      </c>
      <c r="C36">
        <f t="shared" si="2"/>
        <v>0</v>
      </c>
      <c r="D36">
        <f t="shared" si="3"/>
        <v>0</v>
      </c>
      <c r="E36">
        <f t="shared" si="4"/>
        <v>0</v>
      </c>
      <c r="F36">
        <f t="shared" si="5"/>
        <v>0</v>
      </c>
      <c r="P36" s="4" t="s">
        <v>252</v>
      </c>
      <c r="Q36" s="2" t="s">
        <v>253</v>
      </c>
      <c r="R36" s="18">
        <v>865171</v>
      </c>
      <c r="S36" s="18">
        <v>981105</v>
      </c>
      <c r="T36" s="18">
        <v>927670</v>
      </c>
      <c r="U36" s="18">
        <v>885840</v>
      </c>
      <c r="V36" s="18">
        <v>979062</v>
      </c>
      <c r="X36" s="3" t="s">
        <v>252</v>
      </c>
      <c r="Y36" s="1" t="s">
        <v>253</v>
      </c>
      <c r="Z36" s="19">
        <v>0</v>
      </c>
      <c r="AA36" s="19">
        <v>0</v>
      </c>
      <c r="AB36" s="19">
        <v>0</v>
      </c>
      <c r="AC36" s="19">
        <v>0</v>
      </c>
      <c r="AD36" s="20">
        <v>0</v>
      </c>
    </row>
    <row r="37" spans="1:30" ht="31.8" x14ac:dyDescent="0.3">
      <c r="A37" s="3" t="s">
        <v>254</v>
      </c>
      <c r="B37">
        <f t="shared" si="1"/>
        <v>0.57151161776114456</v>
      </c>
      <c r="C37">
        <f t="shared" si="2"/>
        <v>0</v>
      </c>
      <c r="D37">
        <f t="shared" si="3"/>
        <v>0</v>
      </c>
      <c r="E37">
        <f t="shared" si="4"/>
        <v>0</v>
      </c>
      <c r="F37">
        <f t="shared" si="5"/>
        <v>8.3517410742740869E-2</v>
      </c>
      <c r="P37" s="3" t="s">
        <v>254</v>
      </c>
      <c r="Q37" s="1" t="s">
        <v>255</v>
      </c>
      <c r="R37" s="17">
        <v>187224</v>
      </c>
      <c r="S37" s="17">
        <v>135901</v>
      </c>
      <c r="T37" s="17">
        <v>112318</v>
      </c>
      <c r="U37" s="17">
        <v>166751</v>
      </c>
      <c r="V37" s="17">
        <v>182414</v>
      </c>
      <c r="X37" s="4" t="s">
        <v>254</v>
      </c>
      <c r="Y37" s="2" t="s">
        <v>255</v>
      </c>
      <c r="Z37" s="21">
        <v>834</v>
      </c>
      <c r="AA37" s="21">
        <v>0</v>
      </c>
      <c r="AB37" s="21">
        <v>0</v>
      </c>
      <c r="AC37" s="21">
        <v>0</v>
      </c>
      <c r="AD37" s="22">
        <v>91</v>
      </c>
    </row>
    <row r="38" spans="1:30" ht="31.8" x14ac:dyDescent="0.3">
      <c r="A38" s="4" t="s">
        <v>256</v>
      </c>
      <c r="B38">
        <f t="shared" si="1"/>
        <v>0.76158802319438024</v>
      </c>
      <c r="C38">
        <f t="shared" si="2"/>
        <v>0.5377493412443114</v>
      </c>
      <c r="D38">
        <f t="shared" si="3"/>
        <v>4.9104591451024422E-2</v>
      </c>
      <c r="E38">
        <f t="shared" si="4"/>
        <v>4.9437285497936391E-2</v>
      </c>
      <c r="F38">
        <f t="shared" si="5"/>
        <v>4.1790800534005801E-2</v>
      </c>
      <c r="P38" s="4" t="s">
        <v>256</v>
      </c>
      <c r="Q38" s="2" t="s">
        <v>257</v>
      </c>
      <c r="R38" s="18">
        <v>2883217</v>
      </c>
      <c r="S38" s="18">
        <v>2707819</v>
      </c>
      <c r="T38" s="18">
        <v>2013931</v>
      </c>
      <c r="U38" s="18">
        <v>2630132</v>
      </c>
      <c r="V38" s="18">
        <v>3417135</v>
      </c>
      <c r="X38" s="3" t="s">
        <v>256</v>
      </c>
      <c r="Y38" s="1" t="s">
        <v>257</v>
      </c>
      <c r="Z38" s="19">
        <v>17115</v>
      </c>
      <c r="AA38" s="19">
        <v>18563</v>
      </c>
      <c r="AB38" s="19">
        <v>1642</v>
      </c>
      <c r="AC38" s="19">
        <v>1547</v>
      </c>
      <c r="AD38" s="20">
        <v>853</v>
      </c>
    </row>
    <row r="39" spans="1:30" ht="21.6" x14ac:dyDescent="0.3">
      <c r="A39" s="3" t="s">
        <v>258</v>
      </c>
      <c r="B39">
        <f t="shared" si="1"/>
        <v>5.5523036454359852E-4</v>
      </c>
      <c r="C39">
        <f t="shared" si="2"/>
        <v>0</v>
      </c>
      <c r="D39">
        <f t="shared" si="3"/>
        <v>0</v>
      </c>
      <c r="E39">
        <f t="shared" si="4"/>
        <v>0</v>
      </c>
      <c r="F39">
        <f t="shared" si="5"/>
        <v>0</v>
      </c>
      <c r="P39" s="3" t="s">
        <v>258</v>
      </c>
      <c r="Q39" s="1" t="s">
        <v>259</v>
      </c>
      <c r="R39" s="17">
        <v>231072</v>
      </c>
      <c r="S39" s="17">
        <v>260246</v>
      </c>
      <c r="T39" s="17">
        <v>264331</v>
      </c>
      <c r="U39" s="17">
        <v>503317</v>
      </c>
      <c r="V39" s="17">
        <v>716443</v>
      </c>
      <c r="X39" s="4" t="s">
        <v>258</v>
      </c>
      <c r="Y39" s="2" t="s">
        <v>259</v>
      </c>
      <c r="Z39" s="21">
        <v>1</v>
      </c>
      <c r="AA39" s="21">
        <v>0</v>
      </c>
      <c r="AB39" s="21">
        <v>0</v>
      </c>
      <c r="AC39" s="21">
        <v>0</v>
      </c>
      <c r="AD39" s="22">
        <v>0</v>
      </c>
    </row>
    <row r="40" spans="1:30" ht="31.8" x14ac:dyDescent="0.3">
      <c r="A40" s="4" t="s">
        <v>260</v>
      </c>
      <c r="B40">
        <f t="shared" si="1"/>
        <v>8.4622120507210821E-3</v>
      </c>
      <c r="C40">
        <f t="shared" si="2"/>
        <v>2.9645151497132648E-3</v>
      </c>
      <c r="D40">
        <f t="shared" si="3"/>
        <v>2.476744688024292E-3</v>
      </c>
      <c r="E40">
        <f t="shared" si="4"/>
        <v>3.9779921531812069E-3</v>
      </c>
      <c r="F40">
        <f t="shared" si="5"/>
        <v>2.3473012210317102E-2</v>
      </c>
      <c r="P40" s="4" t="s">
        <v>260</v>
      </c>
      <c r="Q40" s="2" t="s">
        <v>261</v>
      </c>
      <c r="R40" s="18">
        <v>13008401</v>
      </c>
      <c r="S40" s="18">
        <v>11245703</v>
      </c>
      <c r="T40" s="18">
        <v>8681215</v>
      </c>
      <c r="U40" s="18">
        <v>12381565</v>
      </c>
      <c r="V40" s="18">
        <v>14235919</v>
      </c>
      <c r="X40" s="3" t="s">
        <v>260</v>
      </c>
      <c r="Y40" s="1" t="s">
        <v>261</v>
      </c>
      <c r="Z40" s="19">
        <v>858</v>
      </c>
      <c r="AA40" s="19">
        <v>425</v>
      </c>
      <c r="AB40" s="19">
        <v>357</v>
      </c>
      <c r="AC40" s="19">
        <v>586</v>
      </c>
      <c r="AD40" s="20">
        <v>1996</v>
      </c>
    </row>
    <row r="41" spans="1:30" ht="31.8" x14ac:dyDescent="0.3">
      <c r="A41" s="3" t="s">
        <v>262</v>
      </c>
      <c r="B41">
        <f t="shared" si="1"/>
        <v>6.4512672092313899E-4</v>
      </c>
      <c r="C41">
        <f t="shared" si="2"/>
        <v>8.5016777586247901E-5</v>
      </c>
      <c r="D41">
        <f t="shared" si="3"/>
        <v>1.369936990213787E-4</v>
      </c>
      <c r="E41">
        <f t="shared" si="4"/>
        <v>1.854458744604075E-4</v>
      </c>
      <c r="F41">
        <f t="shared" si="5"/>
        <v>3.1955994093813248E-3</v>
      </c>
      <c r="P41" s="3" t="s">
        <v>262</v>
      </c>
      <c r="Q41" s="1" t="s">
        <v>263</v>
      </c>
      <c r="R41" s="17">
        <v>5369567</v>
      </c>
      <c r="S41" s="17">
        <v>5536024</v>
      </c>
      <c r="T41" s="17">
        <v>5715264</v>
      </c>
      <c r="U41" s="17">
        <v>6345308</v>
      </c>
      <c r="V41" s="17">
        <v>5448473</v>
      </c>
      <c r="X41" s="4" t="s">
        <v>262</v>
      </c>
      <c r="Y41" s="2" t="s">
        <v>263</v>
      </c>
      <c r="Z41" s="21">
        <v>27</v>
      </c>
      <c r="AA41" s="21">
        <v>6</v>
      </c>
      <c r="AB41" s="21">
        <v>13</v>
      </c>
      <c r="AC41" s="21">
        <v>14</v>
      </c>
      <c r="AD41" s="22">
        <v>104</v>
      </c>
    </row>
    <row r="42" spans="1:30" ht="31.8" x14ac:dyDescent="0.3">
      <c r="A42" s="4" t="s">
        <v>264</v>
      </c>
      <c r="B42">
        <f t="shared" si="1"/>
        <v>0.87486125624107824</v>
      </c>
      <c r="C42">
        <f t="shared" si="2"/>
        <v>0.3863827418331659</v>
      </c>
      <c r="D42">
        <f t="shared" si="3"/>
        <v>0.13082376610488058</v>
      </c>
      <c r="E42">
        <f t="shared" si="4"/>
        <v>0.19611061681143471</v>
      </c>
      <c r="F42">
        <f t="shared" si="5"/>
        <v>0.15816953914262688</v>
      </c>
      <c r="P42" s="4" t="s">
        <v>264</v>
      </c>
      <c r="Q42" s="2" t="s">
        <v>265</v>
      </c>
      <c r="R42" s="18">
        <v>5012782</v>
      </c>
      <c r="S42" s="18">
        <v>6041803</v>
      </c>
      <c r="T42" s="18">
        <v>5750480</v>
      </c>
      <c r="U42" s="18">
        <v>6067102</v>
      </c>
      <c r="V42" s="18">
        <v>7425037</v>
      </c>
      <c r="X42" s="3" t="s">
        <v>264</v>
      </c>
      <c r="Y42" s="1" t="s">
        <v>265</v>
      </c>
      <c r="Z42" s="19">
        <v>34182</v>
      </c>
      <c r="AA42" s="19">
        <v>29760</v>
      </c>
      <c r="AB42" s="19">
        <v>12491</v>
      </c>
      <c r="AC42" s="19">
        <v>14156</v>
      </c>
      <c r="AD42" s="20">
        <v>7015</v>
      </c>
    </row>
    <row r="43" spans="1:30" ht="31.8" x14ac:dyDescent="0.3">
      <c r="A43" s="3" t="s">
        <v>266</v>
      </c>
      <c r="B43">
        <f t="shared" si="1"/>
        <v>0</v>
      </c>
      <c r="C43">
        <f t="shared" si="2"/>
        <v>0.16985786840623646</v>
      </c>
      <c r="D43">
        <f t="shared" si="3"/>
        <v>0.46289761757025938</v>
      </c>
      <c r="E43">
        <f t="shared" si="4"/>
        <v>0</v>
      </c>
      <c r="F43">
        <f t="shared" si="5"/>
        <v>0</v>
      </c>
      <c r="P43" s="3" t="s">
        <v>266</v>
      </c>
      <c r="Q43" s="1" t="s">
        <v>267</v>
      </c>
      <c r="R43" s="17">
        <v>500669</v>
      </c>
      <c r="S43" s="17">
        <v>29556</v>
      </c>
      <c r="T43" s="17">
        <v>16654</v>
      </c>
      <c r="U43" s="17">
        <v>14282</v>
      </c>
      <c r="V43" s="17">
        <v>46780</v>
      </c>
      <c r="X43" s="4" t="s">
        <v>266</v>
      </c>
      <c r="Y43" s="2" t="s">
        <v>267</v>
      </c>
      <c r="Z43" s="21">
        <v>0</v>
      </c>
      <c r="AA43" s="21">
        <v>64</v>
      </c>
      <c r="AB43" s="21">
        <v>128</v>
      </c>
      <c r="AC43" s="21">
        <v>0</v>
      </c>
      <c r="AD43" s="22">
        <v>0</v>
      </c>
    </row>
    <row r="44" spans="1:30" ht="31.8" x14ac:dyDescent="0.3">
      <c r="A44" s="4" t="s">
        <v>268</v>
      </c>
      <c r="B44">
        <f t="shared" si="1"/>
        <v>4.4749979349779695E-4</v>
      </c>
      <c r="C44">
        <f t="shared" si="2"/>
        <v>2.5970397484171805E-4</v>
      </c>
      <c r="D44">
        <f t="shared" si="3"/>
        <v>0</v>
      </c>
      <c r="E44">
        <f t="shared" si="4"/>
        <v>1.1280286334414595E-3</v>
      </c>
      <c r="F44">
        <f t="shared" si="5"/>
        <v>0</v>
      </c>
      <c r="P44" s="4" t="s">
        <v>268</v>
      </c>
      <c r="Q44" s="2" t="s">
        <v>269</v>
      </c>
      <c r="R44" s="18">
        <v>2867000</v>
      </c>
      <c r="S44" s="18">
        <v>3926595</v>
      </c>
      <c r="T44" s="18">
        <v>3412194</v>
      </c>
      <c r="U44" s="18">
        <v>5215786</v>
      </c>
      <c r="V44" s="18">
        <v>4373542</v>
      </c>
      <c r="X44" s="3" t="s">
        <v>268</v>
      </c>
      <c r="Y44" s="1" t="s">
        <v>269</v>
      </c>
      <c r="Z44" s="19">
        <v>10</v>
      </c>
      <c r="AA44" s="19">
        <v>13</v>
      </c>
      <c r="AB44" s="19">
        <v>0</v>
      </c>
      <c r="AC44" s="19">
        <v>70</v>
      </c>
      <c r="AD44" s="20">
        <v>0</v>
      </c>
    </row>
    <row r="45" spans="1:30" ht="31.8" x14ac:dyDescent="0.3">
      <c r="A45" s="3" t="s">
        <v>270</v>
      </c>
      <c r="B45">
        <f t="shared" si="1"/>
        <v>0.24015082679281471</v>
      </c>
      <c r="C45">
        <f t="shared" si="2"/>
        <v>0.55375315285410376</v>
      </c>
      <c r="D45">
        <f t="shared" si="3"/>
        <v>9.7046247160148882E-2</v>
      </c>
      <c r="E45">
        <f t="shared" si="4"/>
        <v>5.7827592077429872E-2</v>
      </c>
      <c r="F45">
        <f t="shared" si="5"/>
        <v>7.2737382655958166E-2</v>
      </c>
      <c r="P45" s="3" t="s">
        <v>270</v>
      </c>
      <c r="Q45" s="1" t="s">
        <v>271</v>
      </c>
      <c r="R45" s="17">
        <v>62727796</v>
      </c>
      <c r="S45" s="17">
        <v>57995122</v>
      </c>
      <c r="T45" s="17">
        <v>57390384</v>
      </c>
      <c r="U45" s="17">
        <v>88722852</v>
      </c>
      <c r="V45" s="17">
        <v>90532443</v>
      </c>
      <c r="X45" s="4" t="s">
        <v>270</v>
      </c>
      <c r="Y45" s="2" t="s">
        <v>271</v>
      </c>
      <c r="Z45" s="21">
        <v>117415</v>
      </c>
      <c r="AA45" s="21">
        <v>409408</v>
      </c>
      <c r="AB45" s="21">
        <v>92475</v>
      </c>
      <c r="AC45" s="21">
        <v>61042</v>
      </c>
      <c r="AD45" s="22">
        <v>39334</v>
      </c>
    </row>
    <row r="46" spans="1:30" ht="93" x14ac:dyDescent="0.3">
      <c r="A46" s="4" t="s">
        <v>272</v>
      </c>
      <c r="B46">
        <f t="shared" si="1"/>
        <v>0.21302867727588176</v>
      </c>
      <c r="C46">
        <f t="shared" si="2"/>
        <v>6.5136676172471861E-2</v>
      </c>
      <c r="D46">
        <f t="shared" si="3"/>
        <v>0.18893608003256646</v>
      </c>
      <c r="E46">
        <f t="shared" si="4"/>
        <v>0.19228125585003275</v>
      </c>
      <c r="F46">
        <f t="shared" si="5"/>
        <v>1.2266485609582745E-3</v>
      </c>
      <c r="P46" s="4" t="s">
        <v>272</v>
      </c>
      <c r="Q46" s="2" t="s">
        <v>273</v>
      </c>
      <c r="R46" s="18">
        <v>4993922</v>
      </c>
      <c r="S46" s="18">
        <v>4734006</v>
      </c>
      <c r="T46" s="18">
        <v>3905262</v>
      </c>
      <c r="U46" s="18">
        <v>4140878</v>
      </c>
      <c r="V46" s="18">
        <v>6005184</v>
      </c>
      <c r="X46" s="3" t="s">
        <v>272</v>
      </c>
      <c r="Y46" s="1" t="s">
        <v>273</v>
      </c>
      <c r="Z46" s="19">
        <v>8292</v>
      </c>
      <c r="AA46" s="19">
        <v>3931</v>
      </c>
      <c r="AB46" s="19">
        <v>12251</v>
      </c>
      <c r="AC46" s="19">
        <v>9473</v>
      </c>
      <c r="AD46" s="20">
        <v>44</v>
      </c>
    </row>
    <row r="47" spans="1:30" ht="21.6" x14ac:dyDescent="0.3">
      <c r="A47" s="3" t="s">
        <v>274</v>
      </c>
      <c r="B47">
        <f t="shared" si="1"/>
        <v>0</v>
      </c>
      <c r="C47">
        <f t="shared" si="2"/>
        <v>0</v>
      </c>
      <c r="D47">
        <f t="shared" si="3"/>
        <v>0.55733224445106155</v>
      </c>
      <c r="E47">
        <f t="shared" si="4"/>
        <v>0</v>
      </c>
      <c r="F47">
        <f t="shared" si="5"/>
        <v>3.0056513431898382E-2</v>
      </c>
      <c r="P47" s="3" t="s">
        <v>274</v>
      </c>
      <c r="Q47" s="1" t="s">
        <v>275</v>
      </c>
      <c r="R47" s="17">
        <v>16771</v>
      </c>
      <c r="S47" s="17">
        <v>22550</v>
      </c>
      <c r="T47" s="17">
        <v>37390</v>
      </c>
      <c r="U47" s="17">
        <v>76762</v>
      </c>
      <c r="V47" s="17">
        <v>16710</v>
      </c>
      <c r="X47" s="4" t="s">
        <v>274</v>
      </c>
      <c r="Y47" s="2" t="s">
        <v>275</v>
      </c>
      <c r="Z47" s="21">
        <v>0</v>
      </c>
      <c r="AA47" s="21">
        <v>0</v>
      </c>
      <c r="AB47" s="21">
        <v>346</v>
      </c>
      <c r="AC47" s="21">
        <v>0</v>
      </c>
      <c r="AD47" s="22">
        <v>3</v>
      </c>
    </row>
    <row r="48" spans="1:30" ht="72.599999999999994" x14ac:dyDescent="0.3">
      <c r="A48" s="4" t="s">
        <v>276</v>
      </c>
      <c r="B48">
        <f t="shared" si="1"/>
        <v>6.5870089766757287</v>
      </c>
      <c r="C48">
        <f t="shared" si="2"/>
        <v>5.5015336369696151</v>
      </c>
      <c r="D48">
        <f t="shared" si="3"/>
        <v>5.0813469571860459</v>
      </c>
      <c r="E48">
        <f t="shared" si="4"/>
        <v>5.596079155006997</v>
      </c>
      <c r="F48">
        <f t="shared" si="5"/>
        <v>8.7041863524751584</v>
      </c>
      <c r="P48" s="4" t="s">
        <v>276</v>
      </c>
      <c r="Q48" s="2" t="s">
        <v>277</v>
      </c>
      <c r="R48" s="18">
        <v>17519097</v>
      </c>
      <c r="S48" s="18">
        <v>19076215</v>
      </c>
      <c r="T48" s="18">
        <v>17588116</v>
      </c>
      <c r="U48" s="18">
        <v>30790199</v>
      </c>
      <c r="V48" s="18">
        <v>22381919</v>
      </c>
      <c r="X48" s="3" t="s">
        <v>276</v>
      </c>
      <c r="Y48" s="1" t="s">
        <v>277</v>
      </c>
      <c r="Z48" s="19">
        <v>899455</v>
      </c>
      <c r="AA48" s="19">
        <v>1337903</v>
      </c>
      <c r="AB48" s="19">
        <v>1483900</v>
      </c>
      <c r="AC48" s="19">
        <v>2050003</v>
      </c>
      <c r="AD48" s="20">
        <v>1163675</v>
      </c>
    </row>
    <row r="49" spans="1:30" ht="82.8" x14ac:dyDescent="0.3">
      <c r="A49" s="5" t="s">
        <v>278</v>
      </c>
      <c r="B49">
        <f t="shared" si="1"/>
        <v>0.61499910806387137</v>
      </c>
      <c r="C49">
        <f t="shared" si="2"/>
        <v>0.7946800337640717</v>
      </c>
      <c r="D49">
        <f t="shared" si="3"/>
        <v>1.173159789136563</v>
      </c>
      <c r="E49">
        <f t="shared" si="4"/>
        <v>0.93628418107099776</v>
      </c>
      <c r="F49">
        <f t="shared" si="5"/>
        <v>0.51061763186195819</v>
      </c>
      <c r="P49" s="5" t="s">
        <v>278</v>
      </c>
      <c r="Q49" s="6" t="s">
        <v>279</v>
      </c>
      <c r="R49" s="17">
        <v>74364034</v>
      </c>
      <c r="S49" s="17">
        <v>100717077</v>
      </c>
      <c r="T49" s="17">
        <v>122733182</v>
      </c>
      <c r="U49" s="17">
        <v>189348653</v>
      </c>
      <c r="V49" s="17">
        <v>134532442</v>
      </c>
      <c r="X49" s="31" t="s">
        <v>278</v>
      </c>
      <c r="Y49" s="32" t="s">
        <v>279</v>
      </c>
      <c r="Z49" s="33">
        <v>356465</v>
      </c>
      <c r="AA49" s="33">
        <v>1020338</v>
      </c>
      <c r="AB49" s="33">
        <v>2390703</v>
      </c>
      <c r="AC49" s="33">
        <v>2109250</v>
      </c>
      <c r="AD49" s="34">
        <v>410326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'RCA for HS code 26'!B10:F10</xm:f>
              <xm:sqref>H10</xm:sqref>
            </x14:sparkline>
            <x14:sparkline>
              <xm:f>'RCA for HS code 26'!B11:F11</xm:f>
              <xm:sqref>H11</xm:sqref>
            </x14:sparkline>
            <x14:sparkline>
              <xm:f>'RCA for HS code 26'!B12:F12</xm:f>
              <xm:sqref>H12</xm:sqref>
            </x14:sparkline>
            <x14:sparkline>
              <xm:f>'RCA for HS code 26'!B13:F13</xm:f>
              <xm:sqref>H13</xm:sqref>
            </x14:sparkline>
            <x14:sparkline>
              <xm:f>'RCA for HS code 26'!B14:F14</xm:f>
              <xm:sqref>H14</xm:sqref>
            </x14:sparkline>
            <x14:sparkline>
              <xm:f>'RCA for HS code 26'!B15:F15</xm:f>
              <xm:sqref>H15</xm:sqref>
            </x14:sparkline>
            <x14:sparkline>
              <xm:f>'RCA for HS code 26'!B16:F16</xm:f>
              <xm:sqref>H16</xm:sqref>
            </x14:sparkline>
            <x14:sparkline>
              <xm:f>'RCA for HS code 26'!B17:F17</xm:f>
              <xm:sqref>H17</xm:sqref>
            </x14:sparkline>
            <x14:sparkline>
              <xm:f>'RCA for HS code 26'!B18:F18</xm:f>
              <xm:sqref>H18</xm:sqref>
            </x14:sparkline>
            <x14:sparkline>
              <xm:f>'RCA for HS code 26'!B19:F19</xm:f>
              <xm:sqref>H19</xm:sqref>
            </x14:sparkline>
            <x14:sparkline>
              <xm:f>'RCA for HS code 26'!B20:F20</xm:f>
              <xm:sqref>H20</xm:sqref>
            </x14:sparkline>
            <x14:sparkline>
              <xm:f>'RCA for HS code 26'!B21:F21</xm:f>
              <xm:sqref>H21</xm:sqref>
            </x14:sparkline>
            <x14:sparkline>
              <xm:f>'RCA for HS code 26'!B22:F22</xm:f>
              <xm:sqref>H22</xm:sqref>
            </x14:sparkline>
            <x14:sparkline>
              <xm:f>'RCA for HS code 26'!B23:F23</xm:f>
              <xm:sqref>H23</xm:sqref>
            </x14:sparkline>
            <x14:sparkline>
              <xm:f>'RCA for HS code 26'!B24:F24</xm:f>
              <xm:sqref>H24</xm:sqref>
            </x14:sparkline>
            <x14:sparkline>
              <xm:f>'RCA for HS code 26'!B25:F25</xm:f>
              <xm:sqref>H25</xm:sqref>
            </x14:sparkline>
            <x14:sparkline>
              <xm:f>'RCA for HS code 26'!B26:F26</xm:f>
              <xm:sqref>H26</xm:sqref>
            </x14:sparkline>
            <x14:sparkline>
              <xm:f>'RCA for HS code 26'!B27:F27</xm:f>
              <xm:sqref>H27</xm:sqref>
            </x14:sparkline>
            <x14:sparkline>
              <xm:f>'RCA for HS code 26'!B28:F28</xm:f>
              <xm:sqref>H28</xm:sqref>
            </x14:sparkline>
            <x14:sparkline>
              <xm:f>'RCA for HS code 26'!B29:F29</xm:f>
              <xm:sqref>H29</xm:sqref>
            </x14:sparkline>
            <x14:sparkline>
              <xm:f>'RCA for HS code 26'!B30:F30</xm:f>
              <xm:sqref>H30</xm:sqref>
            </x14:sparkline>
            <x14:sparkline>
              <xm:f>'RCA for HS code 26'!B31:F31</xm:f>
              <xm:sqref>H31</xm:sqref>
            </x14:sparkline>
            <x14:sparkline>
              <xm:f>'RCA for HS code 26'!B32:F32</xm:f>
              <xm:sqref>H32</xm:sqref>
            </x14:sparkline>
            <x14:sparkline>
              <xm:f>'RCA for HS code 26'!B33:F33</xm:f>
              <xm:sqref>H33</xm:sqref>
            </x14:sparkline>
            <x14:sparkline>
              <xm:f>'RCA for HS code 26'!B34:F34</xm:f>
              <xm:sqref>H34</xm:sqref>
            </x14:sparkline>
            <x14:sparkline>
              <xm:f>'RCA for HS code 26'!B35:F35</xm:f>
              <xm:sqref>H35</xm:sqref>
            </x14:sparkline>
            <x14:sparkline>
              <xm:f>'RCA for HS code 26'!B36:F36</xm:f>
              <xm:sqref>H36</xm:sqref>
            </x14:sparkline>
            <x14:sparkline>
              <xm:f>'RCA for HS code 26'!B37:F37</xm:f>
              <xm:sqref>H37</xm:sqref>
            </x14:sparkline>
            <x14:sparkline>
              <xm:f>'RCA for HS code 26'!B38:F38</xm:f>
              <xm:sqref>H38</xm:sqref>
            </x14:sparkline>
            <x14:sparkline>
              <xm:f>'RCA for HS code 26'!B39:F39</xm:f>
              <xm:sqref>H39</xm:sqref>
            </x14:sparkline>
            <x14:sparkline>
              <xm:f>'RCA for HS code 26'!B40:F40</xm:f>
              <xm:sqref>H40</xm:sqref>
            </x14:sparkline>
            <x14:sparkline>
              <xm:f>'RCA for HS code 26'!B41:F41</xm:f>
              <xm:sqref>H41</xm:sqref>
            </x14:sparkline>
            <x14:sparkline>
              <xm:f>'RCA for HS code 26'!B42:F42</xm:f>
              <xm:sqref>H42</xm:sqref>
            </x14:sparkline>
            <x14:sparkline>
              <xm:f>'RCA for HS code 26'!B43:F43</xm:f>
              <xm:sqref>H43</xm:sqref>
            </x14:sparkline>
            <x14:sparkline>
              <xm:f>'RCA for HS code 26'!B44:F44</xm:f>
              <xm:sqref>H44</xm:sqref>
            </x14:sparkline>
            <x14:sparkline>
              <xm:f>'RCA for HS code 26'!B45:F45</xm:f>
              <xm:sqref>H45</xm:sqref>
            </x14:sparkline>
            <x14:sparkline>
              <xm:f>'RCA for HS code 26'!B46:F46</xm:f>
              <xm:sqref>H46</xm:sqref>
            </x14:sparkline>
            <x14:sparkline>
              <xm:f>'RCA for HS code 26'!B47:F47</xm:f>
              <xm:sqref>H47</xm:sqref>
            </x14:sparkline>
            <x14:sparkline>
              <xm:f>'RCA for HS code 26'!B48:F48</xm:f>
              <xm:sqref>H48</xm:sqref>
            </x14:sparkline>
            <x14:sparkline>
              <xm:f>'RCA for HS code 26'!B49:F49</xm:f>
              <xm:sqref>H49</xm:sqref>
            </x14:sparkline>
          </x14:sparklines>
        </x14:sparklineGroup>
        <x14:sparklineGroup displayEmptyCellsAs="gap" xr2:uid="{DA9C3395-4424-4F85-8760-0C221103100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'RCA for HS code 26'!AH9:AL9</xm:f>
              <xm:sqref>AM9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5A935-5953-46EF-9D41-E7A23330C9D0}">
  <sheetPr>
    <tabColor theme="1"/>
  </sheetPr>
  <dimension ref="A2:AF29"/>
  <sheetViews>
    <sheetView topLeftCell="L14" zoomScale="64" zoomScaleNormal="100" workbookViewId="0">
      <selection activeCell="J16" sqref="J16"/>
    </sheetView>
  </sheetViews>
  <sheetFormatPr defaultRowHeight="14.4" x14ac:dyDescent="0.3"/>
  <cols>
    <col min="2" max="2" width="11.88671875" bestFit="1" customWidth="1"/>
    <col min="7" max="7" width="15.77734375" customWidth="1"/>
    <col min="15" max="15" width="23.21875" customWidth="1"/>
    <col min="36" max="36" width="24.5546875" customWidth="1"/>
  </cols>
  <sheetData>
    <row r="2" spans="1:32" x14ac:dyDescent="0.3">
      <c r="A2" t="s">
        <v>338</v>
      </c>
    </row>
    <row r="3" spans="1:32" x14ac:dyDescent="0.3">
      <c r="A3">
        <v>2018</v>
      </c>
      <c r="B3">
        <v>2019</v>
      </c>
      <c r="C3">
        <v>2020</v>
      </c>
      <c r="D3">
        <v>2021</v>
      </c>
      <c r="E3">
        <v>2022</v>
      </c>
    </row>
    <row r="4" spans="1:32" x14ac:dyDescent="0.3">
      <c r="A4" s="39">
        <v>12943</v>
      </c>
      <c r="B4" s="40">
        <v>12985</v>
      </c>
      <c r="C4" s="40">
        <v>12220</v>
      </c>
      <c r="D4" s="40">
        <v>22908</v>
      </c>
      <c r="E4" s="41">
        <v>17508</v>
      </c>
    </row>
    <row r="6" spans="1:32" x14ac:dyDescent="0.3">
      <c r="A6" t="s">
        <v>337</v>
      </c>
    </row>
    <row r="7" spans="1:32" x14ac:dyDescent="0.3">
      <c r="A7">
        <v>2018</v>
      </c>
      <c r="B7">
        <v>2019</v>
      </c>
      <c r="C7">
        <v>2020</v>
      </c>
      <c r="D7">
        <v>2021</v>
      </c>
      <c r="E7">
        <v>2022</v>
      </c>
    </row>
    <row r="8" spans="1:32" x14ac:dyDescent="0.3">
      <c r="A8" s="51">
        <v>9322199</v>
      </c>
      <c r="B8" s="50">
        <v>9327347</v>
      </c>
      <c r="C8" s="50">
        <v>5647875</v>
      </c>
      <c r="D8" s="50">
        <v>6254162</v>
      </c>
      <c r="E8" s="49">
        <v>4422944</v>
      </c>
    </row>
    <row r="10" spans="1:32" x14ac:dyDescent="0.3">
      <c r="I10" s="58"/>
      <c r="J10" s="58"/>
      <c r="K10" s="58"/>
    </row>
    <row r="11" spans="1:32" x14ac:dyDescent="0.3">
      <c r="A11" t="s">
        <v>285</v>
      </c>
      <c r="J11" t="s">
        <v>336</v>
      </c>
    </row>
    <row r="12" spans="1:32" x14ac:dyDescent="0.3">
      <c r="A12" s="43" t="s">
        <v>0</v>
      </c>
      <c r="B12" s="44">
        <v>2018</v>
      </c>
      <c r="C12" s="44">
        <v>2019</v>
      </c>
      <c r="D12" s="44">
        <v>2020</v>
      </c>
      <c r="E12" s="44">
        <v>2021</v>
      </c>
      <c r="F12" s="44">
        <v>2022</v>
      </c>
      <c r="G12" t="s">
        <v>281</v>
      </c>
      <c r="I12" s="43" t="s">
        <v>0</v>
      </c>
      <c r="J12" s="44">
        <v>2018</v>
      </c>
      <c r="K12" s="44">
        <v>2019</v>
      </c>
      <c r="L12" s="44">
        <v>2020</v>
      </c>
      <c r="M12" s="44">
        <v>2021</v>
      </c>
      <c r="N12" s="44">
        <v>2022</v>
      </c>
      <c r="O12" t="s">
        <v>281</v>
      </c>
    </row>
    <row r="13" spans="1:32" x14ac:dyDescent="0.3">
      <c r="A13" s="3" t="s">
        <v>335</v>
      </c>
      <c r="B13">
        <f t="shared" ref="B13:B26" si="0">(R16/A$4)/(AB16/A$8)</f>
        <v>1.3533275419157997</v>
      </c>
      <c r="C13">
        <f t="shared" ref="C13:C26" si="1">(S16/B$4)/(AC16/B$8)</f>
        <v>5.8402982134030959</v>
      </c>
      <c r="D13">
        <f t="shared" ref="D13:D26" si="2">(T16/C$4)/(AD16/C$8)</f>
        <v>1.7695049524886177E-2</v>
      </c>
      <c r="E13">
        <f t="shared" ref="E13:E26" si="3">(U16/D$4)/(AE16/D$8)</f>
        <v>0.13694791858090571</v>
      </c>
      <c r="F13">
        <f t="shared" ref="F13:F26" si="4">(V16/E$4)/(AF16/E$8)</f>
        <v>0.14337956442431882</v>
      </c>
      <c r="P13" t="s">
        <v>287</v>
      </c>
      <c r="Z13" t="s">
        <v>288</v>
      </c>
    </row>
    <row r="14" spans="1:32" x14ac:dyDescent="0.3">
      <c r="A14" s="4" t="s">
        <v>333</v>
      </c>
      <c r="B14">
        <f t="shared" si="0"/>
        <v>18.792542980741693</v>
      </c>
      <c r="C14">
        <f t="shared" si="1"/>
        <v>23.814317420536163</v>
      </c>
      <c r="D14">
        <f t="shared" si="2"/>
        <v>18.363159087658584</v>
      </c>
      <c r="E14">
        <f t="shared" si="3"/>
        <v>14.402045688053645</v>
      </c>
      <c r="F14">
        <f t="shared" si="4"/>
        <v>12.595603167060803</v>
      </c>
      <c r="H14" s="58"/>
      <c r="I14" s="4" t="s">
        <v>333</v>
      </c>
      <c r="J14" s="37">
        <v>238169</v>
      </c>
      <c r="K14" s="37">
        <v>205321</v>
      </c>
      <c r="L14" s="37">
        <v>143018</v>
      </c>
      <c r="M14" s="37">
        <v>194598</v>
      </c>
      <c r="N14" s="37">
        <v>208815</v>
      </c>
    </row>
    <row r="15" spans="1:32" ht="51" x14ac:dyDescent="0.3">
      <c r="A15" s="3" t="s">
        <v>331</v>
      </c>
      <c r="B15">
        <f t="shared" si="0"/>
        <v>0.16019678648227312</v>
      </c>
      <c r="C15">
        <f t="shared" si="1"/>
        <v>5.1447566995709577E-2</v>
      </c>
      <c r="D15">
        <f t="shared" si="2"/>
        <v>5.9793254298456985E-2</v>
      </c>
      <c r="E15">
        <f t="shared" si="3"/>
        <v>2.8419457845135405E-2</v>
      </c>
      <c r="F15">
        <f t="shared" si="4"/>
        <v>3.7656596642632732E-2</v>
      </c>
      <c r="P15" s="14" t="s">
        <v>0</v>
      </c>
      <c r="Q15" s="15" t="s">
        <v>1</v>
      </c>
      <c r="R15" s="15" t="s">
        <v>83</v>
      </c>
      <c r="S15" s="15" t="s">
        <v>84</v>
      </c>
      <c r="T15" s="15" t="s">
        <v>85</v>
      </c>
      <c r="U15" s="15" t="s">
        <v>86</v>
      </c>
      <c r="V15" s="16" t="s">
        <v>87</v>
      </c>
      <c r="W15" s="48"/>
      <c r="X15" s="48"/>
      <c r="Y15" s="14"/>
      <c r="Z15" s="14" t="s">
        <v>62</v>
      </c>
      <c r="AA15" s="15" t="s">
        <v>1</v>
      </c>
      <c r="AB15" s="15" t="s">
        <v>63</v>
      </c>
      <c r="AC15" s="15" t="s">
        <v>64</v>
      </c>
      <c r="AD15" s="15" t="s">
        <v>65</v>
      </c>
      <c r="AE15" s="15" t="s">
        <v>66</v>
      </c>
      <c r="AF15" s="16" t="s">
        <v>67</v>
      </c>
    </row>
    <row r="16" spans="1:32" ht="82.8" x14ac:dyDescent="0.3">
      <c r="A16" s="4" t="s">
        <v>329</v>
      </c>
      <c r="B16">
        <f t="shared" si="0"/>
        <v>0.13331266711723919</v>
      </c>
      <c r="C16">
        <f t="shared" si="1"/>
        <v>0.11312079655811218</v>
      </c>
      <c r="D16">
        <f t="shared" si="2"/>
        <v>0.20155454590048291</v>
      </c>
      <c r="E16">
        <f t="shared" si="3"/>
        <v>3.6349517091970283E-2</v>
      </c>
      <c r="F16">
        <f t="shared" si="4"/>
        <v>5.4569190972357497E-2</v>
      </c>
      <c r="P16" s="3" t="s">
        <v>335</v>
      </c>
      <c r="Q16" s="1" t="s">
        <v>334</v>
      </c>
      <c r="R16" s="19">
        <v>145</v>
      </c>
      <c r="S16" s="19">
        <v>737</v>
      </c>
      <c r="T16" s="19">
        <v>3</v>
      </c>
      <c r="U16" s="19">
        <v>53</v>
      </c>
      <c r="V16" s="20">
        <v>54</v>
      </c>
      <c r="W16" s="46"/>
      <c r="X16" s="46"/>
      <c r="Y16" s="3"/>
      <c r="Z16" s="3" t="s">
        <v>335</v>
      </c>
      <c r="AA16" s="1" t="s">
        <v>334</v>
      </c>
      <c r="AB16" s="17">
        <v>77170</v>
      </c>
      <c r="AC16" s="17">
        <v>90646</v>
      </c>
      <c r="AD16" s="17">
        <v>78358</v>
      </c>
      <c r="AE16" s="17">
        <v>105658</v>
      </c>
      <c r="AF16" s="17">
        <v>95144</v>
      </c>
    </row>
    <row r="17" spans="1:32" ht="93" x14ac:dyDescent="0.3">
      <c r="A17" s="3" t="s">
        <v>327</v>
      </c>
      <c r="B17">
        <f t="shared" si="0"/>
        <v>0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4"/>
        <v>0</v>
      </c>
      <c r="P17" s="4" t="s">
        <v>333</v>
      </c>
      <c r="Q17" s="2" t="s">
        <v>332</v>
      </c>
      <c r="R17" s="21">
        <v>10987</v>
      </c>
      <c r="S17" s="21">
        <v>11296</v>
      </c>
      <c r="T17" s="21">
        <v>11708</v>
      </c>
      <c r="U17" s="21">
        <v>22497</v>
      </c>
      <c r="V17" s="22">
        <v>17051</v>
      </c>
      <c r="W17" s="47"/>
      <c r="X17" s="47"/>
      <c r="Y17" s="4"/>
      <c r="Z17" s="4" t="s">
        <v>333</v>
      </c>
      <c r="AA17" s="2" t="s">
        <v>332</v>
      </c>
      <c r="AB17" s="18">
        <v>421092</v>
      </c>
      <c r="AC17" s="18">
        <v>340724</v>
      </c>
      <c r="AD17" s="18">
        <v>294679</v>
      </c>
      <c r="AE17" s="18">
        <v>426464</v>
      </c>
      <c r="AF17" s="18">
        <v>341984</v>
      </c>
    </row>
    <row r="18" spans="1:32" ht="93" x14ac:dyDescent="0.3">
      <c r="A18" s="4" t="s">
        <v>325</v>
      </c>
      <c r="B18">
        <f t="shared" si="0"/>
        <v>0.8109199672634213</v>
      </c>
      <c r="C18">
        <f t="shared" si="1"/>
        <v>0.68948716943043054</v>
      </c>
      <c r="D18">
        <f t="shared" si="2"/>
        <v>5.829707061058656E-2</v>
      </c>
      <c r="E18">
        <f t="shared" si="3"/>
        <v>2.3660084308646304E-2</v>
      </c>
      <c r="F18">
        <f t="shared" si="4"/>
        <v>2.4991674045227421E-2</v>
      </c>
      <c r="P18" s="3" t="s">
        <v>331</v>
      </c>
      <c r="Q18" s="1" t="s">
        <v>330</v>
      </c>
      <c r="R18" s="19">
        <v>1107</v>
      </c>
      <c r="S18" s="19">
        <v>403</v>
      </c>
      <c r="T18" s="19">
        <v>451</v>
      </c>
      <c r="U18" s="19">
        <v>301</v>
      </c>
      <c r="V18" s="20">
        <v>354</v>
      </c>
      <c r="W18" s="46"/>
      <c r="X18" s="46"/>
      <c r="Y18" s="3"/>
      <c r="Z18" s="3" t="s">
        <v>331</v>
      </c>
      <c r="AA18" s="1" t="s">
        <v>330</v>
      </c>
      <c r="AB18" s="17">
        <v>4977110</v>
      </c>
      <c r="AC18" s="17">
        <v>5626734</v>
      </c>
      <c r="AD18" s="17">
        <v>3486087</v>
      </c>
      <c r="AE18" s="17">
        <v>2891563</v>
      </c>
      <c r="AF18" s="17">
        <v>2374855</v>
      </c>
    </row>
    <row r="19" spans="1:32" ht="103.2" x14ac:dyDescent="0.3">
      <c r="A19" s="3" t="s">
        <v>323</v>
      </c>
      <c r="B19">
        <f t="shared" si="0"/>
        <v>0</v>
      </c>
      <c r="C19">
        <f t="shared" si="1"/>
        <v>9.4265598551209352E-4</v>
      </c>
      <c r="D19">
        <f t="shared" si="2"/>
        <v>0</v>
      </c>
      <c r="E19">
        <f t="shared" si="3"/>
        <v>0</v>
      </c>
      <c r="F19">
        <f t="shared" si="4"/>
        <v>0</v>
      </c>
      <c r="P19" s="4" t="s">
        <v>329</v>
      </c>
      <c r="Q19" s="2" t="s">
        <v>328</v>
      </c>
      <c r="R19" s="21">
        <v>7</v>
      </c>
      <c r="S19" s="21">
        <v>5</v>
      </c>
      <c r="T19" s="21">
        <v>11</v>
      </c>
      <c r="U19" s="21">
        <v>4</v>
      </c>
      <c r="V19" s="22">
        <v>7</v>
      </c>
      <c r="W19" s="45"/>
      <c r="X19" s="45"/>
      <c r="Y19" s="31"/>
      <c r="Z19" s="4" t="s">
        <v>329</v>
      </c>
      <c r="AA19" s="2" t="s">
        <v>328</v>
      </c>
      <c r="AB19" s="18">
        <v>37819</v>
      </c>
      <c r="AC19" s="18">
        <v>31750</v>
      </c>
      <c r="AD19" s="18">
        <v>25224</v>
      </c>
      <c r="AE19" s="18">
        <v>30043</v>
      </c>
      <c r="AF19" s="18">
        <v>32406</v>
      </c>
    </row>
    <row r="20" spans="1:32" ht="82.8" x14ac:dyDescent="0.3">
      <c r="A20" s="4" t="s">
        <v>321</v>
      </c>
      <c r="B20">
        <f t="shared" si="0"/>
        <v>3.2039601917303435</v>
      </c>
      <c r="C20">
        <f t="shared" si="1"/>
        <v>1.7062162901282953</v>
      </c>
      <c r="D20">
        <f t="shared" si="2"/>
        <v>0</v>
      </c>
      <c r="E20">
        <f t="shared" si="3"/>
        <v>1.8763720652818956</v>
      </c>
      <c r="F20">
        <f t="shared" si="4"/>
        <v>0</v>
      </c>
      <c r="P20" s="3" t="s">
        <v>327</v>
      </c>
      <c r="Q20" s="1" t="s">
        <v>326</v>
      </c>
      <c r="R20" s="19">
        <v>0</v>
      </c>
      <c r="S20" s="19">
        <v>0</v>
      </c>
      <c r="T20" s="19">
        <v>0</v>
      </c>
      <c r="U20" s="19">
        <v>0</v>
      </c>
      <c r="V20" s="20">
        <v>0</v>
      </c>
      <c r="Z20" s="3" t="s">
        <v>327</v>
      </c>
      <c r="AA20" s="1" t="s">
        <v>326</v>
      </c>
      <c r="AB20" s="17">
        <v>12652</v>
      </c>
      <c r="AC20" s="17">
        <v>14111</v>
      </c>
      <c r="AD20" s="17">
        <v>9118</v>
      </c>
      <c r="AE20" s="17">
        <v>10893</v>
      </c>
      <c r="AF20" s="17">
        <v>12591</v>
      </c>
    </row>
    <row r="21" spans="1:32" ht="93" x14ac:dyDescent="0.3">
      <c r="A21" s="3" t="s">
        <v>319</v>
      </c>
      <c r="B21">
        <f t="shared" si="0"/>
        <v>0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4"/>
        <v>0</v>
      </c>
      <c r="P21" s="4" t="s">
        <v>325</v>
      </c>
      <c r="Q21" s="2" t="s">
        <v>324</v>
      </c>
      <c r="R21" s="21">
        <v>677</v>
      </c>
      <c r="S21" s="21">
        <v>488</v>
      </c>
      <c r="T21" s="21">
        <v>47</v>
      </c>
      <c r="U21" s="21">
        <v>45</v>
      </c>
      <c r="V21" s="22">
        <v>42</v>
      </c>
      <c r="Z21" s="4" t="s">
        <v>325</v>
      </c>
      <c r="AA21" s="2" t="s">
        <v>324</v>
      </c>
      <c r="AB21" s="18">
        <v>601304</v>
      </c>
      <c r="AC21" s="18">
        <v>508405</v>
      </c>
      <c r="AD21" s="18">
        <v>372619</v>
      </c>
      <c r="AE21" s="18">
        <v>519252</v>
      </c>
      <c r="AF21" s="18">
        <v>424550</v>
      </c>
    </row>
    <row r="22" spans="1:32" ht="93" x14ac:dyDescent="0.3">
      <c r="A22" s="4" t="s">
        <v>317</v>
      </c>
      <c r="B22" t="e">
        <f t="shared" si="0"/>
        <v>#DIV/0!</v>
      </c>
      <c r="C22" t="e">
        <f t="shared" si="1"/>
        <v>#DIV/0!</v>
      </c>
      <c r="D22" t="e">
        <f t="shared" si="2"/>
        <v>#DIV/0!</v>
      </c>
      <c r="E22" t="e">
        <f t="shared" si="3"/>
        <v>#DIV/0!</v>
      </c>
      <c r="F22" t="e">
        <f t="shared" si="4"/>
        <v>#DIV/0!</v>
      </c>
      <c r="P22" s="3" t="s">
        <v>323</v>
      </c>
      <c r="Q22" s="1" t="s">
        <v>322</v>
      </c>
      <c r="R22" s="19">
        <v>0</v>
      </c>
      <c r="S22" s="19">
        <v>1</v>
      </c>
      <c r="T22" s="19">
        <v>0</v>
      </c>
      <c r="U22" s="19">
        <v>0</v>
      </c>
      <c r="V22" s="20">
        <v>0</v>
      </c>
      <c r="Z22" s="3" t="s">
        <v>323</v>
      </c>
      <c r="AA22" s="1" t="s">
        <v>322</v>
      </c>
      <c r="AB22" s="17">
        <v>805790</v>
      </c>
      <c r="AC22" s="17">
        <v>762014</v>
      </c>
      <c r="AD22" s="17">
        <v>399189</v>
      </c>
      <c r="AE22" s="17">
        <v>867613</v>
      </c>
      <c r="AF22" s="17">
        <v>354102</v>
      </c>
    </row>
    <row r="23" spans="1:32" ht="82.8" x14ac:dyDescent="0.3">
      <c r="A23" s="3" t="s">
        <v>315</v>
      </c>
      <c r="B23">
        <f t="shared" si="0"/>
        <v>0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4"/>
        <v>0</v>
      </c>
      <c r="P23" s="4" t="s">
        <v>321</v>
      </c>
      <c r="Q23" s="2" t="s">
        <v>320</v>
      </c>
      <c r="R23" s="21">
        <v>5</v>
      </c>
      <c r="S23" s="21">
        <v>6</v>
      </c>
      <c r="T23" s="21">
        <v>0</v>
      </c>
      <c r="U23" s="21">
        <v>8</v>
      </c>
      <c r="V23" s="22">
        <v>0</v>
      </c>
      <c r="Z23" s="4" t="s">
        <v>321</v>
      </c>
      <c r="AA23" s="2" t="s">
        <v>320</v>
      </c>
      <c r="AB23" s="18">
        <v>1124</v>
      </c>
      <c r="AC23" s="18">
        <v>2526</v>
      </c>
      <c r="AD23" s="18">
        <v>1234</v>
      </c>
      <c r="AE23" s="18">
        <v>1164</v>
      </c>
      <c r="AF23" s="18">
        <v>1015</v>
      </c>
    </row>
    <row r="24" spans="1:32" ht="103.2" x14ac:dyDescent="0.3">
      <c r="A24" s="4" t="s">
        <v>313</v>
      </c>
      <c r="B24">
        <f t="shared" si="0"/>
        <v>1.2152703899341639</v>
      </c>
      <c r="C24">
        <f t="shared" si="1"/>
        <v>7.5485188960068541</v>
      </c>
      <c r="D24">
        <f t="shared" si="2"/>
        <v>0</v>
      </c>
      <c r="E24">
        <f t="shared" si="3"/>
        <v>0</v>
      </c>
      <c r="F24">
        <f t="shared" si="4"/>
        <v>0</v>
      </c>
      <c r="P24" s="3" t="s">
        <v>319</v>
      </c>
      <c r="Q24" s="1" t="s">
        <v>318</v>
      </c>
      <c r="R24" s="19">
        <v>0</v>
      </c>
      <c r="S24" s="19">
        <v>0</v>
      </c>
      <c r="T24" s="19">
        <v>0</v>
      </c>
      <c r="U24" s="19">
        <v>0</v>
      </c>
      <c r="V24" s="20">
        <v>0</v>
      </c>
      <c r="Z24" s="3" t="s">
        <v>319</v>
      </c>
      <c r="AA24" s="1" t="s">
        <v>318</v>
      </c>
      <c r="AB24" s="17">
        <v>150988</v>
      </c>
      <c r="AC24" s="17">
        <v>145823</v>
      </c>
      <c r="AD24" s="17">
        <v>82148</v>
      </c>
      <c r="AE24" s="17">
        <v>115188</v>
      </c>
      <c r="AF24" s="17">
        <v>91292</v>
      </c>
    </row>
    <row r="25" spans="1:32" ht="62.4" x14ac:dyDescent="0.3">
      <c r="A25" s="3" t="s">
        <v>311</v>
      </c>
      <c r="B25" t="e">
        <f t="shared" si="0"/>
        <v>#DIV/0!</v>
      </c>
      <c r="C25" t="e">
        <f t="shared" si="1"/>
        <v>#DIV/0!</v>
      </c>
      <c r="D25" t="e">
        <f t="shared" si="2"/>
        <v>#DIV/0!</v>
      </c>
      <c r="E25" t="e">
        <f t="shared" si="3"/>
        <v>#DIV/0!</v>
      </c>
      <c r="F25" t="e">
        <f t="shared" si="4"/>
        <v>#DIV/0!</v>
      </c>
      <c r="P25" s="4" t="s">
        <v>317</v>
      </c>
      <c r="Q25" s="2" t="s">
        <v>316</v>
      </c>
      <c r="R25" s="21">
        <v>0</v>
      </c>
      <c r="S25" s="21">
        <v>0</v>
      </c>
      <c r="T25" s="21">
        <v>0</v>
      </c>
      <c r="U25" s="21">
        <v>0</v>
      </c>
      <c r="V25" s="22">
        <v>0</v>
      </c>
      <c r="Z25" s="4" t="s">
        <v>317</v>
      </c>
      <c r="AA25" s="2" t="s">
        <v>316</v>
      </c>
      <c r="AB25" s="18"/>
      <c r="AC25" s="18"/>
      <c r="AD25" s="18"/>
      <c r="AE25" s="18"/>
      <c r="AF25" s="18"/>
    </row>
    <row r="26" spans="1:32" ht="52.2" x14ac:dyDescent="0.3">
      <c r="A26" s="31" t="s">
        <v>309</v>
      </c>
      <c r="B26">
        <f t="shared" si="0"/>
        <v>0</v>
      </c>
      <c r="C26">
        <f t="shared" si="1"/>
        <v>0</v>
      </c>
      <c r="D26">
        <f t="shared" si="2"/>
        <v>0</v>
      </c>
      <c r="E26">
        <f t="shared" si="3"/>
        <v>0</v>
      </c>
      <c r="F26">
        <f t="shared" si="4"/>
        <v>0</v>
      </c>
      <c r="P26" s="3" t="s">
        <v>315</v>
      </c>
      <c r="Q26" s="1" t="s">
        <v>314</v>
      </c>
      <c r="R26" s="19">
        <v>0</v>
      </c>
      <c r="S26" s="19">
        <v>0</v>
      </c>
      <c r="T26" s="19">
        <v>0</v>
      </c>
      <c r="U26" s="19">
        <v>0</v>
      </c>
      <c r="V26" s="20">
        <v>0</v>
      </c>
      <c r="Z26" s="3" t="s">
        <v>315</v>
      </c>
      <c r="AA26" s="1" t="s">
        <v>314</v>
      </c>
      <c r="AB26" s="17">
        <v>196912</v>
      </c>
      <c r="AC26" s="17">
        <v>196806</v>
      </c>
      <c r="AD26" s="17">
        <v>62404</v>
      </c>
      <c r="AE26" s="17">
        <v>143652</v>
      </c>
      <c r="AF26" s="17">
        <v>69954</v>
      </c>
    </row>
    <row r="27" spans="1:32" ht="113.4" x14ac:dyDescent="0.3">
      <c r="P27" s="4" t="s">
        <v>313</v>
      </c>
      <c r="Q27" s="2" t="s">
        <v>312</v>
      </c>
      <c r="R27" s="21">
        <v>15</v>
      </c>
      <c r="S27" s="21">
        <v>50</v>
      </c>
      <c r="T27" s="21">
        <v>0</v>
      </c>
      <c r="U27" s="21">
        <v>0</v>
      </c>
      <c r="V27" s="22">
        <v>0</v>
      </c>
      <c r="Z27" s="4" t="s">
        <v>313</v>
      </c>
      <c r="AA27" s="2" t="s">
        <v>312</v>
      </c>
      <c r="AB27" s="18">
        <v>8890</v>
      </c>
      <c r="AC27" s="18">
        <v>4758</v>
      </c>
      <c r="AD27" s="18">
        <v>3046</v>
      </c>
      <c r="AE27" s="18">
        <v>3099</v>
      </c>
      <c r="AF27" s="18">
        <v>1056</v>
      </c>
    </row>
    <row r="28" spans="1:32" ht="62.4" x14ac:dyDescent="0.3">
      <c r="P28" s="3" t="s">
        <v>311</v>
      </c>
      <c r="Q28" s="1" t="s">
        <v>310</v>
      </c>
      <c r="R28" s="19">
        <v>0</v>
      </c>
      <c r="S28" s="19">
        <v>0</v>
      </c>
      <c r="T28" s="19">
        <v>0</v>
      </c>
      <c r="U28" s="19">
        <v>0</v>
      </c>
      <c r="V28" s="20">
        <v>0</v>
      </c>
      <c r="Z28" s="3" t="s">
        <v>311</v>
      </c>
      <c r="AA28" s="1" t="s">
        <v>310</v>
      </c>
      <c r="AB28" s="17"/>
      <c r="AC28" s="17"/>
      <c r="AD28" s="17"/>
      <c r="AE28" s="17"/>
      <c r="AF28" s="17"/>
    </row>
    <row r="29" spans="1:32" ht="62.4" x14ac:dyDescent="0.3">
      <c r="P29" s="31" t="s">
        <v>309</v>
      </c>
      <c r="Q29" s="32" t="s">
        <v>308</v>
      </c>
      <c r="R29" s="33">
        <v>0</v>
      </c>
      <c r="S29" s="33">
        <v>0</v>
      </c>
      <c r="T29" s="33">
        <v>0</v>
      </c>
      <c r="U29" s="33">
        <v>0</v>
      </c>
      <c r="V29" s="34">
        <v>0</v>
      </c>
      <c r="Z29" s="31" t="s">
        <v>309</v>
      </c>
      <c r="AA29" s="32" t="s">
        <v>308</v>
      </c>
      <c r="AB29" s="18">
        <v>2017626</v>
      </c>
      <c r="AC29" s="18">
        <v>1592424</v>
      </c>
      <c r="AD29" s="18">
        <v>826301</v>
      </c>
      <c r="AE29" s="18">
        <v>1133210</v>
      </c>
      <c r="AF29" s="18">
        <v>578854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FBE06EA-8B2A-4484-AA69-580FFD89B92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'RCA for HS code 43'!J14:N14</xm:f>
              <xm:sqref>O14</xm:sqref>
            </x14:sparkline>
          </x14:sparklines>
        </x14:sparklineGroup>
        <x14:sparklineGroup displayEmptyCellsAs="gap" xr2:uid="{A57A1AF5-98DD-4CC8-9A85-8B4FED26A8B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'RCA for HS code 43'!B13:F13</xm:f>
              <xm:sqref>G13</xm:sqref>
            </x14:sparkline>
            <x14:sparkline>
              <xm:f>'RCA for HS code 43'!B14:F14</xm:f>
              <xm:sqref>G14</xm:sqref>
            </x14:sparkline>
            <x14:sparkline>
              <xm:f>'RCA for HS code 43'!B15:F15</xm:f>
              <xm:sqref>G15</xm:sqref>
            </x14:sparkline>
            <x14:sparkline>
              <xm:f>'RCA for HS code 43'!B16:F16</xm:f>
              <xm:sqref>G16</xm:sqref>
            </x14:sparkline>
            <x14:sparkline>
              <xm:f>'RCA for HS code 43'!B17:F17</xm:f>
              <xm:sqref>G17</xm:sqref>
            </x14:sparkline>
            <x14:sparkline>
              <xm:f>'RCA for HS code 43'!B18:F18</xm:f>
              <xm:sqref>G18</xm:sqref>
            </x14:sparkline>
            <x14:sparkline>
              <xm:f>'RCA for HS code 43'!B19:F19</xm:f>
              <xm:sqref>G19</xm:sqref>
            </x14:sparkline>
            <x14:sparkline>
              <xm:f>'RCA for HS code 43'!B20:F20</xm:f>
              <xm:sqref>G20</xm:sqref>
            </x14:sparkline>
            <x14:sparkline>
              <xm:f>'RCA for HS code 43'!B21:F21</xm:f>
              <xm:sqref>G21</xm:sqref>
            </x14:sparkline>
            <x14:sparkline>
              <xm:f>'RCA for HS code 43'!B22:F22</xm:f>
              <xm:sqref>G22</xm:sqref>
            </x14:sparkline>
            <x14:sparkline>
              <xm:f>'RCA for HS code 43'!B23:F23</xm:f>
              <xm:sqref>G23</xm:sqref>
            </x14:sparkline>
            <x14:sparkline>
              <xm:f>'RCA for HS code 43'!B24:F24</xm:f>
              <xm:sqref>G24</xm:sqref>
            </x14:sparkline>
            <x14:sparkline>
              <xm:f>'RCA for HS code 43'!B25:F25</xm:f>
              <xm:sqref>G25</xm:sqref>
            </x14:sparkline>
            <x14:sparkline>
              <xm:f>'RCA for HS code 43'!B26:F26</xm:f>
              <xm:sqref>G26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414F7-32D0-4452-8DA6-98C4362880E0}">
  <sheetPr>
    <tabColor theme="9" tint="-0.499984740745262"/>
  </sheetPr>
  <dimension ref="A2:BJ42"/>
  <sheetViews>
    <sheetView topLeftCell="J30" zoomScale="65" zoomScaleNormal="80" workbookViewId="0">
      <selection activeCell="M17" sqref="M17"/>
    </sheetView>
  </sheetViews>
  <sheetFormatPr defaultRowHeight="14.4" x14ac:dyDescent="0.3"/>
  <cols>
    <col min="7" max="7" width="27.21875" customWidth="1"/>
    <col min="37" max="37" width="14" customWidth="1"/>
    <col min="39" max="39" width="11.33203125" customWidth="1"/>
    <col min="42" max="42" width="18.44140625" customWidth="1"/>
    <col min="54" max="54" width="15" customWidth="1"/>
    <col min="62" max="62" width="16.33203125" customWidth="1"/>
  </cols>
  <sheetData>
    <row r="2" spans="1:62" x14ac:dyDescent="0.3">
      <c r="A2" t="s">
        <v>391</v>
      </c>
    </row>
    <row r="3" spans="1:62" x14ac:dyDescent="0.3">
      <c r="A3">
        <v>2018</v>
      </c>
      <c r="B3">
        <v>2019</v>
      </c>
      <c r="C3">
        <v>2020</v>
      </c>
      <c r="D3">
        <v>2021</v>
      </c>
      <c r="E3">
        <v>2022</v>
      </c>
    </row>
    <row r="4" spans="1:62" x14ac:dyDescent="0.3">
      <c r="A4" s="39">
        <v>1756444</v>
      </c>
      <c r="B4" s="40">
        <v>1714223</v>
      </c>
      <c r="C4" s="40">
        <v>1689060</v>
      </c>
      <c r="D4" s="40">
        <v>2263926</v>
      </c>
      <c r="E4" s="41">
        <v>1945728</v>
      </c>
    </row>
    <row r="6" spans="1:62" x14ac:dyDescent="0.3">
      <c r="A6" t="s">
        <v>284</v>
      </c>
    </row>
    <row r="7" spans="1:62" x14ac:dyDescent="0.3">
      <c r="A7">
        <v>2018</v>
      </c>
      <c r="B7">
        <v>2019</v>
      </c>
      <c r="C7">
        <v>2020</v>
      </c>
      <c r="D7">
        <v>2021</v>
      </c>
      <c r="E7">
        <v>2022</v>
      </c>
    </row>
    <row r="8" spans="1:62" x14ac:dyDescent="0.3">
      <c r="A8" s="51">
        <v>16500499</v>
      </c>
      <c r="B8" s="50">
        <v>15861615</v>
      </c>
      <c r="C8" s="50">
        <v>15122079</v>
      </c>
      <c r="D8" s="50">
        <v>18457760</v>
      </c>
      <c r="E8" s="49">
        <v>16805039</v>
      </c>
    </row>
    <row r="11" spans="1:62" x14ac:dyDescent="0.3">
      <c r="P11" t="s">
        <v>390</v>
      </c>
      <c r="V11" t="s">
        <v>389</v>
      </c>
      <c r="AG11" t="s">
        <v>388</v>
      </c>
    </row>
    <row r="12" spans="1:62" x14ac:dyDescent="0.3">
      <c r="A12" t="s">
        <v>285</v>
      </c>
    </row>
    <row r="13" spans="1:62" ht="51" x14ac:dyDescent="0.3">
      <c r="A13" s="43" t="s">
        <v>0</v>
      </c>
      <c r="B13" s="44">
        <v>2018</v>
      </c>
      <c r="C13" s="44">
        <v>2019</v>
      </c>
      <c r="D13" s="44">
        <v>2020</v>
      </c>
      <c r="E13" s="44">
        <v>2021</v>
      </c>
      <c r="F13" s="44">
        <v>2022</v>
      </c>
      <c r="G13" t="s">
        <v>281</v>
      </c>
      <c r="N13" s="14" t="s">
        <v>0</v>
      </c>
      <c r="O13" s="15" t="s">
        <v>1</v>
      </c>
      <c r="P13" s="15" t="s">
        <v>83</v>
      </c>
      <c r="Q13" s="15" t="s">
        <v>84</v>
      </c>
      <c r="R13" s="15" t="s">
        <v>85</v>
      </c>
      <c r="S13" s="15" t="s">
        <v>86</v>
      </c>
      <c r="T13" s="16" t="s">
        <v>87</v>
      </c>
      <c r="V13" s="14" t="s">
        <v>62</v>
      </c>
      <c r="W13" s="15" t="s">
        <v>1</v>
      </c>
      <c r="X13" s="15" t="s">
        <v>63</v>
      </c>
      <c r="Y13" s="15" t="s">
        <v>64</v>
      </c>
      <c r="Z13" s="15" t="s">
        <v>65</v>
      </c>
      <c r="AA13" s="15" t="s">
        <v>66</v>
      </c>
      <c r="AB13" s="16" t="s">
        <v>67</v>
      </c>
      <c r="AE13" s="43" t="s">
        <v>0</v>
      </c>
      <c r="AF13" s="44">
        <v>2018</v>
      </c>
      <c r="AG13" s="44">
        <v>2019</v>
      </c>
      <c r="AH13" s="44">
        <v>2020</v>
      </c>
      <c r="AI13" s="44">
        <v>2021</v>
      </c>
      <c r="AJ13" s="44">
        <v>2022</v>
      </c>
      <c r="AK13" s="59" t="s">
        <v>281</v>
      </c>
      <c r="AL13" s="58"/>
      <c r="AM13" s="58"/>
      <c r="AN13" s="58"/>
      <c r="AO13" s="58"/>
      <c r="AP13" s="58"/>
    </row>
    <row r="14" spans="1:62" ht="93" x14ac:dyDescent="0.3">
      <c r="A14" s="3" t="s">
        <v>386</v>
      </c>
      <c r="B14">
        <f t="shared" ref="B14:B42" si="0">(P14/A$4)/(X14/A$8)</f>
        <v>1.6935711407816534</v>
      </c>
      <c r="C14">
        <f>(Q14/B4)/(Y14/B8)</f>
        <v>1.5129263170728986</v>
      </c>
      <c r="D14">
        <f>(R14/C4)/(Z14/C8)</f>
        <v>1.2857673706012198</v>
      </c>
      <c r="E14">
        <f>(S14/D4)/(AA14/D8)</f>
        <v>1.2482272628069604</v>
      </c>
      <c r="F14">
        <v>1.0230999999999999</v>
      </c>
      <c r="H14" s="58"/>
      <c r="N14" s="3" t="s">
        <v>386</v>
      </c>
      <c r="O14" s="1" t="s">
        <v>387</v>
      </c>
      <c r="P14" s="19">
        <v>315039</v>
      </c>
      <c r="Q14" s="19">
        <v>302526</v>
      </c>
      <c r="R14" s="19">
        <v>283993</v>
      </c>
      <c r="S14" s="19">
        <v>412852</v>
      </c>
      <c r="T14" s="20">
        <v>302210</v>
      </c>
      <c r="V14" s="3" t="s">
        <v>386</v>
      </c>
      <c r="W14" s="1" t="s">
        <v>387</v>
      </c>
      <c r="X14" s="17">
        <v>1747526</v>
      </c>
      <c r="Y14" s="17">
        <v>1850227</v>
      </c>
      <c r="Z14" s="17">
        <v>1977478</v>
      </c>
      <c r="AA14" s="17">
        <v>2696606</v>
      </c>
      <c r="AB14" s="17">
        <v>2737769</v>
      </c>
      <c r="AE14" s="3" t="s">
        <v>386</v>
      </c>
      <c r="AF14" s="37">
        <v>1455127</v>
      </c>
      <c r="AG14" s="37">
        <v>1458720</v>
      </c>
      <c r="AH14" s="37">
        <v>1432084</v>
      </c>
      <c r="AI14" s="37">
        <v>1805943</v>
      </c>
      <c r="AJ14" s="37">
        <v>1940339</v>
      </c>
      <c r="AL14" s="58"/>
      <c r="AM14" s="58"/>
      <c r="AN14" s="58"/>
      <c r="AO14" s="58"/>
      <c r="AP14" s="58"/>
      <c r="AW14" t="s">
        <v>385</v>
      </c>
      <c r="BF14" s="57" t="s">
        <v>384</v>
      </c>
    </row>
    <row r="15" spans="1:62" ht="43.05" customHeight="1" x14ac:dyDescent="0.3">
      <c r="A15" s="4" t="s">
        <v>383</v>
      </c>
      <c r="B15">
        <f t="shared" si="0"/>
        <v>4.8392208579279651E-2</v>
      </c>
      <c r="C15">
        <f t="shared" ref="C15:C42" si="1">(Q15/B$4)/(Y15/B$8)</f>
        <v>9.7640064543584093E-2</v>
      </c>
      <c r="D15">
        <f t="shared" ref="D15:D42" si="2">(R15/C$4)/(Z15/C$8)</f>
        <v>5.2128119355917678E-2</v>
      </c>
      <c r="E15">
        <f t="shared" ref="E15:E42" si="3">(S15/D$4)/(AA15/D$8)</f>
        <v>5.3382917972111095E-2</v>
      </c>
      <c r="F15">
        <f t="shared" ref="F15:F42" si="4">(T15/E$4)/(AB15/E$8)</f>
        <v>5.9363949643883383E-2</v>
      </c>
      <c r="H15" s="42"/>
      <c r="N15" s="4" t="s">
        <v>383</v>
      </c>
      <c r="O15" s="2" t="s">
        <v>382</v>
      </c>
      <c r="P15" s="21">
        <v>3628</v>
      </c>
      <c r="Q15" s="21">
        <v>6578</v>
      </c>
      <c r="R15" s="21">
        <v>2925</v>
      </c>
      <c r="S15" s="21">
        <v>3748</v>
      </c>
      <c r="T15" s="22">
        <v>3996</v>
      </c>
      <c r="V15" s="4" t="s">
        <v>383</v>
      </c>
      <c r="W15" s="2" t="s">
        <v>382</v>
      </c>
      <c r="X15" s="18">
        <v>704295</v>
      </c>
      <c r="Y15" s="18">
        <v>623370</v>
      </c>
      <c r="Z15" s="18">
        <v>502366</v>
      </c>
      <c r="AA15" s="18">
        <v>572419</v>
      </c>
      <c r="AB15" s="18">
        <v>581380</v>
      </c>
      <c r="AE15" s="3" t="s">
        <v>377</v>
      </c>
      <c r="AF15" s="37">
        <v>383848</v>
      </c>
      <c r="AG15" s="37">
        <v>368398</v>
      </c>
      <c r="AH15" s="37">
        <v>353726</v>
      </c>
      <c r="AI15" s="37">
        <v>541473</v>
      </c>
      <c r="AJ15" s="37">
        <v>551653</v>
      </c>
      <c r="AL15" s="58"/>
      <c r="AM15" s="58"/>
      <c r="AN15" s="58"/>
      <c r="AO15" s="58"/>
      <c r="AP15" s="58"/>
      <c r="AV15" s="54" t="s">
        <v>0</v>
      </c>
      <c r="AW15" s="53">
        <v>2018</v>
      </c>
      <c r="AX15" s="53">
        <v>2019</v>
      </c>
      <c r="AY15" s="53">
        <v>2020</v>
      </c>
      <c r="AZ15" s="53">
        <v>2021</v>
      </c>
      <c r="BA15" s="53">
        <v>2022</v>
      </c>
      <c r="BB15" s="53" t="s">
        <v>281</v>
      </c>
      <c r="BD15" s="53" t="s">
        <v>0</v>
      </c>
      <c r="BE15" s="53">
        <v>2018</v>
      </c>
      <c r="BF15" s="53">
        <v>2019</v>
      </c>
      <c r="BG15" s="53">
        <v>2020</v>
      </c>
      <c r="BH15" s="53">
        <v>2021</v>
      </c>
      <c r="BI15" s="53">
        <v>2022</v>
      </c>
      <c r="BJ15" s="53" t="s">
        <v>281</v>
      </c>
    </row>
    <row r="16" spans="1:62" ht="72.599999999999994" x14ac:dyDescent="0.3">
      <c r="A16" s="3" t="s">
        <v>381</v>
      </c>
      <c r="B16">
        <f t="shared" si="0"/>
        <v>2.8874332892406904E-2</v>
      </c>
      <c r="C16">
        <f t="shared" si="1"/>
        <v>5.1826719742033039E-2</v>
      </c>
      <c r="D16">
        <f t="shared" si="2"/>
        <v>5.4990985764453777E-2</v>
      </c>
      <c r="E16">
        <f t="shared" si="3"/>
        <v>4.7235561530286706E-2</v>
      </c>
      <c r="F16">
        <f t="shared" si="4"/>
        <v>5.6138632448875452E-2</v>
      </c>
      <c r="N16" s="3" t="s">
        <v>381</v>
      </c>
      <c r="O16" s="1" t="s">
        <v>380</v>
      </c>
      <c r="P16" s="19">
        <v>40</v>
      </c>
      <c r="Q16" s="19">
        <v>69</v>
      </c>
      <c r="R16" s="19">
        <v>52</v>
      </c>
      <c r="S16" s="19">
        <v>73</v>
      </c>
      <c r="T16" s="20">
        <v>73</v>
      </c>
      <c r="V16" s="3" t="s">
        <v>381</v>
      </c>
      <c r="W16" s="1" t="s">
        <v>380</v>
      </c>
      <c r="X16" s="17">
        <v>13014</v>
      </c>
      <c r="Y16" s="17">
        <v>12319</v>
      </c>
      <c r="Z16" s="17">
        <v>8466</v>
      </c>
      <c r="AA16" s="17">
        <v>12600</v>
      </c>
      <c r="AB16" s="17">
        <v>11231</v>
      </c>
      <c r="AE16" s="56" t="s">
        <v>355</v>
      </c>
      <c r="AF16" s="37">
        <v>206777</v>
      </c>
      <c r="AG16" s="37">
        <v>226776</v>
      </c>
      <c r="AH16" s="37">
        <v>188112</v>
      </c>
      <c r="AI16" s="37">
        <v>268330</v>
      </c>
      <c r="AJ16" s="37">
        <v>239982</v>
      </c>
      <c r="AL16" s="58"/>
      <c r="AM16" s="58"/>
      <c r="AN16" s="58"/>
      <c r="AO16" s="58"/>
      <c r="AP16" s="58"/>
      <c r="AV16" s="52">
        <v>570249</v>
      </c>
      <c r="AW16" s="52">
        <v>206777</v>
      </c>
      <c r="AX16" s="52">
        <v>226776</v>
      </c>
      <c r="AY16" s="52">
        <v>188112</v>
      </c>
      <c r="AZ16" s="52">
        <v>268330</v>
      </c>
      <c r="BA16" s="52">
        <v>239982</v>
      </c>
      <c r="BB16" s="52"/>
      <c r="BD16" s="52">
        <v>570500</v>
      </c>
      <c r="BE16" s="52">
        <v>2815</v>
      </c>
      <c r="BF16" s="52">
        <v>3456</v>
      </c>
      <c r="BG16" s="52">
        <v>2062</v>
      </c>
      <c r="BH16" s="52">
        <v>2456</v>
      </c>
      <c r="BI16" s="52">
        <v>7133</v>
      </c>
      <c r="BJ16" s="55"/>
    </row>
    <row r="17" spans="1:54" ht="62.4" x14ac:dyDescent="0.3">
      <c r="A17" s="4" t="s">
        <v>379</v>
      </c>
      <c r="B17">
        <f t="shared" si="0"/>
        <v>4.6650812671590342E-3</v>
      </c>
      <c r="C17">
        <f t="shared" si="1"/>
        <v>4.2179638299009423E-4</v>
      </c>
      <c r="D17">
        <f t="shared" si="2"/>
        <v>0</v>
      </c>
      <c r="E17">
        <f t="shared" si="3"/>
        <v>2.2378643315285542E-4</v>
      </c>
      <c r="F17">
        <f t="shared" si="4"/>
        <v>2.0759033269797469E-2</v>
      </c>
      <c r="N17" s="4" t="s">
        <v>379</v>
      </c>
      <c r="O17" s="2" t="s">
        <v>378</v>
      </c>
      <c r="P17" s="21">
        <v>27</v>
      </c>
      <c r="Q17" s="21">
        <v>2</v>
      </c>
      <c r="R17" s="21">
        <v>0</v>
      </c>
      <c r="S17" s="21">
        <v>1</v>
      </c>
      <c r="T17" s="22">
        <v>55</v>
      </c>
      <c r="V17" s="4" t="s">
        <v>379</v>
      </c>
      <c r="W17" s="2" t="s">
        <v>378</v>
      </c>
      <c r="X17" s="18">
        <v>54371</v>
      </c>
      <c r="Y17" s="18">
        <v>43874</v>
      </c>
      <c r="Z17" s="18">
        <v>37749</v>
      </c>
      <c r="AA17" s="18">
        <v>36432</v>
      </c>
      <c r="AB17" s="18">
        <v>22883</v>
      </c>
      <c r="AE17" s="3" t="s">
        <v>352</v>
      </c>
      <c r="AF17" s="37">
        <v>53663</v>
      </c>
      <c r="AG17" s="37">
        <v>57439</v>
      </c>
      <c r="AH17" s="37">
        <v>42630</v>
      </c>
      <c r="AI17" s="37">
        <v>60419</v>
      </c>
      <c r="AJ17" s="37">
        <v>61081</v>
      </c>
      <c r="AL17" s="58"/>
      <c r="AM17" s="58"/>
      <c r="AN17" s="58"/>
      <c r="AO17" s="58"/>
      <c r="AP17" s="58"/>
    </row>
    <row r="18" spans="1:54" ht="45.45" customHeight="1" x14ac:dyDescent="0.3">
      <c r="A18" s="3" t="s">
        <v>377</v>
      </c>
      <c r="B18">
        <f t="shared" si="0"/>
        <v>4.9891873396957802</v>
      </c>
      <c r="C18">
        <f t="shared" si="1"/>
        <v>4.9454881776543971</v>
      </c>
      <c r="D18">
        <f t="shared" si="2"/>
        <v>5.2391913322057597</v>
      </c>
      <c r="E18">
        <f t="shared" si="3"/>
        <v>5.1629436847532117</v>
      </c>
      <c r="F18">
        <f t="shared" si="4"/>
        <v>4.3375929043502142</v>
      </c>
      <c r="H18" s="42"/>
      <c r="N18" s="3" t="s">
        <v>377</v>
      </c>
      <c r="O18" s="1" t="s">
        <v>376</v>
      </c>
      <c r="P18" s="19">
        <v>215733</v>
      </c>
      <c r="Q18" s="19">
        <v>213995</v>
      </c>
      <c r="R18" s="19">
        <v>232500</v>
      </c>
      <c r="S18" s="19">
        <v>338622</v>
      </c>
      <c r="T18" s="20">
        <v>293472</v>
      </c>
      <c r="V18" s="3" t="s">
        <v>377</v>
      </c>
      <c r="W18" s="1" t="s">
        <v>376</v>
      </c>
      <c r="X18" s="17">
        <v>406209</v>
      </c>
      <c r="Y18" s="17">
        <v>400382</v>
      </c>
      <c r="Z18" s="17">
        <v>397306</v>
      </c>
      <c r="AA18" s="17">
        <v>534730</v>
      </c>
      <c r="AB18" s="17">
        <v>584353</v>
      </c>
      <c r="AE18" s="4" t="s">
        <v>346</v>
      </c>
      <c r="AF18" s="37">
        <v>70814</v>
      </c>
      <c r="AG18" s="37">
        <v>72671</v>
      </c>
      <c r="AH18" s="37">
        <v>61568</v>
      </c>
      <c r="AI18" s="37">
        <v>93949</v>
      </c>
      <c r="AJ18" s="37">
        <v>91445</v>
      </c>
      <c r="AL18" s="58"/>
      <c r="AM18" s="58"/>
      <c r="AN18" s="58"/>
      <c r="AO18" s="58"/>
      <c r="AP18" s="58"/>
      <c r="AV18" s="54" t="s">
        <v>0</v>
      </c>
      <c r="AW18" s="53">
        <v>2018</v>
      </c>
      <c r="AX18" s="53">
        <v>2019</v>
      </c>
      <c r="AY18" s="53">
        <v>2020</v>
      </c>
      <c r="AZ18" s="53">
        <v>2021</v>
      </c>
      <c r="BA18" s="53">
        <v>2022</v>
      </c>
      <c r="BB18" s="53" t="s">
        <v>281</v>
      </c>
    </row>
    <row r="19" spans="1:54" ht="67.5" customHeight="1" x14ac:dyDescent="0.3">
      <c r="A19" s="4" t="s">
        <v>375</v>
      </c>
      <c r="B19" t="e">
        <f t="shared" si="0"/>
        <v>#DIV/0!</v>
      </c>
      <c r="C19" t="e">
        <f t="shared" si="1"/>
        <v>#DIV/0!</v>
      </c>
      <c r="D19" t="e">
        <f t="shared" si="2"/>
        <v>#DIV/0!</v>
      </c>
      <c r="E19" t="e">
        <f t="shared" si="3"/>
        <v>#DIV/0!</v>
      </c>
      <c r="F19">
        <f t="shared" si="4"/>
        <v>0.47794991959083583</v>
      </c>
      <c r="N19" s="4" t="s">
        <v>375</v>
      </c>
      <c r="O19" s="2" t="s">
        <v>371</v>
      </c>
      <c r="P19" s="21">
        <v>0</v>
      </c>
      <c r="Q19" s="21">
        <v>0</v>
      </c>
      <c r="R19" s="21">
        <v>0</v>
      </c>
      <c r="S19" s="21">
        <v>0</v>
      </c>
      <c r="T19" s="22">
        <v>125783</v>
      </c>
      <c r="V19" s="4" t="s">
        <v>375</v>
      </c>
      <c r="W19" s="2" t="s">
        <v>371</v>
      </c>
      <c r="X19" s="18"/>
      <c r="Y19" s="18"/>
      <c r="Z19" s="18"/>
      <c r="AA19" s="18"/>
      <c r="AB19" s="18">
        <v>2272987</v>
      </c>
      <c r="AE19" s="3" t="s">
        <v>344</v>
      </c>
      <c r="AF19" s="37">
        <v>218238</v>
      </c>
      <c r="AG19" s="37">
        <v>192633</v>
      </c>
      <c r="AH19" s="37">
        <v>162362</v>
      </c>
      <c r="AI19" s="37">
        <v>229766</v>
      </c>
      <c r="AJ19" s="37">
        <v>212326</v>
      </c>
      <c r="AL19" s="58"/>
      <c r="AM19" s="58"/>
      <c r="AN19" s="58"/>
      <c r="AO19" s="58"/>
      <c r="AP19" s="58"/>
      <c r="AV19" s="52">
        <v>570500</v>
      </c>
      <c r="AW19" s="52">
        <v>1455127</v>
      </c>
      <c r="AX19" s="52">
        <v>1458720</v>
      </c>
      <c r="AY19" s="52">
        <v>1432084</v>
      </c>
      <c r="AZ19" s="52">
        <v>1805943</v>
      </c>
      <c r="BA19" s="52">
        <v>1940339</v>
      </c>
      <c r="BB19" s="52"/>
    </row>
    <row r="20" spans="1:54" ht="93" x14ac:dyDescent="0.3">
      <c r="A20" s="3" t="s">
        <v>374</v>
      </c>
      <c r="B20" t="e">
        <f t="shared" si="0"/>
        <v>#DIV/0!</v>
      </c>
      <c r="C20" t="e">
        <f t="shared" si="1"/>
        <v>#DIV/0!</v>
      </c>
      <c r="D20" t="e">
        <f t="shared" si="2"/>
        <v>#DIV/0!</v>
      </c>
      <c r="E20" t="e">
        <f t="shared" si="3"/>
        <v>#DIV/0!</v>
      </c>
      <c r="F20">
        <f t="shared" si="4"/>
        <v>3.1799938127107755E-2</v>
      </c>
      <c r="N20" s="3" t="s">
        <v>374</v>
      </c>
      <c r="O20" s="1" t="s">
        <v>373</v>
      </c>
      <c r="P20" s="19">
        <v>0</v>
      </c>
      <c r="Q20" s="19">
        <v>0</v>
      </c>
      <c r="R20" s="19">
        <v>0</v>
      </c>
      <c r="S20" s="19">
        <v>0</v>
      </c>
      <c r="T20" s="20">
        <v>4011</v>
      </c>
      <c r="V20" s="3" t="s">
        <v>374</v>
      </c>
      <c r="W20" s="1" t="s">
        <v>373</v>
      </c>
      <c r="X20" s="17"/>
      <c r="Y20" s="17"/>
      <c r="Z20" s="17"/>
      <c r="AA20" s="17"/>
      <c r="AB20" s="17">
        <v>1089391</v>
      </c>
    </row>
    <row r="21" spans="1:54" ht="93" x14ac:dyDescent="0.3">
      <c r="A21" s="4" t="s">
        <v>372</v>
      </c>
      <c r="B21">
        <f t="shared" si="0"/>
        <v>0.35398590667558477</v>
      </c>
      <c r="C21">
        <f t="shared" si="1"/>
        <v>0.39093950132236399</v>
      </c>
      <c r="D21">
        <f t="shared" si="2"/>
        <v>0.40716623068038754</v>
      </c>
      <c r="E21">
        <f t="shared" si="3"/>
        <v>0.43985629479153676</v>
      </c>
      <c r="F21">
        <f t="shared" si="4"/>
        <v>0</v>
      </c>
      <c r="N21" s="4" t="s">
        <v>372</v>
      </c>
      <c r="O21" s="2" t="s">
        <v>371</v>
      </c>
      <c r="P21" s="21">
        <v>131158</v>
      </c>
      <c r="Q21" s="21">
        <v>142315</v>
      </c>
      <c r="R21" s="21">
        <v>154238</v>
      </c>
      <c r="S21" s="21">
        <v>220464</v>
      </c>
      <c r="T21" s="22">
        <v>0</v>
      </c>
      <c r="V21" s="4" t="s">
        <v>372</v>
      </c>
      <c r="W21" s="2" t="s">
        <v>371</v>
      </c>
      <c r="X21" s="18">
        <v>3480740</v>
      </c>
      <c r="Y21" s="18">
        <v>3368381</v>
      </c>
      <c r="Z21" s="18">
        <v>3391455</v>
      </c>
      <c r="AA21" s="18">
        <v>4086426</v>
      </c>
      <c r="AB21" s="18">
        <v>15708</v>
      </c>
    </row>
    <row r="22" spans="1:54" ht="103.2" x14ac:dyDescent="0.3">
      <c r="A22" s="3" t="s">
        <v>370</v>
      </c>
      <c r="B22" t="e">
        <f t="shared" si="0"/>
        <v>#DIV/0!</v>
      </c>
      <c r="C22" t="e">
        <f t="shared" si="1"/>
        <v>#DIV/0!</v>
      </c>
      <c r="D22" t="e">
        <f t="shared" si="2"/>
        <v>#DIV/0!</v>
      </c>
      <c r="E22" t="e">
        <f t="shared" si="3"/>
        <v>#DIV/0!</v>
      </c>
      <c r="F22">
        <f t="shared" si="4"/>
        <v>1.9261549222325678E-2</v>
      </c>
      <c r="N22" s="3" t="s">
        <v>370</v>
      </c>
      <c r="O22" s="1" t="s">
        <v>366</v>
      </c>
      <c r="P22" s="19">
        <v>0</v>
      </c>
      <c r="Q22" s="19">
        <v>0</v>
      </c>
      <c r="R22" s="19">
        <v>0</v>
      </c>
      <c r="S22" s="19">
        <v>0</v>
      </c>
      <c r="T22" s="20">
        <v>4698</v>
      </c>
      <c r="V22" s="3" t="s">
        <v>370</v>
      </c>
      <c r="W22" s="1" t="s">
        <v>366</v>
      </c>
      <c r="X22" s="17"/>
      <c r="Y22" s="17"/>
      <c r="Z22" s="17"/>
      <c r="AA22" s="17"/>
      <c r="AB22" s="17">
        <v>2106586</v>
      </c>
    </row>
    <row r="23" spans="1:54" ht="72.599999999999994" x14ac:dyDescent="0.3">
      <c r="A23" s="4" t="s">
        <v>369</v>
      </c>
      <c r="B23" t="e">
        <f t="shared" si="0"/>
        <v>#DIV/0!</v>
      </c>
      <c r="C23" t="e">
        <f t="shared" si="1"/>
        <v>#DIV/0!</v>
      </c>
      <c r="D23" t="e">
        <f t="shared" si="2"/>
        <v>#DIV/0!</v>
      </c>
      <c r="E23" t="e">
        <f t="shared" si="3"/>
        <v>#DIV/0!</v>
      </c>
      <c r="F23">
        <f t="shared" si="4"/>
        <v>1.8048720150671998E-3</v>
      </c>
      <c r="N23" s="4" t="s">
        <v>369</v>
      </c>
      <c r="O23" s="2" t="s">
        <v>368</v>
      </c>
      <c r="P23" s="21">
        <v>0</v>
      </c>
      <c r="Q23" s="21">
        <v>0</v>
      </c>
      <c r="R23" s="21">
        <v>0</v>
      </c>
      <c r="S23" s="21">
        <v>0</v>
      </c>
      <c r="T23" s="22">
        <v>25</v>
      </c>
      <c r="V23" s="4" t="s">
        <v>369</v>
      </c>
      <c r="W23" s="2" t="s">
        <v>368</v>
      </c>
      <c r="X23" s="18"/>
      <c r="Y23" s="18"/>
      <c r="Z23" s="18"/>
      <c r="AA23" s="18"/>
      <c r="AB23" s="18">
        <v>119633</v>
      </c>
    </row>
    <row r="24" spans="1:54" ht="103.2" x14ac:dyDescent="0.3">
      <c r="A24" s="3" t="s">
        <v>367</v>
      </c>
      <c r="B24">
        <f t="shared" si="0"/>
        <v>2.9000114296747617E-2</v>
      </c>
      <c r="C24">
        <f t="shared" si="1"/>
        <v>3.2543744715492852E-2</v>
      </c>
      <c r="D24">
        <f t="shared" si="2"/>
        <v>3.0509124463211173E-2</v>
      </c>
      <c r="E24">
        <f t="shared" si="3"/>
        <v>4.6825375595001391E-2</v>
      </c>
      <c r="F24">
        <f t="shared" si="4"/>
        <v>0</v>
      </c>
      <c r="N24" s="3" t="s">
        <v>367</v>
      </c>
      <c r="O24" s="1" t="s">
        <v>366</v>
      </c>
      <c r="P24" s="19">
        <v>9455</v>
      </c>
      <c r="Q24" s="19">
        <v>9939</v>
      </c>
      <c r="R24" s="19">
        <v>7697</v>
      </c>
      <c r="S24" s="19">
        <v>14548</v>
      </c>
      <c r="T24" s="20">
        <v>0</v>
      </c>
      <c r="V24" s="3" t="s">
        <v>367</v>
      </c>
      <c r="W24" s="1" t="s">
        <v>366</v>
      </c>
      <c r="X24" s="17">
        <v>3062842</v>
      </c>
      <c r="Y24" s="17">
        <v>2825890</v>
      </c>
      <c r="Z24" s="17">
        <v>2258698</v>
      </c>
      <c r="AA24" s="17">
        <v>2533021</v>
      </c>
      <c r="AB24" s="17">
        <v>6246</v>
      </c>
    </row>
    <row r="25" spans="1:54" ht="93" x14ac:dyDescent="0.3">
      <c r="A25" s="4" t="s">
        <v>365</v>
      </c>
      <c r="B25">
        <f t="shared" si="0"/>
        <v>3.1263831961236535</v>
      </c>
      <c r="C25">
        <f t="shared" si="1"/>
        <v>2.5713195760841545</v>
      </c>
      <c r="D25">
        <f t="shared" si="2"/>
        <v>2.5843961949618168</v>
      </c>
      <c r="E25">
        <f t="shared" si="3"/>
        <v>2.5338169963492536</v>
      </c>
      <c r="F25">
        <f t="shared" si="4"/>
        <v>2.571173947057309</v>
      </c>
      <c r="N25" s="4" t="s">
        <v>365</v>
      </c>
      <c r="O25" s="2" t="s">
        <v>364</v>
      </c>
      <c r="P25" s="21">
        <v>206845</v>
      </c>
      <c r="Q25" s="21">
        <v>168076</v>
      </c>
      <c r="R25" s="21">
        <v>154620</v>
      </c>
      <c r="S25" s="21">
        <v>191000</v>
      </c>
      <c r="T25" s="22">
        <v>178429</v>
      </c>
      <c r="V25" s="4" t="s">
        <v>365</v>
      </c>
      <c r="W25" s="2" t="s">
        <v>364</v>
      </c>
      <c r="X25" s="18">
        <v>621535</v>
      </c>
      <c r="Y25" s="18">
        <v>604825</v>
      </c>
      <c r="Z25" s="18">
        <v>535640</v>
      </c>
      <c r="AA25" s="18">
        <v>614575</v>
      </c>
      <c r="AB25" s="18">
        <v>599365</v>
      </c>
    </row>
    <row r="26" spans="1:54" ht="93" x14ac:dyDescent="0.3">
      <c r="A26" s="3" t="s">
        <v>363</v>
      </c>
      <c r="B26">
        <f t="shared" si="0"/>
        <v>2.0114504425063657</v>
      </c>
      <c r="C26">
        <f t="shared" si="1"/>
        <v>2.0725174298783471</v>
      </c>
      <c r="D26">
        <f t="shared" si="2"/>
        <v>1.9681494461903306</v>
      </c>
      <c r="E26">
        <f t="shared" si="3"/>
        <v>2.311631857095283</v>
      </c>
      <c r="F26">
        <f t="shared" si="4"/>
        <v>2.4307186504881027</v>
      </c>
      <c r="N26" s="3" t="s">
        <v>363</v>
      </c>
      <c r="O26" s="1" t="s">
        <v>351</v>
      </c>
      <c r="P26" s="19">
        <v>55639</v>
      </c>
      <c r="Q26" s="19">
        <v>54820</v>
      </c>
      <c r="R26" s="19">
        <v>57808</v>
      </c>
      <c r="S26" s="19">
        <v>94320</v>
      </c>
      <c r="T26" s="20">
        <v>84575</v>
      </c>
      <c r="V26" s="3" t="s">
        <v>363</v>
      </c>
      <c r="W26" s="1" t="s">
        <v>351</v>
      </c>
      <c r="X26" s="17">
        <v>259856</v>
      </c>
      <c r="Y26" s="17">
        <v>244749</v>
      </c>
      <c r="Z26" s="17">
        <v>262964</v>
      </c>
      <c r="AA26" s="17">
        <v>332661</v>
      </c>
      <c r="AB26" s="17">
        <v>300514</v>
      </c>
    </row>
    <row r="27" spans="1:54" ht="93" x14ac:dyDescent="0.3">
      <c r="A27" s="4" t="s">
        <v>362</v>
      </c>
      <c r="B27">
        <f t="shared" si="0"/>
        <v>0.46723570045198748</v>
      </c>
      <c r="C27">
        <f t="shared" si="1"/>
        <v>0.53277148230655602</v>
      </c>
      <c r="D27">
        <f t="shared" si="2"/>
        <v>0.57577547689874908</v>
      </c>
      <c r="E27">
        <f t="shared" si="3"/>
        <v>0.74698083644484048</v>
      </c>
      <c r="F27">
        <f t="shared" si="4"/>
        <v>1.3374371531646414</v>
      </c>
      <c r="N27" s="4" t="s">
        <v>362</v>
      </c>
      <c r="O27" s="2" t="s">
        <v>349</v>
      </c>
      <c r="P27" s="21">
        <v>30514</v>
      </c>
      <c r="Q27" s="21">
        <v>29518</v>
      </c>
      <c r="R27" s="21">
        <v>34888</v>
      </c>
      <c r="S27" s="21">
        <v>53294</v>
      </c>
      <c r="T27" s="22">
        <v>52513</v>
      </c>
      <c r="V27" s="4" t="s">
        <v>362</v>
      </c>
      <c r="W27" s="2" t="s">
        <v>349</v>
      </c>
      <c r="X27" s="18">
        <v>613516</v>
      </c>
      <c r="Y27" s="18">
        <v>512656</v>
      </c>
      <c r="Z27" s="18">
        <v>542487</v>
      </c>
      <c r="AA27" s="18">
        <v>581682</v>
      </c>
      <c r="AB27" s="18">
        <v>339118</v>
      </c>
    </row>
    <row r="28" spans="1:54" ht="82.8" x14ac:dyDescent="0.3">
      <c r="A28" s="3" t="s">
        <v>361</v>
      </c>
      <c r="B28">
        <f t="shared" si="0"/>
        <v>2.0505653085552424</v>
      </c>
      <c r="C28">
        <f t="shared" si="1"/>
        <v>2.0891524113572855</v>
      </c>
      <c r="D28">
        <f t="shared" si="2"/>
        <v>2.5887654750703768</v>
      </c>
      <c r="E28">
        <f t="shared" si="3"/>
        <v>2.7403047514357532</v>
      </c>
      <c r="F28">
        <f t="shared" si="4"/>
        <v>2.9181218942790288</v>
      </c>
      <c r="N28" s="3" t="s">
        <v>361</v>
      </c>
      <c r="O28" s="1" t="s">
        <v>347</v>
      </c>
      <c r="P28" s="19">
        <v>14089</v>
      </c>
      <c r="Q28" s="19">
        <v>13008</v>
      </c>
      <c r="R28" s="19">
        <v>18288</v>
      </c>
      <c r="S28" s="19">
        <v>28078</v>
      </c>
      <c r="T28" s="20">
        <v>27523</v>
      </c>
      <c r="V28" s="3" t="s">
        <v>361</v>
      </c>
      <c r="W28" s="1" t="s">
        <v>347</v>
      </c>
      <c r="X28" s="17">
        <v>64546</v>
      </c>
      <c r="Y28" s="17">
        <v>57613</v>
      </c>
      <c r="Z28" s="17">
        <v>63247</v>
      </c>
      <c r="AA28" s="17">
        <v>83538</v>
      </c>
      <c r="AB28" s="17">
        <v>81461</v>
      </c>
    </row>
    <row r="29" spans="1:54" ht="93" x14ac:dyDescent="0.3">
      <c r="A29" s="4" t="s">
        <v>360</v>
      </c>
      <c r="B29" t="e">
        <f t="shared" si="0"/>
        <v>#DIV/0!</v>
      </c>
      <c r="C29" t="e">
        <f t="shared" si="1"/>
        <v>#DIV/0!</v>
      </c>
      <c r="D29" t="e">
        <f t="shared" si="2"/>
        <v>#DIV/0!</v>
      </c>
      <c r="E29" t="e">
        <f t="shared" si="3"/>
        <v>#DIV/0!</v>
      </c>
      <c r="F29" t="e">
        <f t="shared" si="4"/>
        <v>#DIV/0!</v>
      </c>
      <c r="N29" s="4" t="s">
        <v>360</v>
      </c>
      <c r="O29" s="2" t="s">
        <v>351</v>
      </c>
      <c r="P29" s="21">
        <v>0</v>
      </c>
      <c r="Q29" s="21">
        <v>0</v>
      </c>
      <c r="R29" s="21">
        <v>0</v>
      </c>
      <c r="S29" s="21">
        <v>0</v>
      </c>
      <c r="T29" s="22">
        <v>0</v>
      </c>
      <c r="V29" s="4" t="s">
        <v>360</v>
      </c>
      <c r="W29" s="2" t="s">
        <v>351</v>
      </c>
      <c r="X29" s="18"/>
      <c r="Y29" s="18"/>
      <c r="Z29" s="18"/>
      <c r="AA29" s="18"/>
      <c r="AB29" s="18"/>
    </row>
    <row r="30" spans="1:54" ht="93" x14ac:dyDescent="0.3">
      <c r="A30" s="3" t="s">
        <v>359</v>
      </c>
      <c r="B30" t="e">
        <f t="shared" si="0"/>
        <v>#DIV/0!</v>
      </c>
      <c r="C30" t="e">
        <f t="shared" si="1"/>
        <v>#DIV/0!</v>
      </c>
      <c r="D30" t="e">
        <f t="shared" si="2"/>
        <v>#DIV/0!</v>
      </c>
      <c r="E30" t="e">
        <f t="shared" si="3"/>
        <v>#DIV/0!</v>
      </c>
      <c r="F30" t="e">
        <f t="shared" si="4"/>
        <v>#DIV/0!</v>
      </c>
      <c r="N30" s="3" t="s">
        <v>359</v>
      </c>
      <c r="O30" s="1" t="s">
        <v>349</v>
      </c>
      <c r="P30" s="19">
        <v>0</v>
      </c>
      <c r="Q30" s="19">
        <v>0</v>
      </c>
      <c r="R30" s="19">
        <v>0</v>
      </c>
      <c r="S30" s="19">
        <v>0</v>
      </c>
      <c r="T30" s="20">
        <v>0</v>
      </c>
      <c r="V30" s="3" t="s">
        <v>359</v>
      </c>
      <c r="W30" s="1" t="s">
        <v>349</v>
      </c>
      <c r="X30" s="17"/>
      <c r="Y30" s="17"/>
      <c r="Z30" s="17"/>
      <c r="AA30" s="17"/>
      <c r="AB30" s="17"/>
    </row>
    <row r="31" spans="1:54" ht="82.8" x14ac:dyDescent="0.3">
      <c r="A31" s="4" t="s">
        <v>358</v>
      </c>
      <c r="B31" t="e">
        <f t="shared" si="0"/>
        <v>#DIV/0!</v>
      </c>
      <c r="C31" t="e">
        <f t="shared" si="1"/>
        <v>#DIV/0!</v>
      </c>
      <c r="D31" t="e">
        <f t="shared" si="2"/>
        <v>#DIV/0!</v>
      </c>
      <c r="E31" t="e">
        <f t="shared" si="3"/>
        <v>#DIV/0!</v>
      </c>
      <c r="F31" t="e">
        <f t="shared" si="4"/>
        <v>#DIV/0!</v>
      </c>
      <c r="N31" s="4" t="s">
        <v>358</v>
      </c>
      <c r="O31" s="2" t="s">
        <v>347</v>
      </c>
      <c r="P31" s="21">
        <v>0</v>
      </c>
      <c r="Q31" s="21">
        <v>0</v>
      </c>
      <c r="R31" s="21">
        <v>0</v>
      </c>
      <c r="S31" s="21">
        <v>0</v>
      </c>
      <c r="T31" s="22">
        <v>0</v>
      </c>
      <c r="V31" s="4" t="s">
        <v>358</v>
      </c>
      <c r="W31" s="2" t="s">
        <v>347</v>
      </c>
      <c r="X31" s="18"/>
      <c r="Y31" s="18"/>
      <c r="Z31" s="18"/>
      <c r="AA31" s="18"/>
      <c r="AB31" s="18"/>
    </row>
    <row r="32" spans="1:54" ht="42" customHeight="1" x14ac:dyDescent="0.3">
      <c r="A32" s="3" t="s">
        <v>357</v>
      </c>
      <c r="B32">
        <f t="shared" si="0"/>
        <v>0.62433259499463767</v>
      </c>
      <c r="C32">
        <f t="shared" si="1"/>
        <v>0.47104829847844321</v>
      </c>
      <c r="D32">
        <f t="shared" si="2"/>
        <v>0.73373386731982748</v>
      </c>
      <c r="E32">
        <f t="shared" si="3"/>
        <v>0.84103435381506353</v>
      </c>
      <c r="F32">
        <f t="shared" si="4"/>
        <v>1.4786138609682602</v>
      </c>
      <c r="N32" s="3" t="s">
        <v>357</v>
      </c>
      <c r="O32" s="1" t="s">
        <v>356</v>
      </c>
      <c r="P32" s="19">
        <v>10066</v>
      </c>
      <c r="Q32" s="19">
        <v>8063</v>
      </c>
      <c r="R32" s="19">
        <v>12139</v>
      </c>
      <c r="S32" s="19">
        <v>16451</v>
      </c>
      <c r="T32" s="20">
        <v>25908</v>
      </c>
      <c r="V32" s="3" t="s">
        <v>357</v>
      </c>
      <c r="W32" s="1" t="s">
        <v>356</v>
      </c>
      <c r="X32" s="17">
        <v>151462</v>
      </c>
      <c r="Y32" s="17">
        <v>158384</v>
      </c>
      <c r="Z32" s="17">
        <v>148119</v>
      </c>
      <c r="AA32" s="17">
        <v>159476</v>
      </c>
      <c r="AB32" s="17">
        <v>151334</v>
      </c>
      <c r="AJ32" s="54" t="s">
        <v>0</v>
      </c>
      <c r="AK32" s="53">
        <v>2018</v>
      </c>
      <c r="AL32" s="53">
        <v>2019</v>
      </c>
      <c r="AM32" s="53">
        <v>2020</v>
      </c>
      <c r="AN32" s="53">
        <v>2021</v>
      </c>
      <c r="AO32" s="53">
        <v>2022</v>
      </c>
      <c r="AP32" s="53" t="s">
        <v>281</v>
      </c>
    </row>
    <row r="33" spans="1:42" ht="73.5" customHeight="1" x14ac:dyDescent="0.3">
      <c r="A33" s="4" t="s">
        <v>355</v>
      </c>
      <c r="B33">
        <f t="shared" si="0"/>
        <v>3.2516805576558125</v>
      </c>
      <c r="C33">
        <f t="shared" si="1"/>
        <v>3.4135333130835379</v>
      </c>
      <c r="D33">
        <f t="shared" si="2"/>
        <v>3.9070364287981443</v>
      </c>
      <c r="E33">
        <f t="shared" si="3"/>
        <v>3.3225728492770856</v>
      </c>
      <c r="F33">
        <f t="shared" si="4"/>
        <v>2.3991696971253771</v>
      </c>
      <c r="H33" s="42"/>
      <c r="N33" s="4" t="s">
        <v>355</v>
      </c>
      <c r="O33" s="2" t="s">
        <v>351</v>
      </c>
      <c r="P33" s="21">
        <v>40964</v>
      </c>
      <c r="Q33" s="21">
        <v>42895</v>
      </c>
      <c r="R33" s="21">
        <v>49349</v>
      </c>
      <c r="S33" s="21">
        <v>57944</v>
      </c>
      <c r="T33" s="22">
        <v>39735</v>
      </c>
      <c r="V33" s="4" t="s">
        <v>355</v>
      </c>
      <c r="W33" s="2" t="s">
        <v>351</v>
      </c>
      <c r="X33" s="18">
        <v>118347</v>
      </c>
      <c r="Y33" s="18">
        <v>116274</v>
      </c>
      <c r="Z33" s="18">
        <v>113083</v>
      </c>
      <c r="AA33" s="18">
        <v>142184</v>
      </c>
      <c r="AB33" s="18">
        <v>143044</v>
      </c>
      <c r="AJ33" s="52" t="s">
        <v>355</v>
      </c>
      <c r="AK33" s="52">
        <v>3.2516805576558125</v>
      </c>
      <c r="AL33" s="52">
        <v>3.4135333130835379</v>
      </c>
      <c r="AM33" s="52">
        <v>3.9070364287981443</v>
      </c>
      <c r="AN33" s="52">
        <v>3.3225728492770856</v>
      </c>
      <c r="AO33" s="52">
        <v>2.3991696971253771</v>
      </c>
      <c r="AP33" s="52"/>
    </row>
    <row r="34" spans="1:42" ht="93" x14ac:dyDescent="0.3">
      <c r="A34" s="3" t="s">
        <v>354</v>
      </c>
      <c r="B34">
        <f t="shared" si="0"/>
        <v>0.10242284848943804</v>
      </c>
      <c r="C34">
        <f t="shared" si="1"/>
        <v>0.11483027208592478</v>
      </c>
      <c r="D34">
        <f t="shared" si="2"/>
        <v>0.1348580002043199</v>
      </c>
      <c r="E34">
        <f t="shared" si="3"/>
        <v>0.15156778165523721</v>
      </c>
      <c r="F34">
        <f t="shared" si="4"/>
        <v>0.17016281865795421</v>
      </c>
      <c r="N34" s="3" t="s">
        <v>354</v>
      </c>
      <c r="O34" s="1" t="s">
        <v>349</v>
      </c>
      <c r="P34" s="19">
        <v>29810</v>
      </c>
      <c r="Q34" s="19">
        <v>36017</v>
      </c>
      <c r="R34" s="19">
        <v>45923</v>
      </c>
      <c r="S34" s="19">
        <v>72499</v>
      </c>
      <c r="T34" s="20">
        <v>63975</v>
      </c>
      <c r="V34" s="3" t="s">
        <v>354</v>
      </c>
      <c r="W34" s="1" t="s">
        <v>349</v>
      </c>
      <c r="X34" s="17">
        <v>2734185</v>
      </c>
      <c r="Y34" s="17">
        <v>2902226</v>
      </c>
      <c r="Z34" s="17">
        <v>3048737</v>
      </c>
      <c r="AA34" s="17">
        <v>3899796</v>
      </c>
      <c r="AB34" s="17">
        <v>3247155</v>
      </c>
    </row>
    <row r="35" spans="1:42" ht="82.8" x14ac:dyDescent="0.3">
      <c r="A35" s="4" t="s">
        <v>353</v>
      </c>
      <c r="B35">
        <f t="shared" si="0"/>
        <v>0.95454564596966129</v>
      </c>
      <c r="C35">
        <f t="shared" si="1"/>
        <v>1.1379459022576393</v>
      </c>
      <c r="D35">
        <f t="shared" si="2"/>
        <v>1.6470884994357953</v>
      </c>
      <c r="E35">
        <f t="shared" si="3"/>
        <v>1.8864623781736451</v>
      </c>
      <c r="F35">
        <f t="shared" si="4"/>
        <v>1.7373931598626673</v>
      </c>
      <c r="N35" s="4" t="s">
        <v>353</v>
      </c>
      <c r="O35" s="2" t="s">
        <v>347</v>
      </c>
      <c r="P35" s="21">
        <v>24351</v>
      </c>
      <c r="Q35" s="21">
        <v>28003</v>
      </c>
      <c r="R35" s="21">
        <v>31534</v>
      </c>
      <c r="S35" s="21">
        <v>43124</v>
      </c>
      <c r="T35" s="22">
        <v>37471</v>
      </c>
      <c r="V35" s="4" t="s">
        <v>353</v>
      </c>
      <c r="W35" s="2" t="s">
        <v>347</v>
      </c>
      <c r="X35" s="18">
        <v>239653</v>
      </c>
      <c r="Y35" s="18">
        <v>227700</v>
      </c>
      <c r="Z35" s="18">
        <v>171407</v>
      </c>
      <c r="AA35" s="18">
        <v>186375</v>
      </c>
      <c r="AB35" s="18">
        <v>186275</v>
      </c>
    </row>
    <row r="36" spans="1:42" ht="93" x14ac:dyDescent="0.3">
      <c r="A36" s="3" t="s">
        <v>352</v>
      </c>
      <c r="B36">
        <f t="shared" si="0"/>
        <v>3.5496172595735334</v>
      </c>
      <c r="C36">
        <f t="shared" si="1"/>
        <v>4.4207613679761018</v>
      </c>
      <c r="D36">
        <f t="shared" si="2"/>
        <v>4.3408792858433278</v>
      </c>
      <c r="E36">
        <f t="shared" si="3"/>
        <v>2.4032228915770264</v>
      </c>
      <c r="F36">
        <f t="shared" si="4"/>
        <v>2.9425343712631027</v>
      </c>
      <c r="H36" s="42"/>
      <c r="N36" s="3" t="s">
        <v>352</v>
      </c>
      <c r="O36" s="1" t="s">
        <v>351</v>
      </c>
      <c r="P36" s="19">
        <v>18167</v>
      </c>
      <c r="Q36" s="19">
        <v>26927</v>
      </c>
      <c r="R36" s="19">
        <v>22601</v>
      </c>
      <c r="S36" s="19">
        <v>18134</v>
      </c>
      <c r="T36" s="20">
        <v>15892</v>
      </c>
      <c r="V36" s="3" t="s">
        <v>352</v>
      </c>
      <c r="W36" s="1" t="s">
        <v>351</v>
      </c>
      <c r="X36" s="17">
        <v>48080</v>
      </c>
      <c r="Y36" s="17">
        <v>56360</v>
      </c>
      <c r="Z36" s="17">
        <v>46614</v>
      </c>
      <c r="AA36" s="17">
        <v>61520</v>
      </c>
      <c r="AB36" s="17">
        <v>46646</v>
      </c>
    </row>
    <row r="37" spans="1:42" ht="93" x14ac:dyDescent="0.3">
      <c r="A37" s="4" t="s">
        <v>350</v>
      </c>
      <c r="B37">
        <f t="shared" si="0"/>
        <v>4.0319437173694936</v>
      </c>
      <c r="C37">
        <f t="shared" si="1"/>
        <v>3.9086735629602543</v>
      </c>
      <c r="D37">
        <f t="shared" si="2"/>
        <v>3.629119268552762</v>
      </c>
      <c r="E37">
        <f t="shared" si="3"/>
        <v>4.0789679526570009</v>
      </c>
      <c r="F37">
        <f t="shared" si="4"/>
        <v>4.2856551345779641</v>
      </c>
      <c r="N37" s="4" t="s">
        <v>350</v>
      </c>
      <c r="O37" s="2" t="s">
        <v>349</v>
      </c>
      <c r="P37" s="21">
        <v>92072</v>
      </c>
      <c r="Q37" s="21">
        <v>97401</v>
      </c>
      <c r="R37" s="21">
        <v>95450</v>
      </c>
      <c r="S37" s="21">
        <v>133532</v>
      </c>
      <c r="T37" s="22">
        <v>108808</v>
      </c>
      <c r="V37" s="4" t="s">
        <v>350</v>
      </c>
      <c r="W37" s="2" t="s">
        <v>349</v>
      </c>
      <c r="X37" s="18">
        <v>214524</v>
      </c>
      <c r="Y37" s="18">
        <v>230576</v>
      </c>
      <c r="Z37" s="18">
        <v>235473</v>
      </c>
      <c r="AA37" s="18">
        <v>266902</v>
      </c>
      <c r="AB37" s="18">
        <v>219281</v>
      </c>
    </row>
    <row r="38" spans="1:42" ht="82.8" x14ac:dyDescent="0.3">
      <c r="A38" s="3" t="s">
        <v>348</v>
      </c>
      <c r="B38">
        <f t="shared" si="0"/>
        <v>3.9569073233471244</v>
      </c>
      <c r="C38">
        <f t="shared" si="1"/>
        <v>3.7854321601443841</v>
      </c>
      <c r="D38">
        <f t="shared" si="2"/>
        <v>4.3142750905152427</v>
      </c>
      <c r="E38">
        <f t="shared" si="3"/>
        <v>4.5645217424734863</v>
      </c>
      <c r="F38">
        <f t="shared" si="4"/>
        <v>4.2879191826659051</v>
      </c>
      <c r="N38" s="3" t="s">
        <v>348</v>
      </c>
      <c r="O38" s="1" t="s">
        <v>347</v>
      </c>
      <c r="P38" s="19">
        <v>166880</v>
      </c>
      <c r="Q38" s="19">
        <v>152319</v>
      </c>
      <c r="R38" s="19">
        <v>134001</v>
      </c>
      <c r="S38" s="19">
        <v>185727</v>
      </c>
      <c r="T38" s="20">
        <v>167087</v>
      </c>
      <c r="V38" s="3" t="s">
        <v>348</v>
      </c>
      <c r="W38" s="1" t="s">
        <v>347</v>
      </c>
      <c r="X38" s="17">
        <v>396197</v>
      </c>
      <c r="Y38" s="17">
        <v>372322</v>
      </c>
      <c r="Z38" s="17">
        <v>278078</v>
      </c>
      <c r="AA38" s="17">
        <v>331739</v>
      </c>
      <c r="AB38" s="17">
        <v>336553</v>
      </c>
    </row>
    <row r="39" spans="1:42" ht="72.599999999999994" x14ac:dyDescent="0.3">
      <c r="A39" s="4" t="s">
        <v>346</v>
      </c>
      <c r="B39">
        <f t="shared" si="0"/>
        <v>6.1835682950148074</v>
      </c>
      <c r="C39">
        <f t="shared" si="1"/>
        <v>5.6797156934748481</v>
      </c>
      <c r="D39">
        <f t="shared" si="2"/>
        <v>5.121879010812429</v>
      </c>
      <c r="E39">
        <f t="shared" si="3"/>
        <v>4.7302025988515624</v>
      </c>
      <c r="F39">
        <f t="shared" si="4"/>
        <v>4.4661037060541151</v>
      </c>
      <c r="H39" s="42"/>
      <c r="N39" s="4" t="s">
        <v>346</v>
      </c>
      <c r="O39" s="2" t="s">
        <v>345</v>
      </c>
      <c r="P39" s="21">
        <v>39495</v>
      </c>
      <c r="Q39" s="21">
        <v>36667</v>
      </c>
      <c r="R39" s="21">
        <v>33831</v>
      </c>
      <c r="S39" s="21">
        <v>45373</v>
      </c>
      <c r="T39" s="22">
        <v>35267</v>
      </c>
      <c r="V39" s="4" t="s">
        <v>346</v>
      </c>
      <c r="W39" s="2" t="s">
        <v>345</v>
      </c>
      <c r="X39" s="18">
        <v>60002</v>
      </c>
      <c r="Y39" s="18">
        <v>59735</v>
      </c>
      <c r="Z39" s="18">
        <v>59136</v>
      </c>
      <c r="AA39" s="18">
        <v>78205</v>
      </c>
      <c r="AB39" s="18">
        <v>68202</v>
      </c>
    </row>
    <row r="40" spans="1:42" ht="82.8" x14ac:dyDescent="0.3">
      <c r="A40" s="3" t="s">
        <v>344</v>
      </c>
      <c r="B40">
        <f t="shared" si="0"/>
        <v>2.6870525859943242</v>
      </c>
      <c r="C40">
        <f t="shared" si="1"/>
        <v>2.6372506555870627</v>
      </c>
      <c r="D40">
        <f t="shared" si="2"/>
        <v>2.8350878982361949</v>
      </c>
      <c r="E40">
        <f t="shared" si="3"/>
        <v>2.4228772165183927</v>
      </c>
      <c r="F40">
        <f t="shared" si="4"/>
        <v>1.8610196782512916</v>
      </c>
      <c r="H40" s="42"/>
      <c r="N40" s="3" t="s">
        <v>344</v>
      </c>
      <c r="O40" s="1" t="s">
        <v>343</v>
      </c>
      <c r="P40" s="19">
        <v>38166</v>
      </c>
      <c r="Q40" s="19">
        <v>32250</v>
      </c>
      <c r="R40" s="19">
        <v>38642</v>
      </c>
      <c r="S40" s="19">
        <v>44060</v>
      </c>
      <c r="T40" s="20">
        <v>29288</v>
      </c>
      <c r="V40" s="3" t="s">
        <v>344</v>
      </c>
      <c r="W40" s="1" t="s">
        <v>343</v>
      </c>
      <c r="X40" s="17">
        <v>133433</v>
      </c>
      <c r="Y40" s="17">
        <v>113151</v>
      </c>
      <c r="Z40" s="17">
        <v>122028</v>
      </c>
      <c r="AA40" s="17">
        <v>148262</v>
      </c>
      <c r="AB40" s="17">
        <v>135924</v>
      </c>
    </row>
    <row r="41" spans="1:42" ht="93" x14ac:dyDescent="0.3">
      <c r="A41" s="4" t="s">
        <v>342</v>
      </c>
      <c r="B41">
        <f t="shared" si="0"/>
        <v>2.1439682098905544</v>
      </c>
      <c r="C41">
        <f t="shared" si="1"/>
        <v>2.8805164202989735</v>
      </c>
      <c r="D41">
        <f t="shared" si="2"/>
        <v>2.6894124682489151</v>
      </c>
      <c r="E41">
        <f t="shared" si="3"/>
        <v>1.7975097940549249</v>
      </c>
      <c r="F41">
        <f t="shared" si="4"/>
        <v>2.1284771790284553</v>
      </c>
      <c r="N41" s="4" t="s">
        <v>342</v>
      </c>
      <c r="O41" s="2" t="s">
        <v>341</v>
      </c>
      <c r="P41" s="21">
        <v>126562</v>
      </c>
      <c r="Q41" s="21">
        <v>130924</v>
      </c>
      <c r="R41" s="21">
        <v>106331</v>
      </c>
      <c r="S41" s="21">
        <v>91215</v>
      </c>
      <c r="T41" s="22">
        <v>89323</v>
      </c>
      <c r="V41" s="4" t="s">
        <v>342</v>
      </c>
      <c r="W41" s="2" t="s">
        <v>341</v>
      </c>
      <c r="X41" s="18">
        <v>554559</v>
      </c>
      <c r="Y41" s="18">
        <v>420561</v>
      </c>
      <c r="Z41" s="18">
        <v>353972</v>
      </c>
      <c r="AA41" s="18">
        <v>413725</v>
      </c>
      <c r="AB41" s="18">
        <v>362453</v>
      </c>
    </row>
    <row r="42" spans="1:42" ht="82.8" x14ac:dyDescent="0.3">
      <c r="A42" s="5" t="s">
        <v>340</v>
      </c>
      <c r="B42">
        <f t="shared" si="0"/>
        <v>2.3073461052356543</v>
      </c>
      <c r="C42">
        <f t="shared" si="1"/>
        <v>2.8990761882744467</v>
      </c>
      <c r="D42">
        <f t="shared" si="2"/>
        <v>3.0260297394465985</v>
      </c>
      <c r="E42">
        <f t="shared" si="3"/>
        <v>2.6845621987610078</v>
      </c>
      <c r="F42">
        <f t="shared" si="4"/>
        <v>2.8837891626707193</v>
      </c>
      <c r="N42" s="5" t="s">
        <v>340</v>
      </c>
      <c r="O42" s="6" t="s">
        <v>339</v>
      </c>
      <c r="P42" s="23">
        <v>187745</v>
      </c>
      <c r="Q42" s="23">
        <v>181910</v>
      </c>
      <c r="R42" s="23">
        <v>172251</v>
      </c>
      <c r="S42" s="23">
        <v>198867</v>
      </c>
      <c r="T42" s="24">
        <v>221503</v>
      </c>
      <c r="V42" s="5" t="s">
        <v>340</v>
      </c>
      <c r="W42" s="6" t="s">
        <v>339</v>
      </c>
      <c r="X42" s="17">
        <v>764396</v>
      </c>
      <c r="Y42" s="17">
        <v>580600</v>
      </c>
      <c r="Z42" s="17">
        <v>509630</v>
      </c>
      <c r="AA42" s="17">
        <v>603957</v>
      </c>
      <c r="AB42" s="17">
        <v>663397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840D413-46DA-4B75-9FC8-2CC6C772E1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'RCA for HS code 57'!AW19:BA19</xm:f>
              <xm:sqref>BB19</xm:sqref>
            </x14:sparkline>
          </x14:sparklines>
        </x14:sparklineGroup>
        <x14:sparklineGroup displayEmptyCellsAs="gap" xr2:uid="{7E118351-A61B-41C0-9ED5-434EFDE4449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'RCA for HS code 57'!BE16:BI16</xm:f>
              <xm:sqref>BJ16</xm:sqref>
            </x14:sparkline>
          </x14:sparklines>
        </x14:sparklineGroup>
        <x14:sparklineGroup displayEmptyCellsAs="gap" xr2:uid="{D8549CB9-2949-4281-ADD9-D2FE1FA1D2F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'RCA for HS code 57'!AW16:BA16</xm:f>
              <xm:sqref>BB16</xm:sqref>
            </x14:sparkline>
          </x14:sparklines>
        </x14:sparklineGroup>
        <x14:sparklineGroup displayEmptyCellsAs="gap" xr2:uid="{C3FE383B-F4BF-4F05-BDFB-D18FE8AAE64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'RCA for HS code 57'!AK33:AO33</xm:f>
              <xm:sqref>AP33</xm:sqref>
            </x14:sparkline>
          </x14:sparklines>
        </x14:sparklineGroup>
        <x14:sparklineGroup displayEmptyCellsAs="gap" xr2:uid="{16E25F57-7D39-42EF-8AFC-E592121D36C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'RCA for HS code 57'!AF14:AJ14</xm:f>
              <xm:sqref>AK14</xm:sqref>
            </x14:sparkline>
            <x14:sparkline>
              <xm:f>'RCA for HS code 57'!AF15:AJ15</xm:f>
              <xm:sqref>AK15</xm:sqref>
            </x14:sparkline>
            <x14:sparkline>
              <xm:f>'RCA for HS code 57'!AF16:AJ16</xm:f>
              <xm:sqref>AK16</xm:sqref>
            </x14:sparkline>
            <x14:sparkline>
              <xm:f>'RCA for HS code 57'!AF17:AJ17</xm:f>
              <xm:sqref>AK17</xm:sqref>
            </x14:sparkline>
            <x14:sparkline>
              <xm:f>'RCA for HS code 57'!AF18:AJ18</xm:f>
              <xm:sqref>AK18</xm:sqref>
            </x14:sparkline>
            <x14:sparkline>
              <xm:f>'RCA for HS code 57'!AF19:AJ19</xm:f>
              <xm:sqref>AK19</xm:sqref>
            </x14:sparkline>
          </x14:sparklines>
        </x14:sparklineGroup>
        <x14:sparklineGroup displayEmptyCellsAs="gap" xr2:uid="{3DBBADA4-7F1A-48F3-B128-5A2B62BEFDD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'RCA for HS code 57'!B14:F14</xm:f>
              <xm:sqref>G14</xm:sqref>
            </x14:sparkline>
            <x14:sparkline>
              <xm:f>'RCA for HS code 57'!B15:F15</xm:f>
              <xm:sqref>G15</xm:sqref>
            </x14:sparkline>
            <x14:sparkline>
              <xm:f>'RCA for HS code 57'!B16:F16</xm:f>
              <xm:sqref>G16</xm:sqref>
            </x14:sparkline>
            <x14:sparkline>
              <xm:f>'RCA for HS code 57'!B17:F17</xm:f>
              <xm:sqref>G17</xm:sqref>
            </x14:sparkline>
            <x14:sparkline>
              <xm:f>'RCA for HS code 57'!B18:F18</xm:f>
              <xm:sqref>G18</xm:sqref>
            </x14:sparkline>
            <x14:sparkline>
              <xm:f>'RCA for HS code 57'!B19:F19</xm:f>
              <xm:sqref>G19</xm:sqref>
            </x14:sparkline>
            <x14:sparkline>
              <xm:f>'RCA for HS code 57'!B20:F20</xm:f>
              <xm:sqref>G20</xm:sqref>
            </x14:sparkline>
            <x14:sparkline>
              <xm:f>'RCA for HS code 57'!B21:F21</xm:f>
              <xm:sqref>G21</xm:sqref>
            </x14:sparkline>
            <x14:sparkline>
              <xm:f>'RCA for HS code 57'!B22:F22</xm:f>
              <xm:sqref>G22</xm:sqref>
            </x14:sparkline>
            <x14:sparkline>
              <xm:f>'RCA for HS code 57'!B23:F23</xm:f>
              <xm:sqref>G23</xm:sqref>
            </x14:sparkline>
            <x14:sparkline>
              <xm:f>'RCA for HS code 57'!B24:F24</xm:f>
              <xm:sqref>G24</xm:sqref>
            </x14:sparkline>
            <x14:sparkline>
              <xm:f>'RCA for HS code 57'!B25:F25</xm:f>
              <xm:sqref>G25</xm:sqref>
            </x14:sparkline>
            <x14:sparkline>
              <xm:f>'RCA for HS code 57'!B26:F26</xm:f>
              <xm:sqref>G26</xm:sqref>
            </x14:sparkline>
            <x14:sparkline>
              <xm:f>'RCA for HS code 57'!B27:F27</xm:f>
              <xm:sqref>G27</xm:sqref>
            </x14:sparkline>
            <x14:sparkline>
              <xm:f>'RCA for HS code 57'!B28:F28</xm:f>
              <xm:sqref>G28</xm:sqref>
            </x14:sparkline>
            <x14:sparkline>
              <xm:f>'RCA for HS code 57'!B29:F29</xm:f>
              <xm:sqref>G29</xm:sqref>
            </x14:sparkline>
            <x14:sparkline>
              <xm:f>'RCA for HS code 57'!B30:F30</xm:f>
              <xm:sqref>G30</xm:sqref>
            </x14:sparkline>
            <x14:sparkline>
              <xm:f>'RCA for HS code 57'!B31:F31</xm:f>
              <xm:sqref>G31</xm:sqref>
            </x14:sparkline>
            <x14:sparkline>
              <xm:f>'RCA for HS code 57'!B32:F32</xm:f>
              <xm:sqref>G32</xm:sqref>
            </x14:sparkline>
            <x14:sparkline>
              <xm:f>'RCA for HS code 57'!B33:F33</xm:f>
              <xm:sqref>G33</xm:sqref>
            </x14:sparkline>
            <x14:sparkline>
              <xm:f>'RCA for HS code 57'!B34:F34</xm:f>
              <xm:sqref>G34</xm:sqref>
            </x14:sparkline>
            <x14:sparkline>
              <xm:f>'RCA for HS code 57'!B35:F35</xm:f>
              <xm:sqref>G35</xm:sqref>
            </x14:sparkline>
            <x14:sparkline>
              <xm:f>'RCA for HS code 57'!B36:F36</xm:f>
              <xm:sqref>G36</xm:sqref>
            </x14:sparkline>
            <x14:sparkline>
              <xm:f>'RCA for HS code 57'!B37:F37</xm:f>
              <xm:sqref>G37</xm:sqref>
            </x14:sparkline>
            <x14:sparkline>
              <xm:f>'RCA for HS code 57'!B38:F38</xm:f>
              <xm:sqref>G38</xm:sqref>
            </x14:sparkline>
            <x14:sparkline>
              <xm:f>'RCA for HS code 57'!B39:F39</xm:f>
              <xm:sqref>G39</xm:sqref>
            </x14:sparkline>
            <x14:sparkline>
              <xm:f>'RCA for HS code 57'!B40:F40</xm:f>
              <xm:sqref>G40</xm:sqref>
            </x14:sparkline>
            <x14:sparkline>
              <xm:f>'RCA for HS code 57'!B41:F41</xm:f>
              <xm:sqref>G41</xm:sqref>
            </x14:sparkline>
            <x14:sparkline>
              <xm:f>'RCA for HS code 57'!B42:F42</xm:f>
              <xm:sqref>G42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3C63-C680-4ED3-BB22-ECF519E8FE16}">
  <sheetPr>
    <tabColor rgb="FF92D050"/>
  </sheetPr>
  <dimension ref="A2:AL21"/>
  <sheetViews>
    <sheetView topLeftCell="N13" zoomScale="51" workbookViewId="0">
      <selection activeCell="L15" sqref="L15"/>
    </sheetView>
  </sheetViews>
  <sheetFormatPr defaultRowHeight="14.4" x14ac:dyDescent="0.3"/>
  <cols>
    <col min="1" max="3" width="8.77734375" bestFit="1" customWidth="1"/>
    <col min="4" max="4" width="12" bestFit="1" customWidth="1"/>
    <col min="5" max="5" width="10.88671875" bestFit="1" customWidth="1"/>
    <col min="6" max="6" width="12" bestFit="1" customWidth="1"/>
    <col min="7" max="7" width="24.44140625" customWidth="1"/>
    <col min="15" max="19" width="8.77734375" bestFit="1" customWidth="1"/>
    <col min="23" max="27" width="8.77734375" bestFit="1" customWidth="1"/>
    <col min="32" max="34" width="8.77734375" bestFit="1" customWidth="1"/>
    <col min="35" max="36" width="9" bestFit="1" customWidth="1"/>
    <col min="37" max="37" width="17.21875" customWidth="1"/>
  </cols>
  <sheetData>
    <row r="2" spans="1:38" x14ac:dyDescent="0.3">
      <c r="A2" t="s">
        <v>408</v>
      </c>
    </row>
    <row r="3" spans="1:38" x14ac:dyDescent="0.3">
      <c r="A3">
        <v>2018</v>
      </c>
      <c r="B3">
        <v>2019</v>
      </c>
      <c r="C3">
        <v>2020</v>
      </c>
      <c r="D3">
        <v>2021</v>
      </c>
      <c r="E3">
        <v>2022</v>
      </c>
    </row>
    <row r="4" spans="1:38" x14ac:dyDescent="0.3">
      <c r="A4" s="39">
        <v>216561</v>
      </c>
      <c r="B4" s="40">
        <v>273833</v>
      </c>
      <c r="C4" s="40">
        <v>305370</v>
      </c>
      <c r="D4" s="40">
        <v>610142</v>
      </c>
      <c r="E4" s="41">
        <v>487747</v>
      </c>
    </row>
    <row r="6" spans="1:38" x14ac:dyDescent="0.3">
      <c r="A6" t="s">
        <v>407</v>
      </c>
    </row>
    <row r="7" spans="1:38" x14ac:dyDescent="0.3">
      <c r="A7">
        <v>2018</v>
      </c>
      <c r="B7">
        <v>2019</v>
      </c>
      <c r="C7">
        <v>2020</v>
      </c>
      <c r="D7">
        <v>2021</v>
      </c>
      <c r="E7">
        <v>2022</v>
      </c>
    </row>
    <row r="8" spans="1:38" x14ac:dyDescent="0.3">
      <c r="A8" s="37">
        <v>9332035</v>
      </c>
      <c r="B8" s="37">
        <v>10772649</v>
      </c>
      <c r="C8" s="37">
        <v>10743130</v>
      </c>
      <c r="D8" s="37">
        <v>16011715</v>
      </c>
      <c r="E8" s="37">
        <v>15382932</v>
      </c>
    </row>
    <row r="11" spans="1:38" x14ac:dyDescent="0.3">
      <c r="A11" t="s">
        <v>285</v>
      </c>
      <c r="M11" t="s">
        <v>287</v>
      </c>
      <c r="U11" t="s">
        <v>288</v>
      </c>
    </row>
    <row r="12" spans="1:38" x14ac:dyDescent="0.3">
      <c r="A12" s="43" t="s">
        <v>0</v>
      </c>
      <c r="B12" s="44">
        <v>2018</v>
      </c>
      <c r="C12" s="44">
        <v>2019</v>
      </c>
      <c r="D12" s="44">
        <v>2020</v>
      </c>
      <c r="E12" s="44">
        <v>2021</v>
      </c>
      <c r="F12" s="44">
        <v>2022</v>
      </c>
      <c r="G12" t="s">
        <v>281</v>
      </c>
      <c r="AF12" t="s">
        <v>336</v>
      </c>
    </row>
    <row r="13" spans="1:38" ht="51" x14ac:dyDescent="0.3">
      <c r="A13" s="4" t="s">
        <v>406</v>
      </c>
      <c r="B13">
        <f t="shared" ref="B13:F20" si="0">(O14/A$4)/(W14/A$8)</f>
        <v>2.5500712870694352E-3</v>
      </c>
      <c r="C13">
        <f t="shared" si="0"/>
        <v>1.5563738789563542E-2</v>
      </c>
      <c r="D13">
        <f t="shared" si="0"/>
        <v>3.0736032145169045E-3</v>
      </c>
      <c r="E13">
        <f t="shared" si="0"/>
        <v>2.5922738211496218E-3</v>
      </c>
      <c r="F13">
        <f t="shared" si="0"/>
        <v>4.7255548395583238E-3</v>
      </c>
      <c r="M13" s="14" t="s">
        <v>0</v>
      </c>
      <c r="N13" s="15" t="s">
        <v>1</v>
      </c>
      <c r="O13" s="15" t="s">
        <v>83</v>
      </c>
      <c r="P13" s="15" t="s">
        <v>84</v>
      </c>
      <c r="Q13" s="15" t="s">
        <v>85</v>
      </c>
      <c r="R13" s="15" t="s">
        <v>86</v>
      </c>
      <c r="S13" s="16" t="s">
        <v>87</v>
      </c>
      <c r="U13" s="14" t="s">
        <v>62</v>
      </c>
      <c r="V13" s="15" t="s">
        <v>1</v>
      </c>
      <c r="W13" s="15" t="s">
        <v>63</v>
      </c>
      <c r="X13" s="15" t="s">
        <v>64</v>
      </c>
      <c r="Y13" s="15" t="s">
        <v>65</v>
      </c>
      <c r="Z13" s="15" t="s">
        <v>66</v>
      </c>
      <c r="AA13" s="16" t="s">
        <v>67</v>
      </c>
      <c r="AE13" s="43" t="s">
        <v>0</v>
      </c>
      <c r="AF13" s="44">
        <v>2018</v>
      </c>
      <c r="AG13" s="44">
        <v>2019</v>
      </c>
      <c r="AH13" s="44">
        <v>2020</v>
      </c>
      <c r="AI13" s="44">
        <v>2021</v>
      </c>
      <c r="AJ13" s="44">
        <v>2022</v>
      </c>
      <c r="AK13" t="s">
        <v>281</v>
      </c>
    </row>
    <row r="14" spans="1:38" ht="93" x14ac:dyDescent="0.3">
      <c r="A14" s="4" t="s">
        <v>404</v>
      </c>
      <c r="B14">
        <f t="shared" si="0"/>
        <v>1.4762629690100212E-2</v>
      </c>
      <c r="C14">
        <f t="shared" si="0"/>
        <v>1.6266917765235148E-2</v>
      </c>
      <c r="D14">
        <f t="shared" si="0"/>
        <v>1.5400071404778759E-2</v>
      </c>
      <c r="E14">
        <f t="shared" si="0"/>
        <v>5.6045786131655798E-3</v>
      </c>
      <c r="F14">
        <f t="shared" si="0"/>
        <v>1.3873957398918132E-2</v>
      </c>
      <c r="M14" s="4" t="s">
        <v>406</v>
      </c>
      <c r="N14" s="2" t="s">
        <v>405</v>
      </c>
      <c r="O14" s="21">
        <v>103</v>
      </c>
      <c r="P14" s="21">
        <v>766</v>
      </c>
      <c r="Q14" s="21">
        <v>156</v>
      </c>
      <c r="R14" s="21">
        <v>176</v>
      </c>
      <c r="S14" s="22">
        <v>201</v>
      </c>
      <c r="U14" s="3" t="s">
        <v>406</v>
      </c>
      <c r="V14" s="1" t="s">
        <v>405</v>
      </c>
      <c r="W14" s="17">
        <v>1740528</v>
      </c>
      <c r="X14" s="17">
        <v>1936206</v>
      </c>
      <c r="Y14" s="17">
        <v>1785588</v>
      </c>
      <c r="Z14" s="17">
        <v>1781717</v>
      </c>
      <c r="AA14" s="17">
        <v>1341491</v>
      </c>
      <c r="AE14" s="63">
        <v>670300</v>
      </c>
      <c r="AF14" s="62">
        <v>565669</v>
      </c>
      <c r="AG14" s="61">
        <v>637774</v>
      </c>
      <c r="AH14" s="61">
        <v>567539</v>
      </c>
      <c r="AI14" s="61">
        <v>1242613</v>
      </c>
      <c r="AJ14" s="60">
        <v>1264418</v>
      </c>
      <c r="AL14" s="42"/>
    </row>
    <row r="15" spans="1:38" ht="103.2" x14ac:dyDescent="0.3">
      <c r="A15" s="3" t="s">
        <v>402</v>
      </c>
      <c r="B15">
        <f t="shared" si="0"/>
        <v>4.797060381833188E-3</v>
      </c>
      <c r="C15">
        <f t="shared" si="0"/>
        <v>1.1439165665532628E-2</v>
      </c>
      <c r="D15">
        <f t="shared" si="0"/>
        <v>4.1354145171916025E-3</v>
      </c>
      <c r="E15">
        <f t="shared" si="0"/>
        <v>7.9668276721752002E-3</v>
      </c>
      <c r="F15">
        <f t="shared" si="0"/>
        <v>1.1405102848557455E-2</v>
      </c>
      <c r="M15" s="4" t="s">
        <v>404</v>
      </c>
      <c r="N15" s="2" t="s">
        <v>403</v>
      </c>
      <c r="O15" s="21">
        <v>435</v>
      </c>
      <c r="P15" s="21">
        <v>595</v>
      </c>
      <c r="Q15" s="21">
        <v>675</v>
      </c>
      <c r="R15" s="21">
        <v>661</v>
      </c>
      <c r="S15" s="22">
        <v>1444</v>
      </c>
      <c r="U15" s="4" t="s">
        <v>404</v>
      </c>
      <c r="V15" s="2" t="s">
        <v>403</v>
      </c>
      <c r="W15" s="18">
        <v>1269760</v>
      </c>
      <c r="X15" s="18">
        <v>1438959</v>
      </c>
      <c r="Y15" s="18">
        <v>1542004</v>
      </c>
      <c r="Z15" s="18">
        <v>3095034</v>
      </c>
      <c r="AA15" s="18">
        <v>3282550</v>
      </c>
    </row>
    <row r="16" spans="1:38" ht="103.2" x14ac:dyDescent="0.3">
      <c r="A16" s="4" t="s">
        <v>400</v>
      </c>
      <c r="B16">
        <f t="shared" si="0"/>
        <v>1.2041565522831216E-3</v>
      </c>
      <c r="C16">
        <f t="shared" si="0"/>
        <v>4.0312738914978071E-3</v>
      </c>
      <c r="D16">
        <f t="shared" si="0"/>
        <v>9.300911784369329E-5</v>
      </c>
      <c r="E16">
        <f t="shared" si="0"/>
        <v>4.7733005772621623E-5</v>
      </c>
      <c r="F16">
        <f t="shared" si="0"/>
        <v>5.1349738556980519E-5</v>
      </c>
      <c r="M16" s="3" t="s">
        <v>402</v>
      </c>
      <c r="N16" s="1" t="s">
        <v>401</v>
      </c>
      <c r="O16" s="19">
        <v>102</v>
      </c>
      <c r="P16" s="19">
        <v>260</v>
      </c>
      <c r="Q16" s="19">
        <v>108</v>
      </c>
      <c r="R16" s="19">
        <v>442</v>
      </c>
      <c r="S16" s="20">
        <v>576</v>
      </c>
      <c r="U16" s="3" t="s">
        <v>402</v>
      </c>
      <c r="V16" s="1" t="s">
        <v>401</v>
      </c>
      <c r="W16" s="17">
        <v>916265</v>
      </c>
      <c r="X16" s="17">
        <v>894161</v>
      </c>
      <c r="Y16" s="17">
        <v>918775</v>
      </c>
      <c r="Z16" s="17">
        <v>1455941</v>
      </c>
      <c r="AA16" s="17">
        <v>1592824</v>
      </c>
    </row>
    <row r="17" spans="1:27" ht="52.2" x14ac:dyDescent="0.3">
      <c r="A17" s="3" t="s">
        <v>398</v>
      </c>
      <c r="B17">
        <f t="shared" si="0"/>
        <v>18.643533510172716</v>
      </c>
      <c r="C17">
        <f t="shared" si="0"/>
        <v>20.08645082017291</v>
      </c>
      <c r="D17">
        <f t="shared" si="0"/>
        <v>19.018038526597675</v>
      </c>
      <c r="E17">
        <f t="shared" si="0"/>
        <v>15.201922334682877</v>
      </c>
      <c r="F17">
        <f t="shared" si="0"/>
        <v>16.979655526483427</v>
      </c>
      <c r="H17" s="42"/>
      <c r="M17" s="4" t="s">
        <v>400</v>
      </c>
      <c r="N17" s="2" t="s">
        <v>399</v>
      </c>
      <c r="O17" s="21">
        <v>14</v>
      </c>
      <c r="P17" s="21">
        <v>49</v>
      </c>
      <c r="Q17" s="21">
        <v>1</v>
      </c>
      <c r="R17" s="21">
        <v>1</v>
      </c>
      <c r="S17" s="22">
        <v>1</v>
      </c>
      <c r="U17" s="4" t="s">
        <v>400</v>
      </c>
      <c r="V17" s="2" t="s">
        <v>399</v>
      </c>
      <c r="W17" s="18">
        <v>501004</v>
      </c>
      <c r="X17" s="18">
        <v>478179</v>
      </c>
      <c r="Y17" s="18">
        <v>378250</v>
      </c>
      <c r="Z17" s="18">
        <v>549779</v>
      </c>
      <c r="AA17" s="18">
        <v>614195</v>
      </c>
    </row>
    <row r="18" spans="1:27" ht="93" x14ac:dyDescent="0.3">
      <c r="A18" s="3" t="s">
        <v>396</v>
      </c>
      <c r="B18">
        <f t="shared" si="0"/>
        <v>4.9877471117131672E-2</v>
      </c>
      <c r="C18">
        <f t="shared" si="0"/>
        <v>5.1666199685597505E-2</v>
      </c>
      <c r="D18">
        <f t="shared" si="0"/>
        <v>3.8229031969684919E-2</v>
      </c>
      <c r="E18">
        <f t="shared" si="0"/>
        <v>2.0222746958964508E-2</v>
      </c>
      <c r="F18">
        <f t="shared" si="0"/>
        <v>2.7733042783249822E-2</v>
      </c>
      <c r="M18" s="3" t="s">
        <v>398</v>
      </c>
      <c r="N18" s="1" t="s">
        <v>397</v>
      </c>
      <c r="O18" s="19">
        <v>212788</v>
      </c>
      <c r="P18" s="19">
        <v>267325</v>
      </c>
      <c r="Q18" s="19">
        <v>300665</v>
      </c>
      <c r="R18" s="19">
        <v>604352</v>
      </c>
      <c r="S18" s="20">
        <v>479747</v>
      </c>
      <c r="U18" s="3" t="s">
        <v>398</v>
      </c>
      <c r="V18" s="1" t="s">
        <v>397</v>
      </c>
      <c r="W18" s="17">
        <v>491830</v>
      </c>
      <c r="X18" s="17">
        <v>523568</v>
      </c>
      <c r="Y18" s="17">
        <v>556188</v>
      </c>
      <c r="Z18" s="17">
        <v>1043274</v>
      </c>
      <c r="AA18" s="17">
        <v>891103</v>
      </c>
    </row>
    <row r="19" spans="1:27" ht="103.2" x14ac:dyDescent="0.3">
      <c r="A19" s="4" t="s">
        <v>395</v>
      </c>
      <c r="B19">
        <f t="shared" si="0"/>
        <v>1.1750788994189422E-2</v>
      </c>
      <c r="C19">
        <f t="shared" si="0"/>
        <v>2.121998444392368E-2</v>
      </c>
      <c r="D19">
        <f t="shared" si="0"/>
        <v>1.5126563710300236E-2</v>
      </c>
      <c r="E19">
        <f t="shared" si="0"/>
        <v>1.1727671472227679E-2</v>
      </c>
      <c r="F19">
        <f t="shared" si="0"/>
        <v>2.1489522387073065E-2</v>
      </c>
      <c r="M19" s="3" t="s">
        <v>396</v>
      </c>
      <c r="N19" s="1" t="s">
        <v>394</v>
      </c>
      <c r="O19" s="19">
        <v>2484</v>
      </c>
      <c r="P19" s="19">
        <v>3218</v>
      </c>
      <c r="Q19" s="19">
        <v>2300</v>
      </c>
      <c r="R19" s="19">
        <v>2180</v>
      </c>
      <c r="S19" s="20">
        <v>2719</v>
      </c>
      <c r="U19" s="4" t="s">
        <v>396</v>
      </c>
      <c r="V19" s="2" t="s">
        <v>394</v>
      </c>
      <c r="W19" s="18">
        <v>2146067</v>
      </c>
      <c r="X19" s="18">
        <v>2450283</v>
      </c>
      <c r="Y19" s="18">
        <v>2116601</v>
      </c>
      <c r="Z19" s="18">
        <v>2828937</v>
      </c>
      <c r="AA19" s="18">
        <v>3092119</v>
      </c>
    </row>
    <row r="20" spans="1:27" ht="103.2" x14ac:dyDescent="0.3">
      <c r="A20" s="5" t="s">
        <v>393</v>
      </c>
      <c r="B20">
        <f t="shared" si="0"/>
        <v>1.809645906557486E-2</v>
      </c>
      <c r="C20">
        <f t="shared" si="0"/>
        <v>1.614747381071344E-2</v>
      </c>
      <c r="D20">
        <f t="shared" si="0"/>
        <v>1.1655530598302722E-2</v>
      </c>
      <c r="E20">
        <f t="shared" si="0"/>
        <v>8.4292408295802874E-3</v>
      </c>
      <c r="F20">
        <f t="shared" si="0"/>
        <v>1.0234633012425597E-2</v>
      </c>
      <c r="M20" s="4" t="s">
        <v>395</v>
      </c>
      <c r="N20" s="2" t="s">
        <v>394</v>
      </c>
      <c r="O20" s="21">
        <v>580</v>
      </c>
      <c r="P20" s="21">
        <v>1556</v>
      </c>
      <c r="Q20" s="21">
        <v>1419</v>
      </c>
      <c r="R20" s="21">
        <v>2292</v>
      </c>
      <c r="S20" s="22">
        <v>3016</v>
      </c>
      <c r="U20" s="3" t="s">
        <v>395</v>
      </c>
      <c r="V20" s="1" t="s">
        <v>394</v>
      </c>
      <c r="W20" s="17">
        <v>2126949</v>
      </c>
      <c r="X20" s="17">
        <v>2884704</v>
      </c>
      <c r="Y20" s="17">
        <v>3300248</v>
      </c>
      <c r="Z20" s="17">
        <v>5128729</v>
      </c>
      <c r="AA20" s="17">
        <v>4426384</v>
      </c>
    </row>
    <row r="21" spans="1:27" ht="103.2" x14ac:dyDescent="0.3">
      <c r="M21" s="5" t="s">
        <v>393</v>
      </c>
      <c r="N21" s="6" t="s">
        <v>392</v>
      </c>
      <c r="O21" s="23">
        <v>55</v>
      </c>
      <c r="P21" s="23">
        <v>65</v>
      </c>
      <c r="Q21" s="23">
        <v>46</v>
      </c>
      <c r="R21" s="23">
        <v>39</v>
      </c>
      <c r="S21" s="24">
        <v>42</v>
      </c>
      <c r="U21" s="31" t="s">
        <v>393</v>
      </c>
      <c r="V21" s="32" t="s">
        <v>392</v>
      </c>
      <c r="W21" s="18">
        <v>130968</v>
      </c>
      <c r="X21" s="18">
        <v>158360</v>
      </c>
      <c r="Y21" s="18">
        <v>138845</v>
      </c>
      <c r="Z21" s="18">
        <v>121418</v>
      </c>
      <c r="AA21" s="18">
        <v>129426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465530B-3487-4170-AFB2-8B324FBD111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'RCAfor HS code 67  '!AF14:AJ14</xm:f>
              <xm:sqref>AK14</xm:sqref>
            </x14:sparkline>
          </x14:sparklines>
        </x14:sparklineGroup>
        <x14:sparklineGroup displayEmptyCellsAs="gap" xr2:uid="{EF89FB50-2254-4E23-AE0A-37F1394BB4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'RCAfor HS code 67  '!B13:F13</xm:f>
              <xm:sqref>G13</xm:sqref>
            </x14:sparkline>
            <x14:sparkline>
              <xm:f>'RCAfor HS code 67  '!B14:F14</xm:f>
              <xm:sqref>G14</xm:sqref>
            </x14:sparkline>
            <x14:sparkline>
              <xm:f>'RCAfor HS code 67  '!B15:F15</xm:f>
              <xm:sqref>G15</xm:sqref>
            </x14:sparkline>
            <x14:sparkline>
              <xm:f>'RCAfor HS code 67  '!B16:F16</xm:f>
              <xm:sqref>G16</xm:sqref>
            </x14:sparkline>
            <x14:sparkline>
              <xm:f>'RCAfor HS code 67  '!B17:F17</xm:f>
              <xm:sqref>G17</xm:sqref>
            </x14:sparkline>
            <x14:sparkline>
              <xm:f>'RCAfor HS code 67  '!B18:F18</xm:f>
              <xm:sqref>G18</xm:sqref>
            </x14:sparkline>
            <x14:sparkline>
              <xm:f>'RCAfor HS code 67  '!B19:F19</xm:f>
              <xm:sqref>G19</xm:sqref>
            </x14:sparkline>
            <x14:sparkline>
              <xm:f>'RCAfor HS code 67  '!B20:F20</xm:f>
              <xm:sqref>G20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740FF-D0C3-45DE-97DE-C98A27836860}">
  <sheetPr>
    <tabColor theme="1"/>
  </sheetPr>
  <dimension ref="A3:AJ27"/>
  <sheetViews>
    <sheetView tabSelected="1" zoomScale="82" workbookViewId="0">
      <selection activeCell="J17" sqref="J17"/>
    </sheetView>
  </sheetViews>
  <sheetFormatPr defaultRowHeight="14.4" x14ac:dyDescent="0.3"/>
  <cols>
    <col min="7" max="7" width="16.21875" customWidth="1"/>
    <col min="9" max="9" width="11.33203125" customWidth="1"/>
  </cols>
  <sheetData>
    <row r="3" spans="1:36" x14ac:dyDescent="0.3">
      <c r="A3" t="s">
        <v>283</v>
      </c>
    </row>
    <row r="4" spans="1:36" x14ac:dyDescent="0.3">
      <c r="A4">
        <v>2018</v>
      </c>
      <c r="B4">
        <v>2019</v>
      </c>
      <c r="C4">
        <v>2020</v>
      </c>
      <c r="D4">
        <v>2021</v>
      </c>
      <c r="E4">
        <v>2022</v>
      </c>
    </row>
    <row r="5" spans="1:36" x14ac:dyDescent="0.3">
      <c r="A5" s="39">
        <v>435983</v>
      </c>
      <c r="B5" s="40">
        <v>398211</v>
      </c>
      <c r="C5" s="40">
        <v>337698</v>
      </c>
      <c r="D5" s="40">
        <v>460560</v>
      </c>
      <c r="E5" s="41">
        <v>470844</v>
      </c>
    </row>
    <row r="7" spans="1:36" x14ac:dyDescent="0.3">
      <c r="A7" t="s">
        <v>284</v>
      </c>
      <c r="H7" s="58"/>
      <c r="I7" s="58"/>
      <c r="J7" s="58"/>
      <c r="K7" s="58"/>
    </row>
    <row r="8" spans="1:36" x14ac:dyDescent="0.3">
      <c r="A8">
        <v>2018</v>
      </c>
      <c r="B8">
        <v>2019</v>
      </c>
      <c r="C8">
        <v>2020</v>
      </c>
      <c r="D8">
        <v>2021</v>
      </c>
      <c r="E8">
        <v>2022</v>
      </c>
      <c r="H8" s="58"/>
      <c r="I8" s="58"/>
      <c r="J8" s="58"/>
      <c r="K8" s="58"/>
    </row>
    <row r="9" spans="1:36" x14ac:dyDescent="0.3">
      <c r="A9" s="37">
        <v>8711493</v>
      </c>
      <c r="B9" s="37">
        <v>7329909</v>
      </c>
      <c r="C9" s="37">
        <v>6253732</v>
      </c>
      <c r="D9" s="37">
        <v>8795829</v>
      </c>
      <c r="E9" s="37">
        <v>8503283</v>
      </c>
      <c r="H9" s="58"/>
      <c r="I9" s="58"/>
      <c r="J9" s="58"/>
      <c r="K9" s="58"/>
    </row>
    <row r="12" spans="1:36" x14ac:dyDescent="0.3">
      <c r="A12" t="s">
        <v>285</v>
      </c>
    </row>
    <row r="13" spans="1:36" x14ac:dyDescent="0.3">
      <c r="A13" s="43" t="s">
        <v>0</v>
      </c>
      <c r="B13" s="44">
        <v>2018</v>
      </c>
      <c r="C13" s="44">
        <v>2019</v>
      </c>
      <c r="D13" s="44">
        <v>2020</v>
      </c>
      <c r="E13" s="44">
        <v>2021</v>
      </c>
      <c r="F13" s="44">
        <v>2022</v>
      </c>
      <c r="G13" t="s">
        <v>281</v>
      </c>
    </row>
    <row r="14" spans="1:36" x14ac:dyDescent="0.3">
      <c r="A14" s="3" t="s">
        <v>286</v>
      </c>
      <c r="B14">
        <f>(P18/A$5)/(X18/A$9)</f>
        <v>0.16269461732518431</v>
      </c>
      <c r="C14">
        <f t="shared" ref="C14:F19" si="0">(Q18/B$5)/(Y18/B$9)</f>
        <v>0.17030834895770355</v>
      </c>
      <c r="D14">
        <f t="shared" si="0"/>
        <v>6.9193269306836225E-2</v>
      </c>
      <c r="E14">
        <f t="shared" si="0"/>
        <v>6.4200056638157546E-2</v>
      </c>
      <c r="F14">
        <f t="shared" si="0"/>
        <v>0.16138654954392348</v>
      </c>
      <c r="N14" t="s">
        <v>287</v>
      </c>
      <c r="V14" t="s">
        <v>288</v>
      </c>
    </row>
    <row r="15" spans="1:36" x14ac:dyDescent="0.3">
      <c r="A15" s="4" t="s">
        <v>289</v>
      </c>
      <c r="B15" t="e">
        <f t="shared" ref="B15:B19" si="1">(P19/A$5)/(X19/A$9)</f>
        <v>#DIV/0!</v>
      </c>
      <c r="C15" t="e">
        <f t="shared" si="0"/>
        <v>#DIV/0!</v>
      </c>
      <c r="D15" t="e">
        <f t="shared" si="0"/>
        <v>#DIV/0!</v>
      </c>
      <c r="E15" t="e">
        <f t="shared" si="0"/>
        <v>#DIV/0!</v>
      </c>
      <c r="F15" t="e">
        <f t="shared" si="0"/>
        <v>#DIV/0!</v>
      </c>
    </row>
    <row r="16" spans="1:36" x14ac:dyDescent="0.3">
      <c r="A16" s="3" t="s">
        <v>290</v>
      </c>
      <c r="B16">
        <f t="shared" si="1"/>
        <v>1.1827456591520105</v>
      </c>
      <c r="C16">
        <f t="shared" si="0"/>
        <v>1.0119905969282541</v>
      </c>
      <c r="D16">
        <f t="shared" si="0"/>
        <v>0.96391218345360563</v>
      </c>
      <c r="E16">
        <f t="shared" si="0"/>
        <v>0.65001555702876923</v>
      </c>
      <c r="F16">
        <f t="shared" si="0"/>
        <v>1.0468435600698598</v>
      </c>
      <c r="N16" s="38"/>
      <c r="AE16" s="43" t="s">
        <v>0</v>
      </c>
      <c r="AF16" s="44">
        <v>2018</v>
      </c>
      <c r="AG16" s="44">
        <v>2019</v>
      </c>
      <c r="AH16" s="44">
        <v>2020</v>
      </c>
      <c r="AI16" s="44">
        <v>2021</v>
      </c>
      <c r="AJ16" s="44">
        <v>2022</v>
      </c>
    </row>
    <row r="17" spans="1:36" ht="51" x14ac:dyDescent="0.3">
      <c r="A17" s="4" t="s">
        <v>291</v>
      </c>
      <c r="B17">
        <f t="shared" si="1"/>
        <v>8.7859074574795817E-2</v>
      </c>
      <c r="C17">
        <f t="shared" si="0"/>
        <v>0.28377522988440168</v>
      </c>
      <c r="D17">
        <f t="shared" si="0"/>
        <v>0.64731627819774085</v>
      </c>
      <c r="E17">
        <f t="shared" si="0"/>
        <v>0.26122646741467026</v>
      </c>
      <c r="F17">
        <f t="shared" si="0"/>
        <v>0.16455671145579701</v>
      </c>
      <c r="N17" s="14" t="s">
        <v>0</v>
      </c>
      <c r="O17" s="15" t="s">
        <v>1</v>
      </c>
      <c r="P17" s="15" t="s">
        <v>83</v>
      </c>
      <c r="Q17" s="15" t="s">
        <v>84</v>
      </c>
      <c r="R17" s="15" t="s">
        <v>85</v>
      </c>
      <c r="S17" s="15" t="s">
        <v>86</v>
      </c>
      <c r="T17" s="16" t="s">
        <v>87</v>
      </c>
      <c r="V17" s="14" t="s">
        <v>62</v>
      </c>
      <c r="W17" s="15" t="s">
        <v>1</v>
      </c>
      <c r="X17" s="15" t="s">
        <v>63</v>
      </c>
      <c r="Y17" s="15" t="s">
        <v>64</v>
      </c>
      <c r="Z17" s="15" t="s">
        <v>65</v>
      </c>
      <c r="AA17" s="15" t="s">
        <v>66</v>
      </c>
      <c r="AB17" s="16" t="s">
        <v>67</v>
      </c>
      <c r="AE17" s="31" t="s">
        <v>292</v>
      </c>
      <c r="AF17" s="37">
        <v>4848856</v>
      </c>
      <c r="AG17" s="37">
        <v>3860045</v>
      </c>
      <c r="AH17" s="37">
        <v>3316916</v>
      </c>
      <c r="AI17" s="37">
        <v>4682008</v>
      </c>
      <c r="AJ17" s="37">
        <v>4231637</v>
      </c>
    </row>
    <row r="18" spans="1:36" ht="21.6" x14ac:dyDescent="0.3">
      <c r="A18" s="3" t="s">
        <v>293</v>
      </c>
      <c r="B18">
        <f t="shared" si="1"/>
        <v>0.52980877978734164</v>
      </c>
      <c r="C18">
        <f t="shared" si="0"/>
        <v>0.48239552632496718</v>
      </c>
      <c r="D18">
        <f t="shared" si="0"/>
        <v>0.56622436988808356</v>
      </c>
      <c r="E18">
        <f t="shared" si="0"/>
        <v>1.3366934944626065</v>
      </c>
      <c r="F18">
        <f t="shared" si="0"/>
        <v>0.81598982935265851</v>
      </c>
      <c r="N18" s="3" t="s">
        <v>286</v>
      </c>
      <c r="O18" s="1" t="s">
        <v>294</v>
      </c>
      <c r="P18" s="19">
        <v>3036</v>
      </c>
      <c r="Q18" s="19">
        <v>3012</v>
      </c>
      <c r="R18" s="19">
        <v>1062</v>
      </c>
      <c r="S18" s="19">
        <v>1514</v>
      </c>
      <c r="T18" s="20">
        <v>3221</v>
      </c>
      <c r="V18" s="3" t="s">
        <v>286</v>
      </c>
      <c r="W18" s="1" t="s">
        <v>294</v>
      </c>
      <c r="X18" s="17">
        <v>372865</v>
      </c>
      <c r="Y18" s="17">
        <v>325540</v>
      </c>
      <c r="Z18" s="17">
        <v>284231</v>
      </c>
      <c r="AA18" s="17">
        <v>450382</v>
      </c>
      <c r="AB18" s="17">
        <v>360440</v>
      </c>
    </row>
    <row r="19" spans="1:36" ht="72.599999999999994" x14ac:dyDescent="0.3">
      <c r="A19" s="4" t="s">
        <v>295</v>
      </c>
      <c r="B19" t="e">
        <f t="shared" si="1"/>
        <v>#DIV/0!</v>
      </c>
      <c r="C19">
        <f t="shared" si="0"/>
        <v>0</v>
      </c>
      <c r="D19" t="e">
        <f t="shared" si="0"/>
        <v>#DIV/0!</v>
      </c>
      <c r="E19" t="e">
        <f t="shared" si="0"/>
        <v>#DIV/0!</v>
      </c>
      <c r="F19" t="e">
        <f t="shared" si="0"/>
        <v>#DIV/0!</v>
      </c>
      <c r="N19" s="4" t="s">
        <v>289</v>
      </c>
      <c r="O19" s="2" t="s">
        <v>296</v>
      </c>
      <c r="P19" s="21">
        <v>0</v>
      </c>
      <c r="Q19" s="21">
        <v>0</v>
      </c>
      <c r="R19" s="21">
        <v>0</v>
      </c>
      <c r="S19" s="21">
        <v>0</v>
      </c>
      <c r="T19" s="22">
        <v>0</v>
      </c>
      <c r="V19" s="4" t="s">
        <v>289</v>
      </c>
      <c r="W19" s="2" t="s">
        <v>296</v>
      </c>
      <c r="X19" s="18"/>
      <c r="Y19" s="18"/>
      <c r="Z19" s="18"/>
      <c r="AA19" s="18"/>
      <c r="AB19" s="18"/>
    </row>
    <row r="20" spans="1:36" ht="82.8" x14ac:dyDescent="0.3">
      <c r="A20" s="3" t="s">
        <v>297</v>
      </c>
      <c r="B20">
        <f t="shared" ref="B20:F23" si="2">(P24/A$5)/(X24/A$9)</f>
        <v>3.223607912257561E-3</v>
      </c>
      <c r="C20">
        <f t="shared" si="2"/>
        <v>9.6284457961304422E-4</v>
      </c>
      <c r="D20">
        <f t="shared" si="2"/>
        <v>2.0151161707686613E-3</v>
      </c>
      <c r="E20">
        <f t="shared" si="2"/>
        <v>7.1680266651050588E-3</v>
      </c>
      <c r="F20">
        <f t="shared" si="2"/>
        <v>6.7794536186461401E-4</v>
      </c>
      <c r="N20" s="3" t="s">
        <v>290</v>
      </c>
      <c r="O20" s="1" t="s">
        <v>298</v>
      </c>
      <c r="P20" s="19">
        <v>1575</v>
      </c>
      <c r="Q20" s="19">
        <v>1582</v>
      </c>
      <c r="R20" s="19">
        <v>1363</v>
      </c>
      <c r="S20" s="19">
        <v>1496</v>
      </c>
      <c r="T20" s="20">
        <v>1626</v>
      </c>
      <c r="V20" s="3" t="s">
        <v>290</v>
      </c>
      <c r="W20" s="1" t="s">
        <v>298</v>
      </c>
      <c r="X20" s="17">
        <v>26608</v>
      </c>
      <c r="Y20" s="17">
        <v>28775</v>
      </c>
      <c r="Z20" s="17">
        <v>26186</v>
      </c>
      <c r="AA20" s="17">
        <v>43954</v>
      </c>
      <c r="AB20" s="17">
        <v>28051</v>
      </c>
    </row>
    <row r="21" spans="1:36" ht="82.8" x14ac:dyDescent="0.3">
      <c r="A21" s="4" t="s">
        <v>299</v>
      </c>
      <c r="B21">
        <f t="shared" si="2"/>
        <v>0.71261079703662433</v>
      </c>
      <c r="C21">
        <f t="shared" si="2"/>
        <v>0.98781376114244435</v>
      </c>
      <c r="D21">
        <f t="shared" si="2"/>
        <v>0.95717367069293358</v>
      </c>
      <c r="E21">
        <f t="shared" si="2"/>
        <v>1.0338246699366094</v>
      </c>
      <c r="F21">
        <f t="shared" si="2"/>
        <v>1.1113165561987139</v>
      </c>
      <c r="N21" s="4" t="s">
        <v>291</v>
      </c>
      <c r="O21" s="2" t="s">
        <v>300</v>
      </c>
      <c r="P21" s="21">
        <v>1679</v>
      </c>
      <c r="Q21" s="21">
        <v>3950</v>
      </c>
      <c r="R21" s="21">
        <v>7105</v>
      </c>
      <c r="S21" s="21">
        <v>2970</v>
      </c>
      <c r="T21" s="22">
        <v>2723</v>
      </c>
      <c r="V21" s="4" t="s">
        <v>291</v>
      </c>
      <c r="W21" s="2" t="s">
        <v>300</v>
      </c>
      <c r="X21" s="18">
        <v>381845</v>
      </c>
      <c r="Y21" s="18">
        <v>256217</v>
      </c>
      <c r="Z21" s="18">
        <v>203263</v>
      </c>
      <c r="AA21" s="18">
        <v>217135</v>
      </c>
      <c r="AB21" s="18">
        <v>298842</v>
      </c>
    </row>
    <row r="22" spans="1:36" ht="72.599999999999994" x14ac:dyDescent="0.3">
      <c r="A22" s="3" t="s">
        <v>301</v>
      </c>
      <c r="B22">
        <f t="shared" si="2"/>
        <v>0.71323062139742421</v>
      </c>
      <c r="C22">
        <f t="shared" si="2"/>
        <v>0.78897543840232243</v>
      </c>
      <c r="D22">
        <f t="shared" si="2"/>
        <v>0.75479132041603036</v>
      </c>
      <c r="E22">
        <f t="shared" si="2"/>
        <v>1.243278264918557</v>
      </c>
      <c r="F22">
        <f t="shared" si="2"/>
        <v>1.1612858974391946</v>
      </c>
      <c r="N22" s="3" t="s">
        <v>293</v>
      </c>
      <c r="O22" s="1" t="s">
        <v>302</v>
      </c>
      <c r="P22" s="19">
        <v>1644</v>
      </c>
      <c r="Q22" s="19">
        <v>1021</v>
      </c>
      <c r="R22" s="19">
        <v>856</v>
      </c>
      <c r="S22" s="19">
        <v>1224</v>
      </c>
      <c r="T22" s="20">
        <v>1369</v>
      </c>
      <c r="V22" s="3" t="s">
        <v>293</v>
      </c>
      <c r="W22" s="1" t="s">
        <v>302</v>
      </c>
      <c r="X22" s="17">
        <v>62002</v>
      </c>
      <c r="Y22" s="17">
        <v>38959</v>
      </c>
      <c r="Z22" s="17">
        <v>27996</v>
      </c>
      <c r="AA22" s="17">
        <v>17488</v>
      </c>
      <c r="AB22" s="17">
        <v>30299</v>
      </c>
    </row>
    <row r="23" spans="1:36" ht="42" x14ac:dyDescent="0.3">
      <c r="A23" s="31" t="s">
        <v>292</v>
      </c>
      <c r="B23">
        <f t="shared" si="2"/>
        <v>1.4194909673369189</v>
      </c>
      <c r="C23">
        <f t="shared" si="2"/>
        <v>1.3325725416946739</v>
      </c>
      <c r="D23">
        <f t="shared" si="2"/>
        <v>1.3231862679319644</v>
      </c>
      <c r="E23">
        <f t="shared" si="2"/>
        <v>1.237908329432059</v>
      </c>
      <c r="F23">
        <f t="shared" si="2"/>
        <v>1.2591804554874673</v>
      </c>
      <c r="H23" s="42"/>
      <c r="N23" s="4" t="s">
        <v>295</v>
      </c>
      <c r="O23" s="2" t="s">
        <v>303</v>
      </c>
      <c r="P23" s="21">
        <v>0</v>
      </c>
      <c r="Q23" s="21">
        <v>0</v>
      </c>
      <c r="R23" s="21">
        <v>0</v>
      </c>
      <c r="S23" s="21">
        <v>0</v>
      </c>
      <c r="T23" s="22">
        <v>0</v>
      </c>
      <c r="V23" s="4" t="s">
        <v>295</v>
      </c>
      <c r="W23" s="2" t="s">
        <v>303</v>
      </c>
      <c r="X23" s="18"/>
      <c r="Y23" s="18">
        <v>2</v>
      </c>
      <c r="Z23" s="18"/>
      <c r="AA23" s="18"/>
      <c r="AB23" s="18"/>
    </row>
    <row r="24" spans="1:36" ht="82.8" x14ac:dyDescent="0.3">
      <c r="N24" s="3" t="s">
        <v>297</v>
      </c>
      <c r="O24" s="1" t="s">
        <v>304</v>
      </c>
      <c r="P24" s="19">
        <v>103</v>
      </c>
      <c r="Q24" s="19">
        <v>29</v>
      </c>
      <c r="R24" s="19">
        <v>49</v>
      </c>
      <c r="S24" s="19">
        <v>250</v>
      </c>
      <c r="T24" s="20">
        <v>27</v>
      </c>
      <c r="V24" s="3" t="s">
        <v>297</v>
      </c>
      <c r="W24" s="1" t="s">
        <v>304</v>
      </c>
      <c r="X24" s="17">
        <v>638437</v>
      </c>
      <c r="Y24" s="17">
        <v>554405</v>
      </c>
      <c r="Z24" s="17">
        <v>450305</v>
      </c>
      <c r="AA24" s="17">
        <v>666087</v>
      </c>
      <c r="AB24" s="17">
        <v>719248</v>
      </c>
    </row>
    <row r="25" spans="1:36" ht="93" x14ac:dyDescent="0.3">
      <c r="N25" s="4" t="s">
        <v>299</v>
      </c>
      <c r="O25" s="2" t="s">
        <v>305</v>
      </c>
      <c r="P25" s="21">
        <v>57155</v>
      </c>
      <c r="Q25" s="21">
        <v>76644</v>
      </c>
      <c r="R25" s="21">
        <v>63743</v>
      </c>
      <c r="S25" s="21">
        <v>99908</v>
      </c>
      <c r="T25" s="22">
        <v>111217</v>
      </c>
      <c r="V25" s="4" t="s">
        <v>299</v>
      </c>
      <c r="W25" s="2" t="s">
        <v>305</v>
      </c>
      <c r="X25" s="18">
        <v>1602599</v>
      </c>
      <c r="Y25" s="18">
        <v>1428198</v>
      </c>
      <c r="Z25" s="18">
        <v>1233254</v>
      </c>
      <c r="AA25" s="18">
        <v>1845627</v>
      </c>
      <c r="AB25" s="18">
        <v>1807353</v>
      </c>
    </row>
    <row r="26" spans="1:36" ht="82.8" x14ac:dyDescent="0.3">
      <c r="N26" s="3" t="s">
        <v>301</v>
      </c>
      <c r="O26" s="1" t="s">
        <v>306</v>
      </c>
      <c r="P26" s="19">
        <v>26325</v>
      </c>
      <c r="Q26" s="19">
        <v>32526</v>
      </c>
      <c r="R26" s="19">
        <v>26522</v>
      </c>
      <c r="S26" s="19">
        <v>49718</v>
      </c>
      <c r="T26" s="20">
        <v>55615</v>
      </c>
      <c r="V26" s="3" t="s">
        <v>301</v>
      </c>
      <c r="W26" s="1" t="s">
        <v>306</v>
      </c>
      <c r="X26" s="17">
        <v>737499</v>
      </c>
      <c r="Y26" s="17">
        <v>758844</v>
      </c>
      <c r="Z26" s="17">
        <v>650714</v>
      </c>
      <c r="AA26" s="17">
        <v>763723</v>
      </c>
      <c r="AB26" s="17">
        <v>864893</v>
      </c>
    </row>
    <row r="27" spans="1:36" ht="21.6" x14ac:dyDescent="0.3">
      <c r="N27" s="31" t="s">
        <v>292</v>
      </c>
      <c r="O27" s="32" t="s">
        <v>307</v>
      </c>
      <c r="P27" s="33">
        <v>344468</v>
      </c>
      <c r="Q27" s="33">
        <v>279446</v>
      </c>
      <c r="R27" s="33">
        <v>236998</v>
      </c>
      <c r="S27" s="33">
        <v>303480</v>
      </c>
      <c r="T27" s="34">
        <v>295044</v>
      </c>
      <c r="V27" s="31" t="s">
        <v>292</v>
      </c>
      <c r="W27" s="32" t="s">
        <v>307</v>
      </c>
      <c r="X27" s="18">
        <v>4848856</v>
      </c>
      <c r="Y27" s="18">
        <v>3860045</v>
      </c>
      <c r="Z27" s="18">
        <v>3316916</v>
      </c>
      <c r="AA27" s="18">
        <v>4682008</v>
      </c>
      <c r="AB27" s="18">
        <v>4231637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738A9AF-748F-42FF-82E5-8420B10C401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'RCA for HS code 78'!B14:F14</xm:f>
              <xm:sqref>G14</xm:sqref>
            </x14:sparkline>
            <x14:sparkline>
              <xm:f>'RCA for HS code 78'!B15:F15</xm:f>
              <xm:sqref>G15</xm:sqref>
            </x14:sparkline>
            <x14:sparkline>
              <xm:f>'RCA for HS code 78'!B16:F16</xm:f>
              <xm:sqref>G16</xm:sqref>
            </x14:sparkline>
            <x14:sparkline>
              <xm:f>'RCA for HS code 78'!B17:F17</xm:f>
              <xm:sqref>G17</xm:sqref>
            </x14:sparkline>
            <x14:sparkline>
              <xm:f>'RCA for HS code 78'!B18:F18</xm:f>
              <xm:sqref>G18</xm:sqref>
            </x14:sparkline>
            <x14:sparkline>
              <xm:f>'RCA for HS code 78'!B19:F19</xm:f>
              <xm:sqref>G19</xm:sqref>
            </x14:sparkline>
            <x14:sparkline>
              <xm:f>'RCA for HS code 78'!B20:F20</xm:f>
              <xm:sqref>G20</xm:sqref>
            </x14:sparkline>
            <x14:sparkline>
              <xm:f>'RCA for HS code 78'!B21:F21</xm:f>
              <xm:sqref>G21</xm:sqref>
            </x14:sparkline>
            <x14:sparkline>
              <xm:f>'RCA for HS code 78'!B22:F22</xm:f>
              <xm:sqref>G22</xm:sqref>
            </x14:sparkline>
            <x14:sparkline>
              <xm:f>'RCA for HS code 78'!B23:F23</xm:f>
              <xm:sqref>G23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RCA for HS code 1</vt:lpstr>
      <vt:lpstr>RCA for HS code 05</vt:lpstr>
      <vt:lpstr>RCA for HS code 16</vt:lpstr>
      <vt:lpstr>RCA for HS code 26</vt:lpstr>
      <vt:lpstr>RCA for HS code 43</vt:lpstr>
      <vt:lpstr>RCA for HS code 57</vt:lpstr>
      <vt:lpstr>RCAfor HS code 67  </vt:lpstr>
      <vt:lpstr>RCA for HS code 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Sajal vats</dc:creator>
  <cp:lastModifiedBy>SAJAL VATS _39A</cp:lastModifiedBy>
  <dcterms:created xsi:type="dcterms:W3CDTF">2023-08-21T15:54:06Z</dcterms:created>
  <dcterms:modified xsi:type="dcterms:W3CDTF">2024-06-21T14:53:30Z</dcterms:modified>
</cp:coreProperties>
</file>