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3D Objects\"/>
    </mc:Choice>
  </mc:AlternateContent>
  <xr:revisionPtr revIDLastSave="0" documentId="13_ncr:1_{6706C7D0-3F32-4004-AAB9-0E529F83CE7D}" xr6:coauthVersionLast="47" xr6:coauthVersionMax="47" xr10:uidLastSave="{00000000-0000-0000-0000-000000000000}"/>
  <bookViews>
    <workbookView xWindow="-110" yWindow="-110" windowWidth="19420" windowHeight="9800" activeTab="3" xr2:uid="{F354916F-3F64-4F0A-AAEE-20EE6B4368D3}"/>
  </bookViews>
  <sheets>
    <sheet name="HomeWork" sheetId="1" r:id="rId1"/>
    <sheet name="Excel Calculation" sheetId="2" r:id="rId2"/>
    <sheet name="Unit Test" sheetId="3" r:id="rId3"/>
    <sheet name="Output" sheetId="4" r:id="rId4"/>
  </sheets>
  <definedNames>
    <definedName name="_xlnm._FilterDatabase" localSheetId="1" hidden="1">'Excel Calculation'!$A$1:$O$25</definedName>
    <definedName name="_xlnm._FilterDatabase" localSheetId="3" hidden="1">Output!$A$1:$A$194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2" l="1"/>
  <c r="E25" i="2" s="1"/>
  <c r="J24" i="2"/>
  <c r="D24" i="2"/>
  <c r="H24" i="2" s="1"/>
  <c r="J23" i="2"/>
  <c r="H23" i="2"/>
  <c r="D23" i="2"/>
  <c r="E23" i="2" s="1"/>
  <c r="J22" i="2"/>
  <c r="D22" i="2"/>
  <c r="H22" i="2" s="1"/>
  <c r="J21" i="2"/>
  <c r="D21" i="2"/>
  <c r="E21" i="2" s="1"/>
  <c r="J20" i="2"/>
  <c r="D20" i="2"/>
  <c r="H20" i="2" s="1"/>
  <c r="J19" i="2"/>
  <c r="H19" i="2"/>
  <c r="I19" i="2" s="1"/>
  <c r="K19" i="2" s="1"/>
  <c r="D19" i="2"/>
  <c r="E19" i="2" s="1"/>
  <c r="J18" i="2"/>
  <c r="D18" i="2"/>
  <c r="H18" i="2" s="1"/>
  <c r="J17" i="2"/>
  <c r="D17" i="2"/>
  <c r="E17" i="2" s="1"/>
  <c r="J16" i="2"/>
  <c r="D16" i="2"/>
  <c r="H16" i="2" s="1"/>
  <c r="J15" i="2"/>
  <c r="H15" i="2"/>
  <c r="D15" i="2"/>
  <c r="E15" i="2" s="1"/>
  <c r="J14" i="2"/>
  <c r="D14" i="2"/>
  <c r="H14" i="2" s="1"/>
  <c r="J13" i="2"/>
  <c r="D13" i="2"/>
  <c r="E13" i="2" s="1"/>
  <c r="J12" i="2"/>
  <c r="D12" i="2"/>
  <c r="H12" i="2" s="1"/>
  <c r="J11" i="2"/>
  <c r="H11" i="2"/>
  <c r="I11" i="2" s="1"/>
  <c r="K11" i="2" s="1"/>
  <c r="D11" i="2"/>
  <c r="E11" i="2" s="1"/>
  <c r="J10" i="2"/>
  <c r="D10" i="2"/>
  <c r="H10" i="2" s="1"/>
  <c r="I10" i="2" s="1"/>
  <c r="K10" i="2" s="1"/>
  <c r="J9" i="2"/>
  <c r="D9" i="2"/>
  <c r="E9" i="2" s="1"/>
  <c r="J8" i="2"/>
  <c r="D8" i="2"/>
  <c r="H8" i="2" s="1"/>
  <c r="J7" i="2"/>
  <c r="D7" i="2"/>
  <c r="E7" i="2" s="1"/>
  <c r="J6" i="2"/>
  <c r="D6" i="2"/>
  <c r="H6" i="2" s="1"/>
  <c r="J5" i="2"/>
  <c r="D5" i="2"/>
  <c r="E5" i="2" s="1"/>
  <c r="J4" i="2"/>
  <c r="D4" i="2"/>
  <c r="H4" i="2" s="1"/>
  <c r="J3" i="2"/>
  <c r="H3" i="2"/>
  <c r="I3" i="2" s="1"/>
  <c r="K3" i="2" s="1"/>
  <c r="D3" i="2"/>
  <c r="E3" i="2" s="1"/>
  <c r="J2" i="2"/>
  <c r="D2" i="2"/>
  <c r="H2" i="2" s="1"/>
  <c r="H13" i="2" l="1"/>
  <c r="I13" i="2" s="1"/>
  <c r="K13" i="2" s="1"/>
  <c r="I18" i="2"/>
  <c r="K18" i="2" s="1"/>
  <c r="H21" i="2"/>
  <c r="I21" i="2" s="1"/>
  <c r="K21" i="2" s="1"/>
  <c r="I2" i="2"/>
  <c r="K2" i="2" s="1"/>
  <c r="H5" i="2"/>
  <c r="I5" i="2" s="1"/>
  <c r="K5" i="2" s="1"/>
  <c r="H7" i="2"/>
  <c r="I7" i="2" s="1"/>
  <c r="K7" i="2" s="1"/>
  <c r="I20" i="2"/>
  <c r="K20" i="2" s="1"/>
  <c r="H9" i="2"/>
  <c r="I9" i="2" s="1"/>
  <c r="K9" i="2" s="1"/>
  <c r="I14" i="2"/>
  <c r="K14" i="2" s="1"/>
  <c r="H17" i="2"/>
  <c r="I16" i="2" s="1"/>
  <c r="K16" i="2" s="1"/>
  <c r="I22" i="2"/>
  <c r="K22" i="2" s="1"/>
  <c r="H25" i="2"/>
  <c r="I24" i="2" s="1"/>
  <c r="K24" i="2" s="1"/>
  <c r="I23" i="2"/>
  <c r="K23" i="2" s="1"/>
  <c r="I15" i="2"/>
  <c r="K15" i="2" s="1"/>
  <c r="I17" i="2"/>
  <c r="K17" i="2" s="1"/>
  <c r="E2" i="2"/>
  <c r="E4" i="2"/>
  <c r="E6" i="2"/>
  <c r="E8" i="2"/>
  <c r="E10" i="2"/>
  <c r="E12" i="2"/>
  <c r="E14" i="2"/>
  <c r="E16" i="2"/>
  <c r="E18" i="2"/>
  <c r="E20" i="2"/>
  <c r="E22" i="2"/>
  <c r="E24" i="2"/>
  <c r="I6" i="2" l="1"/>
  <c r="K6" i="2" s="1"/>
  <c r="I8" i="2"/>
  <c r="K8" i="2" s="1"/>
  <c r="I12" i="2"/>
  <c r="K12" i="2" s="1"/>
  <c r="I4" i="2"/>
  <c r="K4" i="2" s="1"/>
</calcChain>
</file>

<file path=xl/sharedStrings.xml><?xml version="1.0" encoding="utf-8"?>
<sst xmlns="http://schemas.openxmlformats.org/spreadsheetml/2006/main" count="263" uniqueCount="124">
  <si>
    <t>Citibank Takehome Test for Rates Data Project</t>
  </si>
  <si>
    <t>Sajeena Comments</t>
  </si>
  <si>
    <t xml:space="preserve">0. Install: Git and Java SE of your choice </t>
  </si>
  <si>
    <t xml:space="preserve">1. Create a new directory called test </t>
  </si>
  <si>
    <t xml:space="preserve">2. Initialize git in test and make sure all subsequent steps are tracked individually in git </t>
  </si>
  <si>
    <t xml:space="preserve">3. Using IDE of your choice or command line, create a new package and file called Program.java and use this for all steps below unless stated otherwise </t>
  </si>
  <si>
    <t xml:space="preserve">4. Write a Java method (inside Program.java) </t>
  </si>
  <si>
    <t>to calculate the present value PV=FV/(1+r)n</t>
  </si>
  <si>
    <t xml:space="preserve">a. Where: PV = present value, </t>
  </si>
  <si>
    <t xml:space="preserve">FV = future value, </t>
  </si>
  <si>
    <t xml:space="preserve">r = rate, </t>
  </si>
  <si>
    <t xml:space="preserve">n = number of periods </t>
  </si>
  <si>
    <t xml:space="preserve">b. Name this method CalculatePv </t>
  </si>
  <si>
    <t xml:space="preserve">c. this should take FV, r and n as input </t>
  </si>
  <si>
    <t xml:space="preserve">d. this should output PV </t>
  </si>
  <si>
    <t xml:space="preserve">based on formula in step 4a, </t>
  </si>
  <si>
    <t xml:space="preserve">round to two decimal places </t>
  </si>
  <si>
    <t xml:space="preserve">e. Print the output for FV = $1000, r = 10% and n = 5 years </t>
  </si>
  <si>
    <t xml:space="preserve">f. Assume unit for PV and FV is $ (dollar) </t>
  </si>
  <si>
    <t xml:space="preserve">5. Use CalculatePv method to print the output for: </t>
  </si>
  <si>
    <t xml:space="preserve">a. FV = $100, r = 5% and n = 1 year </t>
  </si>
  <si>
    <t xml:space="preserve">b. FV = -$50, r = 5% and n = 2 years </t>
  </si>
  <si>
    <t xml:space="preserve">c. FV = $35, r = 5% and n = 3 years </t>
  </si>
  <si>
    <t xml:space="preserve">d. FV = -$35, r = 5% and n = 1 year </t>
  </si>
  <si>
    <t xml:space="preserve">e. FV = $50, r = 5% and n = 1 year </t>
  </si>
  <si>
    <t xml:space="preserve">6. Optimize the code in Program.java if required </t>
  </si>
  <si>
    <t xml:space="preserve">7. Write a method (inside Program.java) </t>
  </si>
  <si>
    <t xml:space="preserve">to calculate delta a. </t>
  </si>
  <si>
    <t xml:space="preserve">b. Use inputs from step 5 </t>
  </si>
  <si>
    <t xml:space="preserve">c. Round output to two decimal places </t>
  </si>
  <si>
    <t xml:space="preserve">d. Print Delta with PV </t>
  </si>
  <si>
    <t xml:space="preserve">8. Add new inputs for PV and Delta calculations: </t>
  </si>
  <si>
    <t xml:space="preserve">a. FV = $500, r = 7% and n = 1 year </t>
  </si>
  <si>
    <t xml:space="preserve">b. FV = $750, r = 9.5% and n = 3 year </t>
  </si>
  <si>
    <t xml:space="preserve">c. FV = -$550, r = 2.5% and n = 2 year </t>
  </si>
  <si>
    <t xml:space="preserve">9. Refactor Program.java to adhere to OOP concepts if you were following procedural format so far and optimize the code if required </t>
  </si>
  <si>
    <t xml:space="preserve">12. Record your output at the end of each file </t>
  </si>
  <si>
    <t>13. Compress test directory in zip format and submit (via email or the recommended method)</t>
  </si>
  <si>
    <t>S.No</t>
  </si>
  <si>
    <t>FV</t>
  </si>
  <si>
    <t>IR</t>
  </si>
  <si>
    <t>IR in%</t>
  </si>
  <si>
    <t>Plus 1</t>
  </si>
  <si>
    <t>Years</t>
  </si>
  <si>
    <t>Inst</t>
  </si>
  <si>
    <t>PV</t>
  </si>
  <si>
    <t>Change in PV</t>
  </si>
  <si>
    <t>Change in Rt</t>
  </si>
  <si>
    <t>Delta</t>
  </si>
  <si>
    <t>Comments</t>
  </si>
  <si>
    <t>5a</t>
  </si>
  <si>
    <t>If rate-change is 0, Delta cannot be calculated</t>
  </si>
  <si>
    <t>5b</t>
  </si>
  <si>
    <t>5c</t>
  </si>
  <si>
    <t>5d</t>
  </si>
  <si>
    <t>5e</t>
  </si>
  <si>
    <t>Take home test</t>
  </si>
  <si>
    <t>7a</t>
  </si>
  <si>
    <t>7b</t>
  </si>
  <si>
    <t>7c</t>
  </si>
  <si>
    <t>FV +</t>
  </si>
  <si>
    <t>fixed IR</t>
  </si>
  <si>
    <t>Variable Years</t>
  </si>
  <si>
    <t>Variable IR</t>
  </si>
  <si>
    <t>fixed Year</t>
  </si>
  <si>
    <t>FV -</t>
  </si>
  <si>
    <t>Output from console</t>
  </si>
  <si>
    <t>No another set of values</t>
  </si>
  <si>
    <r>
      <t xml:space="preserve">I have written </t>
    </r>
    <r>
      <rPr>
        <i/>
        <sz val="12"/>
        <color theme="1"/>
        <rFont val="Cambria"/>
        <family val="1"/>
      </rPr>
      <t>calculatePV</t>
    </r>
    <r>
      <rPr>
        <sz val="12"/>
        <color theme="1"/>
        <rFont val="Cambria"/>
        <family val="1"/>
      </rPr>
      <t xml:space="preserve"> method inside the Java Program
I have used the </t>
    </r>
    <r>
      <rPr>
        <i/>
        <sz val="12"/>
        <color theme="1"/>
        <rFont val="Cambria"/>
        <family val="1"/>
      </rPr>
      <t>Scanner class</t>
    </r>
    <r>
      <rPr>
        <sz val="12"/>
        <color theme="1"/>
        <rFont val="Cambria"/>
        <family val="1"/>
      </rPr>
      <t xml:space="preserve"> to collect our inputs
The method returns correct Present value for the given Future value, Interest rate and Number of periods; I have also used a separate excel calculator to calculate and cross verify the results obtained from the java code </t>
    </r>
    <r>
      <rPr>
        <i/>
        <sz val="12"/>
        <color theme="1"/>
        <rFont val="Cambria"/>
        <family val="1"/>
      </rPr>
      <t>Present Value using the PV financial excel</t>
    </r>
    <r>
      <rPr>
        <sz val="12"/>
        <color theme="1"/>
        <rFont val="Cambria"/>
        <family val="1"/>
      </rPr>
      <t xml:space="preserve"> inbuilt formula.
Please refer to the next sheet/tab - Excel Calculation
</t>
    </r>
  </si>
  <si>
    <t xml:space="preserve"> 11. Make your entire codebase Java coding conventions compliant </t>
  </si>
  <si>
    <t>10. Write at least one unit test for PV and Delta each 
a. Create a new file for this purpose and call it ProgramTest.java
b. Use unit test framework of your choice</t>
  </si>
  <si>
    <t>Unit Tests for Program.java in excel</t>
  </si>
  <si>
    <t>TestNG is the unit testing framework chosen in this exercise.Write ProgramTest.java for the Java Program created with name Program.java.
All the unit tests should be grouped under ProgramTest.java as different classes/functions. Use appropriate annotations to test every testable part of the code</t>
  </si>
  <si>
    <t>Check if CalculatePV method works as expected</t>
  </si>
  <si>
    <t>Check if CalculateDelta method works as expected</t>
  </si>
  <si>
    <t>Check if the input console accepts decimal to two places</t>
  </si>
  <si>
    <t>Check if the output displayed is rounded of to two decimal places</t>
  </si>
  <si>
    <t>Check if Delta value is calculated if only one investment details are passed</t>
  </si>
  <si>
    <r>
      <t xml:space="preserve">I have used </t>
    </r>
    <r>
      <rPr>
        <b/>
        <i/>
        <sz val="12"/>
        <color theme="1"/>
        <rFont val="Cambria"/>
        <family val="1"/>
      </rPr>
      <t>Github</t>
    </r>
    <r>
      <rPr>
        <sz val="12"/>
        <color theme="1"/>
        <rFont val="Cambria"/>
        <family val="1"/>
      </rPr>
      <t xml:space="preserve"> to Publish the test;
I have used </t>
    </r>
    <r>
      <rPr>
        <b/>
        <i/>
        <sz val="12"/>
        <color theme="1"/>
        <rFont val="Cambria"/>
        <family val="1"/>
      </rPr>
      <t>Eclipse</t>
    </r>
    <r>
      <rPr>
        <sz val="12"/>
        <color theme="1"/>
        <rFont val="Cambria"/>
        <family val="1"/>
      </rPr>
      <t xml:space="preserve"> ( Version: 2021-09 (4.21.0)) to create the Java Program called </t>
    </r>
    <r>
      <rPr>
        <i/>
        <sz val="12"/>
        <color theme="1"/>
        <rFont val="Cambria"/>
        <family val="1"/>
      </rPr>
      <t>Program.java</t>
    </r>
    <r>
      <rPr>
        <sz val="12"/>
        <color theme="1"/>
        <rFont val="Cambria"/>
        <family val="1"/>
      </rPr>
      <t xml:space="preserve"> under the Package </t>
    </r>
    <r>
      <rPr>
        <i/>
        <sz val="12"/>
        <color theme="1"/>
        <rFont val="Cambria"/>
        <family val="1"/>
      </rPr>
      <t xml:space="preserve">program
</t>
    </r>
    <r>
      <rPr>
        <sz val="12"/>
        <color theme="1"/>
        <rFont val="Cambria"/>
        <family val="1"/>
      </rPr>
      <t xml:space="preserve">Please refer to the Program published in GitHub under the link </t>
    </r>
    <r>
      <rPr>
        <sz val="12"/>
        <color rgb="FF0000FF"/>
        <rFont val="Cambria"/>
        <family val="1"/>
      </rPr>
      <t>https://sajeenasali.github.io/CitibankTakeHomeTest</t>
    </r>
  </si>
  <si>
    <r>
      <rPr>
        <sz val="11"/>
        <color theme="1"/>
        <rFont val="Cambria"/>
        <family val="1"/>
      </rPr>
      <t xml:space="preserve">Published the test in GitHub
</t>
    </r>
    <r>
      <rPr>
        <u/>
        <sz val="11"/>
        <color theme="10"/>
        <rFont val="Cambria"/>
        <family val="1"/>
      </rPr>
      <t>https://sajeenasali.github.io/CitibankTakeHomeTest</t>
    </r>
  </si>
  <si>
    <t>for some reason my TestNG framework was not working but I have mentioned the Unit Tests in excel sheet for now</t>
  </si>
  <si>
    <r>
      <t xml:space="preserve">I have written </t>
    </r>
    <r>
      <rPr>
        <i/>
        <sz val="12"/>
        <color theme="1"/>
        <rFont val="Cambria"/>
        <family val="1"/>
      </rPr>
      <t>calculateDelta</t>
    </r>
    <r>
      <rPr>
        <sz val="12"/>
        <color theme="1"/>
        <rFont val="Cambria"/>
        <family val="1"/>
      </rPr>
      <t xml:space="preserve"> method inside the Java Program.
The method returns Delta values for the given Future value, Interest rate and Number of periods; As the Interest rates are unchanged in the first (5a to 5e) 5 input values, Delta is not calculated as difference in Present value when divided by difference in interest rates(which is zero) throws error. I have used the same </t>
    </r>
    <r>
      <rPr>
        <i/>
        <sz val="12"/>
        <color theme="1"/>
        <rFont val="Cambria"/>
        <family val="1"/>
      </rPr>
      <t>excel sheet to calculate and cross verify the result</t>
    </r>
    <r>
      <rPr>
        <sz val="12"/>
        <color theme="1"/>
        <rFont val="Cambria"/>
        <family val="1"/>
      </rPr>
      <t>s obtained from the java code for Delta.
Please refer to the next sheet/tab - Excel Calculation
Please also refer to the Output sheet/tab</t>
    </r>
  </si>
  <si>
    <t>Enter the number of Investments</t>
  </si>
  <si>
    <t>Enter the Number of Years</t>
  </si>
  <si>
    <t>The Calculated Present Value is $4751.11</t>
  </si>
  <si>
    <t>Enter the Future Value amount</t>
  </si>
  <si>
    <t>Enter Annual Interest Rate</t>
  </si>
  <si>
    <t>The Calculated Present Value is $493.47</t>
  </si>
  <si>
    <t>The Calculated Delta Change is -4257.64</t>
  </si>
  <si>
    <t>The Calculated Delta Change is ?</t>
  </si>
  <si>
    <t>The Calculated Delta Change is -?</t>
  </si>
  <si>
    <t>The Calculated Delta Change is 209.84</t>
  </si>
  <si>
    <t>The Calculated Delta Change is 41.58</t>
  </si>
  <si>
    <t>The Calculated Delta Change is 156.39</t>
  </si>
  <si>
    <t>The Calculated Delta Change is 428.79</t>
  </si>
  <si>
    <t>The Calculated Delta Change is -26.18</t>
  </si>
  <si>
    <t>The Calculated Delta Change is -1718.08</t>
  </si>
  <si>
    <t>The Calculated Delta Change is -205.68</t>
  </si>
  <si>
    <t>The Calculated Delta Change is 1312.02</t>
  </si>
  <si>
    <t>The Calculated Delta Change is 5191.96</t>
  </si>
  <si>
    <t>The Calculated Delta Change is 22.44</t>
  </si>
  <si>
    <t>The Calculated Delta Change is 2102.07</t>
  </si>
  <si>
    <t>The Calculated Delta Change is 243.07</t>
  </si>
  <si>
    <t>The Calculated Present Value is $95.24</t>
  </si>
  <si>
    <t>The Calculated Present Value is $-45.35</t>
  </si>
  <si>
    <t>The Calculated Present Value is $30.23</t>
  </si>
  <si>
    <t>The Calculated Present Value is $-33.33</t>
  </si>
  <si>
    <t>The Calculated Present Value is $47.62</t>
  </si>
  <si>
    <t>The Calculated Present Value is $467.29</t>
  </si>
  <si>
    <t>The Calculated Present Value is $571.24</t>
  </si>
  <si>
    <t>The Calculated Present Value is $-523.5</t>
  </si>
  <si>
    <t>The Calculated Present Value is $604.69</t>
  </si>
  <si>
    <t>The Calculated Present Value is $4309.39</t>
  </si>
  <si>
    <t>The Calculated Present Value is $441.12</t>
  </si>
  <si>
    <t>The Calculated Present Value is $3877.28</t>
  </si>
  <si>
    <t>The Calculated Present Value is $3465.93</t>
  </si>
  <si>
    <t>The Calculated Present Value is $-470.12</t>
  </si>
  <si>
    <t>The Calculated Present Value is $-518.3</t>
  </si>
  <si>
    <t>The Calculated Present Value is $-5092.92</t>
  </si>
  <si>
    <t>The Calculated Present Value is $-5614.94</t>
  </si>
  <si>
    <t>The Calculated Present Value is $-422.98</t>
  </si>
  <si>
    <t>The Calculated Present Value is $-378.1</t>
  </si>
  <si>
    <t>The Calculated Present Value is $-4582.24</t>
  </si>
  <si>
    <t>The Calculated Present Value is $548.47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</si>
</sst>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3" x14ac:knownFonts="1">
    <font>
      <sz val="11"/>
      <color theme="1"/>
      <name val="Calibri"/>
      <family val="2"/>
      <scheme val="minor"/>
    </font>
    <font>
      <b/>
      <sz val="11"/>
      <color theme="1"/>
      <name val="Calibri"/>
      <family val="2"/>
      <scheme val="minor"/>
    </font>
    <font>
      <sz val="14"/>
      <color theme="1"/>
      <name val="Cambria"/>
      <family val="1"/>
    </font>
    <font>
      <b/>
      <sz val="14"/>
      <color theme="1"/>
      <name val="Cambria"/>
      <family val="1"/>
    </font>
    <font>
      <sz val="12"/>
      <color theme="1"/>
      <name val="Cambria"/>
      <family val="1"/>
    </font>
    <font>
      <b/>
      <i/>
      <sz val="12"/>
      <color theme="1"/>
      <name val="Cambria"/>
      <family val="1"/>
    </font>
    <font>
      <i/>
      <sz val="12"/>
      <color theme="1"/>
      <name val="Cambria"/>
      <family val="1"/>
    </font>
    <font>
      <sz val="8"/>
      <color theme="1"/>
      <name val="Calibri"/>
      <family val="2"/>
      <scheme val="minor"/>
    </font>
    <font>
      <b/>
      <sz val="12"/>
      <color theme="1"/>
      <name val="Cambria"/>
      <family val="1"/>
    </font>
    <font>
      <sz val="12"/>
      <color rgb="FF0000FF"/>
      <name val="Cambria"/>
      <family val="1"/>
    </font>
    <font>
      <u/>
      <sz val="11"/>
      <color theme="10"/>
      <name val="Calibri"/>
      <family val="2"/>
      <scheme val="minor"/>
    </font>
    <font>
      <u/>
      <sz val="11"/>
      <color theme="10"/>
      <name val="Cambria"/>
      <family val="1"/>
    </font>
    <font>
      <sz val="11"/>
      <color theme="1"/>
      <name val="Cambria"/>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2">
    <xf numFmtId="0" fontId="0" fillId="0" borderId="0"/>
    <xf numFmtId="0" fontId="10" fillId="0" borderId="0" applyNumberFormat="0" applyFill="0" applyBorder="0" applyAlignment="0" applyProtection="0"/>
  </cellStyleXfs>
  <cellXfs count="38">
    <xf numFmtId="0" fontId="0" fillId="0" borderId="0" xfId="0"/>
    <xf numFmtId="0" fontId="0" fillId="0" borderId="0" xfId="0" applyAlignment="1">
      <alignment wrapText="1"/>
    </xf>
    <xf numFmtId="0" fontId="2" fillId="0" borderId="1" xfId="0" applyFont="1" applyBorder="1" applyAlignment="1">
      <alignment horizontal="left" vertical="top" wrapText="1"/>
    </xf>
    <xf numFmtId="0" fontId="2" fillId="0" borderId="2" xfId="0" applyFont="1" applyBorder="1" applyAlignment="1">
      <alignment wrapText="1"/>
    </xf>
    <xf numFmtId="0" fontId="2" fillId="0" borderId="2" xfId="0" applyFont="1" applyBorder="1" applyAlignment="1">
      <alignment horizontal="left" vertical="top" wrapText="1"/>
    </xf>
    <xf numFmtId="0" fontId="4" fillId="3" borderId="4" xfId="0" applyFont="1" applyFill="1" applyBorder="1" applyAlignment="1">
      <alignment wrapText="1"/>
    </xf>
    <xf numFmtId="0" fontId="1" fillId="2" borderId="3" xfId="0" applyFont="1" applyFill="1" applyBorder="1" applyAlignment="1">
      <alignment horizontal="right" vertical="top"/>
    </xf>
    <xf numFmtId="0" fontId="1" fillId="2" borderId="5" xfId="0" applyFont="1" applyFill="1" applyBorder="1" applyAlignment="1">
      <alignment horizontal="right" vertical="top"/>
    </xf>
    <xf numFmtId="0" fontId="1" fillId="2" borderId="6" xfId="0" applyFont="1" applyFill="1" applyBorder="1" applyAlignment="1">
      <alignment horizontal="right" vertical="top"/>
    </xf>
    <xf numFmtId="0" fontId="1" fillId="2" borderId="1" xfId="0" applyFont="1" applyFill="1" applyBorder="1" applyAlignment="1">
      <alignment horizontal="right" vertical="top"/>
    </xf>
    <xf numFmtId="0" fontId="1" fillId="2" borderId="1" xfId="0" applyFont="1" applyFill="1" applyBorder="1" applyAlignment="1">
      <alignment horizontal="center" vertical="center"/>
    </xf>
    <xf numFmtId="0" fontId="0" fillId="0" borderId="0" xfId="0" applyAlignment="1">
      <alignment horizontal="right" vertical="top"/>
    </xf>
    <xf numFmtId="0" fontId="0" fillId="0" borderId="4" xfId="0" applyBorder="1" applyAlignment="1">
      <alignment horizontal="right" vertical="top"/>
    </xf>
    <xf numFmtId="0" fontId="0" fillId="0" borderId="1" xfId="0" applyBorder="1" applyAlignment="1">
      <alignment horizontal="right" vertical="top"/>
    </xf>
    <xf numFmtId="8" fontId="0" fillId="0" borderId="1" xfId="0" applyNumberFormat="1" applyBorder="1" applyAlignment="1">
      <alignment horizontal="right" vertical="top"/>
    </xf>
    <xf numFmtId="8" fontId="0" fillId="0" borderId="6" xfId="0" applyNumberFormat="1" applyBorder="1" applyAlignment="1">
      <alignment horizontal="right" vertical="top"/>
    </xf>
    <xf numFmtId="0" fontId="0" fillId="0" borderId="6" xfId="0" applyBorder="1" applyAlignment="1">
      <alignment horizontal="right" vertical="top"/>
    </xf>
    <xf numFmtId="0" fontId="7" fillId="0" borderId="6" xfId="0" applyFont="1" applyBorder="1" applyAlignment="1">
      <alignment horizontal="left" vertical="top"/>
    </xf>
    <xf numFmtId="0" fontId="7" fillId="2" borderId="1" xfId="0" applyFont="1" applyFill="1" applyBorder="1" applyAlignment="1">
      <alignment horizontal="right" vertical="top"/>
    </xf>
    <xf numFmtId="0" fontId="0" fillId="0" borderId="6" xfId="0" applyBorder="1" applyAlignment="1">
      <alignment horizontal="left" vertical="top"/>
    </xf>
    <xf numFmtId="0" fontId="7" fillId="0" borderId="1" xfId="0" applyFont="1" applyBorder="1" applyAlignment="1">
      <alignment horizontal="right" vertical="top"/>
    </xf>
    <xf numFmtId="0" fontId="8" fillId="2" borderId="7" xfId="0" applyFont="1" applyFill="1" applyBorder="1" applyAlignment="1">
      <alignment horizontal="center"/>
    </xf>
    <xf numFmtId="0" fontId="8" fillId="2" borderId="6" xfId="0" applyFont="1" applyFill="1" applyBorder="1" applyAlignment="1">
      <alignment horizontal="center"/>
    </xf>
    <xf numFmtId="0" fontId="3" fillId="2" borderId="8" xfId="0" applyFont="1" applyFill="1" applyBorder="1" applyAlignment="1">
      <alignment horizontal="center" vertical="center" wrapText="1"/>
    </xf>
    <xf numFmtId="0" fontId="4" fillId="3" borderId="7" xfId="0" applyFont="1" applyFill="1" applyBorder="1" applyAlignment="1">
      <alignment wrapText="1"/>
    </xf>
    <xf numFmtId="0" fontId="4" fillId="3" borderId="9" xfId="0" applyFont="1" applyFill="1" applyBorder="1" applyAlignment="1">
      <alignment wrapText="1"/>
    </xf>
    <xf numFmtId="0" fontId="3" fillId="2" borderId="10" xfId="0" applyFont="1" applyFill="1" applyBorder="1" applyAlignment="1">
      <alignment horizontal="center" vertical="center" wrapText="1"/>
    </xf>
    <xf numFmtId="0" fontId="4"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3" borderId="14" xfId="0" applyFont="1" applyFill="1" applyBorder="1" applyAlignment="1">
      <alignment wrapText="1"/>
    </xf>
    <xf numFmtId="0" fontId="11" fillId="3" borderId="12" xfId="1" applyFont="1" applyFill="1" applyBorder="1" applyAlignment="1">
      <alignment horizontal="left" vertical="center" wrapText="1"/>
    </xf>
    <xf numFmtId="0" fontId="11" fillId="3" borderId="15" xfId="1" applyFont="1" applyFill="1" applyBorder="1" applyAlignment="1">
      <alignment horizontal="left" vertical="center" wrapText="1"/>
    </xf>
    <xf numFmtId="0" fontId="0" fillId="0" borderId="0" xfId="0" applyAlignment="1">
      <alignment horizontal="left"/>
    </xf>
    <xf numFmtId="0" fontId="1" fillId="2" borderId="1" xfId="0" applyFont="1" applyFill="1" applyBorder="1" applyAlignment="1">
      <alignment horizontal="left"/>
    </xf>
    <xf numFmtId="0" fontId="0" fillId="0" borderId="1"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ajeenasali.github.io/CitibankTakeHome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C31A0-074A-49B8-B4FC-5B7C82AEC92B}">
  <dimension ref="A1:C137"/>
  <sheetViews>
    <sheetView workbookViewId="0">
      <selection activeCell="A25" sqref="A25"/>
    </sheetView>
  </sheetViews>
  <sheetFormatPr defaultColWidth="68.28515625" defaultRowHeight="18" x14ac:dyDescent="0.25"/>
  <cols>
    <col min="1" max="1" width="2.5703125" style="2" customWidth="1"/>
    <col min="2" max="2" width="68.28515625" style="2"/>
    <col min="3" max="16384" width="68.28515625" style="1"/>
  </cols>
  <sheetData>
    <row r="1" spans="1:3" x14ac:dyDescent="0.25">
      <c r="A1" s="3"/>
      <c r="B1" s="23" t="s">
        <v>0</v>
      </c>
      <c r="C1" s="26" t="s">
        <v>1</v>
      </c>
    </row>
    <row r="2" spans="1:3" x14ac:dyDescent="0.25">
      <c r="A2" s="3"/>
      <c r="B2" s="24" t="s">
        <v>2</v>
      </c>
      <c r="C2" s="27" t="s">
        <v>78</v>
      </c>
    </row>
    <row r="3" spans="1:3" x14ac:dyDescent="0.25">
      <c r="A3" s="3"/>
      <c r="B3" s="24" t="s">
        <v>3</v>
      </c>
      <c r="C3" s="28"/>
    </row>
    <row r="4" spans="1:3" ht="31.5" x14ac:dyDescent="0.25">
      <c r="A4" s="3"/>
      <c r="B4" s="24" t="s">
        <v>4</v>
      </c>
      <c r="C4" s="28"/>
    </row>
    <row r="5" spans="1:3" ht="47.25" x14ac:dyDescent="0.25">
      <c r="A5" s="3"/>
      <c r="B5" s="24" t="s">
        <v>5</v>
      </c>
      <c r="C5" s="29"/>
    </row>
    <row r="6" spans="1:3" x14ac:dyDescent="0.25">
      <c r="A6" s="3"/>
      <c r="B6" s="24" t="s">
        <v>6</v>
      </c>
      <c r="C6" s="27" t="s">
        <v>68</v>
      </c>
    </row>
    <row r="7" spans="1:3" x14ac:dyDescent="0.25">
      <c r="A7" s="3"/>
      <c r="B7" s="24" t="s">
        <v>7</v>
      </c>
      <c r="C7" s="30"/>
    </row>
    <row r="8" spans="1:3" x14ac:dyDescent="0.25">
      <c r="A8" s="3"/>
      <c r="B8" s="24" t="s">
        <v>8</v>
      </c>
      <c r="C8" s="30"/>
    </row>
    <row r="9" spans="1:3" x14ac:dyDescent="0.25">
      <c r="A9" s="3"/>
      <c r="B9" s="24" t="s">
        <v>9</v>
      </c>
      <c r="C9" s="30"/>
    </row>
    <row r="10" spans="1:3" x14ac:dyDescent="0.25">
      <c r="A10" s="3"/>
      <c r="B10" s="24" t="s">
        <v>10</v>
      </c>
      <c r="C10" s="30"/>
    </row>
    <row r="11" spans="1:3" x14ac:dyDescent="0.25">
      <c r="A11" s="3"/>
      <c r="B11" s="24" t="s">
        <v>11</v>
      </c>
      <c r="C11" s="30"/>
    </row>
    <row r="12" spans="1:3" x14ac:dyDescent="0.25">
      <c r="A12" s="3"/>
      <c r="B12" s="24" t="s">
        <v>12</v>
      </c>
      <c r="C12" s="30"/>
    </row>
    <row r="13" spans="1:3" x14ac:dyDescent="0.25">
      <c r="A13" s="3"/>
      <c r="B13" s="24" t="s">
        <v>13</v>
      </c>
      <c r="C13" s="30"/>
    </row>
    <row r="14" spans="1:3" x14ac:dyDescent="0.25">
      <c r="A14" s="3"/>
      <c r="B14" s="24" t="s">
        <v>14</v>
      </c>
      <c r="C14" s="30"/>
    </row>
    <row r="15" spans="1:3" x14ac:dyDescent="0.25">
      <c r="A15" s="3"/>
      <c r="B15" s="24" t="s">
        <v>15</v>
      </c>
      <c r="C15" s="30"/>
    </row>
    <row r="16" spans="1:3" x14ac:dyDescent="0.25">
      <c r="A16" s="3"/>
      <c r="B16" s="24" t="s">
        <v>16</v>
      </c>
      <c r="C16" s="30"/>
    </row>
    <row r="17" spans="1:3" x14ac:dyDescent="0.25">
      <c r="A17" s="3"/>
      <c r="B17" s="24" t="s">
        <v>17</v>
      </c>
      <c r="C17" s="30"/>
    </row>
    <row r="18" spans="1:3" x14ac:dyDescent="0.25">
      <c r="A18" s="3"/>
      <c r="B18" s="24" t="s">
        <v>18</v>
      </c>
      <c r="C18" s="30"/>
    </row>
    <row r="19" spans="1:3" x14ac:dyDescent="0.25">
      <c r="A19" s="3"/>
      <c r="B19" s="24" t="s">
        <v>19</v>
      </c>
      <c r="C19" s="30"/>
    </row>
    <row r="20" spans="1:3" x14ac:dyDescent="0.25">
      <c r="A20" s="3"/>
      <c r="B20" s="24" t="s">
        <v>20</v>
      </c>
      <c r="C20" s="30"/>
    </row>
    <row r="21" spans="1:3" x14ac:dyDescent="0.25">
      <c r="A21" s="3"/>
      <c r="B21" s="24" t="s">
        <v>21</v>
      </c>
      <c r="C21" s="30"/>
    </row>
    <row r="22" spans="1:3" x14ac:dyDescent="0.25">
      <c r="A22" s="3"/>
      <c r="B22" s="24" t="s">
        <v>22</v>
      </c>
      <c r="C22" s="30"/>
    </row>
    <row r="23" spans="1:3" x14ac:dyDescent="0.25">
      <c r="A23" s="3"/>
      <c r="B23" s="24" t="s">
        <v>23</v>
      </c>
      <c r="C23" s="30"/>
    </row>
    <row r="24" spans="1:3" x14ac:dyDescent="0.25">
      <c r="A24" s="3"/>
      <c r="B24" s="24" t="s">
        <v>24</v>
      </c>
      <c r="C24" s="31"/>
    </row>
    <row r="25" spans="1:3" ht="18" customHeight="1" x14ac:dyDescent="0.25">
      <c r="A25" s="3"/>
      <c r="B25" s="24" t="s">
        <v>25</v>
      </c>
      <c r="C25" s="27" t="s">
        <v>81</v>
      </c>
    </row>
    <row r="26" spans="1:3" x14ac:dyDescent="0.25">
      <c r="A26" s="3"/>
      <c r="B26" s="24" t="s">
        <v>26</v>
      </c>
      <c r="C26" s="30"/>
    </row>
    <row r="27" spans="1:3" x14ac:dyDescent="0.25">
      <c r="A27" s="3"/>
      <c r="B27" s="24" t="s">
        <v>27</v>
      </c>
      <c r="C27" s="30"/>
    </row>
    <row r="28" spans="1:3" x14ac:dyDescent="0.25">
      <c r="A28" s="3"/>
      <c r="B28" s="24" t="s">
        <v>28</v>
      </c>
      <c r="C28" s="30"/>
    </row>
    <row r="29" spans="1:3" x14ac:dyDescent="0.25">
      <c r="A29" s="3"/>
      <c r="B29" s="24" t="s">
        <v>29</v>
      </c>
      <c r="C29" s="30"/>
    </row>
    <row r="30" spans="1:3" x14ac:dyDescent="0.25">
      <c r="A30" s="3"/>
      <c r="B30" s="24" t="s">
        <v>30</v>
      </c>
      <c r="C30" s="30"/>
    </row>
    <row r="31" spans="1:3" x14ac:dyDescent="0.25">
      <c r="A31" s="3"/>
      <c r="B31" s="24" t="s">
        <v>31</v>
      </c>
      <c r="C31" s="30"/>
    </row>
    <row r="32" spans="1:3" x14ac:dyDescent="0.25">
      <c r="A32" s="3"/>
      <c r="B32" s="24" t="s">
        <v>32</v>
      </c>
      <c r="C32" s="30"/>
    </row>
    <row r="33" spans="1:3" x14ac:dyDescent="0.25">
      <c r="A33" s="3"/>
      <c r="B33" s="24" t="s">
        <v>33</v>
      </c>
      <c r="C33" s="30"/>
    </row>
    <row r="34" spans="1:3" x14ac:dyDescent="0.25">
      <c r="A34" s="3"/>
      <c r="B34" s="24" t="s">
        <v>34</v>
      </c>
      <c r="C34" s="30"/>
    </row>
    <row r="35" spans="1:3" ht="30.75" customHeight="1" x14ac:dyDescent="0.25">
      <c r="A35" s="3"/>
      <c r="B35" s="24" t="s">
        <v>35</v>
      </c>
      <c r="C35" s="30"/>
    </row>
    <row r="36" spans="1:3" ht="47.25" x14ac:dyDescent="0.25">
      <c r="A36" s="3"/>
      <c r="B36" s="24" t="s">
        <v>70</v>
      </c>
      <c r="C36" s="32" t="s">
        <v>80</v>
      </c>
    </row>
    <row r="37" spans="1:3" x14ac:dyDescent="0.25">
      <c r="A37" s="3"/>
      <c r="B37" s="24" t="s">
        <v>69</v>
      </c>
      <c r="C37" s="33" t="s">
        <v>79</v>
      </c>
    </row>
    <row r="38" spans="1:3" x14ac:dyDescent="0.25">
      <c r="A38" s="3"/>
      <c r="B38" s="24" t="s">
        <v>36</v>
      </c>
      <c r="C38" s="33"/>
    </row>
    <row r="39" spans="1:3" ht="32.25" thickBot="1" x14ac:dyDescent="0.3">
      <c r="A39" s="4"/>
      <c r="B39" s="25" t="s">
        <v>37</v>
      </c>
      <c r="C39" s="34"/>
    </row>
    <row r="40" spans="1:3" ht="15" x14ac:dyDescent="0.25">
      <c r="A40" s="1"/>
      <c r="B40" s="1"/>
    </row>
    <row r="41" spans="1:3" ht="15" x14ac:dyDescent="0.25">
      <c r="A41" s="1"/>
      <c r="B41" s="1"/>
    </row>
    <row r="42" spans="1:3" ht="15" x14ac:dyDescent="0.25">
      <c r="A42" s="1"/>
      <c r="B42" s="1"/>
    </row>
    <row r="43" spans="1:3" ht="15" x14ac:dyDescent="0.25">
      <c r="A43" s="1"/>
      <c r="B43" s="1"/>
    </row>
    <row r="44" spans="1:3" ht="15" x14ac:dyDescent="0.25">
      <c r="A44" s="1"/>
      <c r="B44" s="1"/>
    </row>
    <row r="45" spans="1:3" ht="15" x14ac:dyDescent="0.25">
      <c r="A45" s="1"/>
      <c r="B45" s="1"/>
    </row>
    <row r="46" spans="1:3" ht="15" x14ac:dyDescent="0.25">
      <c r="A46" s="1"/>
      <c r="B46" s="1"/>
    </row>
    <row r="47" spans="1:3" ht="15" x14ac:dyDescent="0.25">
      <c r="A47" s="1"/>
      <c r="B47" s="1"/>
    </row>
    <row r="48" spans="1:3" ht="15" x14ac:dyDescent="0.25">
      <c r="A48" s="1"/>
      <c r="B48" s="1"/>
    </row>
    <row r="49" s="1" customFormat="1" ht="15" x14ac:dyDescent="0.25"/>
    <row r="50" s="1" customFormat="1" ht="15" x14ac:dyDescent="0.25"/>
    <row r="51" s="1" customFormat="1" ht="15" x14ac:dyDescent="0.25"/>
    <row r="52" s="1" customFormat="1" ht="15" x14ac:dyDescent="0.25"/>
    <row r="53" s="1" customFormat="1" ht="15" x14ac:dyDescent="0.25"/>
    <row r="54" s="1" customFormat="1" ht="15" x14ac:dyDescent="0.25"/>
    <row r="55" s="1" customFormat="1" ht="15" x14ac:dyDescent="0.25"/>
    <row r="56" s="1" customFormat="1" ht="15" x14ac:dyDescent="0.25"/>
    <row r="57" s="1" customFormat="1" ht="15" x14ac:dyDescent="0.25"/>
    <row r="58" s="1" customFormat="1" ht="15" x14ac:dyDescent="0.25"/>
    <row r="59" s="1" customFormat="1" ht="15" x14ac:dyDescent="0.25"/>
    <row r="60" s="1" customFormat="1" ht="15" x14ac:dyDescent="0.25"/>
    <row r="61" s="1" customFormat="1" ht="15" x14ac:dyDescent="0.25"/>
    <row r="62" s="1" customFormat="1" ht="15" x14ac:dyDescent="0.25"/>
    <row r="63" s="1" customFormat="1" ht="15" x14ac:dyDescent="0.25"/>
    <row r="64" s="1" customFormat="1" ht="15" x14ac:dyDescent="0.25"/>
    <row r="65" s="1" customFormat="1" ht="15" x14ac:dyDescent="0.25"/>
    <row r="66" s="1" customFormat="1" ht="15" x14ac:dyDescent="0.25"/>
    <row r="67" s="1" customFormat="1" ht="15" x14ac:dyDescent="0.25"/>
    <row r="68" s="1" customFormat="1" ht="15" x14ac:dyDescent="0.25"/>
    <row r="69" s="1" customFormat="1" ht="15" x14ac:dyDescent="0.25"/>
    <row r="70" s="1" customFormat="1" ht="15" x14ac:dyDescent="0.25"/>
    <row r="71" s="1" customFormat="1" ht="15" x14ac:dyDescent="0.25"/>
    <row r="72" s="1" customFormat="1" ht="15" x14ac:dyDescent="0.25"/>
    <row r="73" s="1" customFormat="1" ht="15" x14ac:dyDescent="0.25"/>
    <row r="74" s="1" customFormat="1" ht="15" x14ac:dyDescent="0.25"/>
    <row r="75" s="1" customFormat="1" ht="15" x14ac:dyDescent="0.25"/>
    <row r="76" s="1" customFormat="1" ht="15" x14ac:dyDescent="0.25"/>
    <row r="77" s="1" customFormat="1" ht="15" x14ac:dyDescent="0.25"/>
    <row r="78" s="1" customFormat="1" ht="15" x14ac:dyDescent="0.25"/>
    <row r="79" s="1" customFormat="1" ht="15" x14ac:dyDescent="0.25"/>
    <row r="80" s="1" customFormat="1" ht="15" x14ac:dyDescent="0.25"/>
    <row r="81" s="1" customFormat="1" ht="15" x14ac:dyDescent="0.25"/>
    <row r="82" s="1" customFormat="1" ht="15" x14ac:dyDescent="0.25"/>
    <row r="83" s="1" customFormat="1" ht="15" x14ac:dyDescent="0.25"/>
    <row r="84" s="1" customFormat="1" ht="15" x14ac:dyDescent="0.25"/>
    <row r="85" s="1" customFormat="1" ht="15" x14ac:dyDescent="0.25"/>
    <row r="86" s="1" customFormat="1" ht="15" x14ac:dyDescent="0.25"/>
    <row r="87" s="1" customFormat="1" ht="15" x14ac:dyDescent="0.25"/>
    <row r="88" s="1" customFormat="1" ht="15" x14ac:dyDescent="0.25"/>
    <row r="89" s="1" customFormat="1" ht="15" x14ac:dyDescent="0.25"/>
    <row r="90" s="1" customFormat="1" ht="15" x14ac:dyDescent="0.25"/>
    <row r="91" s="1" customFormat="1" ht="15" x14ac:dyDescent="0.25"/>
    <row r="92" s="1" customFormat="1" ht="15" x14ac:dyDescent="0.25"/>
    <row r="93" s="1" customFormat="1" ht="15" x14ac:dyDescent="0.25"/>
    <row r="94" s="1" customFormat="1" ht="15" x14ac:dyDescent="0.25"/>
    <row r="95" s="1" customFormat="1" ht="15" x14ac:dyDescent="0.25"/>
    <row r="96" s="1" customFormat="1" ht="15" x14ac:dyDescent="0.25"/>
    <row r="97" s="1" customFormat="1" ht="15" x14ac:dyDescent="0.25"/>
    <row r="98" s="1" customFormat="1" ht="15" x14ac:dyDescent="0.25"/>
    <row r="99" s="1" customFormat="1" ht="15" x14ac:dyDescent="0.25"/>
    <row r="100" s="1" customFormat="1" ht="15" x14ac:dyDescent="0.25"/>
    <row r="101" s="1" customFormat="1" ht="15" x14ac:dyDescent="0.25"/>
    <row r="102" s="1" customFormat="1" ht="15" x14ac:dyDescent="0.25"/>
    <row r="103" s="1" customFormat="1" ht="15" x14ac:dyDescent="0.25"/>
    <row r="104" s="1" customFormat="1" ht="15" x14ac:dyDescent="0.25"/>
    <row r="105" s="1" customFormat="1" ht="15" x14ac:dyDescent="0.25"/>
    <row r="106" s="1" customFormat="1" ht="15" x14ac:dyDescent="0.25"/>
    <row r="107" s="1" customFormat="1" ht="15" x14ac:dyDescent="0.25"/>
    <row r="108" s="1" customFormat="1" ht="15" x14ac:dyDescent="0.25"/>
    <row r="109" s="1" customFormat="1" ht="15" x14ac:dyDescent="0.25"/>
    <row r="110" s="1" customFormat="1" ht="15" x14ac:dyDescent="0.25"/>
    <row r="111" s="1" customFormat="1" ht="15" x14ac:dyDescent="0.25"/>
    <row r="112" s="1" customFormat="1" ht="15" x14ac:dyDescent="0.25"/>
    <row r="113" s="1" customFormat="1" ht="15" x14ac:dyDescent="0.25"/>
    <row r="114" s="1" customFormat="1" ht="15" x14ac:dyDescent="0.25"/>
    <row r="115" s="1" customFormat="1" ht="15" x14ac:dyDescent="0.25"/>
    <row r="116" s="1" customFormat="1" ht="15" x14ac:dyDescent="0.25"/>
    <row r="117" s="1" customFormat="1" ht="15" x14ac:dyDescent="0.25"/>
    <row r="118" s="1" customFormat="1" ht="15" x14ac:dyDescent="0.25"/>
    <row r="119" s="1" customFormat="1" ht="15" x14ac:dyDescent="0.25"/>
    <row r="120" s="1" customFormat="1" ht="15" x14ac:dyDescent="0.25"/>
    <row r="121" s="1" customFormat="1" ht="15" x14ac:dyDescent="0.25"/>
    <row r="122" s="1" customFormat="1" ht="15" x14ac:dyDescent="0.25"/>
    <row r="123" s="1" customFormat="1" ht="15" x14ac:dyDescent="0.25"/>
    <row r="124" s="1" customFormat="1" ht="15" x14ac:dyDescent="0.25"/>
    <row r="125" s="1" customFormat="1" ht="15" x14ac:dyDescent="0.25"/>
    <row r="126" s="1" customFormat="1" ht="15" x14ac:dyDescent="0.25"/>
    <row r="127" s="1" customFormat="1" ht="15" x14ac:dyDescent="0.25"/>
    <row r="128" s="1" customFormat="1" ht="15" x14ac:dyDescent="0.25"/>
    <row r="129" s="1" customFormat="1" ht="15" x14ac:dyDescent="0.25"/>
    <row r="130" s="1" customFormat="1" ht="15" x14ac:dyDescent="0.25"/>
    <row r="131" s="1" customFormat="1" ht="15" x14ac:dyDescent="0.25"/>
    <row r="132" s="1" customFormat="1" ht="15" x14ac:dyDescent="0.25"/>
    <row r="133" s="1" customFormat="1" ht="15" x14ac:dyDescent="0.25"/>
    <row r="134" s="1" customFormat="1" ht="15" x14ac:dyDescent="0.25"/>
    <row r="135" s="1" customFormat="1" ht="15" x14ac:dyDescent="0.25"/>
    <row r="136" s="1" customFormat="1" ht="15" x14ac:dyDescent="0.25"/>
    <row r="137" s="1" customFormat="1" ht="15" x14ac:dyDescent="0.25"/>
  </sheetData>
  <mergeCells count="4">
    <mergeCell ref="C2:C5"/>
    <mergeCell ref="C6:C24"/>
    <mergeCell ref="C25:C35"/>
    <mergeCell ref="C37:C39"/>
  </mergeCells>
  <hyperlinks>
    <hyperlink ref="C37" r:id="rId1" display="https://sajeenasali.github.io/CitibankTakeHomeTest" xr:uid="{BCAFD2C2-4F1D-4975-ABA1-38F3300D989B}"/>
  </hyperlinks>
  <pageMargins left="0.7" right="0.7" top="0.75" bottom="0.75" header="0.3" footer="0.3"/>
  <pageSetup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D5DEC-3A16-4476-9A66-585E67A2AFF8}">
  <dimension ref="A1:O25"/>
  <sheetViews>
    <sheetView zoomScale="120" zoomScaleNormal="120" workbookViewId="0">
      <selection activeCell="A2" sqref="A2:A8"/>
    </sheetView>
  </sheetViews>
  <sheetFormatPr defaultColWidth="9.140625" defaultRowHeight="15.75" customHeight="1" x14ac:dyDescent="0.25"/>
  <cols>
    <col min="1" max="1" width="5.140625" bestFit="1" customWidth="1"/>
    <col min="2" max="2" width="5.7109375" bestFit="1" customWidth="1"/>
    <col min="3" max="3" width="4" bestFit="1" customWidth="1"/>
    <col min="4" max="4" width="6.42578125" bestFit="1" customWidth="1"/>
    <col min="5" max="5" width="6.140625" hidden="1" customWidth="1"/>
    <col min="6" max="6" width="5.85546875" bestFit="1" customWidth="1"/>
    <col min="7" max="7" width="4.28515625" bestFit="1" customWidth="1"/>
    <col min="8" max="8" width="10.5703125" bestFit="1" customWidth="1"/>
    <col min="9" max="9" width="12.5703125" bestFit="1" customWidth="1"/>
    <col min="10" max="10" width="12" bestFit="1" customWidth="1"/>
    <col min="11" max="11" width="12.85546875" bestFit="1" customWidth="1"/>
    <col min="12" max="12" width="28.85546875" customWidth="1"/>
    <col min="13" max="13" width="4.42578125" bestFit="1" customWidth="1"/>
    <col min="14" max="14" width="10.5703125" bestFit="1" customWidth="1"/>
    <col min="15" max="15" width="10.7109375" bestFit="1" customWidth="1"/>
  </cols>
  <sheetData>
    <row r="1" spans="1:15" ht="15.75" customHeight="1" x14ac:dyDescent="0.25">
      <c r="A1" s="6" t="s">
        <v>38</v>
      </c>
      <c r="B1" s="7" t="s">
        <v>39</v>
      </c>
      <c r="C1" s="7" t="s">
        <v>40</v>
      </c>
      <c r="D1" s="7" t="s">
        <v>41</v>
      </c>
      <c r="E1" s="7" t="s">
        <v>42</v>
      </c>
      <c r="F1" s="7" t="s">
        <v>43</v>
      </c>
      <c r="G1" s="7" t="s">
        <v>44</v>
      </c>
      <c r="H1" s="7" t="s">
        <v>45</v>
      </c>
      <c r="I1" s="8" t="s">
        <v>46</v>
      </c>
      <c r="J1" s="9" t="s">
        <v>47</v>
      </c>
      <c r="K1" s="9" t="s">
        <v>48</v>
      </c>
      <c r="L1" s="10" t="s">
        <v>49</v>
      </c>
      <c r="M1" s="11"/>
      <c r="N1" s="11"/>
      <c r="O1" s="11"/>
    </row>
    <row r="2" spans="1:15" ht="15.75" customHeight="1" x14ac:dyDescent="0.25">
      <c r="A2" s="12" t="s">
        <v>50</v>
      </c>
      <c r="B2" s="13">
        <v>100</v>
      </c>
      <c r="C2" s="13">
        <v>5</v>
      </c>
      <c r="D2" s="13">
        <f>C2/100</f>
        <v>0.05</v>
      </c>
      <c r="E2" s="13">
        <f>D2+1</f>
        <v>1.05</v>
      </c>
      <c r="F2" s="13">
        <v>1</v>
      </c>
      <c r="G2" s="13">
        <v>0</v>
      </c>
      <c r="H2" s="14">
        <f>PV(D2,F2,G2,B2)</f>
        <v>-95.238095238095241</v>
      </c>
      <c r="I2" s="15">
        <f>H2-H3</f>
        <v>-140.58956916099774</v>
      </c>
      <c r="J2" s="16">
        <f>C2-C3</f>
        <v>0</v>
      </c>
      <c r="K2" s="16" t="e">
        <f>I2/J2</f>
        <v>#DIV/0!</v>
      </c>
      <c r="L2" s="17" t="s">
        <v>51</v>
      </c>
      <c r="M2" s="11"/>
      <c r="N2" s="11"/>
      <c r="O2" s="11"/>
    </row>
    <row r="3" spans="1:15" ht="15.75" customHeight="1" x14ac:dyDescent="0.25">
      <c r="A3" s="12" t="s">
        <v>52</v>
      </c>
      <c r="B3" s="13">
        <v>-50</v>
      </c>
      <c r="C3" s="13">
        <v>5</v>
      </c>
      <c r="D3" s="13">
        <f>C3/100</f>
        <v>0.05</v>
      </c>
      <c r="E3" s="13">
        <f>D3+1</f>
        <v>1.05</v>
      </c>
      <c r="F3" s="13">
        <v>2</v>
      </c>
      <c r="G3" s="13">
        <v>0</v>
      </c>
      <c r="H3" s="14">
        <f>PV(D3,F3,G3,B3)</f>
        <v>45.351473922902493</v>
      </c>
      <c r="I3" s="15">
        <f>H3-H4</f>
        <v>75.585789871504147</v>
      </c>
      <c r="J3" s="16">
        <f>C3-C4</f>
        <v>0</v>
      </c>
      <c r="K3" s="16" t="e">
        <f>I3/J3</f>
        <v>#DIV/0!</v>
      </c>
      <c r="L3" s="17" t="s">
        <v>51</v>
      </c>
      <c r="M3" s="11"/>
      <c r="N3" s="11"/>
      <c r="O3" s="11"/>
    </row>
    <row r="4" spans="1:15" ht="15.75" customHeight="1" x14ac:dyDescent="0.25">
      <c r="A4" s="12" t="s">
        <v>53</v>
      </c>
      <c r="B4" s="13">
        <v>35</v>
      </c>
      <c r="C4" s="13">
        <v>5</v>
      </c>
      <c r="D4" s="13">
        <f>C4/100</f>
        <v>0.05</v>
      </c>
      <c r="E4" s="13">
        <f>D4+1</f>
        <v>1.05</v>
      </c>
      <c r="F4" s="13">
        <v>3</v>
      </c>
      <c r="G4" s="13">
        <v>0</v>
      </c>
      <c r="H4" s="14">
        <f>PV(D4,F4,G4,B4)</f>
        <v>-30.234315948601658</v>
      </c>
      <c r="I4" s="15">
        <f>H4-H5</f>
        <v>-63.56764928193499</v>
      </c>
      <c r="J4" s="16">
        <f>C4-C5</f>
        <v>0</v>
      </c>
      <c r="K4" s="16" t="e">
        <f>I4/J4</f>
        <v>#DIV/0!</v>
      </c>
      <c r="L4" s="17" t="s">
        <v>51</v>
      </c>
      <c r="M4" s="11"/>
      <c r="N4" s="11"/>
      <c r="O4" s="11"/>
    </row>
    <row r="5" spans="1:15" ht="15.75" customHeight="1" x14ac:dyDescent="0.25">
      <c r="A5" s="12" t="s">
        <v>54</v>
      </c>
      <c r="B5" s="13">
        <v>-35</v>
      </c>
      <c r="C5" s="13">
        <v>5</v>
      </c>
      <c r="D5" s="13">
        <f>C5/100</f>
        <v>0.05</v>
      </c>
      <c r="E5" s="13">
        <f>D5+1</f>
        <v>1.05</v>
      </c>
      <c r="F5" s="13">
        <v>1</v>
      </c>
      <c r="G5" s="13">
        <v>0</v>
      </c>
      <c r="H5" s="14">
        <f>PV(D5,F5,G5,B5)</f>
        <v>33.333333333333329</v>
      </c>
      <c r="I5" s="15">
        <f>H5-H6</f>
        <v>80.952380952380949</v>
      </c>
      <c r="J5" s="16">
        <f>C5-C6</f>
        <v>0</v>
      </c>
      <c r="K5" s="16" t="e">
        <f>I5/J5</f>
        <v>#DIV/0!</v>
      </c>
      <c r="L5" s="17" t="s">
        <v>51</v>
      </c>
      <c r="M5" s="11"/>
      <c r="N5" s="11"/>
      <c r="O5" s="11"/>
    </row>
    <row r="6" spans="1:15" ht="15.75" customHeight="1" x14ac:dyDescent="0.25">
      <c r="A6" s="12" t="s">
        <v>55</v>
      </c>
      <c r="B6" s="13">
        <v>50</v>
      </c>
      <c r="C6" s="13">
        <v>5</v>
      </c>
      <c r="D6" s="13">
        <f>C6/100</f>
        <v>0.05</v>
      </c>
      <c r="E6" s="13">
        <f>D6+1</f>
        <v>1.05</v>
      </c>
      <c r="F6" s="13">
        <v>1</v>
      </c>
      <c r="G6" s="13">
        <v>0</v>
      </c>
      <c r="H6" s="14">
        <f>PV(D6,F6,G6,B6)</f>
        <v>-47.61904761904762</v>
      </c>
      <c r="I6" s="15">
        <f>H6-H7</f>
        <v>419.67067200712063</v>
      </c>
      <c r="J6" s="16">
        <f>C6-C7</f>
        <v>-2</v>
      </c>
      <c r="K6" s="16">
        <f>I6/J6</f>
        <v>-209.83533600356031</v>
      </c>
      <c r="L6" s="17" t="s">
        <v>56</v>
      </c>
      <c r="M6" s="11"/>
      <c r="N6" s="11"/>
      <c r="O6" s="11"/>
    </row>
    <row r="7" spans="1:15" ht="15.75" customHeight="1" x14ac:dyDescent="0.25">
      <c r="A7" s="12" t="s">
        <v>57</v>
      </c>
      <c r="B7" s="13">
        <v>500</v>
      </c>
      <c r="C7" s="13">
        <v>7</v>
      </c>
      <c r="D7" s="13">
        <f>C7/100</f>
        <v>7.0000000000000007E-2</v>
      </c>
      <c r="E7" s="13">
        <f>D7+1</f>
        <v>1.07</v>
      </c>
      <c r="F7" s="13">
        <v>1</v>
      </c>
      <c r="G7" s="13">
        <v>0</v>
      </c>
      <c r="H7" s="14">
        <f>PV(D7,F7,G7,B7)</f>
        <v>-467.28971962616822</v>
      </c>
      <c r="I7" s="15">
        <f>H7-H8</f>
        <v>103.95066889726968</v>
      </c>
      <c r="J7" s="16">
        <f>C7-C8</f>
        <v>-2.5</v>
      </c>
      <c r="K7" s="16">
        <f>I7/J7</f>
        <v>-41.58026755890787</v>
      </c>
      <c r="L7" s="17" t="s">
        <v>56</v>
      </c>
      <c r="M7" s="11"/>
      <c r="N7" s="11"/>
      <c r="O7" s="11"/>
    </row>
    <row r="8" spans="1:15" ht="15.75" customHeight="1" x14ac:dyDescent="0.25">
      <c r="A8" s="12" t="s">
        <v>58</v>
      </c>
      <c r="B8" s="13">
        <v>750</v>
      </c>
      <c r="C8" s="13">
        <v>9.5</v>
      </c>
      <c r="D8" s="13">
        <f>C8/100</f>
        <v>9.5000000000000001E-2</v>
      </c>
      <c r="E8" s="13">
        <f>D8+1</f>
        <v>1.095</v>
      </c>
      <c r="F8" s="13">
        <v>3</v>
      </c>
      <c r="G8" s="13">
        <v>0</v>
      </c>
      <c r="H8" s="14">
        <f>PV(D8,F8,G8,B8)</f>
        <v>-571.2403885234379</v>
      </c>
      <c r="I8" s="15">
        <f>H8-H9</f>
        <v>-1094.7383064294463</v>
      </c>
      <c r="J8" s="16">
        <f>C8-C9</f>
        <v>7</v>
      </c>
      <c r="K8" s="16">
        <f>I8/J8</f>
        <v>-156.39118663277804</v>
      </c>
      <c r="L8" s="17" t="s">
        <v>56</v>
      </c>
      <c r="M8" s="11"/>
      <c r="N8" s="11"/>
      <c r="O8" s="11"/>
    </row>
    <row r="9" spans="1:15" ht="15.75" customHeight="1" x14ac:dyDescent="0.25">
      <c r="A9" s="12" t="s">
        <v>59</v>
      </c>
      <c r="B9" s="13">
        <v>-550</v>
      </c>
      <c r="C9" s="13">
        <v>2.5</v>
      </c>
      <c r="D9" s="13">
        <f>C9/100</f>
        <v>2.5000000000000001E-2</v>
      </c>
      <c r="E9" s="13">
        <f>D9+1</f>
        <v>1.0249999999999999</v>
      </c>
      <c r="F9" s="13">
        <v>2</v>
      </c>
      <c r="G9" s="13">
        <v>0</v>
      </c>
      <c r="H9" s="14">
        <f>PV(D9,F9,G9,B9)</f>
        <v>523.49791790600841</v>
      </c>
      <c r="I9" s="15">
        <f>H9-H10</f>
        <v>1071.9662344339297</v>
      </c>
      <c r="J9" s="16">
        <f>C9-C10</f>
        <v>-2.5</v>
      </c>
      <c r="K9" s="16">
        <f>I9/J9</f>
        <v>-428.78649377357186</v>
      </c>
      <c r="L9" s="17" t="s">
        <v>56</v>
      </c>
      <c r="M9" s="11"/>
      <c r="N9" s="11"/>
      <c r="O9" s="11"/>
    </row>
    <row r="10" spans="1:15" ht="15.75" customHeight="1" x14ac:dyDescent="0.25">
      <c r="A10" s="12">
        <v>9</v>
      </c>
      <c r="B10" s="13">
        <v>700</v>
      </c>
      <c r="C10" s="13">
        <v>5</v>
      </c>
      <c r="D10" s="13">
        <f>C10/100</f>
        <v>0.05</v>
      </c>
      <c r="E10" s="13">
        <f>D10+1</f>
        <v>1.05</v>
      </c>
      <c r="F10" s="13">
        <v>5</v>
      </c>
      <c r="G10" s="13">
        <v>0</v>
      </c>
      <c r="H10" s="14">
        <f>PV(D10,F10,G10,B10)</f>
        <v>-548.46831652792127</v>
      </c>
      <c r="I10" s="15">
        <f>H10-H11</f>
        <v>56.218002444111903</v>
      </c>
      <c r="J10" s="16">
        <f>C10-C11</f>
        <v>0</v>
      </c>
      <c r="K10" s="16" t="e">
        <f>I10/J10</f>
        <v>#DIV/0!</v>
      </c>
      <c r="L10" s="17" t="s">
        <v>51</v>
      </c>
      <c r="M10" s="18" t="s">
        <v>60</v>
      </c>
      <c r="N10" s="18" t="s">
        <v>61</v>
      </c>
      <c r="O10" s="18" t="s">
        <v>62</v>
      </c>
    </row>
    <row r="11" spans="1:15" ht="15.75" customHeight="1" x14ac:dyDescent="0.25">
      <c r="A11" s="12">
        <v>10</v>
      </c>
      <c r="B11" s="13">
        <v>700</v>
      </c>
      <c r="C11" s="13">
        <v>5</v>
      </c>
      <c r="D11" s="13">
        <f>C11/100</f>
        <v>0.05</v>
      </c>
      <c r="E11" s="13">
        <f>D11+1</f>
        <v>1.05</v>
      </c>
      <c r="F11" s="13">
        <v>3</v>
      </c>
      <c r="G11" s="13">
        <v>0</v>
      </c>
      <c r="H11" s="14">
        <f>PV(D11,F11,G11,B11)</f>
        <v>-604.68631897203318</v>
      </c>
      <c r="I11" s="15">
        <f>H11-H12</f>
        <v>3704.7075966044904</v>
      </c>
      <c r="J11" s="16">
        <f>C11-C12</f>
        <v>0</v>
      </c>
      <c r="K11" s="16" t="e">
        <f>I11/J11</f>
        <v>#DIV/0!</v>
      </c>
      <c r="L11" s="17" t="s">
        <v>51</v>
      </c>
      <c r="M11" s="18" t="s">
        <v>60</v>
      </c>
      <c r="N11" s="18" t="s">
        <v>61</v>
      </c>
      <c r="O11" s="18" t="s">
        <v>62</v>
      </c>
    </row>
    <row r="12" spans="1:15" ht="15.75" customHeight="1" x14ac:dyDescent="0.25">
      <c r="A12" s="12">
        <v>11</v>
      </c>
      <c r="B12" s="13">
        <v>5500</v>
      </c>
      <c r="C12" s="13">
        <v>5</v>
      </c>
      <c r="D12" s="13">
        <f>C12/100</f>
        <v>0.05</v>
      </c>
      <c r="E12" s="13">
        <f>D12+1</f>
        <v>1.05</v>
      </c>
      <c r="F12" s="13">
        <v>5</v>
      </c>
      <c r="G12" s="13">
        <v>0</v>
      </c>
      <c r="H12" s="14">
        <f>PV(D12,F12,G12,B12)</f>
        <v>-4309.3939155765238</v>
      </c>
      <c r="I12" s="15">
        <f>H12-H13</f>
        <v>441.71287634659438</v>
      </c>
      <c r="J12" s="16">
        <f>C12-C13</f>
        <v>0</v>
      </c>
      <c r="K12" s="16" t="e">
        <f>I12/J12</f>
        <v>#DIV/0!</v>
      </c>
      <c r="L12" s="17" t="s">
        <v>51</v>
      </c>
      <c r="M12" s="18" t="s">
        <v>60</v>
      </c>
      <c r="N12" s="18" t="s">
        <v>61</v>
      </c>
      <c r="O12" s="18" t="s">
        <v>62</v>
      </c>
    </row>
    <row r="13" spans="1:15" ht="15.75" customHeight="1" x14ac:dyDescent="0.25">
      <c r="A13" s="12">
        <v>12</v>
      </c>
      <c r="B13" s="13">
        <v>5500</v>
      </c>
      <c r="C13" s="13">
        <v>5</v>
      </c>
      <c r="D13" s="13">
        <f>C13/100</f>
        <v>0.05</v>
      </c>
      <c r="E13" s="13">
        <f>D13+1</f>
        <v>1.05</v>
      </c>
      <c r="F13" s="13">
        <v>3</v>
      </c>
      <c r="G13" s="13">
        <v>0</v>
      </c>
      <c r="H13" s="14">
        <f>PV(D13,F13,G13,B13)</f>
        <v>-4751.1067919231182</v>
      </c>
      <c r="I13" s="15">
        <f>H13-H14</f>
        <v>-4257.6344136153448</v>
      </c>
      <c r="J13" s="16">
        <f>C13-C14</f>
        <v>-1</v>
      </c>
      <c r="K13" s="16">
        <f>I13/J13</f>
        <v>4257.6344136153448</v>
      </c>
      <c r="L13" s="19"/>
      <c r="M13" s="18" t="s">
        <v>60</v>
      </c>
      <c r="N13" s="18" t="s">
        <v>61</v>
      </c>
      <c r="O13" s="18" t="s">
        <v>62</v>
      </c>
    </row>
    <row r="14" spans="1:15" ht="15.75" customHeight="1" x14ac:dyDescent="0.25">
      <c r="A14" s="12">
        <v>13</v>
      </c>
      <c r="B14" s="13">
        <v>700</v>
      </c>
      <c r="C14" s="13">
        <v>6</v>
      </c>
      <c r="D14" s="13">
        <f>C14/100</f>
        <v>0.06</v>
      </c>
      <c r="E14" s="13">
        <f>D14+1</f>
        <v>1.06</v>
      </c>
      <c r="F14" s="13">
        <v>6</v>
      </c>
      <c r="G14" s="13">
        <v>0</v>
      </c>
      <c r="H14" s="14">
        <f>PV(D14,F14,G14,B14)</f>
        <v>-493.4723783077734</v>
      </c>
      <c r="I14" s="15">
        <f>H14-H15</f>
        <v>-52.353639489600198</v>
      </c>
      <c r="J14" s="16">
        <f>C14-C15</f>
        <v>-2</v>
      </c>
      <c r="K14" s="16">
        <f>I14/J14</f>
        <v>26.176819744800099</v>
      </c>
      <c r="L14" s="19"/>
      <c r="M14" s="20" t="s">
        <v>60</v>
      </c>
      <c r="N14" s="20" t="s">
        <v>63</v>
      </c>
      <c r="O14" s="20" t="s">
        <v>64</v>
      </c>
    </row>
    <row r="15" spans="1:15" ht="15.75" customHeight="1" x14ac:dyDescent="0.25">
      <c r="A15" s="12">
        <v>14</v>
      </c>
      <c r="B15" s="13">
        <v>700</v>
      </c>
      <c r="C15" s="13">
        <v>8</v>
      </c>
      <c r="D15" s="13">
        <f>C15/100</f>
        <v>0.08</v>
      </c>
      <c r="E15" s="13">
        <f>D15+1</f>
        <v>1.08</v>
      </c>
      <c r="F15" s="13">
        <v>6</v>
      </c>
      <c r="G15" s="13">
        <v>0</v>
      </c>
      <c r="H15" s="14">
        <f>PV(D15,F15,G15,B15)</f>
        <v>-441.1187388181732</v>
      </c>
      <c r="I15" s="15">
        <f>H15-H16</f>
        <v>3436.1642336000464</v>
      </c>
      <c r="J15" s="16">
        <f>C15-C16</f>
        <v>2</v>
      </c>
      <c r="K15" s="16">
        <f>I15/J15</f>
        <v>1718.0821168000232</v>
      </c>
      <c r="L15" s="19"/>
      <c r="M15" s="20" t="s">
        <v>60</v>
      </c>
      <c r="N15" s="20" t="s">
        <v>63</v>
      </c>
      <c r="O15" s="20" t="s">
        <v>64</v>
      </c>
    </row>
    <row r="16" spans="1:15" ht="15.75" customHeight="1" x14ac:dyDescent="0.25">
      <c r="A16" s="12">
        <v>15</v>
      </c>
      <c r="B16" s="13">
        <v>5500</v>
      </c>
      <c r="C16" s="13">
        <v>6</v>
      </c>
      <c r="D16" s="13">
        <f>C16/100</f>
        <v>0.06</v>
      </c>
      <c r="E16" s="13">
        <f>D16+1</f>
        <v>1.06</v>
      </c>
      <c r="F16" s="13">
        <v>6</v>
      </c>
      <c r="G16" s="13">
        <v>0</v>
      </c>
      <c r="H16" s="14">
        <f>PV(D16,F16,G16,B16)</f>
        <v>-3877.2829724182197</v>
      </c>
      <c r="I16" s="15">
        <f>H16-H17</f>
        <v>-411.35002456114444</v>
      </c>
      <c r="J16" s="16">
        <f>C16-C17</f>
        <v>-2</v>
      </c>
      <c r="K16" s="16">
        <f>I16/J16</f>
        <v>205.67501228057222</v>
      </c>
      <c r="L16" s="19"/>
      <c r="M16" s="20" t="s">
        <v>60</v>
      </c>
      <c r="N16" s="20" t="s">
        <v>63</v>
      </c>
      <c r="O16" s="20" t="s">
        <v>64</v>
      </c>
    </row>
    <row r="17" spans="1:15" ht="15.75" customHeight="1" x14ac:dyDescent="0.25">
      <c r="A17" s="12">
        <v>16</v>
      </c>
      <c r="B17" s="13">
        <v>5500</v>
      </c>
      <c r="C17" s="13">
        <v>8</v>
      </c>
      <c r="D17" s="13">
        <f>C17/100</f>
        <v>0.08</v>
      </c>
      <c r="E17" s="13">
        <f>D17+1</f>
        <v>1.08</v>
      </c>
      <c r="F17" s="13">
        <v>6</v>
      </c>
      <c r="G17" s="13">
        <v>0</v>
      </c>
      <c r="H17" s="14">
        <f>PV(D17,F17,G17,B17)</f>
        <v>-3465.9329478570753</v>
      </c>
      <c r="I17" s="15">
        <f>H17-H18</f>
        <v>-3936.0486477381505</v>
      </c>
      <c r="J17" s="16">
        <f>C17-C18</f>
        <v>3</v>
      </c>
      <c r="K17" s="16">
        <f>I17/J17</f>
        <v>-1312.0162159127169</v>
      </c>
      <c r="L17" s="19"/>
      <c r="M17" s="20" t="s">
        <v>60</v>
      </c>
      <c r="N17" s="20" t="s">
        <v>63</v>
      </c>
      <c r="O17" s="20" t="s">
        <v>64</v>
      </c>
    </row>
    <row r="18" spans="1:15" ht="15.75" customHeight="1" x14ac:dyDescent="0.25">
      <c r="A18" s="12">
        <v>17</v>
      </c>
      <c r="B18" s="13">
        <v>-600</v>
      </c>
      <c r="C18" s="13">
        <v>5</v>
      </c>
      <c r="D18" s="13">
        <f>C18/100</f>
        <v>0.05</v>
      </c>
      <c r="E18" s="13">
        <f>D18+1</f>
        <v>1.05</v>
      </c>
      <c r="F18" s="13">
        <v>5</v>
      </c>
      <c r="G18" s="13">
        <v>0</v>
      </c>
      <c r="H18" s="14">
        <f>PV(D18,F18,G18,B18)</f>
        <v>470.11569988107539</v>
      </c>
      <c r="I18" s="15">
        <f>H18-H19</f>
        <v>-48.186859237810211</v>
      </c>
      <c r="J18" s="16">
        <f>C18-C19</f>
        <v>0</v>
      </c>
      <c r="K18" s="16" t="e">
        <f>I18/J18</f>
        <v>#DIV/0!</v>
      </c>
      <c r="L18" s="17" t="s">
        <v>51</v>
      </c>
      <c r="M18" s="18" t="s">
        <v>65</v>
      </c>
      <c r="N18" s="18" t="s">
        <v>61</v>
      </c>
      <c r="O18" s="18" t="s">
        <v>62</v>
      </c>
    </row>
    <row r="19" spans="1:15" ht="15.75" customHeight="1" x14ac:dyDescent="0.25">
      <c r="A19" s="12">
        <v>18</v>
      </c>
      <c r="B19" s="13">
        <v>-600</v>
      </c>
      <c r="C19" s="13">
        <v>5</v>
      </c>
      <c r="D19" s="13">
        <f>C19/100</f>
        <v>0.05</v>
      </c>
      <c r="E19" s="13">
        <f>D19+1</f>
        <v>1.05</v>
      </c>
      <c r="F19" s="13">
        <v>3</v>
      </c>
      <c r="G19" s="13">
        <v>0</v>
      </c>
      <c r="H19" s="14">
        <f>PV(D19,F19,G19,B19)</f>
        <v>518.3025591188856</v>
      </c>
      <c r="I19" s="15">
        <f>H19-H20</f>
        <v>-4574.617522926098</v>
      </c>
      <c r="J19" s="16">
        <f>C19-C20</f>
        <v>0</v>
      </c>
      <c r="K19" s="16" t="e">
        <f>I19/J19</f>
        <v>#DIV/0!</v>
      </c>
      <c r="L19" s="17" t="s">
        <v>51</v>
      </c>
      <c r="M19" s="18" t="s">
        <v>65</v>
      </c>
      <c r="N19" s="18" t="s">
        <v>61</v>
      </c>
      <c r="O19" s="18" t="s">
        <v>62</v>
      </c>
    </row>
    <row r="20" spans="1:15" ht="15.75" customHeight="1" x14ac:dyDescent="0.25">
      <c r="A20" s="12">
        <v>19</v>
      </c>
      <c r="B20" s="13">
        <v>-6500</v>
      </c>
      <c r="C20" s="13">
        <v>5</v>
      </c>
      <c r="D20" s="13">
        <f>C20/100</f>
        <v>0.05</v>
      </c>
      <c r="E20" s="13">
        <f>D20+1</f>
        <v>1.05</v>
      </c>
      <c r="F20" s="13">
        <v>5</v>
      </c>
      <c r="G20" s="13">
        <v>0</v>
      </c>
      <c r="H20" s="14">
        <f>PV(D20,F20,G20,B20)</f>
        <v>5092.9200820449832</v>
      </c>
      <c r="I20" s="15">
        <f>H20-H21</f>
        <v>-522.02430840961097</v>
      </c>
      <c r="J20" s="16">
        <f>C20-C21</f>
        <v>0</v>
      </c>
      <c r="K20" s="16" t="e">
        <f>I20/J20</f>
        <v>#DIV/0!</v>
      </c>
      <c r="L20" s="17" t="s">
        <v>51</v>
      </c>
      <c r="M20" s="18" t="s">
        <v>65</v>
      </c>
      <c r="N20" s="18" t="s">
        <v>61</v>
      </c>
      <c r="O20" s="18" t="s">
        <v>62</v>
      </c>
    </row>
    <row r="21" spans="1:15" ht="15.75" customHeight="1" x14ac:dyDescent="0.25">
      <c r="A21" s="12">
        <v>20</v>
      </c>
      <c r="B21" s="13">
        <v>-6500</v>
      </c>
      <c r="C21" s="13">
        <v>5</v>
      </c>
      <c r="D21" s="13">
        <f>C21/100</f>
        <v>0.05</v>
      </c>
      <c r="E21" s="13">
        <f>D21+1</f>
        <v>1.05</v>
      </c>
      <c r="F21" s="13">
        <v>3</v>
      </c>
      <c r="G21" s="13">
        <v>0</v>
      </c>
      <c r="H21" s="14">
        <f>PV(D21,F21,G21,B21)</f>
        <v>5614.9443904545942</v>
      </c>
      <c r="I21" s="15">
        <f>H21-H22</f>
        <v>5191.9680661907887</v>
      </c>
      <c r="J21" s="16">
        <f>C21-C22</f>
        <v>-1</v>
      </c>
      <c r="K21" s="16">
        <f>I21/J21</f>
        <v>-5191.9680661907887</v>
      </c>
      <c r="L21" s="19"/>
      <c r="M21" s="18" t="s">
        <v>65</v>
      </c>
      <c r="N21" s="18" t="s">
        <v>61</v>
      </c>
      <c r="O21" s="18" t="s">
        <v>62</v>
      </c>
    </row>
    <row r="22" spans="1:15" ht="15.75" customHeight="1" x14ac:dyDescent="0.25">
      <c r="A22" s="12">
        <v>21</v>
      </c>
      <c r="B22" s="13">
        <v>-600</v>
      </c>
      <c r="C22" s="13">
        <v>6</v>
      </c>
      <c r="D22" s="13">
        <f>C22/100</f>
        <v>0.06</v>
      </c>
      <c r="E22" s="13">
        <f>D22+1</f>
        <v>1.06</v>
      </c>
      <c r="F22" s="13">
        <v>6</v>
      </c>
      <c r="G22" s="13">
        <v>0</v>
      </c>
      <c r="H22" s="14">
        <f>PV(D22,F22,G22,B22)</f>
        <v>422.97632426380579</v>
      </c>
      <c r="I22" s="15">
        <f>H22-H23</f>
        <v>44.874548133943051</v>
      </c>
      <c r="J22" s="16">
        <f>C22-C23</f>
        <v>-2</v>
      </c>
      <c r="K22" s="16">
        <f>I22/J22</f>
        <v>-22.437274066971526</v>
      </c>
      <c r="L22" s="19"/>
      <c r="M22" s="20" t="s">
        <v>65</v>
      </c>
      <c r="N22" s="20" t="s">
        <v>63</v>
      </c>
      <c r="O22" s="20" t="s">
        <v>64</v>
      </c>
    </row>
    <row r="23" spans="1:15" ht="15.75" customHeight="1" x14ac:dyDescent="0.25">
      <c r="A23" s="12">
        <v>22</v>
      </c>
      <c r="B23" s="13">
        <v>-600</v>
      </c>
      <c r="C23" s="13">
        <v>8</v>
      </c>
      <c r="D23" s="13">
        <f>C23/100</f>
        <v>0.08</v>
      </c>
      <c r="E23" s="13">
        <f>D23+1</f>
        <v>1.08</v>
      </c>
      <c r="F23" s="13">
        <v>6</v>
      </c>
      <c r="G23" s="13">
        <v>0</v>
      </c>
      <c r="H23" s="14">
        <f>PV(D23,F23,G23,B23)</f>
        <v>378.10177612986274</v>
      </c>
      <c r="I23" s="15">
        <f>H23-H24</f>
        <v>-4204.1417367280328</v>
      </c>
      <c r="J23" s="16">
        <f>C23-C24</f>
        <v>2</v>
      </c>
      <c r="K23" s="16">
        <f>I23/J23</f>
        <v>-2102.0708683640164</v>
      </c>
      <c r="L23" s="19"/>
      <c r="M23" s="20" t="s">
        <v>65</v>
      </c>
      <c r="N23" s="20" t="s">
        <v>63</v>
      </c>
      <c r="O23" s="20" t="s">
        <v>64</v>
      </c>
    </row>
    <row r="24" spans="1:15" ht="15.75" customHeight="1" x14ac:dyDescent="0.25">
      <c r="A24" s="12">
        <v>23</v>
      </c>
      <c r="B24" s="13">
        <v>-6500</v>
      </c>
      <c r="C24" s="13">
        <v>6</v>
      </c>
      <c r="D24" s="13">
        <f>C24/100</f>
        <v>0.06</v>
      </c>
      <c r="E24" s="13">
        <f>D24+1</f>
        <v>1.06</v>
      </c>
      <c r="F24" s="13">
        <v>6</v>
      </c>
      <c r="G24" s="13">
        <v>0</v>
      </c>
      <c r="H24" s="14">
        <f>PV(D24,F24,G24,B24)</f>
        <v>4582.2435128578954</v>
      </c>
      <c r="I24" s="15">
        <f>H24-H25</f>
        <v>486.14093811771545</v>
      </c>
      <c r="J24" s="16">
        <f>C24-C25</f>
        <v>-2</v>
      </c>
      <c r="K24" s="16">
        <f>I24/J24</f>
        <v>-243.07046905885773</v>
      </c>
      <c r="L24" s="19"/>
      <c r="M24" s="20" t="s">
        <v>65</v>
      </c>
      <c r="N24" s="20" t="s">
        <v>63</v>
      </c>
      <c r="O24" s="20" t="s">
        <v>64</v>
      </c>
    </row>
    <row r="25" spans="1:15" ht="15.75" customHeight="1" x14ac:dyDescent="0.25">
      <c r="A25" s="12">
        <v>24</v>
      </c>
      <c r="B25" s="13">
        <v>-6500</v>
      </c>
      <c r="C25" s="13">
        <v>8</v>
      </c>
      <c r="D25" s="13">
        <f>C25/100</f>
        <v>0.08</v>
      </c>
      <c r="E25" s="13">
        <f>D25+1</f>
        <v>1.08</v>
      </c>
      <c r="F25" s="13">
        <v>6</v>
      </c>
      <c r="G25" s="13">
        <v>0</v>
      </c>
      <c r="H25" s="14">
        <f>PV(D25,F25,G25,B25)</f>
        <v>4096.10257474018</v>
      </c>
      <c r="I25" s="15">
        <v>0</v>
      </c>
      <c r="J25" s="16">
        <v>0</v>
      </c>
      <c r="K25" s="16">
        <v>0</v>
      </c>
      <c r="L25" s="17" t="s">
        <v>67</v>
      </c>
      <c r="M25" s="20" t="s">
        <v>65</v>
      </c>
      <c r="N25" s="20" t="s">
        <v>63</v>
      </c>
      <c r="O25" s="20"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912B-F235-497E-AFEF-7423F9BDF032}">
  <dimension ref="A1:B7"/>
  <sheetViews>
    <sheetView workbookViewId="0">
      <selection activeCell="B2" sqref="B2"/>
    </sheetView>
  </sheetViews>
  <sheetFormatPr defaultRowHeight="15" x14ac:dyDescent="0.25"/>
  <cols>
    <col min="1" max="1" width="9.42578125" style="1" customWidth="1"/>
    <col min="2" max="2" width="99.140625" style="1" bestFit="1" customWidth="1"/>
    <col min="3" max="16384" width="9.140625" style="1"/>
  </cols>
  <sheetData>
    <row r="1" spans="1:2" ht="15" customHeight="1" x14ac:dyDescent="0.25">
      <c r="A1" s="21" t="s">
        <v>71</v>
      </c>
      <c r="B1" s="22"/>
    </row>
    <row r="2" spans="1:2" ht="63" x14ac:dyDescent="0.25">
      <c r="A2" s="5" t="s">
        <v>38</v>
      </c>
      <c r="B2" s="5" t="s">
        <v>72</v>
      </c>
    </row>
    <row r="3" spans="1:2" ht="15.75" x14ac:dyDescent="0.25">
      <c r="A3" s="5">
        <v>1</v>
      </c>
      <c r="B3" s="5" t="s">
        <v>73</v>
      </c>
    </row>
    <row r="4" spans="1:2" ht="15.75" x14ac:dyDescent="0.25">
      <c r="A4" s="5">
        <v>2</v>
      </c>
      <c r="B4" s="5" t="s">
        <v>74</v>
      </c>
    </row>
    <row r="5" spans="1:2" ht="15.75" x14ac:dyDescent="0.25">
      <c r="A5" s="5">
        <v>3</v>
      </c>
      <c r="B5" s="5" t="s">
        <v>75</v>
      </c>
    </row>
    <row r="6" spans="1:2" ht="15.75" x14ac:dyDescent="0.25">
      <c r="A6" s="5">
        <v>4</v>
      </c>
      <c r="B6" s="5" t="s">
        <v>76</v>
      </c>
    </row>
    <row r="7" spans="1:2" ht="15.75" x14ac:dyDescent="0.25">
      <c r="A7" s="5">
        <v>5</v>
      </c>
      <c r="B7" s="5" t="s">
        <v>77</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BC492-E08F-4A98-A84D-BC87AEC7166F}">
  <dimension ref="A1:C194"/>
  <sheetViews>
    <sheetView tabSelected="1" topLeftCell="A54" workbookViewId="0">
      <selection activeCell="B56" sqref="B56"/>
    </sheetView>
  </sheetViews>
  <sheetFormatPr defaultRowHeight="15" x14ac:dyDescent="0.25"/>
  <cols>
    <col min="1" max="1" width="56.140625" style="35" customWidth="1"/>
    <col min="2" max="2" width="9.140625" customWidth="1"/>
    <col min="3" max="3" width="28.140625" customWidth="1"/>
  </cols>
  <sheetData>
    <row r="1" spans="1:3" x14ac:dyDescent="0.25">
      <c r="A1" s="36" t="s">
        <v>66</v>
      </c>
    </row>
    <row r="2" spans="1:3" x14ac:dyDescent="0.25">
      <c r="A2" s="37" t="s">
        <v>82</v>
      </c>
      <c r="C2" t="s">
        <v>83</v>
      </c>
    </row>
    <row r="3" spans="1:3" x14ac:dyDescent="0.25">
      <c r="A3" s="37">
        <v>24</v>
      </c>
      <c r="C3">
        <v>3</v>
      </c>
    </row>
    <row r="4" spans="1:3" x14ac:dyDescent="0.25">
      <c r="A4" s="37" t="s">
        <v>85</v>
      </c>
      <c r="C4" t="s">
        <v>84</v>
      </c>
    </row>
    <row r="5" spans="1:3" x14ac:dyDescent="0.25">
      <c r="A5" s="37">
        <v>100</v>
      </c>
    </row>
    <row r="6" spans="1:3" x14ac:dyDescent="0.25">
      <c r="A6" s="37" t="s">
        <v>86</v>
      </c>
      <c r="C6" t="s">
        <v>85</v>
      </c>
    </row>
    <row r="7" spans="1:3" x14ac:dyDescent="0.25">
      <c r="A7" s="37">
        <v>5</v>
      </c>
      <c r="C7">
        <v>700</v>
      </c>
    </row>
    <row r="8" spans="1:3" x14ac:dyDescent="0.25">
      <c r="A8" s="37" t="s">
        <v>83</v>
      </c>
      <c r="C8" t="s">
        <v>86</v>
      </c>
    </row>
    <row r="9" spans="1:3" x14ac:dyDescent="0.25">
      <c r="A9" s="37">
        <v>1</v>
      </c>
      <c r="C9">
        <v>6</v>
      </c>
    </row>
    <row r="10" spans="1:3" x14ac:dyDescent="0.25">
      <c r="A10" s="37" t="s">
        <v>103</v>
      </c>
      <c r="C10" t="s">
        <v>83</v>
      </c>
    </row>
    <row r="11" spans="1:3" x14ac:dyDescent="0.25">
      <c r="A11" s="37" t="s">
        <v>85</v>
      </c>
      <c r="C11">
        <v>6</v>
      </c>
    </row>
    <row r="12" spans="1:3" x14ac:dyDescent="0.25">
      <c r="A12" s="37">
        <v>-50</v>
      </c>
      <c r="C12" t="s">
        <v>87</v>
      </c>
    </row>
    <row r="13" spans="1:3" x14ac:dyDescent="0.25">
      <c r="A13" s="37" t="s">
        <v>86</v>
      </c>
    </row>
    <row r="14" spans="1:3" x14ac:dyDescent="0.25">
      <c r="A14" s="37">
        <v>5</v>
      </c>
      <c r="C14" t="s">
        <v>88</v>
      </c>
    </row>
    <row r="15" spans="1:3" x14ac:dyDescent="0.25">
      <c r="A15" s="37" t="s">
        <v>83</v>
      </c>
    </row>
    <row r="16" spans="1:3" x14ac:dyDescent="0.25">
      <c r="A16" s="37">
        <v>2</v>
      </c>
    </row>
    <row r="17" spans="1:1" x14ac:dyDescent="0.25">
      <c r="A17" s="37" t="s">
        <v>104</v>
      </c>
    </row>
    <row r="18" spans="1:1" x14ac:dyDescent="0.25">
      <c r="A18" s="37" t="s">
        <v>85</v>
      </c>
    </row>
    <row r="19" spans="1:1" x14ac:dyDescent="0.25">
      <c r="A19" s="37">
        <v>35</v>
      </c>
    </row>
    <row r="20" spans="1:1" x14ac:dyDescent="0.25">
      <c r="A20" s="37" t="s">
        <v>86</v>
      </c>
    </row>
    <row r="21" spans="1:1" x14ac:dyDescent="0.25">
      <c r="A21" s="37">
        <v>5</v>
      </c>
    </row>
    <row r="22" spans="1:1" x14ac:dyDescent="0.25">
      <c r="A22" s="37" t="s">
        <v>83</v>
      </c>
    </row>
    <row r="23" spans="1:1" x14ac:dyDescent="0.25">
      <c r="A23" s="37">
        <v>3</v>
      </c>
    </row>
    <row r="24" spans="1:1" x14ac:dyDescent="0.25">
      <c r="A24" s="37" t="s">
        <v>105</v>
      </c>
    </row>
    <row r="25" spans="1:1" x14ac:dyDescent="0.25">
      <c r="A25" s="37" t="s">
        <v>85</v>
      </c>
    </row>
    <row r="26" spans="1:1" x14ac:dyDescent="0.25">
      <c r="A26" s="37">
        <v>-35</v>
      </c>
    </row>
    <row r="27" spans="1:1" x14ac:dyDescent="0.25">
      <c r="A27" s="37" t="s">
        <v>86</v>
      </c>
    </row>
    <row r="28" spans="1:1" x14ac:dyDescent="0.25">
      <c r="A28" s="37">
        <v>5</v>
      </c>
    </row>
    <row r="29" spans="1:1" x14ac:dyDescent="0.25">
      <c r="A29" s="37" t="s">
        <v>83</v>
      </c>
    </row>
    <row r="30" spans="1:1" x14ac:dyDescent="0.25">
      <c r="A30" s="37">
        <v>1</v>
      </c>
    </row>
    <row r="31" spans="1:1" x14ac:dyDescent="0.25">
      <c r="A31" s="37" t="s">
        <v>106</v>
      </c>
    </row>
    <row r="32" spans="1:1" x14ac:dyDescent="0.25">
      <c r="A32" s="37" t="s">
        <v>85</v>
      </c>
    </row>
    <row r="33" spans="1:1" x14ac:dyDescent="0.25">
      <c r="A33" s="37">
        <v>50</v>
      </c>
    </row>
    <row r="34" spans="1:1" x14ac:dyDescent="0.25">
      <c r="A34" s="37" t="s">
        <v>86</v>
      </c>
    </row>
    <row r="35" spans="1:1" x14ac:dyDescent="0.25">
      <c r="A35" s="37">
        <v>5</v>
      </c>
    </row>
    <row r="36" spans="1:1" x14ac:dyDescent="0.25">
      <c r="A36" s="37" t="s">
        <v>83</v>
      </c>
    </row>
    <row r="37" spans="1:1" x14ac:dyDescent="0.25">
      <c r="A37" s="37">
        <v>1</v>
      </c>
    </row>
    <row r="38" spans="1:1" x14ac:dyDescent="0.25">
      <c r="A38" s="37" t="s">
        <v>107</v>
      </c>
    </row>
    <row r="39" spans="1:1" x14ac:dyDescent="0.25">
      <c r="A39" s="37" t="s">
        <v>85</v>
      </c>
    </row>
    <row r="40" spans="1:1" x14ac:dyDescent="0.25">
      <c r="A40" s="37">
        <v>500</v>
      </c>
    </row>
    <row r="41" spans="1:1" x14ac:dyDescent="0.25">
      <c r="A41" s="37" t="s">
        <v>86</v>
      </c>
    </row>
    <row r="42" spans="1:1" x14ac:dyDescent="0.25">
      <c r="A42" s="37">
        <v>7</v>
      </c>
    </row>
    <row r="43" spans="1:1" x14ac:dyDescent="0.25">
      <c r="A43" s="37" t="s">
        <v>83</v>
      </c>
    </row>
    <row r="44" spans="1:1" x14ac:dyDescent="0.25">
      <c r="A44" s="37">
        <v>1</v>
      </c>
    </row>
    <row r="45" spans="1:1" x14ac:dyDescent="0.25">
      <c r="A45" s="37" t="s">
        <v>108</v>
      </c>
    </row>
    <row r="46" spans="1:1" x14ac:dyDescent="0.25">
      <c r="A46" s="37" t="s">
        <v>85</v>
      </c>
    </row>
    <row r="47" spans="1:1" x14ac:dyDescent="0.25">
      <c r="A47" s="37">
        <v>750</v>
      </c>
    </row>
    <row r="48" spans="1:1" x14ac:dyDescent="0.25">
      <c r="A48" s="37" t="s">
        <v>86</v>
      </c>
    </row>
    <row r="49" spans="1:1" x14ac:dyDescent="0.25">
      <c r="A49" s="37">
        <v>9.5</v>
      </c>
    </row>
    <row r="50" spans="1:1" x14ac:dyDescent="0.25">
      <c r="A50" s="37" t="s">
        <v>83</v>
      </c>
    </row>
    <row r="51" spans="1:1" x14ac:dyDescent="0.25">
      <c r="A51" s="37">
        <v>3</v>
      </c>
    </row>
    <row r="52" spans="1:1" x14ac:dyDescent="0.25">
      <c r="A52" s="37" t="s">
        <v>109</v>
      </c>
    </row>
    <row r="53" spans="1:1" x14ac:dyDescent="0.25">
      <c r="A53" s="37" t="s">
        <v>85</v>
      </c>
    </row>
    <row r="54" spans="1:1" x14ac:dyDescent="0.25">
      <c r="A54" s="37">
        <v>-550</v>
      </c>
    </row>
    <row r="55" spans="1:1" x14ac:dyDescent="0.25">
      <c r="A55" s="37" t="s">
        <v>86</v>
      </c>
    </row>
    <row r="56" spans="1:1" x14ac:dyDescent="0.25">
      <c r="A56" s="37">
        <v>2.5</v>
      </c>
    </row>
    <row r="57" spans="1:1" x14ac:dyDescent="0.25">
      <c r="A57" s="37" t="s">
        <v>83</v>
      </c>
    </row>
    <row r="58" spans="1:1" x14ac:dyDescent="0.25">
      <c r="A58" s="37">
        <v>2</v>
      </c>
    </row>
    <row r="59" spans="1:1" x14ac:dyDescent="0.25">
      <c r="A59" s="37" t="s">
        <v>110</v>
      </c>
    </row>
    <row r="60" spans="1:1" x14ac:dyDescent="0.25">
      <c r="A60" s="37" t="s">
        <v>85</v>
      </c>
    </row>
    <row r="61" spans="1:1" x14ac:dyDescent="0.25">
      <c r="A61" s="37">
        <v>700</v>
      </c>
    </row>
    <row r="62" spans="1:1" x14ac:dyDescent="0.25">
      <c r="A62" s="37" t="s">
        <v>86</v>
      </c>
    </row>
    <row r="63" spans="1:1" x14ac:dyDescent="0.25">
      <c r="A63" s="37">
        <v>5</v>
      </c>
    </row>
    <row r="64" spans="1:1" x14ac:dyDescent="0.25">
      <c r="A64" s="37" t="s">
        <v>83</v>
      </c>
    </row>
    <row r="65" spans="1:1" x14ac:dyDescent="0.25">
      <c r="A65" s="37">
        <v>5</v>
      </c>
    </row>
    <row r="66" spans="1:1" x14ac:dyDescent="0.25">
      <c r="A66" s="37" t="s">
        <v>123</v>
      </c>
    </row>
    <row r="67" spans="1:1" x14ac:dyDescent="0.25">
      <c r="A67" s="37" t="s">
        <v>85</v>
      </c>
    </row>
    <row r="68" spans="1:1" x14ac:dyDescent="0.25">
      <c r="A68" s="37">
        <v>700</v>
      </c>
    </row>
    <row r="69" spans="1:1" x14ac:dyDescent="0.25">
      <c r="A69" s="37" t="s">
        <v>86</v>
      </c>
    </row>
    <row r="70" spans="1:1" x14ac:dyDescent="0.25">
      <c r="A70" s="37">
        <v>5</v>
      </c>
    </row>
    <row r="71" spans="1:1" x14ac:dyDescent="0.25">
      <c r="A71" s="37" t="s">
        <v>83</v>
      </c>
    </row>
    <row r="72" spans="1:1" x14ac:dyDescent="0.25">
      <c r="A72" s="37">
        <v>3</v>
      </c>
    </row>
    <row r="73" spans="1:1" x14ac:dyDescent="0.25">
      <c r="A73" s="37" t="s">
        <v>111</v>
      </c>
    </row>
    <row r="74" spans="1:1" x14ac:dyDescent="0.25">
      <c r="A74" s="37" t="s">
        <v>85</v>
      </c>
    </row>
    <row r="75" spans="1:1" x14ac:dyDescent="0.25">
      <c r="A75" s="37">
        <v>5500</v>
      </c>
    </row>
    <row r="76" spans="1:1" x14ac:dyDescent="0.25">
      <c r="A76" s="37" t="s">
        <v>86</v>
      </c>
    </row>
    <row r="77" spans="1:1" x14ac:dyDescent="0.25">
      <c r="A77" s="37">
        <v>5</v>
      </c>
    </row>
    <row r="78" spans="1:1" x14ac:dyDescent="0.25">
      <c r="A78" s="37" t="s">
        <v>83</v>
      </c>
    </row>
    <row r="79" spans="1:1" x14ac:dyDescent="0.25">
      <c r="A79" s="37">
        <v>5</v>
      </c>
    </row>
    <row r="80" spans="1:1" x14ac:dyDescent="0.25">
      <c r="A80" s="37" t="s">
        <v>112</v>
      </c>
    </row>
    <row r="81" spans="1:1" x14ac:dyDescent="0.25">
      <c r="A81" s="37" t="s">
        <v>85</v>
      </c>
    </row>
    <row r="82" spans="1:1" x14ac:dyDescent="0.25">
      <c r="A82" s="37">
        <v>5500</v>
      </c>
    </row>
    <row r="83" spans="1:1" x14ac:dyDescent="0.25">
      <c r="A83" s="37" t="s">
        <v>86</v>
      </c>
    </row>
    <row r="84" spans="1:1" x14ac:dyDescent="0.25">
      <c r="A84" s="37">
        <v>5</v>
      </c>
    </row>
    <row r="85" spans="1:1" x14ac:dyDescent="0.25">
      <c r="A85" s="37" t="s">
        <v>83</v>
      </c>
    </row>
    <row r="86" spans="1:1" x14ac:dyDescent="0.25">
      <c r="A86" s="37">
        <v>3</v>
      </c>
    </row>
    <row r="87" spans="1:1" x14ac:dyDescent="0.25">
      <c r="A87" s="37" t="s">
        <v>84</v>
      </c>
    </row>
    <row r="88" spans="1:1" x14ac:dyDescent="0.25">
      <c r="A88" s="37" t="s">
        <v>85</v>
      </c>
    </row>
    <row r="89" spans="1:1" x14ac:dyDescent="0.25">
      <c r="A89" s="37">
        <v>700</v>
      </c>
    </row>
    <row r="90" spans="1:1" x14ac:dyDescent="0.25">
      <c r="A90" s="37" t="s">
        <v>86</v>
      </c>
    </row>
    <row r="91" spans="1:1" x14ac:dyDescent="0.25">
      <c r="A91" s="37">
        <v>6</v>
      </c>
    </row>
    <row r="92" spans="1:1" x14ac:dyDescent="0.25">
      <c r="A92" s="37" t="s">
        <v>83</v>
      </c>
    </row>
    <row r="93" spans="1:1" x14ac:dyDescent="0.25">
      <c r="A93" s="37">
        <v>6</v>
      </c>
    </row>
    <row r="94" spans="1:1" x14ac:dyDescent="0.25">
      <c r="A94" s="37" t="s">
        <v>87</v>
      </c>
    </row>
    <row r="95" spans="1:1" x14ac:dyDescent="0.25">
      <c r="A95" s="37" t="s">
        <v>85</v>
      </c>
    </row>
    <row r="96" spans="1:1" x14ac:dyDescent="0.25">
      <c r="A96" s="37">
        <v>700</v>
      </c>
    </row>
    <row r="97" spans="1:1" x14ac:dyDescent="0.25">
      <c r="A97" s="37" t="s">
        <v>86</v>
      </c>
    </row>
    <row r="98" spans="1:1" x14ac:dyDescent="0.25">
      <c r="A98" s="37">
        <v>8</v>
      </c>
    </row>
    <row r="99" spans="1:1" x14ac:dyDescent="0.25">
      <c r="A99" s="37" t="s">
        <v>83</v>
      </c>
    </row>
    <row r="100" spans="1:1" x14ac:dyDescent="0.25">
      <c r="A100" s="37">
        <v>6</v>
      </c>
    </row>
    <row r="101" spans="1:1" x14ac:dyDescent="0.25">
      <c r="A101" s="37" t="s">
        <v>113</v>
      </c>
    </row>
    <row r="102" spans="1:1" x14ac:dyDescent="0.25">
      <c r="A102" s="37" t="s">
        <v>85</v>
      </c>
    </row>
    <row r="103" spans="1:1" x14ac:dyDescent="0.25">
      <c r="A103" s="37">
        <v>5500</v>
      </c>
    </row>
    <row r="104" spans="1:1" x14ac:dyDescent="0.25">
      <c r="A104" s="37" t="s">
        <v>86</v>
      </c>
    </row>
    <row r="105" spans="1:1" x14ac:dyDescent="0.25">
      <c r="A105" s="37">
        <v>6</v>
      </c>
    </row>
    <row r="106" spans="1:1" x14ac:dyDescent="0.25">
      <c r="A106" s="37" t="s">
        <v>83</v>
      </c>
    </row>
    <row r="107" spans="1:1" x14ac:dyDescent="0.25">
      <c r="A107" s="37">
        <v>6</v>
      </c>
    </row>
    <row r="108" spans="1:1" x14ac:dyDescent="0.25">
      <c r="A108" s="37" t="s">
        <v>114</v>
      </c>
    </row>
    <row r="109" spans="1:1" x14ac:dyDescent="0.25">
      <c r="A109" s="37" t="s">
        <v>85</v>
      </c>
    </row>
    <row r="110" spans="1:1" x14ac:dyDescent="0.25">
      <c r="A110" s="37">
        <v>5500</v>
      </c>
    </row>
    <row r="111" spans="1:1" x14ac:dyDescent="0.25">
      <c r="A111" s="37" t="s">
        <v>86</v>
      </c>
    </row>
    <row r="112" spans="1:1" x14ac:dyDescent="0.25">
      <c r="A112" s="37">
        <v>8</v>
      </c>
    </row>
    <row r="113" spans="1:1" x14ac:dyDescent="0.25">
      <c r="A113" s="37" t="s">
        <v>83</v>
      </c>
    </row>
    <row r="114" spans="1:1" x14ac:dyDescent="0.25">
      <c r="A114" s="37">
        <v>6</v>
      </c>
    </row>
    <row r="115" spans="1:1" x14ac:dyDescent="0.25">
      <c r="A115" s="37" t="s">
        <v>115</v>
      </c>
    </row>
    <row r="116" spans="1:1" x14ac:dyDescent="0.25">
      <c r="A116" s="37" t="s">
        <v>85</v>
      </c>
    </row>
    <row r="117" spans="1:1" x14ac:dyDescent="0.25">
      <c r="A117" s="37">
        <v>-600</v>
      </c>
    </row>
    <row r="118" spans="1:1" x14ac:dyDescent="0.25">
      <c r="A118" s="37" t="s">
        <v>86</v>
      </c>
    </row>
    <row r="119" spans="1:1" x14ac:dyDescent="0.25">
      <c r="A119" s="37">
        <v>5</v>
      </c>
    </row>
    <row r="120" spans="1:1" x14ac:dyDescent="0.25">
      <c r="A120" s="37" t="s">
        <v>83</v>
      </c>
    </row>
    <row r="121" spans="1:1" x14ac:dyDescent="0.25">
      <c r="A121" s="37">
        <v>5</v>
      </c>
    </row>
    <row r="122" spans="1:1" x14ac:dyDescent="0.25">
      <c r="A122" s="37" t="s">
        <v>116</v>
      </c>
    </row>
    <row r="123" spans="1:1" x14ac:dyDescent="0.25">
      <c r="A123" s="37" t="s">
        <v>85</v>
      </c>
    </row>
    <row r="124" spans="1:1" x14ac:dyDescent="0.25">
      <c r="A124" s="37">
        <v>-600</v>
      </c>
    </row>
    <row r="125" spans="1:1" x14ac:dyDescent="0.25">
      <c r="A125" s="37" t="s">
        <v>86</v>
      </c>
    </row>
    <row r="126" spans="1:1" x14ac:dyDescent="0.25">
      <c r="A126" s="37">
        <v>5</v>
      </c>
    </row>
    <row r="127" spans="1:1" x14ac:dyDescent="0.25">
      <c r="A127" s="37" t="s">
        <v>83</v>
      </c>
    </row>
    <row r="128" spans="1:1" x14ac:dyDescent="0.25">
      <c r="A128" s="37">
        <v>3</v>
      </c>
    </row>
    <row r="129" spans="1:1" x14ac:dyDescent="0.25">
      <c r="A129" s="37" t="s">
        <v>117</v>
      </c>
    </row>
    <row r="130" spans="1:1" x14ac:dyDescent="0.25">
      <c r="A130" s="37" t="s">
        <v>85</v>
      </c>
    </row>
    <row r="131" spans="1:1" x14ac:dyDescent="0.25">
      <c r="A131" s="37">
        <v>-6500</v>
      </c>
    </row>
    <row r="132" spans="1:1" x14ac:dyDescent="0.25">
      <c r="A132" s="37" t="s">
        <v>86</v>
      </c>
    </row>
    <row r="133" spans="1:1" x14ac:dyDescent="0.25">
      <c r="A133" s="37">
        <v>5</v>
      </c>
    </row>
    <row r="134" spans="1:1" x14ac:dyDescent="0.25">
      <c r="A134" s="37" t="s">
        <v>83</v>
      </c>
    </row>
    <row r="135" spans="1:1" x14ac:dyDescent="0.25">
      <c r="A135" s="37">
        <v>5</v>
      </c>
    </row>
    <row r="136" spans="1:1" x14ac:dyDescent="0.25">
      <c r="A136" s="37" t="s">
        <v>118</v>
      </c>
    </row>
    <row r="137" spans="1:1" x14ac:dyDescent="0.25">
      <c r="A137" s="37" t="s">
        <v>85</v>
      </c>
    </row>
    <row r="138" spans="1:1" x14ac:dyDescent="0.25">
      <c r="A138" s="37">
        <v>-6500</v>
      </c>
    </row>
    <row r="139" spans="1:1" x14ac:dyDescent="0.25">
      <c r="A139" s="37" t="s">
        <v>86</v>
      </c>
    </row>
    <row r="140" spans="1:1" x14ac:dyDescent="0.25">
      <c r="A140" s="37">
        <v>5</v>
      </c>
    </row>
    <row r="141" spans="1:1" x14ac:dyDescent="0.25">
      <c r="A141" s="37" t="s">
        <v>83</v>
      </c>
    </row>
    <row r="142" spans="1:1" x14ac:dyDescent="0.25">
      <c r="A142" s="37">
        <v>3</v>
      </c>
    </row>
    <row r="143" spans="1:1" x14ac:dyDescent="0.25">
      <c r="A143" s="37" t="s">
        <v>119</v>
      </c>
    </row>
    <row r="144" spans="1:1" x14ac:dyDescent="0.25">
      <c r="A144" s="37" t="s">
        <v>85</v>
      </c>
    </row>
    <row r="145" spans="1:1" x14ac:dyDescent="0.25">
      <c r="A145" s="37">
        <v>-600</v>
      </c>
    </row>
    <row r="146" spans="1:1" x14ac:dyDescent="0.25">
      <c r="A146" s="37" t="s">
        <v>86</v>
      </c>
    </row>
    <row r="147" spans="1:1" x14ac:dyDescent="0.25">
      <c r="A147" s="37">
        <v>6</v>
      </c>
    </row>
    <row r="148" spans="1:1" x14ac:dyDescent="0.25">
      <c r="A148" s="37" t="s">
        <v>83</v>
      </c>
    </row>
    <row r="149" spans="1:1" x14ac:dyDescent="0.25">
      <c r="A149" s="37">
        <v>6</v>
      </c>
    </row>
    <row r="150" spans="1:1" x14ac:dyDescent="0.25">
      <c r="A150" s="37" t="s">
        <v>120</v>
      </c>
    </row>
    <row r="151" spans="1:1" x14ac:dyDescent="0.25">
      <c r="A151" s="37" t="s">
        <v>85</v>
      </c>
    </row>
    <row r="152" spans="1:1" x14ac:dyDescent="0.25">
      <c r="A152" s="37">
        <v>-600</v>
      </c>
    </row>
    <row r="153" spans="1:1" x14ac:dyDescent="0.25">
      <c r="A153" s="37" t="s">
        <v>86</v>
      </c>
    </row>
    <row r="154" spans="1:1" x14ac:dyDescent="0.25">
      <c r="A154" s="37">
        <v>8</v>
      </c>
    </row>
    <row r="155" spans="1:1" x14ac:dyDescent="0.25">
      <c r="A155" s="37" t="s">
        <v>83</v>
      </c>
    </row>
    <row r="156" spans="1:1" x14ac:dyDescent="0.25">
      <c r="A156" s="37">
        <v>6</v>
      </c>
    </row>
    <row r="157" spans="1:1" x14ac:dyDescent="0.25">
      <c r="A157" s="37" t="s">
        <v>121</v>
      </c>
    </row>
    <row r="158" spans="1:1" x14ac:dyDescent="0.25">
      <c r="A158" s="37" t="s">
        <v>85</v>
      </c>
    </row>
    <row r="159" spans="1:1" x14ac:dyDescent="0.25">
      <c r="A159" s="37">
        <v>-6500</v>
      </c>
    </row>
    <row r="160" spans="1:1" x14ac:dyDescent="0.25">
      <c r="A160" s="37" t="s">
        <v>86</v>
      </c>
    </row>
    <row r="161" spans="1:1" x14ac:dyDescent="0.25">
      <c r="A161" s="37">
        <v>6</v>
      </c>
    </row>
    <row r="162" spans="1:1" x14ac:dyDescent="0.25">
      <c r="A162" s="37" t="s">
        <v>83</v>
      </c>
    </row>
    <row r="163" spans="1:1" x14ac:dyDescent="0.25">
      <c r="A163" s="37">
        <v>6</v>
      </c>
    </row>
    <row r="164" spans="1:1" x14ac:dyDescent="0.25">
      <c r="A164" s="37" t="s">
        <v>122</v>
      </c>
    </row>
    <row r="165" spans="1:1" x14ac:dyDescent="0.25">
      <c r="A165" s="37" t="s">
        <v>85</v>
      </c>
    </row>
    <row r="166" spans="1:1" x14ac:dyDescent="0.25">
      <c r="A166" s="37">
        <v>-6500</v>
      </c>
    </row>
    <row r="167" spans="1:1" x14ac:dyDescent="0.25">
      <c r="A167" s="37" t="s">
        <v>86</v>
      </c>
    </row>
    <row r="168" spans="1:1" x14ac:dyDescent="0.25">
      <c r="A168" s="37">
        <v>8</v>
      </c>
    </row>
    <row r="169" spans="1:1" x14ac:dyDescent="0.25">
      <c r="A169" s="37" t="s">
        <v>83</v>
      </c>
    </row>
    <row r="170" spans="1:1" x14ac:dyDescent="0.25">
      <c r="A170" s="37">
        <v>6</v>
      </c>
    </row>
    <row r="171" spans="1:1" x14ac:dyDescent="0.25">
      <c r="A171" s="37">
        <v>-4096.1000000000004</v>
      </c>
    </row>
    <row r="172" spans="1:1" x14ac:dyDescent="0.25">
      <c r="A172" s="37" t="s">
        <v>89</v>
      </c>
    </row>
    <row r="173" spans="1:1" x14ac:dyDescent="0.25">
      <c r="A173" s="37" t="s">
        <v>90</v>
      </c>
    </row>
    <row r="174" spans="1:1" x14ac:dyDescent="0.25">
      <c r="A174" s="37" t="s">
        <v>89</v>
      </c>
    </row>
    <row r="175" spans="1:1" x14ac:dyDescent="0.25">
      <c r="A175" s="37" t="s">
        <v>90</v>
      </c>
    </row>
    <row r="176" spans="1:1" x14ac:dyDescent="0.25">
      <c r="A176" s="37" t="s">
        <v>91</v>
      </c>
    </row>
    <row r="177" spans="1:1" x14ac:dyDescent="0.25">
      <c r="A177" s="37" t="s">
        <v>92</v>
      </c>
    </row>
    <row r="178" spans="1:1" x14ac:dyDescent="0.25">
      <c r="A178" s="37" t="s">
        <v>93</v>
      </c>
    </row>
    <row r="179" spans="1:1" x14ac:dyDescent="0.25">
      <c r="A179" s="37" t="s">
        <v>94</v>
      </c>
    </row>
    <row r="180" spans="1:1" x14ac:dyDescent="0.25">
      <c r="A180" s="37" t="s">
        <v>90</v>
      </c>
    </row>
    <row r="181" spans="1:1" x14ac:dyDescent="0.25">
      <c r="A181" s="37" t="s">
        <v>90</v>
      </c>
    </row>
    <row r="182" spans="1:1" x14ac:dyDescent="0.25">
      <c r="A182" s="37" t="s">
        <v>90</v>
      </c>
    </row>
    <row r="183" spans="1:1" x14ac:dyDescent="0.25">
      <c r="A183" s="37" t="s">
        <v>88</v>
      </c>
    </row>
    <row r="184" spans="1:1" x14ac:dyDescent="0.25">
      <c r="A184" s="37" t="s">
        <v>95</v>
      </c>
    </row>
    <row r="185" spans="1:1" x14ac:dyDescent="0.25">
      <c r="A185" s="37" t="s">
        <v>96</v>
      </c>
    </row>
    <row r="186" spans="1:1" x14ac:dyDescent="0.25">
      <c r="A186" s="37" t="s">
        <v>97</v>
      </c>
    </row>
    <row r="187" spans="1:1" x14ac:dyDescent="0.25">
      <c r="A187" s="37" t="s">
        <v>98</v>
      </c>
    </row>
    <row r="188" spans="1:1" x14ac:dyDescent="0.25">
      <c r="A188" s="37" t="s">
        <v>89</v>
      </c>
    </row>
    <row r="189" spans="1:1" x14ac:dyDescent="0.25">
      <c r="A189" s="37" t="s">
        <v>89</v>
      </c>
    </row>
    <row r="190" spans="1:1" x14ac:dyDescent="0.25">
      <c r="A190" s="37" t="s">
        <v>89</v>
      </c>
    </row>
    <row r="191" spans="1:1" x14ac:dyDescent="0.25">
      <c r="A191" s="37" t="s">
        <v>99</v>
      </c>
    </row>
    <row r="192" spans="1:1" x14ac:dyDescent="0.25">
      <c r="A192" s="37" t="s">
        <v>100</v>
      </c>
    </row>
    <row r="193" spans="1:1" x14ac:dyDescent="0.25">
      <c r="A193" s="37" t="s">
        <v>101</v>
      </c>
    </row>
    <row r="194" spans="1:1" x14ac:dyDescent="0.25">
      <c r="A194" s="37"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HomeWork</vt:lpstr>
      <vt:lpstr>Excel Calculation</vt:lpstr>
      <vt:lpstr>Unit Test</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2021-10-01T18:10:46Z</dcterms:created>
  <dcterms:modified xsi:type="dcterms:W3CDTF">2021-10-01T18:54:53Z</dcterms:modified>
</cp:coreProperties>
</file>