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Sanad\Downloads\"/>
    </mc:Choice>
  </mc:AlternateContent>
  <xr:revisionPtr revIDLastSave="0" documentId="13_ncr:2001_{738DCCEE-A532-47F4-971D-75034B6DA7CD}" xr6:coauthVersionLast="47" xr6:coauthVersionMax="47" xr10:uidLastSave="{00000000-0000-0000-0000-000000000000}"/>
  <bookViews>
    <workbookView xWindow="-108" yWindow="-108" windowWidth="23256" windowHeight="12456" firstSheet="2" activeTab="3" xr2:uid="{00000000-000D-0000-FFFF-FFFF00000000}"/>
  </bookViews>
  <sheets>
    <sheet name="Raw_Data" sheetId="1" r:id="rId1"/>
    <sheet name="Clean_Data" sheetId="2" r:id="rId2"/>
    <sheet name="Pivot_Analysis" sheetId="3" r:id="rId3"/>
    <sheet name="Dashboard" sheetId="4" r:id="rId4"/>
    <sheet name="About_this_project" sheetId="5" r:id="rId5"/>
  </sheets>
  <definedNames>
    <definedName name="_xlnm.Print_Area" localSheetId="3">Dashboard!$A$2:$O$84</definedName>
    <definedName name="Slicer_Customer_Type">#N/A</definedName>
    <definedName name="Slicer_Month">#N/A</definedName>
    <definedName name="Slicer_Region">#N/A</definedName>
    <definedName name="Slicer_Year">#N/A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4" l="1"/>
  <c r="X6" i="4"/>
  <c r="S6" i="4"/>
  <c r="I6" i="4"/>
  <c r="Q6" i="4"/>
  <c r="O6" i="4"/>
  <c r="M6" i="4"/>
  <c r="B6" i="4"/>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alcChain>
</file>

<file path=xl/sharedStrings.xml><?xml version="1.0" encoding="utf-8"?>
<sst xmlns="http://schemas.openxmlformats.org/spreadsheetml/2006/main" count="9822" uniqueCount="110">
  <si>
    <t>Year</t>
  </si>
  <si>
    <t>Month</t>
  </si>
  <si>
    <t>Region</t>
  </si>
  <si>
    <t>Customer_Type</t>
  </si>
  <si>
    <t>Energy_kWh</t>
  </si>
  <si>
    <t>Peak_Load_kW</t>
  </si>
  <si>
    <t>Cost_EUR</t>
  </si>
  <si>
    <t>CO2_kg</t>
  </si>
  <si>
    <t>Renewable_Share_%</t>
  </si>
  <si>
    <t>Grid_Loss_%</t>
  </si>
  <si>
    <t>Outages_Count</t>
  </si>
  <si>
    <t>Customers_Count</t>
  </si>
  <si>
    <t>Innenstadt</t>
  </si>
  <si>
    <t>Neustadt</t>
  </si>
  <si>
    <t>Südstadt</t>
  </si>
  <si>
    <t>Silberhöhe</t>
  </si>
  <si>
    <t>Heide-Nord</t>
  </si>
  <si>
    <t>Trotha</t>
  </si>
  <si>
    <t>Kröllwitz</t>
  </si>
  <si>
    <t>Giebichenstein</t>
  </si>
  <si>
    <t>Frohe Zukunft</t>
  </si>
  <si>
    <t>Dölau</t>
  </si>
  <si>
    <t>Haushalte</t>
  </si>
  <si>
    <t>Gewerbe</t>
  </si>
  <si>
    <t>Industrie</t>
  </si>
  <si>
    <t>Öffentliche Einrichtungen</t>
  </si>
  <si>
    <t>Date</t>
  </si>
  <si>
    <t>Cost_per_kWh</t>
  </si>
  <si>
    <t>CO2_per_kWh</t>
  </si>
  <si>
    <t>Energy_per_Customer</t>
  </si>
  <si>
    <t>Row Labels</t>
  </si>
  <si>
    <t>Feb 2020</t>
  </si>
  <si>
    <t>Feb 2021</t>
  </si>
  <si>
    <t>Feb 2022</t>
  </si>
  <si>
    <t>Feb 2023</t>
  </si>
  <si>
    <t>Feb 2024</t>
  </si>
  <si>
    <t>Jan 2020</t>
  </si>
  <si>
    <t>Jan 2021</t>
  </si>
  <si>
    <t>Jan 2022</t>
  </si>
  <si>
    <t>Jan 2023</t>
  </si>
  <si>
    <t>Jan 2024</t>
  </si>
  <si>
    <t>Mar 2020</t>
  </si>
  <si>
    <t>Mar 2021</t>
  </si>
  <si>
    <t>Mar 2022</t>
  </si>
  <si>
    <t>Mar 2023</t>
  </si>
  <si>
    <t>Mar 2024</t>
  </si>
  <si>
    <t>Grand Total</t>
  </si>
  <si>
    <t>Sum of Energy_kWh</t>
  </si>
  <si>
    <t>Sum of Cost_EUR</t>
  </si>
  <si>
    <t>Average of Peak_Load_kW</t>
  </si>
  <si>
    <t>(All)</t>
  </si>
  <si>
    <t>Average of Renewable_Share_%</t>
  </si>
  <si>
    <t>Average of Grid_Loss_%</t>
  </si>
  <si>
    <t>Sum of Outages_Count</t>
  </si>
  <si>
    <t>Sum of Outages_Count2</t>
  </si>
  <si>
    <t>Stadtwerke Halle - Energy Usage &amp; Efficiency Dashboard</t>
  </si>
  <si>
    <t>Total Cost(€)</t>
  </si>
  <si>
    <t xml:space="preserve">                </t>
  </si>
  <si>
    <t>Avg Cost per kWh (€)</t>
  </si>
  <si>
    <t>Avg Renewable Share (%)</t>
  </si>
  <si>
    <t>Outages</t>
  </si>
  <si>
    <t>Total Co2</t>
  </si>
  <si>
    <t>Total Customers</t>
  </si>
  <si>
    <t>Average Grid Loss (%)</t>
  </si>
  <si>
    <t>c</t>
  </si>
  <si>
    <t>Apr 2020</t>
  </si>
  <si>
    <t>Apr 2021</t>
  </si>
  <si>
    <t>Apr 2022</t>
  </si>
  <si>
    <t>Apr 2023</t>
  </si>
  <si>
    <t>Apr 2024</t>
  </si>
  <si>
    <t>Aug 2020</t>
  </si>
  <si>
    <t>Aug 2021</t>
  </si>
  <si>
    <t>Aug 2022</t>
  </si>
  <si>
    <t>Aug 2023</t>
  </si>
  <si>
    <t>Aug 2024</t>
  </si>
  <si>
    <t>Dec 2020</t>
  </si>
  <si>
    <t>Dec 2021</t>
  </si>
  <si>
    <t>Dec 2022</t>
  </si>
  <si>
    <t>Dec 2023</t>
  </si>
  <si>
    <t>Dec 2024</t>
  </si>
  <si>
    <t>Jul 2020</t>
  </si>
  <si>
    <t>Jul 2021</t>
  </si>
  <si>
    <t>Jul 2022</t>
  </si>
  <si>
    <t>Jul 2023</t>
  </si>
  <si>
    <t>Jul 2024</t>
  </si>
  <si>
    <t>Jun 2020</t>
  </si>
  <si>
    <t>Jun 2021</t>
  </si>
  <si>
    <t>Jun 2022</t>
  </si>
  <si>
    <t>Jun 2023</t>
  </si>
  <si>
    <t>Jun 2024</t>
  </si>
  <si>
    <t>May 2020</t>
  </si>
  <si>
    <t>May 2021</t>
  </si>
  <si>
    <t>May 2022</t>
  </si>
  <si>
    <t>May 2023</t>
  </si>
  <si>
    <t>May 2024</t>
  </si>
  <si>
    <t>Nov 2020</t>
  </si>
  <si>
    <t>Nov 2021</t>
  </si>
  <si>
    <t>Nov 2022</t>
  </si>
  <si>
    <t>Nov 2023</t>
  </si>
  <si>
    <t>Nov 2024</t>
  </si>
  <si>
    <t>Oct 2020</t>
  </si>
  <si>
    <t>Oct 2021</t>
  </si>
  <si>
    <t>Oct 2022</t>
  </si>
  <si>
    <t>Oct 2023</t>
  </si>
  <si>
    <t>Oct 2024</t>
  </si>
  <si>
    <t>Sep 2020</t>
  </si>
  <si>
    <t>Sep 2021</t>
  </si>
  <si>
    <t>Sep 2022</t>
  </si>
  <si>
    <t>Sep 2023</t>
  </si>
  <si>
    <t>Sep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</si>
</sst>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 #,##0.00"/>
    <numFmt numFmtId="165" formatCode="0.0%"/>
  </numFmts>
  <fonts count="4" x14ac:knownFonts="1">
    <font>
      <sz val="11"/>
      <color theme="1"/>
      <name val="Calibri"/>
      <family val="2"/>
      <scheme val="minor"/>
    </font>
    <font>
      <b/>
      <sz val="11"/>
      <color theme="1"/>
      <name val="Calibri"/>
      <family val="2"/>
      <scheme val="minor"/>
    </font>
    <font>
      <sz val="18"/>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10" fontId="0" fillId="0" borderId="0" xfId="0" applyNumberFormat="1"/>
    <xf numFmtId="0" fontId="3" fillId="0" borderId="0" xfId="0" applyFont="1"/>
    <xf numFmtId="0" fontId="3" fillId="0" borderId="0" xfId="0" applyFont="1" applyAlignment="1">
      <alignment horizontal="center" vertical="center"/>
    </xf>
    <xf numFmtId="2" fontId="0" fillId="0" borderId="0" xfId="0" applyNumberFormat="1"/>
    <xf numFmtId="0" fontId="2" fillId="0" borderId="0" xfId="0" applyFont="1" applyAlignment="1">
      <alignment horizontal="center" vertical="top"/>
    </xf>
    <xf numFmtId="0" fontId="0" fillId="2" borderId="0" xfId="0" applyFill="1"/>
    <xf numFmtId="0" fontId="3" fillId="2" borderId="0" xfId="0" applyFont="1" applyFill="1"/>
    <xf numFmtId="2" fontId="3" fillId="2" borderId="0" xfId="0" applyNumberFormat="1" applyFont="1" applyFill="1" applyAlignment="1">
      <alignment horizontal="center"/>
    </xf>
    <xf numFmtId="2" fontId="0" fillId="2" borderId="0" xfId="0" applyNumberFormat="1" applyFill="1" applyAlignment="1">
      <alignment horizontal="center"/>
    </xf>
    <xf numFmtId="3" fontId="3" fillId="2" borderId="0" xfId="0" applyNumberFormat="1" applyFont="1" applyFill="1" applyAlignment="1">
      <alignment horizontal="center" vertical="center"/>
    </xf>
    <xf numFmtId="2" fontId="3" fillId="2" borderId="0" xfId="0" applyNumberFormat="1" applyFont="1" applyFill="1" applyAlignment="1">
      <alignment horizontal="center" vertical="center"/>
    </xf>
    <xf numFmtId="0" fontId="3" fillId="2" borderId="0" xfId="0" applyFont="1" applyFill="1" applyAlignment="1">
      <alignment wrapText="1"/>
    </xf>
    <xf numFmtId="4" fontId="0" fillId="0" borderId="0" xfId="0" applyNumberFormat="1"/>
    <xf numFmtId="4" fontId="3" fillId="2" borderId="0" xfId="0" applyNumberFormat="1" applyFont="1" applyFill="1" applyAlignment="1">
      <alignment horizontal="center"/>
    </xf>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Pivot_Analysis!$A$2:$A$62</c:f>
              <c:strCache>
                <c:ptCount val="60"/>
                <c:pt idx="0">
                  <c:v>Apr 2020</c:v>
                </c:pt>
                <c:pt idx="1">
                  <c:v>Apr 2021</c:v>
                </c:pt>
                <c:pt idx="2">
                  <c:v>Apr 2022</c:v>
                </c:pt>
                <c:pt idx="3">
                  <c:v>Apr 2023</c:v>
                </c:pt>
                <c:pt idx="4">
                  <c:v>Apr 2024</c:v>
                </c:pt>
                <c:pt idx="5">
                  <c:v>Aug 2020</c:v>
                </c:pt>
                <c:pt idx="6">
                  <c:v>Aug 2021</c:v>
                </c:pt>
                <c:pt idx="7">
                  <c:v>Aug 2022</c:v>
                </c:pt>
                <c:pt idx="8">
                  <c:v>Aug 2023</c:v>
                </c:pt>
                <c:pt idx="9">
                  <c:v>Aug 2024</c:v>
                </c:pt>
                <c:pt idx="10">
                  <c:v>Dec 2020</c:v>
                </c:pt>
                <c:pt idx="11">
                  <c:v>Dec 2021</c:v>
                </c:pt>
                <c:pt idx="12">
                  <c:v>Dec 2022</c:v>
                </c:pt>
                <c:pt idx="13">
                  <c:v>Dec 2023</c:v>
                </c:pt>
                <c:pt idx="14">
                  <c:v>Dec 2024</c:v>
                </c:pt>
                <c:pt idx="15">
                  <c:v>Feb 2020</c:v>
                </c:pt>
                <c:pt idx="16">
                  <c:v>Feb 2021</c:v>
                </c:pt>
                <c:pt idx="17">
                  <c:v>Feb 2022</c:v>
                </c:pt>
                <c:pt idx="18">
                  <c:v>Feb 2023</c:v>
                </c:pt>
                <c:pt idx="19">
                  <c:v>Feb 2024</c:v>
                </c:pt>
                <c:pt idx="20">
                  <c:v>Jan 2020</c:v>
                </c:pt>
                <c:pt idx="21">
                  <c:v>Jan 2021</c:v>
                </c:pt>
                <c:pt idx="22">
                  <c:v>Jan 2022</c:v>
                </c:pt>
                <c:pt idx="23">
                  <c:v>Jan 2023</c:v>
                </c:pt>
                <c:pt idx="24">
                  <c:v>Jan 2024</c:v>
                </c:pt>
                <c:pt idx="25">
                  <c:v>Jul 2020</c:v>
                </c:pt>
                <c:pt idx="26">
                  <c:v>Jul 2021</c:v>
                </c:pt>
                <c:pt idx="27">
                  <c:v>Jul 2022</c:v>
                </c:pt>
                <c:pt idx="28">
                  <c:v>Jul 2023</c:v>
                </c:pt>
                <c:pt idx="29">
                  <c:v>Jul 2024</c:v>
                </c:pt>
                <c:pt idx="30">
                  <c:v>Jun 2020</c:v>
                </c:pt>
                <c:pt idx="31">
                  <c:v>Jun 2021</c:v>
                </c:pt>
                <c:pt idx="32">
                  <c:v>Jun 2022</c:v>
                </c:pt>
                <c:pt idx="33">
                  <c:v>Jun 2023</c:v>
                </c:pt>
                <c:pt idx="34">
                  <c:v>Jun 2024</c:v>
                </c:pt>
                <c:pt idx="35">
                  <c:v>Mar 2020</c:v>
                </c:pt>
                <c:pt idx="36">
                  <c:v>Mar 2021</c:v>
                </c:pt>
                <c:pt idx="37">
                  <c:v>Mar 2022</c:v>
                </c:pt>
                <c:pt idx="38">
                  <c:v>Mar 2023</c:v>
                </c:pt>
                <c:pt idx="39">
                  <c:v>Mar 2024</c:v>
                </c:pt>
                <c:pt idx="40">
                  <c:v>May 2020</c:v>
                </c:pt>
                <c:pt idx="41">
                  <c:v>May 2021</c:v>
                </c:pt>
                <c:pt idx="42">
                  <c:v>May 2022</c:v>
                </c:pt>
                <c:pt idx="43">
                  <c:v>May 2023</c:v>
                </c:pt>
                <c:pt idx="44">
                  <c:v>May 2024</c:v>
                </c:pt>
                <c:pt idx="45">
                  <c:v>Nov 2020</c:v>
                </c:pt>
                <c:pt idx="46">
                  <c:v>Nov 2021</c:v>
                </c:pt>
                <c:pt idx="47">
                  <c:v>Nov 2022</c:v>
                </c:pt>
                <c:pt idx="48">
                  <c:v>Nov 2023</c:v>
                </c:pt>
                <c:pt idx="49">
                  <c:v>Nov 2024</c:v>
                </c:pt>
                <c:pt idx="50">
                  <c:v>Oct 2020</c:v>
                </c:pt>
                <c:pt idx="51">
                  <c:v>Oct 2021</c:v>
                </c:pt>
                <c:pt idx="52">
                  <c:v>Oct 2022</c:v>
                </c:pt>
                <c:pt idx="53">
                  <c:v>Oct 2023</c:v>
                </c:pt>
                <c:pt idx="54">
                  <c:v>Oct 2024</c:v>
                </c:pt>
                <c:pt idx="55">
                  <c:v>Sep 2020</c:v>
                </c:pt>
                <c:pt idx="56">
                  <c:v>Sep 2021</c:v>
                </c:pt>
                <c:pt idx="57">
                  <c:v>Sep 2022</c:v>
                </c:pt>
                <c:pt idx="58">
                  <c:v>Sep 2023</c:v>
                </c:pt>
                <c:pt idx="59">
                  <c:v>Sep 2024</c:v>
                </c:pt>
              </c:strCache>
            </c:strRef>
          </c:cat>
          <c:val>
            <c:numRef>
              <c:f>Pivot_Analysis!$B$2:$B$62</c:f>
              <c:numCache>
                <c:formatCode>General</c:formatCode>
                <c:ptCount val="60"/>
                <c:pt idx="0">
                  <c:v>187870.09324678953</c:v>
                </c:pt>
                <c:pt idx="1">
                  <c:v>214595.17274700405</c:v>
                </c:pt>
                <c:pt idx="2">
                  <c:v>201903.07863929099</c:v>
                </c:pt>
                <c:pt idx="3">
                  <c:v>201830.48878054853</c:v>
                </c:pt>
                <c:pt idx="4">
                  <c:v>190499.664973598</c:v>
                </c:pt>
                <c:pt idx="5">
                  <c:v>193194.7693920251</c:v>
                </c:pt>
                <c:pt idx="6">
                  <c:v>212565.31095234165</c:v>
                </c:pt>
                <c:pt idx="7">
                  <c:v>196521.34956590852</c:v>
                </c:pt>
                <c:pt idx="8">
                  <c:v>201691.8332522987</c:v>
                </c:pt>
                <c:pt idx="9">
                  <c:v>195250.89103790556</c:v>
                </c:pt>
                <c:pt idx="10">
                  <c:v>181696.68290307777</c:v>
                </c:pt>
                <c:pt idx="11">
                  <c:v>204174.92463791612</c:v>
                </c:pt>
                <c:pt idx="12">
                  <c:v>182754.20806404002</c:v>
                </c:pt>
                <c:pt idx="13">
                  <c:v>210374.01463331084</c:v>
                </c:pt>
                <c:pt idx="14">
                  <c:v>203399.96591250895</c:v>
                </c:pt>
                <c:pt idx="15">
                  <c:v>212005.16190859722</c:v>
                </c:pt>
                <c:pt idx="16">
                  <c:v>190375.9300927766</c:v>
                </c:pt>
                <c:pt idx="17">
                  <c:v>197751.89101052028</c:v>
                </c:pt>
                <c:pt idx="18">
                  <c:v>212100.42194674248</c:v>
                </c:pt>
                <c:pt idx="19">
                  <c:v>196055.55401724996</c:v>
                </c:pt>
                <c:pt idx="20">
                  <c:v>200854.16787170098</c:v>
                </c:pt>
                <c:pt idx="21">
                  <c:v>187581.94453933614</c:v>
                </c:pt>
                <c:pt idx="22">
                  <c:v>193411.23051654483</c:v>
                </c:pt>
                <c:pt idx="23">
                  <c:v>180377.12463900758</c:v>
                </c:pt>
                <c:pt idx="24">
                  <c:v>199700.59021612676</c:v>
                </c:pt>
                <c:pt idx="25">
                  <c:v>202669.99078867745</c:v>
                </c:pt>
                <c:pt idx="26">
                  <c:v>194301.04192417106</c:v>
                </c:pt>
                <c:pt idx="27">
                  <c:v>203504.69478672804</c:v>
                </c:pt>
                <c:pt idx="28">
                  <c:v>177955.1935746143</c:v>
                </c:pt>
                <c:pt idx="29">
                  <c:v>182179.15465469871</c:v>
                </c:pt>
                <c:pt idx="30">
                  <c:v>191390.14543790475</c:v>
                </c:pt>
                <c:pt idx="31">
                  <c:v>207147.23779426262</c:v>
                </c:pt>
                <c:pt idx="32">
                  <c:v>201478.8956261182</c:v>
                </c:pt>
                <c:pt idx="33">
                  <c:v>212708.59269723191</c:v>
                </c:pt>
                <c:pt idx="34">
                  <c:v>205449.67545427696</c:v>
                </c:pt>
                <c:pt idx="35">
                  <c:v>215075.80833091491</c:v>
                </c:pt>
                <c:pt idx="36">
                  <c:v>202110.52831348611</c:v>
                </c:pt>
                <c:pt idx="37">
                  <c:v>182104.30694742117</c:v>
                </c:pt>
                <c:pt idx="38">
                  <c:v>194770.2811975955</c:v>
                </c:pt>
                <c:pt idx="39">
                  <c:v>191062.42466116659</c:v>
                </c:pt>
                <c:pt idx="40">
                  <c:v>190260.80504971329</c:v>
                </c:pt>
                <c:pt idx="41">
                  <c:v>204511.52913401031</c:v>
                </c:pt>
                <c:pt idx="42">
                  <c:v>224726.90842031941</c:v>
                </c:pt>
                <c:pt idx="43">
                  <c:v>192833.96659694402</c:v>
                </c:pt>
                <c:pt idx="44">
                  <c:v>205196.98301949145</c:v>
                </c:pt>
                <c:pt idx="45">
                  <c:v>195474.5626567959</c:v>
                </c:pt>
                <c:pt idx="46">
                  <c:v>193921.62257356042</c:v>
                </c:pt>
                <c:pt idx="47">
                  <c:v>190655.54738669333</c:v>
                </c:pt>
                <c:pt idx="48">
                  <c:v>191475.42371421546</c:v>
                </c:pt>
                <c:pt idx="49">
                  <c:v>200035.5100174789</c:v>
                </c:pt>
                <c:pt idx="50">
                  <c:v>207681.01482679276</c:v>
                </c:pt>
                <c:pt idx="51">
                  <c:v>212436.47661660364</c:v>
                </c:pt>
                <c:pt idx="52">
                  <c:v>188351.61567547498</c:v>
                </c:pt>
                <c:pt idx="53">
                  <c:v>203814.02299366111</c:v>
                </c:pt>
                <c:pt idx="54">
                  <c:v>188287.64860816652</c:v>
                </c:pt>
                <c:pt idx="55">
                  <c:v>205041.05777311209</c:v>
                </c:pt>
                <c:pt idx="56">
                  <c:v>190984.62944104878</c:v>
                </c:pt>
                <c:pt idx="57">
                  <c:v>197215.5155602982</c:v>
                </c:pt>
                <c:pt idx="58">
                  <c:v>191611.78170207731</c:v>
                </c:pt>
                <c:pt idx="59">
                  <c:v>192501.06388275023</c:v>
                </c:pt>
              </c:numCache>
            </c:numRef>
          </c:val>
          <c:smooth val="0"/>
          <c:extLst>
            <c:ext xmlns:c16="http://schemas.microsoft.com/office/drawing/2014/chart" uri="{C3380CC4-5D6E-409C-BE32-E72D297353CC}">
              <c16:uniqueId val="{00000000-FD50-4EE6-95EC-A671391A58B3}"/>
            </c:ext>
          </c:extLst>
        </c:ser>
        <c:dLbls>
          <c:showLegendKey val="0"/>
          <c:showVal val="0"/>
          <c:showCatName val="0"/>
          <c:showSerName val="0"/>
          <c:showPercent val="0"/>
          <c:showBubbleSize val="0"/>
        </c:dLbls>
        <c:marker val="1"/>
        <c:smooth val="0"/>
        <c:axId val="295938143"/>
        <c:axId val="295942943"/>
      </c:lineChart>
      <c:catAx>
        <c:axId val="29593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42943"/>
        <c:crosses val="autoZero"/>
        <c:auto val="1"/>
        <c:lblAlgn val="ctr"/>
        <c:lblOffset val="100"/>
        <c:noMultiLvlLbl val="0"/>
      </c:catAx>
      <c:valAx>
        <c:axId val="29594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93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1).xlsx]Pivot_Analysis!PivotTable2</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Energy &amp; Cost by Region (Yearly)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Pivot_Analysis!$M$1:$M$2</c:f>
              <c:strCache>
                <c:ptCount val="1"/>
                <c:pt idx="0">
                  <c:v>Dölau</c:v>
                </c:pt>
              </c:strCache>
            </c:strRef>
          </c:tx>
          <c:spPr>
            <a:solidFill>
              <a:schemeClr val="accent1"/>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Pivot_Analysis!$M$3:$M$8</c:f>
              <c:numCache>
                <c:formatCode>General</c:formatCode>
                <c:ptCount val="5"/>
                <c:pt idx="0">
                  <c:v>225315.99284040561</c:v>
                </c:pt>
                <c:pt idx="1">
                  <c:v>239055.59472981302</c:v>
                </c:pt>
                <c:pt idx="2">
                  <c:v>229640.82810040674</c:v>
                </c:pt>
                <c:pt idx="3">
                  <c:v>239293.79757084095</c:v>
                </c:pt>
                <c:pt idx="4">
                  <c:v>252613.49122697566</c:v>
                </c:pt>
              </c:numCache>
            </c:numRef>
          </c:val>
          <c:extLst>
            <c:ext xmlns:c16="http://schemas.microsoft.com/office/drawing/2014/chart" uri="{C3380CC4-5D6E-409C-BE32-E72D297353CC}">
              <c16:uniqueId val="{00000000-B9EA-40AB-99CD-096BE9D07830}"/>
            </c:ext>
          </c:extLst>
        </c:ser>
        <c:ser>
          <c:idx val="1"/>
          <c:order val="1"/>
          <c:tx>
            <c:strRef>
              <c:f>Pivot_Analysis!$N$1:$N$2</c:f>
              <c:strCache>
                <c:ptCount val="1"/>
                <c:pt idx="0">
                  <c:v>Frohe Zukunft</c:v>
                </c:pt>
              </c:strCache>
            </c:strRef>
          </c:tx>
          <c:spPr>
            <a:solidFill>
              <a:schemeClr val="accent2"/>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Pivot_Analysis!$N$3:$N$8</c:f>
              <c:numCache>
                <c:formatCode>General</c:formatCode>
                <c:ptCount val="5"/>
                <c:pt idx="0">
                  <c:v>247809.09270621889</c:v>
                </c:pt>
                <c:pt idx="1">
                  <c:v>249171.38058407622</c:v>
                </c:pt>
                <c:pt idx="2">
                  <c:v>220231.9619697782</c:v>
                </c:pt>
                <c:pt idx="3">
                  <c:v>255327.50702014659</c:v>
                </c:pt>
                <c:pt idx="4">
                  <c:v>235778.69918954663</c:v>
                </c:pt>
              </c:numCache>
            </c:numRef>
          </c:val>
          <c:extLst>
            <c:ext xmlns:c16="http://schemas.microsoft.com/office/drawing/2014/chart" uri="{C3380CC4-5D6E-409C-BE32-E72D297353CC}">
              <c16:uniqueId val="{00000009-45F1-4470-AF9D-8B54BEDAB107}"/>
            </c:ext>
          </c:extLst>
        </c:ser>
        <c:ser>
          <c:idx val="2"/>
          <c:order val="2"/>
          <c:tx>
            <c:strRef>
              <c:f>Pivot_Analysis!$O$1:$O$2</c:f>
              <c:strCache>
                <c:ptCount val="1"/>
                <c:pt idx="0">
                  <c:v>Giebichenstein</c:v>
                </c:pt>
              </c:strCache>
            </c:strRef>
          </c:tx>
          <c:spPr>
            <a:solidFill>
              <a:schemeClr val="accent3"/>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Pivot_Analysis!$O$3:$O$8</c:f>
              <c:numCache>
                <c:formatCode>General</c:formatCode>
                <c:ptCount val="5"/>
                <c:pt idx="0">
                  <c:v>234561.84124214202</c:v>
                </c:pt>
                <c:pt idx="1">
                  <c:v>242063.9152064533</c:v>
                </c:pt>
                <c:pt idx="2">
                  <c:v>226117.3475180142</c:v>
                </c:pt>
                <c:pt idx="3">
                  <c:v>244803.33374940814</c:v>
                </c:pt>
                <c:pt idx="4">
                  <c:v>232784.62248534255</c:v>
                </c:pt>
              </c:numCache>
            </c:numRef>
          </c:val>
          <c:extLst>
            <c:ext xmlns:c16="http://schemas.microsoft.com/office/drawing/2014/chart" uri="{C3380CC4-5D6E-409C-BE32-E72D297353CC}">
              <c16:uniqueId val="{0000000A-45F1-4470-AF9D-8B54BEDAB107}"/>
            </c:ext>
          </c:extLst>
        </c:ser>
        <c:ser>
          <c:idx val="3"/>
          <c:order val="3"/>
          <c:tx>
            <c:strRef>
              <c:f>Pivot_Analysis!$P$1:$P$2</c:f>
              <c:strCache>
                <c:ptCount val="1"/>
                <c:pt idx="0">
                  <c:v>Heide-Nord</c:v>
                </c:pt>
              </c:strCache>
            </c:strRef>
          </c:tx>
          <c:spPr>
            <a:solidFill>
              <a:schemeClr val="accent4"/>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Pivot_Analysis!$P$3:$P$8</c:f>
              <c:numCache>
                <c:formatCode>General</c:formatCode>
                <c:ptCount val="5"/>
                <c:pt idx="0">
                  <c:v>249823.13837202539</c:v>
                </c:pt>
                <c:pt idx="1">
                  <c:v>236207.37860665831</c:v>
                </c:pt>
                <c:pt idx="2">
                  <c:v>224288.96161784854</c:v>
                </c:pt>
                <c:pt idx="3">
                  <c:v>236587.98953601861</c:v>
                </c:pt>
                <c:pt idx="4">
                  <c:v>249740.25070827108</c:v>
                </c:pt>
              </c:numCache>
            </c:numRef>
          </c:val>
          <c:extLst>
            <c:ext xmlns:c16="http://schemas.microsoft.com/office/drawing/2014/chart" uri="{C3380CC4-5D6E-409C-BE32-E72D297353CC}">
              <c16:uniqueId val="{0000000B-45F1-4470-AF9D-8B54BEDAB107}"/>
            </c:ext>
          </c:extLst>
        </c:ser>
        <c:ser>
          <c:idx val="4"/>
          <c:order val="4"/>
          <c:tx>
            <c:strRef>
              <c:f>Pivot_Analysis!$Q$1:$Q$2</c:f>
              <c:strCache>
                <c:ptCount val="1"/>
                <c:pt idx="0">
                  <c:v>Innenstadt</c:v>
                </c:pt>
              </c:strCache>
            </c:strRef>
          </c:tx>
          <c:spPr>
            <a:solidFill>
              <a:schemeClr val="accent5"/>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Pivot_Analysis!$Q$3:$Q$8</c:f>
              <c:numCache>
                <c:formatCode>General</c:formatCode>
                <c:ptCount val="5"/>
                <c:pt idx="0">
                  <c:v>248243.96659616841</c:v>
                </c:pt>
                <c:pt idx="1">
                  <c:v>237354.71347177646</c:v>
                </c:pt>
                <c:pt idx="2">
                  <c:v>247335.20676825038</c:v>
                </c:pt>
                <c:pt idx="3">
                  <c:v>233037.71613653054</c:v>
                </c:pt>
                <c:pt idx="4">
                  <c:v>232017.74260257656</c:v>
                </c:pt>
              </c:numCache>
            </c:numRef>
          </c:val>
          <c:extLst>
            <c:ext xmlns:c16="http://schemas.microsoft.com/office/drawing/2014/chart" uri="{C3380CC4-5D6E-409C-BE32-E72D297353CC}">
              <c16:uniqueId val="{0000000C-45F1-4470-AF9D-8B54BEDAB107}"/>
            </c:ext>
          </c:extLst>
        </c:ser>
        <c:ser>
          <c:idx val="5"/>
          <c:order val="5"/>
          <c:tx>
            <c:strRef>
              <c:f>Pivot_Analysis!$R$1:$R$2</c:f>
              <c:strCache>
                <c:ptCount val="1"/>
                <c:pt idx="0">
                  <c:v>Kröllwitz</c:v>
                </c:pt>
              </c:strCache>
            </c:strRef>
          </c:tx>
          <c:spPr>
            <a:solidFill>
              <a:schemeClr val="accent6"/>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Pivot_Analysis!$R$3:$R$8</c:f>
              <c:numCache>
                <c:formatCode>General</c:formatCode>
                <c:ptCount val="5"/>
                <c:pt idx="0">
                  <c:v>231073.20144284406</c:v>
                </c:pt>
                <c:pt idx="1">
                  <c:v>229579.70906145588</c:v>
                </c:pt>
                <c:pt idx="2">
                  <c:v>242287.53799967884</c:v>
                </c:pt>
                <c:pt idx="3">
                  <c:v>250019.03347629565</c:v>
                </c:pt>
                <c:pt idx="4">
                  <c:v>242297.19724337966</c:v>
                </c:pt>
              </c:numCache>
            </c:numRef>
          </c:val>
          <c:extLst>
            <c:ext xmlns:c16="http://schemas.microsoft.com/office/drawing/2014/chart" uri="{C3380CC4-5D6E-409C-BE32-E72D297353CC}">
              <c16:uniqueId val="{0000000D-45F1-4470-AF9D-8B54BEDAB107}"/>
            </c:ext>
          </c:extLst>
        </c:ser>
        <c:ser>
          <c:idx val="6"/>
          <c:order val="6"/>
          <c:tx>
            <c:strRef>
              <c:f>Pivot_Analysis!$S$1:$S$2</c:f>
              <c:strCache>
                <c:ptCount val="1"/>
                <c:pt idx="0">
                  <c:v>Neustadt</c:v>
                </c:pt>
              </c:strCache>
            </c:strRef>
          </c:tx>
          <c:spPr>
            <a:solidFill>
              <a:schemeClr val="accent1">
                <a:lumMod val="60000"/>
              </a:schemeClr>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Pivot_Analysis!$S$3:$S$8</c:f>
              <c:numCache>
                <c:formatCode>General</c:formatCode>
                <c:ptCount val="5"/>
                <c:pt idx="0">
                  <c:v>238992.70751693792</c:v>
                </c:pt>
                <c:pt idx="1">
                  <c:v>249519.73887432867</c:v>
                </c:pt>
                <c:pt idx="2">
                  <c:v>243644.8998023668</c:v>
                </c:pt>
                <c:pt idx="3">
                  <c:v>224417.93867725701</c:v>
                </c:pt>
                <c:pt idx="4">
                  <c:v>228176.18163494166</c:v>
                </c:pt>
              </c:numCache>
            </c:numRef>
          </c:val>
          <c:extLst>
            <c:ext xmlns:c16="http://schemas.microsoft.com/office/drawing/2014/chart" uri="{C3380CC4-5D6E-409C-BE32-E72D297353CC}">
              <c16:uniqueId val="{0000000E-45F1-4470-AF9D-8B54BEDAB107}"/>
            </c:ext>
          </c:extLst>
        </c:ser>
        <c:ser>
          <c:idx val="7"/>
          <c:order val="7"/>
          <c:tx>
            <c:strRef>
              <c:f>Pivot_Analysis!$T$1:$T$2</c:f>
              <c:strCache>
                <c:ptCount val="1"/>
                <c:pt idx="0">
                  <c:v>Silberhöhe</c:v>
                </c:pt>
              </c:strCache>
            </c:strRef>
          </c:tx>
          <c:spPr>
            <a:solidFill>
              <a:schemeClr val="accent2">
                <a:lumMod val="60000"/>
              </a:schemeClr>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Pivot_Analysis!$T$3:$T$8</c:f>
              <c:numCache>
                <c:formatCode>General</c:formatCode>
                <c:ptCount val="5"/>
                <c:pt idx="0">
                  <c:v>251680.03552114128</c:v>
                </c:pt>
                <c:pt idx="1">
                  <c:v>265576.17297116201</c:v>
                </c:pt>
                <c:pt idx="2">
                  <c:v>227158.77285644086</c:v>
                </c:pt>
                <c:pt idx="3">
                  <c:v>211471.96361065909</c:v>
                </c:pt>
                <c:pt idx="4">
                  <c:v>216859.16612973844</c:v>
                </c:pt>
              </c:numCache>
            </c:numRef>
          </c:val>
          <c:extLst>
            <c:ext xmlns:c16="http://schemas.microsoft.com/office/drawing/2014/chart" uri="{C3380CC4-5D6E-409C-BE32-E72D297353CC}">
              <c16:uniqueId val="{0000000F-45F1-4470-AF9D-8B54BEDAB107}"/>
            </c:ext>
          </c:extLst>
        </c:ser>
        <c:ser>
          <c:idx val="8"/>
          <c:order val="8"/>
          <c:tx>
            <c:strRef>
              <c:f>Pivot_Analysis!$U$1:$U$2</c:f>
              <c:strCache>
                <c:ptCount val="1"/>
                <c:pt idx="0">
                  <c:v>Südstadt</c:v>
                </c:pt>
              </c:strCache>
            </c:strRef>
          </c:tx>
          <c:spPr>
            <a:solidFill>
              <a:schemeClr val="accent3">
                <a:lumMod val="60000"/>
              </a:schemeClr>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Pivot_Analysis!$U$3:$U$8</c:f>
              <c:numCache>
                <c:formatCode>General</c:formatCode>
                <c:ptCount val="5"/>
                <c:pt idx="0">
                  <c:v>232798.04234095468</c:v>
                </c:pt>
                <c:pt idx="1">
                  <c:v>229707.05971514527</c:v>
                </c:pt>
                <c:pt idx="2">
                  <c:v>250649.208110162</c:v>
                </c:pt>
                <c:pt idx="3">
                  <c:v>239397.40801835313</c:v>
                </c:pt>
                <c:pt idx="4">
                  <c:v>241030.20035731228</c:v>
                </c:pt>
              </c:numCache>
            </c:numRef>
          </c:val>
          <c:extLst>
            <c:ext xmlns:c16="http://schemas.microsoft.com/office/drawing/2014/chart" uri="{C3380CC4-5D6E-409C-BE32-E72D297353CC}">
              <c16:uniqueId val="{00000010-45F1-4470-AF9D-8B54BEDAB107}"/>
            </c:ext>
          </c:extLst>
        </c:ser>
        <c:ser>
          <c:idx val="9"/>
          <c:order val="9"/>
          <c:tx>
            <c:strRef>
              <c:f>Pivot_Analysis!$V$1:$V$2</c:f>
              <c:strCache>
                <c:ptCount val="1"/>
                <c:pt idx="0">
                  <c:v>Trotha</c:v>
                </c:pt>
              </c:strCache>
            </c:strRef>
          </c:tx>
          <c:spPr>
            <a:solidFill>
              <a:schemeClr val="accent4">
                <a:lumMod val="60000"/>
              </a:schemeClr>
            </a:solidFill>
            <a:ln>
              <a:noFill/>
            </a:ln>
            <a:effectLst/>
          </c:spPr>
          <c:invertIfNegative val="0"/>
          <c:cat>
            <c:strRef>
              <c:f>Pivot_Analysis!$L$3:$L$8</c:f>
              <c:strCache>
                <c:ptCount val="5"/>
                <c:pt idx="0">
                  <c:v>2020</c:v>
                </c:pt>
                <c:pt idx="1">
                  <c:v>2021</c:v>
                </c:pt>
                <c:pt idx="2">
                  <c:v>2022</c:v>
                </c:pt>
                <c:pt idx="3">
                  <c:v>2023</c:v>
                </c:pt>
                <c:pt idx="4">
                  <c:v>2024</c:v>
                </c:pt>
              </c:strCache>
            </c:strRef>
          </c:cat>
          <c:val>
            <c:numRef>
              <c:f>Pivot_Analysis!$V$3:$V$8</c:f>
              <c:numCache>
                <c:formatCode>General</c:formatCode>
                <c:ptCount val="5"/>
                <c:pt idx="0">
                  <c:v>222916.24160726351</c:v>
                </c:pt>
                <c:pt idx="1">
                  <c:v>236470.68554564824</c:v>
                </c:pt>
                <c:pt idx="2">
                  <c:v>249024.51745641168</c:v>
                </c:pt>
                <c:pt idx="3">
                  <c:v>237186.45793273812</c:v>
                </c:pt>
                <c:pt idx="4">
                  <c:v>218321.5748773338</c:v>
                </c:pt>
              </c:numCache>
            </c:numRef>
          </c:val>
          <c:extLst>
            <c:ext xmlns:c16="http://schemas.microsoft.com/office/drawing/2014/chart" uri="{C3380CC4-5D6E-409C-BE32-E72D297353CC}">
              <c16:uniqueId val="{00000011-45F1-4470-AF9D-8B54BEDAB107}"/>
            </c:ext>
          </c:extLst>
        </c:ser>
        <c:dLbls>
          <c:showLegendKey val="0"/>
          <c:showVal val="0"/>
          <c:showCatName val="0"/>
          <c:showSerName val="0"/>
          <c:showPercent val="0"/>
          <c:showBubbleSize val="0"/>
        </c:dLbls>
        <c:gapWidth val="219"/>
        <c:overlap val="-27"/>
        <c:axId val="679565935"/>
        <c:axId val="679566415"/>
      </c:barChart>
      <c:catAx>
        <c:axId val="6795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79566415"/>
        <c:crosses val="autoZero"/>
        <c:auto val="1"/>
        <c:lblAlgn val="ctr"/>
        <c:lblOffset val="100"/>
        <c:noMultiLvlLbl val="0"/>
      </c:catAx>
      <c:valAx>
        <c:axId val="67956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56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1).xlsx]Pivot_Analysis!PivotTable3</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Energy</a:t>
            </a:r>
            <a:r>
              <a:rPr lang="en-US" sz="1100" baseline="0"/>
              <a:t> &amp; Cost by Customer Type</a:t>
            </a:r>
          </a:p>
        </c:rich>
      </c:tx>
      <c:layout>
        <c:manualLayout>
          <c:xMode val="edge"/>
          <c:yMode val="edge"/>
          <c:x val="0.27976669202468329"/>
          <c:y val="0.18529984730024801"/>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s>
    <c:plotArea>
      <c:layout/>
      <c:barChart>
        <c:barDir val="bar"/>
        <c:grouping val="clustered"/>
        <c:varyColors val="0"/>
        <c:ser>
          <c:idx val="0"/>
          <c:order val="0"/>
          <c:tx>
            <c:strRef>
              <c:f>Pivot_Analysis!$AL$1</c:f>
              <c:strCache>
                <c:ptCount val="1"/>
                <c:pt idx="0">
                  <c:v>Sum of Energy_kWh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Pivot_Analysis!$AK$2:$AK$6</c:f>
              <c:strCache>
                <c:ptCount val="4"/>
                <c:pt idx="0">
                  <c:v>Gewerbe</c:v>
                </c:pt>
                <c:pt idx="1">
                  <c:v>Haushalte</c:v>
                </c:pt>
                <c:pt idx="2">
                  <c:v>Industrie</c:v>
                </c:pt>
                <c:pt idx="3">
                  <c:v>Öffentliche Einrichtungen</c:v>
                </c:pt>
              </c:strCache>
            </c:strRef>
          </c:cat>
          <c:val>
            <c:numRef>
              <c:f>Pivot_Analysis!$AL$2:$AL$6</c:f>
              <c:numCache>
                <c:formatCode>#,##0</c:formatCode>
                <c:ptCount val="4"/>
                <c:pt idx="0">
                  <c:v>3026444.2701257882</c:v>
                </c:pt>
                <c:pt idx="1">
                  <c:v>2942522.97493034</c:v>
                </c:pt>
                <c:pt idx="2">
                  <c:v>3006880.123613785</c:v>
                </c:pt>
                <c:pt idx="3">
                  <c:v>2903614.7546657324</c:v>
                </c:pt>
              </c:numCache>
            </c:numRef>
          </c:val>
          <c:extLst>
            <c:ext xmlns:c16="http://schemas.microsoft.com/office/drawing/2014/chart" uri="{C3380CC4-5D6E-409C-BE32-E72D297353CC}">
              <c16:uniqueId val="{00000000-C113-4AFC-B82A-C201389894FA}"/>
            </c:ext>
          </c:extLst>
        </c:ser>
        <c:ser>
          <c:idx val="1"/>
          <c:order val="1"/>
          <c:tx>
            <c:strRef>
              <c:f>Pivot_Analysis!$AM$1</c:f>
              <c:strCache>
                <c:ptCount val="1"/>
                <c:pt idx="0">
                  <c:v>Sum of Cost_EUR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Pivot_Analysis!$AK$2:$AK$6</c:f>
              <c:strCache>
                <c:ptCount val="4"/>
                <c:pt idx="0">
                  <c:v>Gewerbe</c:v>
                </c:pt>
                <c:pt idx="1">
                  <c:v>Haushalte</c:v>
                </c:pt>
                <c:pt idx="2">
                  <c:v>Industrie</c:v>
                </c:pt>
                <c:pt idx="3">
                  <c:v>Öffentliche Einrichtungen</c:v>
                </c:pt>
              </c:strCache>
            </c:strRef>
          </c:cat>
          <c:val>
            <c:numRef>
              <c:f>Pivot_Analysis!$AM$2:$AM$6</c:f>
              <c:numCache>
                <c:formatCode>[$€-2]\ #,##0.00</c:formatCode>
                <c:ptCount val="4"/>
                <c:pt idx="0">
                  <c:v>907566.32140665571</c:v>
                </c:pt>
                <c:pt idx="1">
                  <c:v>891138.03512282099</c:v>
                </c:pt>
                <c:pt idx="2">
                  <c:v>906416.84685569769</c:v>
                </c:pt>
                <c:pt idx="3">
                  <c:v>875559.08365643339</c:v>
                </c:pt>
              </c:numCache>
            </c:numRef>
          </c:val>
          <c:extLst>
            <c:ext xmlns:c16="http://schemas.microsoft.com/office/drawing/2014/chart" uri="{C3380CC4-5D6E-409C-BE32-E72D297353CC}">
              <c16:uniqueId val="{00000001-C113-4AFC-B82A-C201389894FA}"/>
            </c:ext>
          </c:extLst>
        </c:ser>
        <c:dLbls>
          <c:dLblPos val="outEnd"/>
          <c:showLegendKey val="0"/>
          <c:showVal val="1"/>
          <c:showCatName val="0"/>
          <c:showSerName val="0"/>
          <c:showPercent val="0"/>
          <c:showBubbleSize val="0"/>
        </c:dLbls>
        <c:gapWidth val="182"/>
        <c:axId val="343735871"/>
        <c:axId val="343736831"/>
      </c:barChart>
      <c:catAx>
        <c:axId val="34373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736831"/>
        <c:crosses val="autoZero"/>
        <c:auto val="1"/>
        <c:lblAlgn val="ctr"/>
        <c:lblOffset val="100"/>
        <c:noMultiLvlLbl val="0"/>
      </c:catAx>
      <c:valAx>
        <c:axId val="3437368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4373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1).xlsx]Pivot_Analysis!PivotTable4</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Peak Load Trend (kW)</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Pivot_Analysis!$AP$3</c:f>
              <c:strCache>
                <c:ptCount val="1"/>
                <c:pt idx="0">
                  <c:v>Total</c:v>
                </c:pt>
              </c:strCache>
            </c:strRef>
          </c:tx>
          <c:spPr>
            <a:ln w="28575" cap="rnd">
              <a:solidFill>
                <a:schemeClr val="accent1"/>
              </a:solidFill>
              <a:round/>
            </a:ln>
            <a:effectLst/>
          </c:spPr>
          <c:marker>
            <c:symbol val="none"/>
          </c:marker>
          <c:cat>
            <c:strRef>
              <c:f>Pivot_Analysis!$AO$4:$AO$64</c:f>
              <c:strCache>
                <c:ptCount val="60"/>
                <c:pt idx="0">
                  <c:v>Apr 2020</c:v>
                </c:pt>
                <c:pt idx="1">
                  <c:v>Apr 2021</c:v>
                </c:pt>
                <c:pt idx="2">
                  <c:v>Apr 2022</c:v>
                </c:pt>
                <c:pt idx="3">
                  <c:v>Apr 2023</c:v>
                </c:pt>
                <c:pt idx="4">
                  <c:v>Apr 2024</c:v>
                </c:pt>
                <c:pt idx="5">
                  <c:v>Aug 2020</c:v>
                </c:pt>
                <c:pt idx="6">
                  <c:v>Aug 2021</c:v>
                </c:pt>
                <c:pt idx="7">
                  <c:v>Aug 2022</c:v>
                </c:pt>
                <c:pt idx="8">
                  <c:v>Aug 2023</c:v>
                </c:pt>
                <c:pt idx="9">
                  <c:v>Aug 2024</c:v>
                </c:pt>
                <c:pt idx="10">
                  <c:v>Dec 2020</c:v>
                </c:pt>
                <c:pt idx="11">
                  <c:v>Dec 2021</c:v>
                </c:pt>
                <c:pt idx="12">
                  <c:v>Dec 2022</c:v>
                </c:pt>
                <c:pt idx="13">
                  <c:v>Dec 2023</c:v>
                </c:pt>
                <c:pt idx="14">
                  <c:v>Dec 2024</c:v>
                </c:pt>
                <c:pt idx="15">
                  <c:v>Feb 2020</c:v>
                </c:pt>
                <c:pt idx="16">
                  <c:v>Feb 2021</c:v>
                </c:pt>
                <c:pt idx="17">
                  <c:v>Feb 2022</c:v>
                </c:pt>
                <c:pt idx="18">
                  <c:v>Feb 2023</c:v>
                </c:pt>
                <c:pt idx="19">
                  <c:v>Feb 2024</c:v>
                </c:pt>
                <c:pt idx="20">
                  <c:v>Jan 2020</c:v>
                </c:pt>
                <c:pt idx="21">
                  <c:v>Jan 2021</c:v>
                </c:pt>
                <c:pt idx="22">
                  <c:v>Jan 2022</c:v>
                </c:pt>
                <c:pt idx="23">
                  <c:v>Jan 2023</c:v>
                </c:pt>
                <c:pt idx="24">
                  <c:v>Jan 2024</c:v>
                </c:pt>
                <c:pt idx="25">
                  <c:v>Jul 2020</c:v>
                </c:pt>
                <c:pt idx="26">
                  <c:v>Jul 2021</c:v>
                </c:pt>
                <c:pt idx="27">
                  <c:v>Jul 2022</c:v>
                </c:pt>
                <c:pt idx="28">
                  <c:v>Jul 2023</c:v>
                </c:pt>
                <c:pt idx="29">
                  <c:v>Jul 2024</c:v>
                </c:pt>
                <c:pt idx="30">
                  <c:v>Jun 2020</c:v>
                </c:pt>
                <c:pt idx="31">
                  <c:v>Jun 2021</c:v>
                </c:pt>
                <c:pt idx="32">
                  <c:v>Jun 2022</c:v>
                </c:pt>
                <c:pt idx="33">
                  <c:v>Jun 2023</c:v>
                </c:pt>
                <c:pt idx="34">
                  <c:v>Jun 2024</c:v>
                </c:pt>
                <c:pt idx="35">
                  <c:v>Mar 2020</c:v>
                </c:pt>
                <c:pt idx="36">
                  <c:v>Mar 2021</c:v>
                </c:pt>
                <c:pt idx="37">
                  <c:v>Mar 2022</c:v>
                </c:pt>
                <c:pt idx="38">
                  <c:v>Mar 2023</c:v>
                </c:pt>
                <c:pt idx="39">
                  <c:v>Mar 2024</c:v>
                </c:pt>
                <c:pt idx="40">
                  <c:v>May 2020</c:v>
                </c:pt>
                <c:pt idx="41">
                  <c:v>May 2021</c:v>
                </c:pt>
                <c:pt idx="42">
                  <c:v>May 2022</c:v>
                </c:pt>
                <c:pt idx="43">
                  <c:v>May 2023</c:v>
                </c:pt>
                <c:pt idx="44">
                  <c:v>May 2024</c:v>
                </c:pt>
                <c:pt idx="45">
                  <c:v>Nov 2020</c:v>
                </c:pt>
                <c:pt idx="46">
                  <c:v>Nov 2021</c:v>
                </c:pt>
                <c:pt idx="47">
                  <c:v>Nov 2022</c:v>
                </c:pt>
                <c:pt idx="48">
                  <c:v>Nov 2023</c:v>
                </c:pt>
                <c:pt idx="49">
                  <c:v>Nov 2024</c:v>
                </c:pt>
                <c:pt idx="50">
                  <c:v>Oct 2020</c:v>
                </c:pt>
                <c:pt idx="51">
                  <c:v>Oct 2021</c:v>
                </c:pt>
                <c:pt idx="52">
                  <c:v>Oct 2022</c:v>
                </c:pt>
                <c:pt idx="53">
                  <c:v>Oct 2023</c:v>
                </c:pt>
                <c:pt idx="54">
                  <c:v>Oct 2024</c:v>
                </c:pt>
                <c:pt idx="55">
                  <c:v>Sep 2020</c:v>
                </c:pt>
                <c:pt idx="56">
                  <c:v>Sep 2021</c:v>
                </c:pt>
                <c:pt idx="57">
                  <c:v>Sep 2022</c:v>
                </c:pt>
                <c:pt idx="58">
                  <c:v>Sep 2023</c:v>
                </c:pt>
                <c:pt idx="59">
                  <c:v>Sep 2024</c:v>
                </c:pt>
              </c:strCache>
            </c:strRef>
          </c:cat>
          <c:val>
            <c:numRef>
              <c:f>Pivot_Analysis!$AP$4:$AP$64</c:f>
              <c:numCache>
                <c:formatCode>General</c:formatCode>
                <c:ptCount val="60"/>
                <c:pt idx="0">
                  <c:v>462.70609996141047</c:v>
                </c:pt>
                <c:pt idx="1">
                  <c:v>514.74042560123587</c:v>
                </c:pt>
                <c:pt idx="2">
                  <c:v>490.49790286174311</c:v>
                </c:pt>
                <c:pt idx="3">
                  <c:v>485.35330312660125</c:v>
                </c:pt>
                <c:pt idx="4">
                  <c:v>421.78364090467983</c:v>
                </c:pt>
                <c:pt idx="5">
                  <c:v>445.35743889143453</c:v>
                </c:pt>
                <c:pt idx="6">
                  <c:v>475.02285456674662</c:v>
                </c:pt>
                <c:pt idx="7">
                  <c:v>449.41304452867371</c:v>
                </c:pt>
                <c:pt idx="8">
                  <c:v>492.90798269841878</c:v>
                </c:pt>
                <c:pt idx="9">
                  <c:v>487.49100503763327</c:v>
                </c:pt>
                <c:pt idx="10">
                  <c:v>402.17055139821866</c:v>
                </c:pt>
                <c:pt idx="11">
                  <c:v>454.60693536300948</c:v>
                </c:pt>
                <c:pt idx="12">
                  <c:v>415.52253902234844</c:v>
                </c:pt>
                <c:pt idx="13">
                  <c:v>480.96392377102927</c:v>
                </c:pt>
                <c:pt idx="14">
                  <c:v>459.00957516005809</c:v>
                </c:pt>
                <c:pt idx="15">
                  <c:v>495.16378710865717</c:v>
                </c:pt>
                <c:pt idx="16">
                  <c:v>447.01836583238247</c:v>
                </c:pt>
                <c:pt idx="17">
                  <c:v>473.29332773976222</c:v>
                </c:pt>
                <c:pt idx="18">
                  <c:v>509.15448472919036</c:v>
                </c:pt>
                <c:pt idx="19">
                  <c:v>485.68753535585108</c:v>
                </c:pt>
                <c:pt idx="20">
                  <c:v>464.86842416443989</c:v>
                </c:pt>
                <c:pt idx="21">
                  <c:v>434.62041405149</c:v>
                </c:pt>
                <c:pt idx="22">
                  <c:v>436.14274274124983</c:v>
                </c:pt>
                <c:pt idx="23">
                  <c:v>421.57860154210658</c:v>
                </c:pt>
                <c:pt idx="24">
                  <c:v>487.89400048690396</c:v>
                </c:pt>
                <c:pt idx="25">
                  <c:v>482.01804561666313</c:v>
                </c:pt>
                <c:pt idx="26">
                  <c:v>460.45659667620083</c:v>
                </c:pt>
                <c:pt idx="27">
                  <c:v>461.45419007203071</c:v>
                </c:pt>
                <c:pt idx="28">
                  <c:v>431.46493108830072</c:v>
                </c:pt>
                <c:pt idx="29">
                  <c:v>418.55432854362004</c:v>
                </c:pt>
                <c:pt idx="30">
                  <c:v>439.51918827070665</c:v>
                </c:pt>
                <c:pt idx="31">
                  <c:v>457.58390133934165</c:v>
                </c:pt>
                <c:pt idx="32">
                  <c:v>492.06222452584115</c:v>
                </c:pt>
                <c:pt idx="33">
                  <c:v>509.25697295621387</c:v>
                </c:pt>
                <c:pt idx="34">
                  <c:v>470.54938486957735</c:v>
                </c:pt>
                <c:pt idx="35">
                  <c:v>510.59674964459464</c:v>
                </c:pt>
                <c:pt idx="36">
                  <c:v>456.37562038210444</c:v>
                </c:pt>
                <c:pt idx="37">
                  <c:v>434.68557604539802</c:v>
                </c:pt>
                <c:pt idx="38">
                  <c:v>453.25958583669836</c:v>
                </c:pt>
                <c:pt idx="39">
                  <c:v>440.56292664296723</c:v>
                </c:pt>
                <c:pt idx="40">
                  <c:v>438.53389391905455</c:v>
                </c:pt>
                <c:pt idx="41">
                  <c:v>478.43053104255307</c:v>
                </c:pt>
                <c:pt idx="42">
                  <c:v>524.46980260003204</c:v>
                </c:pt>
                <c:pt idx="43">
                  <c:v>451.94932788415554</c:v>
                </c:pt>
                <c:pt idx="44">
                  <c:v>486.17999250950271</c:v>
                </c:pt>
                <c:pt idx="45">
                  <c:v>468.42697624305384</c:v>
                </c:pt>
                <c:pt idx="46">
                  <c:v>460.27125531619384</c:v>
                </c:pt>
                <c:pt idx="47">
                  <c:v>443.911435396088</c:v>
                </c:pt>
                <c:pt idx="48">
                  <c:v>470.09480251078259</c:v>
                </c:pt>
                <c:pt idx="49">
                  <c:v>461.18692946862313</c:v>
                </c:pt>
                <c:pt idx="50">
                  <c:v>494.73127063601748</c:v>
                </c:pt>
                <c:pt idx="51">
                  <c:v>502.32325448999956</c:v>
                </c:pt>
                <c:pt idx="52">
                  <c:v>441.5098867165666</c:v>
                </c:pt>
                <c:pt idx="53">
                  <c:v>477.05916262654671</c:v>
                </c:pt>
                <c:pt idx="54">
                  <c:v>420.65502683499199</c:v>
                </c:pt>
                <c:pt idx="55">
                  <c:v>482.61073646466485</c:v>
                </c:pt>
                <c:pt idx="56">
                  <c:v>464.14010712714554</c:v>
                </c:pt>
                <c:pt idx="57">
                  <c:v>457.44240262335705</c:v>
                </c:pt>
                <c:pt idx="58">
                  <c:v>444.98120455356809</c:v>
                </c:pt>
                <c:pt idx="59">
                  <c:v>446.33451144828587</c:v>
                </c:pt>
              </c:numCache>
            </c:numRef>
          </c:val>
          <c:smooth val="0"/>
          <c:extLst>
            <c:ext xmlns:c16="http://schemas.microsoft.com/office/drawing/2014/chart" uri="{C3380CC4-5D6E-409C-BE32-E72D297353CC}">
              <c16:uniqueId val="{00000000-15FF-446E-AC1A-69BC3135D6E7}"/>
            </c:ext>
          </c:extLst>
        </c:ser>
        <c:dLbls>
          <c:showLegendKey val="0"/>
          <c:showVal val="0"/>
          <c:showCatName val="0"/>
          <c:showSerName val="0"/>
          <c:showPercent val="0"/>
          <c:showBubbleSize val="0"/>
        </c:dLbls>
        <c:smooth val="0"/>
        <c:axId val="645081583"/>
        <c:axId val="645085423"/>
      </c:lineChart>
      <c:catAx>
        <c:axId val="64508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85423"/>
        <c:crosses val="autoZero"/>
        <c:auto val="1"/>
        <c:lblAlgn val="ctr"/>
        <c:lblOffset val="100"/>
        <c:noMultiLvlLbl val="0"/>
      </c:catAx>
      <c:valAx>
        <c:axId val="64508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1).xlsx]Pivot_Analysis!PivotTable5</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Renewable Share vs Grid</a:t>
            </a:r>
            <a:r>
              <a:rPr lang="en-US" sz="1100" b="1" baseline="0"/>
              <a:t> Loss (Yearly)</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Pivot_Analysis!$BB$1</c:f>
              <c:strCache>
                <c:ptCount val="1"/>
                <c:pt idx="0">
                  <c:v>Average of Grid_Loss_%</c:v>
                </c:pt>
              </c:strCache>
            </c:strRef>
          </c:tx>
          <c:spPr>
            <a:solidFill>
              <a:schemeClr val="accent2"/>
            </a:solidFill>
            <a:ln>
              <a:noFill/>
            </a:ln>
            <a:effectLst/>
          </c:spPr>
          <c:invertIfNegative val="0"/>
          <c:cat>
            <c:strRef>
              <c:f>Pivot_Analysis!$AZ$2:$AZ$7</c:f>
              <c:strCache>
                <c:ptCount val="5"/>
                <c:pt idx="0">
                  <c:v>2020</c:v>
                </c:pt>
                <c:pt idx="1">
                  <c:v>2021</c:v>
                </c:pt>
                <c:pt idx="2">
                  <c:v>2022</c:v>
                </c:pt>
                <c:pt idx="3">
                  <c:v>2023</c:v>
                </c:pt>
                <c:pt idx="4">
                  <c:v>2024</c:v>
                </c:pt>
              </c:strCache>
            </c:strRef>
          </c:cat>
          <c:val>
            <c:numRef>
              <c:f>Pivot_Analysis!$BB$2:$BB$7</c:f>
              <c:numCache>
                <c:formatCode>0.0%</c:formatCode>
                <c:ptCount val="5"/>
                <c:pt idx="0">
                  <c:v>5.4945055875539897</c:v>
                </c:pt>
                <c:pt idx="1">
                  <c:v>5.398447470875114</c:v>
                </c:pt>
                <c:pt idx="2">
                  <c:v>5.3784022658698349</c:v>
                </c:pt>
                <c:pt idx="3">
                  <c:v>5.5024546256125015</c:v>
                </c:pt>
                <c:pt idx="4">
                  <c:v>5.4506478966764487</c:v>
                </c:pt>
              </c:numCache>
            </c:numRef>
          </c:val>
          <c:extLst>
            <c:ext xmlns:c16="http://schemas.microsoft.com/office/drawing/2014/chart" uri="{C3380CC4-5D6E-409C-BE32-E72D297353CC}">
              <c16:uniqueId val="{00000001-C52B-4900-8ADD-164E9CB4AD7D}"/>
            </c:ext>
          </c:extLst>
        </c:ser>
        <c:dLbls>
          <c:showLegendKey val="0"/>
          <c:showVal val="0"/>
          <c:showCatName val="0"/>
          <c:showSerName val="0"/>
          <c:showPercent val="0"/>
          <c:showBubbleSize val="0"/>
        </c:dLbls>
        <c:gapWidth val="219"/>
        <c:overlap val="-27"/>
        <c:axId val="343743071"/>
        <c:axId val="343749311"/>
      </c:barChart>
      <c:lineChart>
        <c:grouping val="standard"/>
        <c:varyColors val="0"/>
        <c:ser>
          <c:idx val="0"/>
          <c:order val="0"/>
          <c:tx>
            <c:strRef>
              <c:f>Pivot_Analysis!$BA$1</c:f>
              <c:strCache>
                <c:ptCount val="1"/>
                <c:pt idx="0">
                  <c:v>Average of Renewable_Share_%</c:v>
                </c:pt>
              </c:strCache>
            </c:strRef>
          </c:tx>
          <c:spPr>
            <a:ln w="28575" cap="rnd">
              <a:solidFill>
                <a:schemeClr val="accent1"/>
              </a:solidFill>
              <a:round/>
            </a:ln>
            <a:effectLst/>
          </c:spPr>
          <c:marker>
            <c:symbol val="none"/>
          </c:marker>
          <c:cat>
            <c:strRef>
              <c:f>Pivot_Analysis!$AZ$2:$AZ$7</c:f>
              <c:strCache>
                <c:ptCount val="5"/>
                <c:pt idx="0">
                  <c:v>2020</c:v>
                </c:pt>
                <c:pt idx="1">
                  <c:v>2021</c:v>
                </c:pt>
                <c:pt idx="2">
                  <c:v>2022</c:v>
                </c:pt>
                <c:pt idx="3">
                  <c:v>2023</c:v>
                </c:pt>
                <c:pt idx="4">
                  <c:v>2024</c:v>
                </c:pt>
              </c:strCache>
            </c:strRef>
          </c:cat>
          <c:val>
            <c:numRef>
              <c:f>Pivot_Analysis!$BA$2:$BA$7</c:f>
              <c:numCache>
                <c:formatCode>0.0%</c:formatCode>
                <c:ptCount val="5"/>
                <c:pt idx="0">
                  <c:v>50.826085165261958</c:v>
                </c:pt>
                <c:pt idx="1">
                  <c:v>49.973780478512829</c:v>
                </c:pt>
                <c:pt idx="2">
                  <c:v>49.471857092545065</c:v>
                </c:pt>
                <c:pt idx="3">
                  <c:v>49.951087953306882</c:v>
                </c:pt>
                <c:pt idx="4">
                  <c:v>49.86379710565533</c:v>
                </c:pt>
              </c:numCache>
            </c:numRef>
          </c:val>
          <c:smooth val="0"/>
          <c:extLst>
            <c:ext xmlns:c16="http://schemas.microsoft.com/office/drawing/2014/chart" uri="{C3380CC4-5D6E-409C-BE32-E72D297353CC}">
              <c16:uniqueId val="{00000000-C52B-4900-8ADD-164E9CB4AD7D}"/>
            </c:ext>
          </c:extLst>
        </c:ser>
        <c:dLbls>
          <c:showLegendKey val="0"/>
          <c:showVal val="0"/>
          <c:showCatName val="0"/>
          <c:showSerName val="0"/>
          <c:showPercent val="0"/>
          <c:showBubbleSize val="0"/>
        </c:dLbls>
        <c:marker val="1"/>
        <c:smooth val="0"/>
        <c:axId val="343746431"/>
        <c:axId val="343742591"/>
      </c:lineChart>
      <c:catAx>
        <c:axId val="34374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749311"/>
        <c:crosses val="autoZero"/>
        <c:auto val="1"/>
        <c:lblAlgn val="ctr"/>
        <c:lblOffset val="100"/>
        <c:noMultiLvlLbl val="0"/>
      </c:catAx>
      <c:valAx>
        <c:axId val="34374931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743071"/>
        <c:crosses val="autoZero"/>
        <c:crossBetween val="between"/>
      </c:valAx>
      <c:valAx>
        <c:axId val="34374259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746431"/>
        <c:crosses val="max"/>
        <c:crossBetween val="between"/>
      </c:valAx>
      <c:catAx>
        <c:axId val="343746431"/>
        <c:scaling>
          <c:orientation val="minMax"/>
        </c:scaling>
        <c:delete val="1"/>
        <c:axPos val="b"/>
        <c:numFmt formatCode="General" sourceLinked="1"/>
        <c:majorTickMark val="out"/>
        <c:minorTickMark val="none"/>
        <c:tickLblPos val="nextTo"/>
        <c:crossAx val="3437425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1).xlsx]Pivot_Analysis!PivotTable6</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Outage</a:t>
            </a:r>
            <a:r>
              <a:rPr lang="en-US" sz="1100" b="1" baseline="0"/>
              <a:t> by Region</a:t>
            </a:r>
            <a:endParaRPr lang="en-US" sz="1100" b="1"/>
          </a:p>
        </c:rich>
      </c:tx>
      <c:layout>
        <c:manualLayout>
          <c:xMode val="edge"/>
          <c:yMode val="edge"/>
          <c:x val="0.41716666666666669"/>
          <c:y val="0.11934966462525518"/>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4735021082680264E-3"/>
              <c:y val="-4.7554358001189673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367510541339633E-3"/>
              <c:y val="-4.7554358001189231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4735021082680264E-3"/>
              <c:y val="-1.4266307400356769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1.4266307400356858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0173189720821142E-17"/>
              <c:y val="-1.9021743200475692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0173189720821142E-17"/>
              <c:y val="-4.7554358001190107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4.7554358001189231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0173189720821142E-17"/>
              <c:y val="-9.5108716002378461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4.7554358001189231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0173189720821142E-17"/>
              <c:y val="-1.9021743200475692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Pivot_Analysis!$BE$1</c:f>
              <c:strCache>
                <c:ptCount val="1"/>
                <c:pt idx="0">
                  <c:v>Sum of Outages_Count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Pivot_Analysis!$BD$2:$BD$12</c:f>
              <c:strCache>
                <c:ptCount val="10"/>
                <c:pt idx="0">
                  <c:v>Heide-Nord</c:v>
                </c:pt>
                <c:pt idx="1">
                  <c:v>Innenstadt</c:v>
                </c:pt>
                <c:pt idx="2">
                  <c:v>Giebichenstein</c:v>
                </c:pt>
                <c:pt idx="3">
                  <c:v>Frohe Zukunft</c:v>
                </c:pt>
                <c:pt idx="4">
                  <c:v>Silberhöhe</c:v>
                </c:pt>
                <c:pt idx="5">
                  <c:v>Neustadt</c:v>
                </c:pt>
                <c:pt idx="6">
                  <c:v>Trotha</c:v>
                </c:pt>
                <c:pt idx="7">
                  <c:v>Dölau</c:v>
                </c:pt>
                <c:pt idx="8">
                  <c:v>Kröllwitz</c:v>
                </c:pt>
                <c:pt idx="9">
                  <c:v>Südstadt</c:v>
                </c:pt>
              </c:strCache>
            </c:strRef>
          </c:cat>
          <c:val>
            <c:numRef>
              <c:f>Pivot_Analysis!$BE$2:$BE$12</c:f>
              <c:numCache>
                <c:formatCode>General</c:formatCode>
                <c:ptCount val="10"/>
                <c:pt idx="0">
                  <c:v>43</c:v>
                </c:pt>
                <c:pt idx="1">
                  <c:v>40</c:v>
                </c:pt>
                <c:pt idx="2">
                  <c:v>39</c:v>
                </c:pt>
                <c:pt idx="3">
                  <c:v>37</c:v>
                </c:pt>
                <c:pt idx="4">
                  <c:v>36</c:v>
                </c:pt>
                <c:pt idx="5">
                  <c:v>35</c:v>
                </c:pt>
                <c:pt idx="6">
                  <c:v>33</c:v>
                </c:pt>
                <c:pt idx="7">
                  <c:v>30</c:v>
                </c:pt>
                <c:pt idx="8">
                  <c:v>30</c:v>
                </c:pt>
                <c:pt idx="9">
                  <c:v>29</c:v>
                </c:pt>
              </c:numCache>
            </c:numRef>
          </c:val>
          <c:extLst>
            <c:ext xmlns:c16="http://schemas.microsoft.com/office/drawing/2014/chart" uri="{C3380CC4-5D6E-409C-BE32-E72D297353CC}">
              <c16:uniqueId val="{00000000-F478-4F95-B125-C23AC9964A51}"/>
            </c:ext>
          </c:extLst>
        </c:ser>
        <c:ser>
          <c:idx val="1"/>
          <c:order val="1"/>
          <c:tx>
            <c:strRef>
              <c:f>Pivot_Analysis!$BF$1</c:f>
              <c:strCache>
                <c:ptCount val="1"/>
                <c:pt idx="0">
                  <c:v>Sum of Outages_Count2</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C-F478-4F95-B125-C23AC9964A51}"/>
              </c:ext>
            </c:extLst>
          </c:dPt>
          <c:dPt>
            <c:idx val="1"/>
            <c:invertIfNegative val="0"/>
            <c:bubble3D val="0"/>
            <c:extLst>
              <c:ext xmlns:c16="http://schemas.microsoft.com/office/drawing/2014/chart" uri="{C3380CC4-5D6E-409C-BE32-E72D297353CC}">
                <c16:uniqueId val="{0000000B-F478-4F95-B125-C23AC9964A51}"/>
              </c:ext>
            </c:extLst>
          </c:dPt>
          <c:dPt>
            <c:idx val="2"/>
            <c:invertIfNegative val="0"/>
            <c:bubble3D val="0"/>
            <c:extLst>
              <c:ext xmlns:c16="http://schemas.microsoft.com/office/drawing/2014/chart" uri="{C3380CC4-5D6E-409C-BE32-E72D297353CC}">
                <c16:uniqueId val="{0000000A-F478-4F95-B125-C23AC9964A51}"/>
              </c:ext>
            </c:extLst>
          </c:dPt>
          <c:dPt>
            <c:idx val="3"/>
            <c:invertIfNegative val="0"/>
            <c:bubble3D val="0"/>
            <c:extLst>
              <c:ext xmlns:c16="http://schemas.microsoft.com/office/drawing/2014/chart" uri="{C3380CC4-5D6E-409C-BE32-E72D297353CC}">
                <c16:uniqueId val="{00000009-F478-4F95-B125-C23AC9964A51}"/>
              </c:ext>
            </c:extLst>
          </c:dPt>
          <c:dPt>
            <c:idx val="4"/>
            <c:invertIfNegative val="0"/>
            <c:bubble3D val="0"/>
            <c:extLst>
              <c:ext xmlns:c16="http://schemas.microsoft.com/office/drawing/2014/chart" uri="{C3380CC4-5D6E-409C-BE32-E72D297353CC}">
                <c16:uniqueId val="{00000008-F478-4F95-B125-C23AC9964A51}"/>
              </c:ext>
            </c:extLst>
          </c:dPt>
          <c:dPt>
            <c:idx val="5"/>
            <c:invertIfNegative val="0"/>
            <c:bubble3D val="0"/>
            <c:extLst>
              <c:ext xmlns:c16="http://schemas.microsoft.com/office/drawing/2014/chart" uri="{C3380CC4-5D6E-409C-BE32-E72D297353CC}">
                <c16:uniqueId val="{00000007-F478-4F95-B125-C23AC9964A51}"/>
              </c:ext>
            </c:extLst>
          </c:dPt>
          <c:dPt>
            <c:idx val="6"/>
            <c:invertIfNegative val="0"/>
            <c:bubble3D val="0"/>
            <c:extLst>
              <c:ext xmlns:c16="http://schemas.microsoft.com/office/drawing/2014/chart" uri="{C3380CC4-5D6E-409C-BE32-E72D297353CC}">
                <c16:uniqueId val="{00000006-F478-4F95-B125-C23AC9964A51}"/>
              </c:ext>
            </c:extLst>
          </c:dPt>
          <c:dPt>
            <c:idx val="7"/>
            <c:invertIfNegative val="0"/>
            <c:bubble3D val="0"/>
            <c:extLst>
              <c:ext xmlns:c16="http://schemas.microsoft.com/office/drawing/2014/chart" uri="{C3380CC4-5D6E-409C-BE32-E72D297353CC}">
                <c16:uniqueId val="{00000005-F478-4F95-B125-C23AC9964A51}"/>
              </c:ext>
            </c:extLst>
          </c:dPt>
          <c:dPt>
            <c:idx val="8"/>
            <c:invertIfNegative val="0"/>
            <c:bubble3D val="0"/>
            <c:extLst>
              <c:ext xmlns:c16="http://schemas.microsoft.com/office/drawing/2014/chart" uri="{C3380CC4-5D6E-409C-BE32-E72D297353CC}">
                <c16:uniqueId val="{00000004-F478-4F95-B125-C23AC9964A51}"/>
              </c:ext>
            </c:extLst>
          </c:dPt>
          <c:dPt>
            <c:idx val="9"/>
            <c:invertIfNegative val="0"/>
            <c:bubble3D val="0"/>
            <c:extLst>
              <c:ext xmlns:c16="http://schemas.microsoft.com/office/drawing/2014/chart" uri="{C3380CC4-5D6E-409C-BE32-E72D297353CC}">
                <c16:uniqueId val="{00000003-F478-4F95-B125-C23AC9964A51}"/>
              </c:ext>
            </c:extLst>
          </c:dPt>
          <c:dLbls>
            <c:dLbl>
              <c:idx val="0"/>
              <c:layout>
                <c:manualLayout>
                  <c:x val="-5.0173189720821142E-17"/>
                  <c:y val="-1.90217432004756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478-4F95-B125-C23AC9964A51}"/>
                </c:ext>
              </c:extLst>
            </c:dLbl>
            <c:dLbl>
              <c:idx val="1"/>
              <c:layout>
                <c:manualLayout>
                  <c:x val="0"/>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478-4F95-B125-C23AC9964A51}"/>
                </c:ext>
              </c:extLst>
            </c:dLbl>
            <c:dLbl>
              <c:idx val="2"/>
              <c:layout>
                <c:manualLayout>
                  <c:x val="-5.0173189720821142E-17"/>
                  <c:y val="-9.51087160023784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478-4F95-B125-C23AC9964A51}"/>
                </c:ext>
              </c:extLst>
            </c:dLbl>
            <c:dLbl>
              <c:idx val="3"/>
              <c:layout>
                <c:manualLayout>
                  <c:x val="0"/>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478-4F95-B125-C23AC9964A51}"/>
                </c:ext>
              </c:extLst>
            </c:dLbl>
            <c:dLbl>
              <c:idx val="4"/>
              <c:layout>
                <c:manualLayout>
                  <c:x val="-5.0173189720821142E-17"/>
                  <c:y val="-4.75543580011901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478-4F95-B125-C23AC9964A51}"/>
                </c:ext>
              </c:extLst>
            </c:dLbl>
            <c:dLbl>
              <c:idx val="5"/>
              <c:layout>
                <c:manualLayout>
                  <c:x val="-5.0173189720821142E-17"/>
                  <c:y val="-1.90217432004756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478-4F95-B125-C23AC9964A51}"/>
                </c:ext>
              </c:extLst>
            </c:dLbl>
            <c:dLbl>
              <c:idx val="6"/>
              <c:layout>
                <c:manualLayout>
                  <c:x val="0"/>
                  <c:y val="-1.42663074003568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478-4F95-B125-C23AC9964A51}"/>
                </c:ext>
              </c:extLst>
            </c:dLbl>
            <c:dLbl>
              <c:idx val="7"/>
              <c:layout>
                <c:manualLayout>
                  <c:x val="5.4735021082680264E-3"/>
                  <c:y val="-1.42663074003567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78-4F95-B125-C23AC9964A51}"/>
                </c:ext>
              </c:extLst>
            </c:dLbl>
            <c:dLbl>
              <c:idx val="8"/>
              <c:layout>
                <c:manualLayout>
                  <c:x val="2.7367510541339633E-3"/>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478-4F95-B125-C23AC9964A51}"/>
                </c:ext>
              </c:extLst>
            </c:dLbl>
            <c:dLbl>
              <c:idx val="9"/>
              <c:layout>
                <c:manualLayout>
                  <c:x val="5.4735021082680264E-3"/>
                  <c:y val="-4.755435800118967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78-4F95-B125-C23AC9964A51}"/>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Pivot_Analysis!$BD$2:$BD$12</c:f>
              <c:strCache>
                <c:ptCount val="10"/>
                <c:pt idx="0">
                  <c:v>Heide-Nord</c:v>
                </c:pt>
                <c:pt idx="1">
                  <c:v>Innenstadt</c:v>
                </c:pt>
                <c:pt idx="2">
                  <c:v>Giebichenstein</c:v>
                </c:pt>
                <c:pt idx="3">
                  <c:v>Frohe Zukunft</c:v>
                </c:pt>
                <c:pt idx="4">
                  <c:v>Silberhöhe</c:v>
                </c:pt>
                <c:pt idx="5">
                  <c:v>Neustadt</c:v>
                </c:pt>
                <c:pt idx="6">
                  <c:v>Trotha</c:v>
                </c:pt>
                <c:pt idx="7">
                  <c:v>Dölau</c:v>
                </c:pt>
                <c:pt idx="8">
                  <c:v>Kröllwitz</c:v>
                </c:pt>
                <c:pt idx="9">
                  <c:v>Südstadt</c:v>
                </c:pt>
              </c:strCache>
            </c:strRef>
          </c:cat>
          <c:val>
            <c:numRef>
              <c:f>Pivot_Analysis!$BF$2:$BF$12</c:f>
              <c:numCache>
                <c:formatCode>0.00%</c:formatCode>
                <c:ptCount val="10"/>
                <c:pt idx="0">
                  <c:v>0.12215909090909091</c:v>
                </c:pt>
                <c:pt idx="1">
                  <c:v>0.11363636363636363</c:v>
                </c:pt>
                <c:pt idx="2">
                  <c:v>0.11079545454545454</c:v>
                </c:pt>
                <c:pt idx="3">
                  <c:v>0.10511363636363637</c:v>
                </c:pt>
                <c:pt idx="4">
                  <c:v>0.10227272727272728</c:v>
                </c:pt>
                <c:pt idx="5">
                  <c:v>9.9431818181818177E-2</c:v>
                </c:pt>
                <c:pt idx="6">
                  <c:v>9.375E-2</c:v>
                </c:pt>
                <c:pt idx="7">
                  <c:v>8.5227272727272721E-2</c:v>
                </c:pt>
                <c:pt idx="8">
                  <c:v>8.5227272727272721E-2</c:v>
                </c:pt>
                <c:pt idx="9">
                  <c:v>8.2386363636363633E-2</c:v>
                </c:pt>
              </c:numCache>
            </c:numRef>
          </c:val>
          <c:extLst>
            <c:ext xmlns:c16="http://schemas.microsoft.com/office/drawing/2014/chart" uri="{C3380CC4-5D6E-409C-BE32-E72D297353CC}">
              <c16:uniqueId val="{00000002-F478-4F95-B125-C23AC9964A51}"/>
            </c:ext>
          </c:extLst>
        </c:ser>
        <c:dLbls>
          <c:dLblPos val="outEnd"/>
          <c:showLegendKey val="0"/>
          <c:showVal val="1"/>
          <c:showCatName val="0"/>
          <c:showSerName val="0"/>
          <c:showPercent val="0"/>
          <c:showBubbleSize val="0"/>
        </c:dLbls>
        <c:gapWidth val="182"/>
        <c:axId val="645059503"/>
        <c:axId val="645065743"/>
      </c:barChart>
      <c:catAx>
        <c:axId val="645059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65743"/>
        <c:crosses val="autoZero"/>
        <c:auto val="1"/>
        <c:lblAlgn val="ctr"/>
        <c:lblOffset val="100"/>
        <c:noMultiLvlLbl val="0"/>
      </c:catAx>
      <c:valAx>
        <c:axId val="64506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5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1).xlsx]Pivot_Analysis!PivotTable7</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Pivot_Analysis!$Y$11:$Y$12</c:f>
              <c:strCache>
                <c:ptCount val="1"/>
                <c:pt idx="0">
                  <c:v>Dölau</c:v>
                </c:pt>
              </c:strCache>
            </c:strRef>
          </c:tx>
          <c:spPr>
            <a:solidFill>
              <a:schemeClr val="accent1"/>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Pivot_Analysis!$Y$13:$Y$18</c:f>
              <c:numCache>
                <c:formatCode>General</c:formatCode>
                <c:ptCount val="5"/>
                <c:pt idx="0">
                  <c:v>66778.997954825478</c:v>
                </c:pt>
                <c:pt idx="1">
                  <c:v>71376.240577035293</c:v>
                </c:pt>
                <c:pt idx="2">
                  <c:v>67495.421320549111</c:v>
                </c:pt>
                <c:pt idx="3">
                  <c:v>76841.104618301353</c:v>
                </c:pt>
                <c:pt idx="4">
                  <c:v>76984.250540110355</c:v>
                </c:pt>
              </c:numCache>
            </c:numRef>
          </c:val>
          <c:extLst>
            <c:ext xmlns:c16="http://schemas.microsoft.com/office/drawing/2014/chart" uri="{C3380CC4-5D6E-409C-BE32-E72D297353CC}">
              <c16:uniqueId val="{00000000-145E-408D-965D-5058B783F34D}"/>
            </c:ext>
          </c:extLst>
        </c:ser>
        <c:ser>
          <c:idx val="1"/>
          <c:order val="1"/>
          <c:tx>
            <c:strRef>
              <c:f>Pivot_Analysis!$Z$11:$Z$12</c:f>
              <c:strCache>
                <c:ptCount val="1"/>
                <c:pt idx="0">
                  <c:v>Frohe Zukunft</c:v>
                </c:pt>
              </c:strCache>
            </c:strRef>
          </c:tx>
          <c:spPr>
            <a:solidFill>
              <a:schemeClr val="accent2"/>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Pivot_Analysis!$Z$13:$Z$18</c:f>
              <c:numCache>
                <c:formatCode>General</c:formatCode>
                <c:ptCount val="5"/>
                <c:pt idx="0">
                  <c:v>77133.974579291855</c:v>
                </c:pt>
                <c:pt idx="1">
                  <c:v>74810.762704781679</c:v>
                </c:pt>
                <c:pt idx="2">
                  <c:v>66446.967780181207</c:v>
                </c:pt>
                <c:pt idx="3">
                  <c:v>76780.698937199515</c:v>
                </c:pt>
                <c:pt idx="4">
                  <c:v>71275.28406318721</c:v>
                </c:pt>
              </c:numCache>
            </c:numRef>
          </c:val>
          <c:extLst>
            <c:ext xmlns:c16="http://schemas.microsoft.com/office/drawing/2014/chart" uri="{C3380CC4-5D6E-409C-BE32-E72D297353CC}">
              <c16:uniqueId val="{00000009-A9B5-47D0-BFB7-F2D4D1672DD6}"/>
            </c:ext>
          </c:extLst>
        </c:ser>
        <c:ser>
          <c:idx val="2"/>
          <c:order val="2"/>
          <c:tx>
            <c:strRef>
              <c:f>Pivot_Analysis!$AA$11:$AA$12</c:f>
              <c:strCache>
                <c:ptCount val="1"/>
                <c:pt idx="0">
                  <c:v>Giebichenstein</c:v>
                </c:pt>
              </c:strCache>
            </c:strRef>
          </c:tx>
          <c:spPr>
            <a:solidFill>
              <a:schemeClr val="accent3"/>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Pivot_Analysis!$AA$13:$AA$18</c:f>
              <c:numCache>
                <c:formatCode>General</c:formatCode>
                <c:ptCount val="5"/>
                <c:pt idx="0">
                  <c:v>70790.261421851144</c:v>
                </c:pt>
                <c:pt idx="1">
                  <c:v>71245.601608764686</c:v>
                </c:pt>
                <c:pt idx="2">
                  <c:v>71348.321625965342</c:v>
                </c:pt>
                <c:pt idx="3">
                  <c:v>73405.029944381648</c:v>
                </c:pt>
                <c:pt idx="4">
                  <c:v>71134.680444598838</c:v>
                </c:pt>
              </c:numCache>
            </c:numRef>
          </c:val>
          <c:extLst>
            <c:ext xmlns:c16="http://schemas.microsoft.com/office/drawing/2014/chart" uri="{C3380CC4-5D6E-409C-BE32-E72D297353CC}">
              <c16:uniqueId val="{0000000A-A9B5-47D0-BFB7-F2D4D1672DD6}"/>
            </c:ext>
          </c:extLst>
        </c:ser>
        <c:ser>
          <c:idx val="3"/>
          <c:order val="3"/>
          <c:tx>
            <c:strRef>
              <c:f>Pivot_Analysis!$AB$11:$AB$12</c:f>
              <c:strCache>
                <c:ptCount val="1"/>
                <c:pt idx="0">
                  <c:v>Heide-Nord</c:v>
                </c:pt>
              </c:strCache>
            </c:strRef>
          </c:tx>
          <c:spPr>
            <a:solidFill>
              <a:schemeClr val="accent4"/>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Pivot_Analysis!$AB$13:$AB$18</c:f>
              <c:numCache>
                <c:formatCode>General</c:formatCode>
                <c:ptCount val="5"/>
                <c:pt idx="0">
                  <c:v>73687.92106783182</c:v>
                </c:pt>
                <c:pt idx="1">
                  <c:v>69148.895114808169</c:v>
                </c:pt>
                <c:pt idx="2">
                  <c:v>68981.20176683247</c:v>
                </c:pt>
                <c:pt idx="3">
                  <c:v>70029.892449651845</c:v>
                </c:pt>
                <c:pt idx="4">
                  <c:v>75576.383962099819</c:v>
                </c:pt>
              </c:numCache>
            </c:numRef>
          </c:val>
          <c:extLst>
            <c:ext xmlns:c16="http://schemas.microsoft.com/office/drawing/2014/chart" uri="{C3380CC4-5D6E-409C-BE32-E72D297353CC}">
              <c16:uniqueId val="{0000000B-A9B5-47D0-BFB7-F2D4D1672DD6}"/>
            </c:ext>
          </c:extLst>
        </c:ser>
        <c:ser>
          <c:idx val="4"/>
          <c:order val="4"/>
          <c:tx>
            <c:strRef>
              <c:f>Pivot_Analysis!$AC$11:$AC$12</c:f>
              <c:strCache>
                <c:ptCount val="1"/>
                <c:pt idx="0">
                  <c:v>Innenstadt</c:v>
                </c:pt>
              </c:strCache>
            </c:strRef>
          </c:tx>
          <c:spPr>
            <a:solidFill>
              <a:schemeClr val="accent5"/>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Pivot_Analysis!$AC$13:$AC$18</c:f>
              <c:numCache>
                <c:formatCode>General</c:formatCode>
                <c:ptCount val="5"/>
                <c:pt idx="0">
                  <c:v>76202.286451513821</c:v>
                </c:pt>
                <c:pt idx="1">
                  <c:v>70228.58212011322</c:v>
                </c:pt>
                <c:pt idx="2">
                  <c:v>77013.846896462739</c:v>
                </c:pt>
                <c:pt idx="3">
                  <c:v>69996.919357191102</c:v>
                </c:pt>
                <c:pt idx="4">
                  <c:v>71660.424309469978</c:v>
                </c:pt>
              </c:numCache>
            </c:numRef>
          </c:val>
          <c:extLst>
            <c:ext xmlns:c16="http://schemas.microsoft.com/office/drawing/2014/chart" uri="{C3380CC4-5D6E-409C-BE32-E72D297353CC}">
              <c16:uniqueId val="{0000000C-A9B5-47D0-BFB7-F2D4D1672DD6}"/>
            </c:ext>
          </c:extLst>
        </c:ser>
        <c:ser>
          <c:idx val="5"/>
          <c:order val="5"/>
          <c:tx>
            <c:strRef>
              <c:f>Pivot_Analysis!$AD$11:$AD$12</c:f>
              <c:strCache>
                <c:ptCount val="1"/>
                <c:pt idx="0">
                  <c:v>Kröllwitz</c:v>
                </c:pt>
              </c:strCache>
            </c:strRef>
          </c:tx>
          <c:spPr>
            <a:solidFill>
              <a:schemeClr val="accent6"/>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Pivot_Analysis!$AD$13:$AD$18</c:f>
              <c:numCache>
                <c:formatCode>General</c:formatCode>
                <c:ptCount val="5"/>
                <c:pt idx="0">
                  <c:v>66691.408371010344</c:v>
                </c:pt>
                <c:pt idx="1">
                  <c:v>67800.611033652283</c:v>
                </c:pt>
                <c:pt idx="2">
                  <c:v>70941.272760162392</c:v>
                </c:pt>
                <c:pt idx="3">
                  <c:v>76362.844578990582</c:v>
                </c:pt>
                <c:pt idx="4">
                  <c:v>70529.117312807924</c:v>
                </c:pt>
              </c:numCache>
            </c:numRef>
          </c:val>
          <c:extLst>
            <c:ext xmlns:c16="http://schemas.microsoft.com/office/drawing/2014/chart" uri="{C3380CC4-5D6E-409C-BE32-E72D297353CC}">
              <c16:uniqueId val="{0000000D-A9B5-47D0-BFB7-F2D4D1672DD6}"/>
            </c:ext>
          </c:extLst>
        </c:ser>
        <c:ser>
          <c:idx val="6"/>
          <c:order val="6"/>
          <c:tx>
            <c:strRef>
              <c:f>Pivot_Analysis!$AE$11:$AE$12</c:f>
              <c:strCache>
                <c:ptCount val="1"/>
                <c:pt idx="0">
                  <c:v>Neustadt</c:v>
                </c:pt>
              </c:strCache>
            </c:strRef>
          </c:tx>
          <c:spPr>
            <a:solidFill>
              <a:schemeClr val="accent1">
                <a:lumMod val="60000"/>
              </a:schemeClr>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Pivot_Analysis!$AE$13:$AE$18</c:f>
              <c:numCache>
                <c:formatCode>General</c:formatCode>
                <c:ptCount val="5"/>
                <c:pt idx="0">
                  <c:v>70958.857719288557</c:v>
                </c:pt>
                <c:pt idx="1">
                  <c:v>75897.82520909344</c:v>
                </c:pt>
                <c:pt idx="2">
                  <c:v>75154.891346861274</c:v>
                </c:pt>
                <c:pt idx="3">
                  <c:v>68898.246518122396</c:v>
                </c:pt>
                <c:pt idx="4">
                  <c:v>69855.971132373714</c:v>
                </c:pt>
              </c:numCache>
            </c:numRef>
          </c:val>
          <c:extLst>
            <c:ext xmlns:c16="http://schemas.microsoft.com/office/drawing/2014/chart" uri="{C3380CC4-5D6E-409C-BE32-E72D297353CC}">
              <c16:uniqueId val="{0000000E-A9B5-47D0-BFB7-F2D4D1672DD6}"/>
            </c:ext>
          </c:extLst>
        </c:ser>
        <c:ser>
          <c:idx val="7"/>
          <c:order val="7"/>
          <c:tx>
            <c:strRef>
              <c:f>Pivot_Analysis!$AF$11:$AF$12</c:f>
              <c:strCache>
                <c:ptCount val="1"/>
                <c:pt idx="0">
                  <c:v>Silberhöhe</c:v>
                </c:pt>
              </c:strCache>
            </c:strRef>
          </c:tx>
          <c:spPr>
            <a:solidFill>
              <a:schemeClr val="accent2">
                <a:lumMod val="60000"/>
              </a:schemeClr>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Pivot_Analysis!$AF$13:$AF$18</c:f>
              <c:numCache>
                <c:formatCode>General</c:formatCode>
                <c:ptCount val="5"/>
                <c:pt idx="0">
                  <c:v>74423.83217503909</c:v>
                </c:pt>
                <c:pt idx="1">
                  <c:v>80602.600675931462</c:v>
                </c:pt>
                <c:pt idx="2">
                  <c:v>69823.454203648173</c:v>
                </c:pt>
                <c:pt idx="3">
                  <c:v>64050.504584734452</c:v>
                </c:pt>
                <c:pt idx="4">
                  <c:v>63072.263999359224</c:v>
                </c:pt>
              </c:numCache>
            </c:numRef>
          </c:val>
          <c:extLst>
            <c:ext xmlns:c16="http://schemas.microsoft.com/office/drawing/2014/chart" uri="{C3380CC4-5D6E-409C-BE32-E72D297353CC}">
              <c16:uniqueId val="{0000000F-A9B5-47D0-BFB7-F2D4D1672DD6}"/>
            </c:ext>
          </c:extLst>
        </c:ser>
        <c:ser>
          <c:idx val="8"/>
          <c:order val="8"/>
          <c:tx>
            <c:strRef>
              <c:f>Pivot_Analysis!$AG$11:$AG$12</c:f>
              <c:strCache>
                <c:ptCount val="1"/>
                <c:pt idx="0">
                  <c:v>Südstadt</c:v>
                </c:pt>
              </c:strCache>
            </c:strRef>
          </c:tx>
          <c:spPr>
            <a:solidFill>
              <a:schemeClr val="accent3">
                <a:lumMod val="60000"/>
              </a:schemeClr>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Pivot_Analysis!$AG$13:$AG$18</c:f>
              <c:numCache>
                <c:formatCode>General</c:formatCode>
                <c:ptCount val="5"/>
                <c:pt idx="0">
                  <c:v>68604.640664145365</c:v>
                </c:pt>
                <c:pt idx="1">
                  <c:v>72502.016528869906</c:v>
                </c:pt>
                <c:pt idx="2">
                  <c:v>74411.492078985684</c:v>
                </c:pt>
                <c:pt idx="3">
                  <c:v>70475.18507486477</c:v>
                </c:pt>
                <c:pt idx="4">
                  <c:v>73754.237989856061</c:v>
                </c:pt>
              </c:numCache>
            </c:numRef>
          </c:val>
          <c:extLst>
            <c:ext xmlns:c16="http://schemas.microsoft.com/office/drawing/2014/chart" uri="{C3380CC4-5D6E-409C-BE32-E72D297353CC}">
              <c16:uniqueId val="{00000010-A9B5-47D0-BFB7-F2D4D1672DD6}"/>
            </c:ext>
          </c:extLst>
        </c:ser>
        <c:ser>
          <c:idx val="9"/>
          <c:order val="9"/>
          <c:tx>
            <c:strRef>
              <c:f>Pivot_Analysis!$AH$11:$AH$12</c:f>
              <c:strCache>
                <c:ptCount val="1"/>
                <c:pt idx="0">
                  <c:v>Trotha</c:v>
                </c:pt>
              </c:strCache>
            </c:strRef>
          </c:tx>
          <c:spPr>
            <a:solidFill>
              <a:schemeClr val="accent4">
                <a:lumMod val="60000"/>
              </a:schemeClr>
            </a:solidFill>
            <a:ln>
              <a:noFill/>
            </a:ln>
            <a:effectLst/>
          </c:spPr>
          <c:invertIfNegative val="0"/>
          <c:cat>
            <c:strRef>
              <c:f>Pivot_Analysis!$X$13:$X$18</c:f>
              <c:strCache>
                <c:ptCount val="5"/>
                <c:pt idx="0">
                  <c:v>2020</c:v>
                </c:pt>
                <c:pt idx="1">
                  <c:v>2021</c:v>
                </c:pt>
                <c:pt idx="2">
                  <c:v>2022</c:v>
                </c:pt>
                <c:pt idx="3">
                  <c:v>2023</c:v>
                </c:pt>
                <c:pt idx="4">
                  <c:v>2024</c:v>
                </c:pt>
              </c:strCache>
            </c:strRef>
          </c:cat>
          <c:val>
            <c:numRef>
              <c:f>Pivot_Analysis!$AH$13:$AH$18</c:f>
              <c:numCache>
                <c:formatCode>General</c:formatCode>
                <c:ptCount val="5"/>
                <c:pt idx="0">
                  <c:v>68366.169426419394</c:v>
                </c:pt>
                <c:pt idx="1">
                  <c:v>69025.900542114759</c:v>
                </c:pt>
                <c:pt idx="2">
                  <c:v>76115.785325696488</c:v>
                </c:pt>
                <c:pt idx="3">
                  <c:v>71226.193799931993</c:v>
                </c:pt>
                <c:pt idx="4">
                  <c:v>64761.012372650432</c:v>
                </c:pt>
              </c:numCache>
            </c:numRef>
          </c:val>
          <c:extLst>
            <c:ext xmlns:c16="http://schemas.microsoft.com/office/drawing/2014/chart" uri="{C3380CC4-5D6E-409C-BE32-E72D297353CC}">
              <c16:uniqueId val="{00000011-A9B5-47D0-BFB7-F2D4D1672DD6}"/>
            </c:ext>
          </c:extLst>
        </c:ser>
        <c:dLbls>
          <c:showLegendKey val="0"/>
          <c:showVal val="0"/>
          <c:showCatName val="0"/>
          <c:showSerName val="0"/>
          <c:showPercent val="0"/>
          <c:showBubbleSize val="0"/>
        </c:dLbls>
        <c:gapWidth val="219"/>
        <c:overlap val="-27"/>
        <c:axId val="1084470623"/>
        <c:axId val="1084473503"/>
      </c:barChart>
      <c:catAx>
        <c:axId val="108447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73503"/>
        <c:crosses val="autoZero"/>
        <c:auto val="1"/>
        <c:lblAlgn val="ctr"/>
        <c:lblOffset val="100"/>
        <c:noMultiLvlLbl val="0"/>
      </c:catAx>
      <c:valAx>
        <c:axId val="108447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7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Outage by Region</a:t>
            </a:r>
          </a:p>
        </c:rich>
      </c:tx>
      <c:layout>
        <c:manualLayout>
          <c:xMode val="edge"/>
          <c:yMode val="edge"/>
          <c:x val="0.32340488364408693"/>
          <c:y val="3.378298484022116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4735021082680264E-3"/>
              <c:y val="-4.755435800118967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367510541339633E-3"/>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4735021082680264E-3"/>
              <c:y val="-1.426630740035676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1.426630740035685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367510541340132E-3"/>
              <c:y val="-1.426630740035676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0173189720821142E-17"/>
              <c:y val="-4.7554358001190107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0173189720821142E-17"/>
              <c:y val="-9.510871600237846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0173189720821142E-17"/>
              <c:y val="-1.902174320047569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5.0173189720821142E-17"/>
              <c:y val="-1.9021743200475692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5.0173189720821142E-17"/>
              <c:y val="-9.510871600237846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5.0173189720821142E-17"/>
              <c:y val="-4.7554358001190107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367510541340132E-3"/>
              <c:y val="-1.426630740035676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1.426630740035685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4735021082680264E-3"/>
              <c:y val="-1.426630740035676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7367510541339633E-3"/>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5.4735021082680264E-3"/>
              <c:y val="-4.7554358001189673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173189720821142E-17"/>
              <c:y val="-1.9021743200475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4.75543580011892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173189720821142E-17"/>
              <c:y val="-9.51087160023784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4.75543580011892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0173189720821142E-17"/>
              <c:y val="-4.75543580011901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367510541340132E-3"/>
              <c:y val="-1.42663074003567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4266307400356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4735021082680264E-3"/>
              <c:y val="-1.42663074003567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367510541339633E-3"/>
              <c:y val="-4.75543580011892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4735021082680264E-3"/>
              <c:y val="-4.75543580011896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Pivot_Analysis!$BE$1</c:f>
              <c:strCache>
                <c:ptCount val="1"/>
                <c:pt idx="0">
                  <c:v>Sum of Outages_Count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ADC-4B9E-88A0-58DD0F13B3B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ADC-4B9E-88A0-58DD0F13B3B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ADC-4B9E-88A0-58DD0F13B3B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ADC-4B9E-88A0-58DD0F13B3B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ADC-4B9E-88A0-58DD0F13B3BC}"/>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ADC-4B9E-88A0-58DD0F13B3BC}"/>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ADC-4B9E-88A0-58DD0F13B3BC}"/>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DADC-4B9E-88A0-58DD0F13B3BC}"/>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DADC-4B9E-88A0-58DD0F13B3BC}"/>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DADC-4B9E-88A0-58DD0F13B3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Pivot_Analysis!$BD$2:$BD$12</c:f>
              <c:strCache>
                <c:ptCount val="10"/>
                <c:pt idx="0">
                  <c:v>Heide-Nord</c:v>
                </c:pt>
                <c:pt idx="1">
                  <c:v>Innenstadt</c:v>
                </c:pt>
                <c:pt idx="2">
                  <c:v>Giebichenstein</c:v>
                </c:pt>
                <c:pt idx="3">
                  <c:v>Frohe Zukunft</c:v>
                </c:pt>
                <c:pt idx="4">
                  <c:v>Silberhöhe</c:v>
                </c:pt>
                <c:pt idx="5">
                  <c:v>Neustadt</c:v>
                </c:pt>
                <c:pt idx="6">
                  <c:v>Trotha</c:v>
                </c:pt>
                <c:pt idx="7">
                  <c:v>Dölau</c:v>
                </c:pt>
                <c:pt idx="8">
                  <c:v>Kröllwitz</c:v>
                </c:pt>
                <c:pt idx="9">
                  <c:v>Südstadt</c:v>
                </c:pt>
              </c:strCache>
            </c:strRef>
          </c:cat>
          <c:val>
            <c:numRef>
              <c:f>Pivot_Analysis!$BE$2:$BE$12</c:f>
              <c:numCache>
                <c:formatCode>General</c:formatCode>
                <c:ptCount val="10"/>
                <c:pt idx="0">
                  <c:v>43</c:v>
                </c:pt>
                <c:pt idx="1">
                  <c:v>40</c:v>
                </c:pt>
                <c:pt idx="2">
                  <c:v>39</c:v>
                </c:pt>
                <c:pt idx="3">
                  <c:v>37</c:v>
                </c:pt>
                <c:pt idx="4">
                  <c:v>36</c:v>
                </c:pt>
                <c:pt idx="5">
                  <c:v>35</c:v>
                </c:pt>
                <c:pt idx="6">
                  <c:v>33</c:v>
                </c:pt>
                <c:pt idx="7">
                  <c:v>30</c:v>
                </c:pt>
                <c:pt idx="8">
                  <c:v>30</c:v>
                </c:pt>
                <c:pt idx="9">
                  <c:v>29</c:v>
                </c:pt>
              </c:numCache>
            </c:numRef>
          </c:val>
          <c:extLst>
            <c:ext xmlns:c16="http://schemas.microsoft.com/office/drawing/2014/chart" uri="{C3380CC4-5D6E-409C-BE32-E72D297353CC}">
              <c16:uniqueId val="{00000000-F376-42FB-995F-437BB9B27846}"/>
            </c:ext>
          </c:extLst>
        </c:ser>
        <c:ser>
          <c:idx val="1"/>
          <c:order val="1"/>
          <c:tx>
            <c:strRef>
              <c:f>Pivot_Analysis!$BF$1</c:f>
              <c:strCache>
                <c:ptCount val="1"/>
                <c:pt idx="0">
                  <c:v>Sum of Outages_Count2</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376-42FB-995F-437BB9B2784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F376-42FB-995F-437BB9B2784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376-42FB-995F-437BB9B2784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F376-42FB-995F-437BB9B2784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376-42FB-995F-437BB9B27846}"/>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F376-42FB-995F-437BB9B27846}"/>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376-42FB-995F-437BB9B27846}"/>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F376-42FB-995F-437BB9B27846}"/>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376-42FB-995F-437BB9B27846}"/>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F376-42FB-995F-437BB9B27846}"/>
              </c:ext>
            </c:extLst>
          </c:dPt>
          <c:dLbls>
            <c:dLbl>
              <c:idx val="0"/>
              <c:layout>
                <c:manualLayout>
                  <c:x val="-5.0173189720821142E-17"/>
                  <c:y val="-1.90217432004756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76-42FB-995F-437BB9B27846}"/>
                </c:ext>
              </c:extLst>
            </c:dLbl>
            <c:dLbl>
              <c:idx val="1"/>
              <c:layout>
                <c:manualLayout>
                  <c:x val="0"/>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76-42FB-995F-437BB9B27846}"/>
                </c:ext>
              </c:extLst>
            </c:dLbl>
            <c:dLbl>
              <c:idx val="2"/>
              <c:layout>
                <c:manualLayout>
                  <c:x val="-5.0173189720821142E-17"/>
                  <c:y val="-9.51087160023784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76-42FB-995F-437BB9B27846}"/>
                </c:ext>
              </c:extLst>
            </c:dLbl>
            <c:dLbl>
              <c:idx val="3"/>
              <c:layout>
                <c:manualLayout>
                  <c:x val="0"/>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76-42FB-995F-437BB9B27846}"/>
                </c:ext>
              </c:extLst>
            </c:dLbl>
            <c:dLbl>
              <c:idx val="4"/>
              <c:layout>
                <c:manualLayout>
                  <c:x val="-5.0173189720821142E-17"/>
                  <c:y val="-4.75543580011901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76-42FB-995F-437BB9B27846}"/>
                </c:ext>
              </c:extLst>
            </c:dLbl>
            <c:dLbl>
              <c:idx val="5"/>
              <c:layout>
                <c:manualLayout>
                  <c:x val="2.7367510541340132E-3"/>
                  <c:y val="-1.42663074003567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76-42FB-995F-437BB9B27846}"/>
                </c:ext>
              </c:extLst>
            </c:dLbl>
            <c:dLbl>
              <c:idx val="6"/>
              <c:layout>
                <c:manualLayout>
                  <c:x val="0"/>
                  <c:y val="-1.42663074003568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76-42FB-995F-437BB9B27846}"/>
                </c:ext>
              </c:extLst>
            </c:dLbl>
            <c:dLbl>
              <c:idx val="7"/>
              <c:layout>
                <c:manualLayout>
                  <c:x val="5.4735021082680264E-3"/>
                  <c:y val="-1.42663074003567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76-42FB-995F-437BB9B27846}"/>
                </c:ext>
              </c:extLst>
            </c:dLbl>
            <c:dLbl>
              <c:idx val="8"/>
              <c:layout>
                <c:manualLayout>
                  <c:x val="2.7367510541339633E-3"/>
                  <c:y val="-4.75543580011892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76-42FB-995F-437BB9B27846}"/>
                </c:ext>
              </c:extLst>
            </c:dLbl>
            <c:dLbl>
              <c:idx val="9"/>
              <c:layout>
                <c:manualLayout>
                  <c:x val="5.4735021082680264E-3"/>
                  <c:y val="-4.755435800118967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76-42FB-995F-437BB9B278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Pivot_Analysis!$BD$2:$BD$12</c:f>
              <c:strCache>
                <c:ptCount val="10"/>
                <c:pt idx="0">
                  <c:v>Heide-Nord</c:v>
                </c:pt>
                <c:pt idx="1">
                  <c:v>Innenstadt</c:v>
                </c:pt>
                <c:pt idx="2">
                  <c:v>Giebichenstein</c:v>
                </c:pt>
                <c:pt idx="3">
                  <c:v>Frohe Zukunft</c:v>
                </c:pt>
                <c:pt idx="4">
                  <c:v>Silberhöhe</c:v>
                </c:pt>
                <c:pt idx="5">
                  <c:v>Neustadt</c:v>
                </c:pt>
                <c:pt idx="6">
                  <c:v>Trotha</c:v>
                </c:pt>
                <c:pt idx="7">
                  <c:v>Dölau</c:v>
                </c:pt>
                <c:pt idx="8">
                  <c:v>Kröllwitz</c:v>
                </c:pt>
                <c:pt idx="9">
                  <c:v>Südstadt</c:v>
                </c:pt>
              </c:strCache>
            </c:strRef>
          </c:cat>
          <c:val>
            <c:numRef>
              <c:f>Pivot_Analysis!$BF$2:$BF$12</c:f>
              <c:numCache>
                <c:formatCode>0.00%</c:formatCode>
                <c:ptCount val="10"/>
                <c:pt idx="0">
                  <c:v>0.12215909090909091</c:v>
                </c:pt>
                <c:pt idx="1">
                  <c:v>0.11363636363636363</c:v>
                </c:pt>
                <c:pt idx="2">
                  <c:v>0.11079545454545454</c:v>
                </c:pt>
                <c:pt idx="3">
                  <c:v>0.10511363636363637</c:v>
                </c:pt>
                <c:pt idx="4">
                  <c:v>0.10227272727272728</c:v>
                </c:pt>
                <c:pt idx="5">
                  <c:v>9.9431818181818177E-2</c:v>
                </c:pt>
                <c:pt idx="6">
                  <c:v>9.375E-2</c:v>
                </c:pt>
                <c:pt idx="7">
                  <c:v>8.5227272727272721E-2</c:v>
                </c:pt>
                <c:pt idx="8">
                  <c:v>8.5227272727272721E-2</c:v>
                </c:pt>
                <c:pt idx="9">
                  <c:v>8.2386363636363633E-2</c:v>
                </c:pt>
              </c:numCache>
            </c:numRef>
          </c:val>
          <c:extLst>
            <c:ext xmlns:c16="http://schemas.microsoft.com/office/drawing/2014/chart" uri="{C3380CC4-5D6E-409C-BE32-E72D297353CC}">
              <c16:uniqueId val="{0000000B-F376-42FB-995F-437BB9B278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Energy &amp; Cost by Customer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Pivot_Analysis!$AL$1</c:f>
              <c:strCache>
                <c:ptCount val="1"/>
                <c:pt idx="0">
                  <c:v>Sum of Energy_kWh</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Pivot_Analysis!$AK$2:$AK$6</c:f>
              <c:strCache>
                <c:ptCount val="4"/>
                <c:pt idx="0">
                  <c:v>Gewerbe</c:v>
                </c:pt>
                <c:pt idx="1">
                  <c:v>Haushalte</c:v>
                </c:pt>
                <c:pt idx="2">
                  <c:v>Industrie</c:v>
                </c:pt>
                <c:pt idx="3">
                  <c:v>Öffentliche Einrichtungen</c:v>
                </c:pt>
              </c:strCache>
            </c:strRef>
          </c:cat>
          <c:val>
            <c:numRef>
              <c:f>Pivot_Analysis!$AL$2:$AL$6</c:f>
              <c:numCache>
                <c:formatCode>#,##0</c:formatCode>
                <c:ptCount val="4"/>
                <c:pt idx="0">
                  <c:v>3026444.2701257882</c:v>
                </c:pt>
                <c:pt idx="1">
                  <c:v>2942522.97493034</c:v>
                </c:pt>
                <c:pt idx="2">
                  <c:v>3006880.123613785</c:v>
                </c:pt>
                <c:pt idx="3">
                  <c:v>2903614.7546657324</c:v>
                </c:pt>
              </c:numCache>
            </c:numRef>
          </c:val>
          <c:extLst>
            <c:ext xmlns:c16="http://schemas.microsoft.com/office/drawing/2014/chart" uri="{C3380CC4-5D6E-409C-BE32-E72D297353CC}">
              <c16:uniqueId val="{00000000-21DC-4CDF-A1D3-96872C1DCC61}"/>
            </c:ext>
          </c:extLst>
        </c:ser>
        <c:ser>
          <c:idx val="1"/>
          <c:order val="1"/>
          <c:tx>
            <c:strRef>
              <c:f>Pivot_Analysis!$AM$1</c:f>
              <c:strCache>
                <c:ptCount val="1"/>
                <c:pt idx="0">
                  <c:v>Sum of Cost_EUR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Pivot_Analysis!$AK$2:$AK$6</c:f>
              <c:strCache>
                <c:ptCount val="4"/>
                <c:pt idx="0">
                  <c:v>Gewerbe</c:v>
                </c:pt>
                <c:pt idx="1">
                  <c:v>Haushalte</c:v>
                </c:pt>
                <c:pt idx="2">
                  <c:v>Industrie</c:v>
                </c:pt>
                <c:pt idx="3">
                  <c:v>Öffentliche Einrichtungen</c:v>
                </c:pt>
              </c:strCache>
            </c:strRef>
          </c:cat>
          <c:val>
            <c:numRef>
              <c:f>Pivot_Analysis!$AM$2:$AM$6</c:f>
              <c:numCache>
                <c:formatCode>[$€-2]\ #,##0.00</c:formatCode>
                <c:ptCount val="4"/>
                <c:pt idx="0">
                  <c:v>907566.32140665571</c:v>
                </c:pt>
                <c:pt idx="1">
                  <c:v>891138.03512282099</c:v>
                </c:pt>
                <c:pt idx="2">
                  <c:v>906416.84685569769</c:v>
                </c:pt>
                <c:pt idx="3">
                  <c:v>875559.08365643339</c:v>
                </c:pt>
              </c:numCache>
            </c:numRef>
          </c:val>
          <c:extLst>
            <c:ext xmlns:c16="http://schemas.microsoft.com/office/drawing/2014/chart" uri="{C3380CC4-5D6E-409C-BE32-E72D297353CC}">
              <c16:uniqueId val="{00000001-21DC-4CDF-A1D3-96872C1DCC61}"/>
            </c:ext>
          </c:extLst>
        </c:ser>
        <c:dLbls>
          <c:dLblPos val="outEnd"/>
          <c:showLegendKey val="0"/>
          <c:showVal val="1"/>
          <c:showCatName val="0"/>
          <c:showSerName val="0"/>
          <c:showPercent val="0"/>
          <c:showBubbleSize val="0"/>
        </c:dLbls>
        <c:gapWidth val="115"/>
        <c:overlap val="-20"/>
        <c:axId val="343735871"/>
        <c:axId val="343736831"/>
      </c:barChart>
      <c:catAx>
        <c:axId val="34373587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736831"/>
        <c:crosses val="autoZero"/>
        <c:auto val="1"/>
        <c:lblAlgn val="ctr"/>
        <c:lblOffset val="100"/>
        <c:noMultiLvlLbl val="0"/>
      </c:catAx>
      <c:valAx>
        <c:axId val="343736831"/>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73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1).xlsx]Pivot_Analysis!PivotTable2</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Energy  by Region (Yearly)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Pivot_Analysis!$M$1:$M$2</c:f>
              <c:strCache>
                <c:ptCount val="1"/>
                <c:pt idx="0">
                  <c:v>Dölau</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Pivot_Analysis!$M$3:$M$8</c:f>
              <c:numCache>
                <c:formatCode>General</c:formatCode>
                <c:ptCount val="5"/>
                <c:pt idx="0">
                  <c:v>225315.99284040561</c:v>
                </c:pt>
                <c:pt idx="1">
                  <c:v>239055.59472981302</c:v>
                </c:pt>
                <c:pt idx="2">
                  <c:v>229640.82810040674</c:v>
                </c:pt>
                <c:pt idx="3">
                  <c:v>239293.79757084095</c:v>
                </c:pt>
                <c:pt idx="4">
                  <c:v>252613.49122697566</c:v>
                </c:pt>
              </c:numCache>
            </c:numRef>
          </c:val>
          <c:extLst>
            <c:ext xmlns:c16="http://schemas.microsoft.com/office/drawing/2014/chart" uri="{C3380CC4-5D6E-409C-BE32-E72D297353CC}">
              <c16:uniqueId val="{00000000-9E6A-4C21-8977-FEE86E9FC9D9}"/>
            </c:ext>
          </c:extLst>
        </c:ser>
        <c:ser>
          <c:idx val="1"/>
          <c:order val="1"/>
          <c:tx>
            <c:strRef>
              <c:f>Pivot_Analysis!$N$1:$N$2</c:f>
              <c:strCache>
                <c:ptCount val="1"/>
                <c:pt idx="0">
                  <c:v>Frohe Zukunft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Pivot_Analysis!$N$3:$N$8</c:f>
              <c:numCache>
                <c:formatCode>General</c:formatCode>
                <c:ptCount val="5"/>
                <c:pt idx="0">
                  <c:v>247809.09270621889</c:v>
                </c:pt>
                <c:pt idx="1">
                  <c:v>249171.38058407622</c:v>
                </c:pt>
                <c:pt idx="2">
                  <c:v>220231.9619697782</c:v>
                </c:pt>
                <c:pt idx="3">
                  <c:v>255327.50702014659</c:v>
                </c:pt>
                <c:pt idx="4">
                  <c:v>235778.69918954663</c:v>
                </c:pt>
              </c:numCache>
            </c:numRef>
          </c:val>
          <c:extLst>
            <c:ext xmlns:c16="http://schemas.microsoft.com/office/drawing/2014/chart" uri="{C3380CC4-5D6E-409C-BE32-E72D297353CC}">
              <c16:uniqueId val="{0000000A-E16C-470A-A260-93D5005AEAA6}"/>
            </c:ext>
          </c:extLst>
        </c:ser>
        <c:ser>
          <c:idx val="2"/>
          <c:order val="2"/>
          <c:tx>
            <c:strRef>
              <c:f>Pivot_Analysis!$O$1:$O$2</c:f>
              <c:strCache>
                <c:ptCount val="1"/>
                <c:pt idx="0">
                  <c:v>Giebichenstein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Pivot_Analysis!$O$3:$O$8</c:f>
              <c:numCache>
                <c:formatCode>General</c:formatCode>
                <c:ptCount val="5"/>
                <c:pt idx="0">
                  <c:v>234561.84124214202</c:v>
                </c:pt>
                <c:pt idx="1">
                  <c:v>242063.9152064533</c:v>
                </c:pt>
                <c:pt idx="2">
                  <c:v>226117.3475180142</c:v>
                </c:pt>
                <c:pt idx="3">
                  <c:v>244803.33374940814</c:v>
                </c:pt>
                <c:pt idx="4">
                  <c:v>232784.62248534255</c:v>
                </c:pt>
              </c:numCache>
            </c:numRef>
          </c:val>
          <c:extLst>
            <c:ext xmlns:c16="http://schemas.microsoft.com/office/drawing/2014/chart" uri="{C3380CC4-5D6E-409C-BE32-E72D297353CC}">
              <c16:uniqueId val="{0000000B-E16C-470A-A260-93D5005AEAA6}"/>
            </c:ext>
          </c:extLst>
        </c:ser>
        <c:ser>
          <c:idx val="3"/>
          <c:order val="3"/>
          <c:tx>
            <c:strRef>
              <c:f>Pivot_Analysis!$P$1:$P$2</c:f>
              <c:strCache>
                <c:ptCount val="1"/>
                <c:pt idx="0">
                  <c:v>Heide-Nord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Pivot_Analysis!$P$3:$P$8</c:f>
              <c:numCache>
                <c:formatCode>General</c:formatCode>
                <c:ptCount val="5"/>
                <c:pt idx="0">
                  <c:v>249823.13837202539</c:v>
                </c:pt>
                <c:pt idx="1">
                  <c:v>236207.37860665831</c:v>
                </c:pt>
                <c:pt idx="2">
                  <c:v>224288.96161784854</c:v>
                </c:pt>
                <c:pt idx="3">
                  <c:v>236587.98953601861</c:v>
                </c:pt>
                <c:pt idx="4">
                  <c:v>249740.25070827108</c:v>
                </c:pt>
              </c:numCache>
            </c:numRef>
          </c:val>
          <c:extLst>
            <c:ext xmlns:c16="http://schemas.microsoft.com/office/drawing/2014/chart" uri="{C3380CC4-5D6E-409C-BE32-E72D297353CC}">
              <c16:uniqueId val="{0000000C-E16C-470A-A260-93D5005AEAA6}"/>
            </c:ext>
          </c:extLst>
        </c:ser>
        <c:ser>
          <c:idx val="4"/>
          <c:order val="4"/>
          <c:tx>
            <c:strRef>
              <c:f>Pivot_Analysis!$Q$1:$Q$2</c:f>
              <c:strCache>
                <c:ptCount val="1"/>
                <c:pt idx="0">
                  <c:v>Innenstadt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Pivot_Analysis!$Q$3:$Q$8</c:f>
              <c:numCache>
                <c:formatCode>General</c:formatCode>
                <c:ptCount val="5"/>
                <c:pt idx="0">
                  <c:v>248243.96659616841</c:v>
                </c:pt>
                <c:pt idx="1">
                  <c:v>237354.71347177646</c:v>
                </c:pt>
                <c:pt idx="2">
                  <c:v>247335.20676825038</c:v>
                </c:pt>
                <c:pt idx="3">
                  <c:v>233037.71613653054</c:v>
                </c:pt>
                <c:pt idx="4">
                  <c:v>232017.74260257656</c:v>
                </c:pt>
              </c:numCache>
            </c:numRef>
          </c:val>
          <c:extLst>
            <c:ext xmlns:c16="http://schemas.microsoft.com/office/drawing/2014/chart" uri="{C3380CC4-5D6E-409C-BE32-E72D297353CC}">
              <c16:uniqueId val="{0000000D-E16C-470A-A260-93D5005AEAA6}"/>
            </c:ext>
          </c:extLst>
        </c:ser>
        <c:ser>
          <c:idx val="5"/>
          <c:order val="5"/>
          <c:tx>
            <c:strRef>
              <c:f>Pivot_Analysis!$R$1:$R$2</c:f>
              <c:strCache>
                <c:ptCount val="1"/>
                <c:pt idx="0">
                  <c:v>Kröllwitz</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Pivot_Analysis!$R$3:$R$8</c:f>
              <c:numCache>
                <c:formatCode>General</c:formatCode>
                <c:ptCount val="5"/>
                <c:pt idx="0">
                  <c:v>231073.20144284406</c:v>
                </c:pt>
                <c:pt idx="1">
                  <c:v>229579.70906145588</c:v>
                </c:pt>
                <c:pt idx="2">
                  <c:v>242287.53799967884</c:v>
                </c:pt>
                <c:pt idx="3">
                  <c:v>250019.03347629565</c:v>
                </c:pt>
                <c:pt idx="4">
                  <c:v>242297.19724337966</c:v>
                </c:pt>
              </c:numCache>
            </c:numRef>
          </c:val>
          <c:extLst>
            <c:ext xmlns:c16="http://schemas.microsoft.com/office/drawing/2014/chart" uri="{C3380CC4-5D6E-409C-BE32-E72D297353CC}">
              <c16:uniqueId val="{0000000E-E16C-470A-A260-93D5005AEAA6}"/>
            </c:ext>
          </c:extLst>
        </c:ser>
        <c:ser>
          <c:idx val="6"/>
          <c:order val="6"/>
          <c:tx>
            <c:strRef>
              <c:f>Pivot_Analysis!$S$1:$S$2</c:f>
              <c:strCache>
                <c:ptCount val="1"/>
                <c:pt idx="0">
                  <c:v>Neustadt</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Pivot_Analysis!$S$3:$S$8</c:f>
              <c:numCache>
                <c:formatCode>General</c:formatCode>
                <c:ptCount val="5"/>
                <c:pt idx="0">
                  <c:v>238992.70751693792</c:v>
                </c:pt>
                <c:pt idx="1">
                  <c:v>249519.73887432867</c:v>
                </c:pt>
                <c:pt idx="2">
                  <c:v>243644.8998023668</c:v>
                </c:pt>
                <c:pt idx="3">
                  <c:v>224417.93867725701</c:v>
                </c:pt>
                <c:pt idx="4">
                  <c:v>228176.18163494166</c:v>
                </c:pt>
              </c:numCache>
            </c:numRef>
          </c:val>
          <c:extLst>
            <c:ext xmlns:c16="http://schemas.microsoft.com/office/drawing/2014/chart" uri="{C3380CC4-5D6E-409C-BE32-E72D297353CC}">
              <c16:uniqueId val="{0000000F-E16C-470A-A260-93D5005AEAA6}"/>
            </c:ext>
          </c:extLst>
        </c:ser>
        <c:ser>
          <c:idx val="7"/>
          <c:order val="7"/>
          <c:tx>
            <c:strRef>
              <c:f>Pivot_Analysis!$T$1:$T$2</c:f>
              <c:strCache>
                <c:ptCount val="1"/>
                <c:pt idx="0">
                  <c:v>Silberhöhe</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Pivot_Analysis!$T$3:$T$8</c:f>
              <c:numCache>
                <c:formatCode>General</c:formatCode>
                <c:ptCount val="5"/>
                <c:pt idx="0">
                  <c:v>251680.03552114128</c:v>
                </c:pt>
                <c:pt idx="1">
                  <c:v>265576.17297116201</c:v>
                </c:pt>
                <c:pt idx="2">
                  <c:v>227158.77285644086</c:v>
                </c:pt>
                <c:pt idx="3">
                  <c:v>211471.96361065909</c:v>
                </c:pt>
                <c:pt idx="4">
                  <c:v>216859.16612973844</c:v>
                </c:pt>
              </c:numCache>
            </c:numRef>
          </c:val>
          <c:extLst>
            <c:ext xmlns:c16="http://schemas.microsoft.com/office/drawing/2014/chart" uri="{C3380CC4-5D6E-409C-BE32-E72D297353CC}">
              <c16:uniqueId val="{00000010-E16C-470A-A260-93D5005AEAA6}"/>
            </c:ext>
          </c:extLst>
        </c:ser>
        <c:ser>
          <c:idx val="8"/>
          <c:order val="8"/>
          <c:tx>
            <c:strRef>
              <c:f>Pivot_Analysis!$U$1:$U$2</c:f>
              <c:strCache>
                <c:ptCount val="1"/>
                <c:pt idx="0">
                  <c:v>Südstadt</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Pivot_Analysis!$U$3:$U$8</c:f>
              <c:numCache>
                <c:formatCode>General</c:formatCode>
                <c:ptCount val="5"/>
                <c:pt idx="0">
                  <c:v>232798.04234095468</c:v>
                </c:pt>
                <c:pt idx="1">
                  <c:v>229707.05971514527</c:v>
                </c:pt>
                <c:pt idx="2">
                  <c:v>250649.208110162</c:v>
                </c:pt>
                <c:pt idx="3">
                  <c:v>239397.40801835313</c:v>
                </c:pt>
                <c:pt idx="4">
                  <c:v>241030.20035731228</c:v>
                </c:pt>
              </c:numCache>
            </c:numRef>
          </c:val>
          <c:extLst>
            <c:ext xmlns:c16="http://schemas.microsoft.com/office/drawing/2014/chart" uri="{C3380CC4-5D6E-409C-BE32-E72D297353CC}">
              <c16:uniqueId val="{00000011-E16C-470A-A260-93D5005AEAA6}"/>
            </c:ext>
          </c:extLst>
        </c:ser>
        <c:ser>
          <c:idx val="9"/>
          <c:order val="9"/>
          <c:tx>
            <c:strRef>
              <c:f>Pivot_Analysis!$V$1:$V$2</c:f>
              <c:strCache>
                <c:ptCount val="1"/>
                <c:pt idx="0">
                  <c:v>Trotha</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Pivot_Analysis!$L$3:$L$8</c:f>
              <c:strCache>
                <c:ptCount val="5"/>
                <c:pt idx="0">
                  <c:v>2020</c:v>
                </c:pt>
                <c:pt idx="1">
                  <c:v>2021</c:v>
                </c:pt>
                <c:pt idx="2">
                  <c:v>2022</c:v>
                </c:pt>
                <c:pt idx="3">
                  <c:v>2023</c:v>
                </c:pt>
                <c:pt idx="4">
                  <c:v>2024</c:v>
                </c:pt>
              </c:strCache>
            </c:strRef>
          </c:cat>
          <c:val>
            <c:numRef>
              <c:f>Pivot_Analysis!$V$3:$V$8</c:f>
              <c:numCache>
                <c:formatCode>General</c:formatCode>
                <c:ptCount val="5"/>
                <c:pt idx="0">
                  <c:v>222916.24160726351</c:v>
                </c:pt>
                <c:pt idx="1">
                  <c:v>236470.68554564824</c:v>
                </c:pt>
                <c:pt idx="2">
                  <c:v>249024.51745641168</c:v>
                </c:pt>
                <c:pt idx="3">
                  <c:v>237186.45793273812</c:v>
                </c:pt>
                <c:pt idx="4">
                  <c:v>218321.5748773338</c:v>
                </c:pt>
              </c:numCache>
            </c:numRef>
          </c:val>
          <c:extLst>
            <c:ext xmlns:c16="http://schemas.microsoft.com/office/drawing/2014/chart" uri="{C3380CC4-5D6E-409C-BE32-E72D297353CC}">
              <c16:uniqueId val="{00000012-E16C-470A-A260-93D5005AEAA6}"/>
            </c:ext>
          </c:extLst>
        </c:ser>
        <c:dLbls>
          <c:showLegendKey val="0"/>
          <c:showVal val="0"/>
          <c:showCatName val="0"/>
          <c:showSerName val="0"/>
          <c:showPercent val="0"/>
          <c:showBubbleSize val="0"/>
        </c:dLbls>
        <c:gapWidth val="100"/>
        <c:overlap val="-24"/>
        <c:axId val="679565935"/>
        <c:axId val="679566415"/>
      </c:barChart>
      <c:catAx>
        <c:axId val="679565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9566415"/>
        <c:crosses val="autoZero"/>
        <c:auto val="1"/>
        <c:lblAlgn val="ctr"/>
        <c:lblOffset val="100"/>
        <c:noMultiLvlLbl val="0"/>
      </c:catAx>
      <c:valAx>
        <c:axId val="6795664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956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1).xlsx]Pivot_Analysis!PivotTable7</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 by Region (Yearly)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Pivot_Analysis!$Y$11:$Y$12</c:f>
              <c:strCache>
                <c:ptCount val="1"/>
                <c:pt idx="0">
                  <c:v>Dölau</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Pivot_Analysis!$Y$13:$Y$18</c:f>
              <c:numCache>
                <c:formatCode>General</c:formatCode>
                <c:ptCount val="5"/>
                <c:pt idx="0">
                  <c:v>66778.997954825478</c:v>
                </c:pt>
                <c:pt idx="1">
                  <c:v>71376.240577035293</c:v>
                </c:pt>
                <c:pt idx="2">
                  <c:v>67495.421320549111</c:v>
                </c:pt>
                <c:pt idx="3">
                  <c:v>76841.104618301353</c:v>
                </c:pt>
                <c:pt idx="4">
                  <c:v>76984.250540110355</c:v>
                </c:pt>
              </c:numCache>
            </c:numRef>
          </c:val>
          <c:extLst>
            <c:ext xmlns:c16="http://schemas.microsoft.com/office/drawing/2014/chart" uri="{C3380CC4-5D6E-409C-BE32-E72D297353CC}">
              <c16:uniqueId val="{00000000-6028-42A7-9C18-609916CE8DB6}"/>
            </c:ext>
          </c:extLst>
        </c:ser>
        <c:ser>
          <c:idx val="1"/>
          <c:order val="1"/>
          <c:tx>
            <c:strRef>
              <c:f>Pivot_Analysis!$Z$11:$Z$12</c:f>
              <c:strCache>
                <c:ptCount val="1"/>
                <c:pt idx="0">
                  <c:v>Frohe Zukunft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Pivot_Analysis!$Z$13:$Z$18</c:f>
              <c:numCache>
                <c:formatCode>General</c:formatCode>
                <c:ptCount val="5"/>
                <c:pt idx="0">
                  <c:v>77133.974579291855</c:v>
                </c:pt>
                <c:pt idx="1">
                  <c:v>74810.762704781679</c:v>
                </c:pt>
                <c:pt idx="2">
                  <c:v>66446.967780181207</c:v>
                </c:pt>
                <c:pt idx="3">
                  <c:v>76780.698937199515</c:v>
                </c:pt>
                <c:pt idx="4">
                  <c:v>71275.28406318721</c:v>
                </c:pt>
              </c:numCache>
            </c:numRef>
          </c:val>
          <c:extLst>
            <c:ext xmlns:c16="http://schemas.microsoft.com/office/drawing/2014/chart" uri="{C3380CC4-5D6E-409C-BE32-E72D297353CC}">
              <c16:uniqueId val="{0000000A-0361-4B4B-A9AF-990F29DED630}"/>
            </c:ext>
          </c:extLst>
        </c:ser>
        <c:ser>
          <c:idx val="2"/>
          <c:order val="2"/>
          <c:tx>
            <c:strRef>
              <c:f>Pivot_Analysis!$AA$11:$AA$12</c:f>
              <c:strCache>
                <c:ptCount val="1"/>
                <c:pt idx="0">
                  <c:v>Giebichenstein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Pivot_Analysis!$AA$13:$AA$18</c:f>
              <c:numCache>
                <c:formatCode>General</c:formatCode>
                <c:ptCount val="5"/>
                <c:pt idx="0">
                  <c:v>70790.261421851144</c:v>
                </c:pt>
                <c:pt idx="1">
                  <c:v>71245.601608764686</c:v>
                </c:pt>
                <c:pt idx="2">
                  <c:v>71348.321625965342</c:v>
                </c:pt>
                <c:pt idx="3">
                  <c:v>73405.029944381648</c:v>
                </c:pt>
                <c:pt idx="4">
                  <c:v>71134.680444598838</c:v>
                </c:pt>
              </c:numCache>
            </c:numRef>
          </c:val>
          <c:extLst>
            <c:ext xmlns:c16="http://schemas.microsoft.com/office/drawing/2014/chart" uri="{C3380CC4-5D6E-409C-BE32-E72D297353CC}">
              <c16:uniqueId val="{0000000B-0361-4B4B-A9AF-990F29DED630}"/>
            </c:ext>
          </c:extLst>
        </c:ser>
        <c:ser>
          <c:idx val="3"/>
          <c:order val="3"/>
          <c:tx>
            <c:strRef>
              <c:f>Pivot_Analysis!$AB$11:$AB$12</c:f>
              <c:strCache>
                <c:ptCount val="1"/>
                <c:pt idx="0">
                  <c:v>Heide-Nord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Pivot_Analysis!$AB$13:$AB$18</c:f>
              <c:numCache>
                <c:formatCode>General</c:formatCode>
                <c:ptCount val="5"/>
                <c:pt idx="0">
                  <c:v>73687.92106783182</c:v>
                </c:pt>
                <c:pt idx="1">
                  <c:v>69148.895114808169</c:v>
                </c:pt>
                <c:pt idx="2">
                  <c:v>68981.20176683247</c:v>
                </c:pt>
                <c:pt idx="3">
                  <c:v>70029.892449651845</c:v>
                </c:pt>
                <c:pt idx="4">
                  <c:v>75576.383962099819</c:v>
                </c:pt>
              </c:numCache>
            </c:numRef>
          </c:val>
          <c:extLst>
            <c:ext xmlns:c16="http://schemas.microsoft.com/office/drawing/2014/chart" uri="{C3380CC4-5D6E-409C-BE32-E72D297353CC}">
              <c16:uniqueId val="{0000000C-0361-4B4B-A9AF-990F29DED630}"/>
            </c:ext>
          </c:extLst>
        </c:ser>
        <c:ser>
          <c:idx val="4"/>
          <c:order val="4"/>
          <c:tx>
            <c:strRef>
              <c:f>Pivot_Analysis!$AC$11:$AC$12</c:f>
              <c:strCache>
                <c:ptCount val="1"/>
                <c:pt idx="0">
                  <c:v>Innenstadt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Pivot_Analysis!$AC$13:$AC$18</c:f>
              <c:numCache>
                <c:formatCode>General</c:formatCode>
                <c:ptCount val="5"/>
                <c:pt idx="0">
                  <c:v>76202.286451513821</c:v>
                </c:pt>
                <c:pt idx="1">
                  <c:v>70228.58212011322</c:v>
                </c:pt>
                <c:pt idx="2">
                  <c:v>77013.846896462739</c:v>
                </c:pt>
                <c:pt idx="3">
                  <c:v>69996.919357191102</c:v>
                </c:pt>
                <c:pt idx="4">
                  <c:v>71660.424309469978</c:v>
                </c:pt>
              </c:numCache>
            </c:numRef>
          </c:val>
          <c:extLst>
            <c:ext xmlns:c16="http://schemas.microsoft.com/office/drawing/2014/chart" uri="{C3380CC4-5D6E-409C-BE32-E72D297353CC}">
              <c16:uniqueId val="{0000000D-0361-4B4B-A9AF-990F29DED630}"/>
            </c:ext>
          </c:extLst>
        </c:ser>
        <c:ser>
          <c:idx val="5"/>
          <c:order val="5"/>
          <c:tx>
            <c:strRef>
              <c:f>Pivot_Analysis!$AD$11:$AD$12</c:f>
              <c:strCache>
                <c:ptCount val="1"/>
                <c:pt idx="0">
                  <c:v>Kröllwitz</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Pivot_Analysis!$AD$13:$AD$18</c:f>
              <c:numCache>
                <c:formatCode>General</c:formatCode>
                <c:ptCount val="5"/>
                <c:pt idx="0">
                  <c:v>66691.408371010344</c:v>
                </c:pt>
                <c:pt idx="1">
                  <c:v>67800.611033652283</c:v>
                </c:pt>
                <c:pt idx="2">
                  <c:v>70941.272760162392</c:v>
                </c:pt>
                <c:pt idx="3">
                  <c:v>76362.844578990582</c:v>
                </c:pt>
                <c:pt idx="4">
                  <c:v>70529.117312807924</c:v>
                </c:pt>
              </c:numCache>
            </c:numRef>
          </c:val>
          <c:extLst>
            <c:ext xmlns:c16="http://schemas.microsoft.com/office/drawing/2014/chart" uri="{C3380CC4-5D6E-409C-BE32-E72D297353CC}">
              <c16:uniqueId val="{0000000E-0361-4B4B-A9AF-990F29DED630}"/>
            </c:ext>
          </c:extLst>
        </c:ser>
        <c:ser>
          <c:idx val="6"/>
          <c:order val="6"/>
          <c:tx>
            <c:strRef>
              <c:f>Pivot_Analysis!$AE$11:$AE$12</c:f>
              <c:strCache>
                <c:ptCount val="1"/>
                <c:pt idx="0">
                  <c:v>Neustadt</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Pivot_Analysis!$AE$13:$AE$18</c:f>
              <c:numCache>
                <c:formatCode>General</c:formatCode>
                <c:ptCount val="5"/>
                <c:pt idx="0">
                  <c:v>70958.857719288557</c:v>
                </c:pt>
                <c:pt idx="1">
                  <c:v>75897.82520909344</c:v>
                </c:pt>
                <c:pt idx="2">
                  <c:v>75154.891346861274</c:v>
                </c:pt>
                <c:pt idx="3">
                  <c:v>68898.246518122396</c:v>
                </c:pt>
                <c:pt idx="4">
                  <c:v>69855.971132373714</c:v>
                </c:pt>
              </c:numCache>
            </c:numRef>
          </c:val>
          <c:extLst>
            <c:ext xmlns:c16="http://schemas.microsoft.com/office/drawing/2014/chart" uri="{C3380CC4-5D6E-409C-BE32-E72D297353CC}">
              <c16:uniqueId val="{0000000F-0361-4B4B-A9AF-990F29DED630}"/>
            </c:ext>
          </c:extLst>
        </c:ser>
        <c:ser>
          <c:idx val="7"/>
          <c:order val="7"/>
          <c:tx>
            <c:strRef>
              <c:f>Pivot_Analysis!$AF$11:$AF$12</c:f>
              <c:strCache>
                <c:ptCount val="1"/>
                <c:pt idx="0">
                  <c:v>Silberhöhe</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Pivot_Analysis!$AF$13:$AF$18</c:f>
              <c:numCache>
                <c:formatCode>General</c:formatCode>
                <c:ptCount val="5"/>
                <c:pt idx="0">
                  <c:v>74423.83217503909</c:v>
                </c:pt>
                <c:pt idx="1">
                  <c:v>80602.600675931462</c:v>
                </c:pt>
                <c:pt idx="2">
                  <c:v>69823.454203648173</c:v>
                </c:pt>
                <c:pt idx="3">
                  <c:v>64050.504584734452</c:v>
                </c:pt>
                <c:pt idx="4">
                  <c:v>63072.263999359224</c:v>
                </c:pt>
              </c:numCache>
            </c:numRef>
          </c:val>
          <c:extLst>
            <c:ext xmlns:c16="http://schemas.microsoft.com/office/drawing/2014/chart" uri="{C3380CC4-5D6E-409C-BE32-E72D297353CC}">
              <c16:uniqueId val="{00000010-0361-4B4B-A9AF-990F29DED630}"/>
            </c:ext>
          </c:extLst>
        </c:ser>
        <c:ser>
          <c:idx val="8"/>
          <c:order val="8"/>
          <c:tx>
            <c:strRef>
              <c:f>Pivot_Analysis!$AG$11:$AG$12</c:f>
              <c:strCache>
                <c:ptCount val="1"/>
                <c:pt idx="0">
                  <c:v>Südstadt</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Pivot_Analysis!$AG$13:$AG$18</c:f>
              <c:numCache>
                <c:formatCode>General</c:formatCode>
                <c:ptCount val="5"/>
                <c:pt idx="0">
                  <c:v>68604.640664145365</c:v>
                </c:pt>
                <c:pt idx="1">
                  <c:v>72502.016528869906</c:v>
                </c:pt>
                <c:pt idx="2">
                  <c:v>74411.492078985684</c:v>
                </c:pt>
                <c:pt idx="3">
                  <c:v>70475.18507486477</c:v>
                </c:pt>
                <c:pt idx="4">
                  <c:v>73754.237989856061</c:v>
                </c:pt>
              </c:numCache>
            </c:numRef>
          </c:val>
          <c:extLst>
            <c:ext xmlns:c16="http://schemas.microsoft.com/office/drawing/2014/chart" uri="{C3380CC4-5D6E-409C-BE32-E72D297353CC}">
              <c16:uniqueId val="{00000011-0361-4B4B-A9AF-990F29DED630}"/>
            </c:ext>
          </c:extLst>
        </c:ser>
        <c:ser>
          <c:idx val="9"/>
          <c:order val="9"/>
          <c:tx>
            <c:strRef>
              <c:f>Pivot_Analysis!$AH$11:$AH$12</c:f>
              <c:strCache>
                <c:ptCount val="1"/>
                <c:pt idx="0">
                  <c:v>Trotha</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Pivot_Analysis!$X$13:$X$18</c:f>
              <c:strCache>
                <c:ptCount val="5"/>
                <c:pt idx="0">
                  <c:v>2020</c:v>
                </c:pt>
                <c:pt idx="1">
                  <c:v>2021</c:v>
                </c:pt>
                <c:pt idx="2">
                  <c:v>2022</c:v>
                </c:pt>
                <c:pt idx="3">
                  <c:v>2023</c:v>
                </c:pt>
                <c:pt idx="4">
                  <c:v>2024</c:v>
                </c:pt>
              </c:strCache>
            </c:strRef>
          </c:cat>
          <c:val>
            <c:numRef>
              <c:f>Pivot_Analysis!$AH$13:$AH$18</c:f>
              <c:numCache>
                <c:formatCode>General</c:formatCode>
                <c:ptCount val="5"/>
                <c:pt idx="0">
                  <c:v>68366.169426419394</c:v>
                </c:pt>
                <c:pt idx="1">
                  <c:v>69025.900542114759</c:v>
                </c:pt>
                <c:pt idx="2">
                  <c:v>76115.785325696488</c:v>
                </c:pt>
                <c:pt idx="3">
                  <c:v>71226.193799931993</c:v>
                </c:pt>
                <c:pt idx="4">
                  <c:v>64761.012372650432</c:v>
                </c:pt>
              </c:numCache>
            </c:numRef>
          </c:val>
          <c:extLst>
            <c:ext xmlns:c16="http://schemas.microsoft.com/office/drawing/2014/chart" uri="{C3380CC4-5D6E-409C-BE32-E72D297353CC}">
              <c16:uniqueId val="{00000012-0361-4B4B-A9AF-990F29DED630}"/>
            </c:ext>
          </c:extLst>
        </c:ser>
        <c:dLbls>
          <c:showLegendKey val="0"/>
          <c:showVal val="0"/>
          <c:showCatName val="0"/>
          <c:showSerName val="0"/>
          <c:showPercent val="0"/>
          <c:showBubbleSize val="0"/>
        </c:dLbls>
        <c:gapWidth val="100"/>
        <c:overlap val="-24"/>
        <c:axId val="1084470623"/>
        <c:axId val="1084473503"/>
      </c:barChart>
      <c:catAx>
        <c:axId val="1084470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473503"/>
        <c:crosses val="autoZero"/>
        <c:auto val="1"/>
        <c:lblAlgn val="ctr"/>
        <c:lblOffset val="100"/>
        <c:noMultiLvlLbl val="0"/>
      </c:catAx>
      <c:valAx>
        <c:axId val="1084473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47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Energy</a:t>
            </a:r>
            <a:r>
              <a:rPr lang="en-US" baseline="0"/>
              <a:t> Usage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Pivot_Analysis!$A$2:$A$62</c:f>
              <c:strCache>
                <c:ptCount val="60"/>
                <c:pt idx="0">
                  <c:v>Apr 2020</c:v>
                </c:pt>
                <c:pt idx="1">
                  <c:v>Apr 2021</c:v>
                </c:pt>
                <c:pt idx="2">
                  <c:v>Apr 2022</c:v>
                </c:pt>
                <c:pt idx="3">
                  <c:v>Apr 2023</c:v>
                </c:pt>
                <c:pt idx="4">
                  <c:v>Apr 2024</c:v>
                </c:pt>
                <c:pt idx="5">
                  <c:v>Aug 2020</c:v>
                </c:pt>
                <c:pt idx="6">
                  <c:v>Aug 2021</c:v>
                </c:pt>
                <c:pt idx="7">
                  <c:v>Aug 2022</c:v>
                </c:pt>
                <c:pt idx="8">
                  <c:v>Aug 2023</c:v>
                </c:pt>
                <c:pt idx="9">
                  <c:v>Aug 2024</c:v>
                </c:pt>
                <c:pt idx="10">
                  <c:v>Dec 2020</c:v>
                </c:pt>
                <c:pt idx="11">
                  <c:v>Dec 2021</c:v>
                </c:pt>
                <c:pt idx="12">
                  <c:v>Dec 2022</c:v>
                </c:pt>
                <c:pt idx="13">
                  <c:v>Dec 2023</c:v>
                </c:pt>
                <c:pt idx="14">
                  <c:v>Dec 2024</c:v>
                </c:pt>
                <c:pt idx="15">
                  <c:v>Feb 2020</c:v>
                </c:pt>
                <c:pt idx="16">
                  <c:v>Feb 2021</c:v>
                </c:pt>
                <c:pt idx="17">
                  <c:v>Feb 2022</c:v>
                </c:pt>
                <c:pt idx="18">
                  <c:v>Feb 2023</c:v>
                </c:pt>
                <c:pt idx="19">
                  <c:v>Feb 2024</c:v>
                </c:pt>
                <c:pt idx="20">
                  <c:v>Jan 2020</c:v>
                </c:pt>
                <c:pt idx="21">
                  <c:v>Jan 2021</c:v>
                </c:pt>
                <c:pt idx="22">
                  <c:v>Jan 2022</c:v>
                </c:pt>
                <c:pt idx="23">
                  <c:v>Jan 2023</c:v>
                </c:pt>
                <c:pt idx="24">
                  <c:v>Jan 2024</c:v>
                </c:pt>
                <c:pt idx="25">
                  <c:v>Jul 2020</c:v>
                </c:pt>
                <c:pt idx="26">
                  <c:v>Jul 2021</c:v>
                </c:pt>
                <c:pt idx="27">
                  <c:v>Jul 2022</c:v>
                </c:pt>
                <c:pt idx="28">
                  <c:v>Jul 2023</c:v>
                </c:pt>
                <c:pt idx="29">
                  <c:v>Jul 2024</c:v>
                </c:pt>
                <c:pt idx="30">
                  <c:v>Jun 2020</c:v>
                </c:pt>
                <c:pt idx="31">
                  <c:v>Jun 2021</c:v>
                </c:pt>
                <c:pt idx="32">
                  <c:v>Jun 2022</c:v>
                </c:pt>
                <c:pt idx="33">
                  <c:v>Jun 2023</c:v>
                </c:pt>
                <c:pt idx="34">
                  <c:v>Jun 2024</c:v>
                </c:pt>
                <c:pt idx="35">
                  <c:v>Mar 2020</c:v>
                </c:pt>
                <c:pt idx="36">
                  <c:v>Mar 2021</c:v>
                </c:pt>
                <c:pt idx="37">
                  <c:v>Mar 2022</c:v>
                </c:pt>
                <c:pt idx="38">
                  <c:v>Mar 2023</c:v>
                </c:pt>
                <c:pt idx="39">
                  <c:v>Mar 2024</c:v>
                </c:pt>
                <c:pt idx="40">
                  <c:v>May 2020</c:v>
                </c:pt>
                <c:pt idx="41">
                  <c:v>May 2021</c:v>
                </c:pt>
                <c:pt idx="42">
                  <c:v>May 2022</c:v>
                </c:pt>
                <c:pt idx="43">
                  <c:v>May 2023</c:v>
                </c:pt>
                <c:pt idx="44">
                  <c:v>May 2024</c:v>
                </c:pt>
                <c:pt idx="45">
                  <c:v>Nov 2020</c:v>
                </c:pt>
                <c:pt idx="46">
                  <c:v>Nov 2021</c:v>
                </c:pt>
                <c:pt idx="47">
                  <c:v>Nov 2022</c:v>
                </c:pt>
                <c:pt idx="48">
                  <c:v>Nov 2023</c:v>
                </c:pt>
                <c:pt idx="49">
                  <c:v>Nov 2024</c:v>
                </c:pt>
                <c:pt idx="50">
                  <c:v>Oct 2020</c:v>
                </c:pt>
                <c:pt idx="51">
                  <c:v>Oct 2021</c:v>
                </c:pt>
                <c:pt idx="52">
                  <c:v>Oct 2022</c:v>
                </c:pt>
                <c:pt idx="53">
                  <c:v>Oct 2023</c:v>
                </c:pt>
                <c:pt idx="54">
                  <c:v>Oct 2024</c:v>
                </c:pt>
                <c:pt idx="55">
                  <c:v>Sep 2020</c:v>
                </c:pt>
                <c:pt idx="56">
                  <c:v>Sep 2021</c:v>
                </c:pt>
                <c:pt idx="57">
                  <c:v>Sep 2022</c:v>
                </c:pt>
                <c:pt idx="58">
                  <c:v>Sep 2023</c:v>
                </c:pt>
                <c:pt idx="59">
                  <c:v>Sep 2024</c:v>
                </c:pt>
              </c:strCache>
            </c:strRef>
          </c:cat>
          <c:val>
            <c:numRef>
              <c:f>Pivot_Analysis!$B$2:$B$62</c:f>
              <c:numCache>
                <c:formatCode>General</c:formatCode>
                <c:ptCount val="60"/>
                <c:pt idx="0">
                  <c:v>187870.09324678953</c:v>
                </c:pt>
                <c:pt idx="1">
                  <c:v>214595.17274700405</c:v>
                </c:pt>
                <c:pt idx="2">
                  <c:v>201903.07863929099</c:v>
                </c:pt>
                <c:pt idx="3">
                  <c:v>201830.48878054853</c:v>
                </c:pt>
                <c:pt idx="4">
                  <c:v>190499.664973598</c:v>
                </c:pt>
                <c:pt idx="5">
                  <c:v>193194.7693920251</c:v>
                </c:pt>
                <c:pt idx="6">
                  <c:v>212565.31095234165</c:v>
                </c:pt>
                <c:pt idx="7">
                  <c:v>196521.34956590852</c:v>
                </c:pt>
                <c:pt idx="8">
                  <c:v>201691.8332522987</c:v>
                </c:pt>
                <c:pt idx="9">
                  <c:v>195250.89103790556</c:v>
                </c:pt>
                <c:pt idx="10">
                  <c:v>181696.68290307777</c:v>
                </c:pt>
                <c:pt idx="11">
                  <c:v>204174.92463791612</c:v>
                </c:pt>
                <c:pt idx="12">
                  <c:v>182754.20806404002</c:v>
                </c:pt>
                <c:pt idx="13">
                  <c:v>210374.01463331084</c:v>
                </c:pt>
                <c:pt idx="14">
                  <c:v>203399.96591250895</c:v>
                </c:pt>
                <c:pt idx="15">
                  <c:v>212005.16190859722</c:v>
                </c:pt>
                <c:pt idx="16">
                  <c:v>190375.9300927766</c:v>
                </c:pt>
                <c:pt idx="17">
                  <c:v>197751.89101052028</c:v>
                </c:pt>
                <c:pt idx="18">
                  <c:v>212100.42194674248</c:v>
                </c:pt>
                <c:pt idx="19">
                  <c:v>196055.55401724996</c:v>
                </c:pt>
                <c:pt idx="20">
                  <c:v>200854.16787170098</c:v>
                </c:pt>
                <c:pt idx="21">
                  <c:v>187581.94453933614</c:v>
                </c:pt>
                <c:pt idx="22">
                  <c:v>193411.23051654483</c:v>
                </c:pt>
                <c:pt idx="23">
                  <c:v>180377.12463900758</c:v>
                </c:pt>
                <c:pt idx="24">
                  <c:v>199700.59021612676</c:v>
                </c:pt>
                <c:pt idx="25">
                  <c:v>202669.99078867745</c:v>
                </c:pt>
                <c:pt idx="26">
                  <c:v>194301.04192417106</c:v>
                </c:pt>
                <c:pt idx="27">
                  <c:v>203504.69478672804</c:v>
                </c:pt>
                <c:pt idx="28">
                  <c:v>177955.1935746143</c:v>
                </c:pt>
                <c:pt idx="29">
                  <c:v>182179.15465469871</c:v>
                </c:pt>
                <c:pt idx="30">
                  <c:v>191390.14543790475</c:v>
                </c:pt>
                <c:pt idx="31">
                  <c:v>207147.23779426262</c:v>
                </c:pt>
                <c:pt idx="32">
                  <c:v>201478.8956261182</c:v>
                </c:pt>
                <c:pt idx="33">
                  <c:v>212708.59269723191</c:v>
                </c:pt>
                <c:pt idx="34">
                  <c:v>205449.67545427696</c:v>
                </c:pt>
                <c:pt idx="35">
                  <c:v>215075.80833091491</c:v>
                </c:pt>
                <c:pt idx="36">
                  <c:v>202110.52831348611</c:v>
                </c:pt>
                <c:pt idx="37">
                  <c:v>182104.30694742117</c:v>
                </c:pt>
                <c:pt idx="38">
                  <c:v>194770.2811975955</c:v>
                </c:pt>
                <c:pt idx="39">
                  <c:v>191062.42466116659</c:v>
                </c:pt>
                <c:pt idx="40">
                  <c:v>190260.80504971329</c:v>
                </c:pt>
                <c:pt idx="41">
                  <c:v>204511.52913401031</c:v>
                </c:pt>
                <c:pt idx="42">
                  <c:v>224726.90842031941</c:v>
                </c:pt>
                <c:pt idx="43">
                  <c:v>192833.96659694402</c:v>
                </c:pt>
                <c:pt idx="44">
                  <c:v>205196.98301949145</c:v>
                </c:pt>
                <c:pt idx="45">
                  <c:v>195474.5626567959</c:v>
                </c:pt>
                <c:pt idx="46">
                  <c:v>193921.62257356042</c:v>
                </c:pt>
                <c:pt idx="47">
                  <c:v>190655.54738669333</c:v>
                </c:pt>
                <c:pt idx="48">
                  <c:v>191475.42371421546</c:v>
                </c:pt>
                <c:pt idx="49">
                  <c:v>200035.5100174789</c:v>
                </c:pt>
                <c:pt idx="50">
                  <c:v>207681.01482679276</c:v>
                </c:pt>
                <c:pt idx="51">
                  <c:v>212436.47661660364</c:v>
                </c:pt>
                <c:pt idx="52">
                  <c:v>188351.61567547498</c:v>
                </c:pt>
                <c:pt idx="53">
                  <c:v>203814.02299366111</c:v>
                </c:pt>
                <c:pt idx="54">
                  <c:v>188287.64860816652</c:v>
                </c:pt>
                <c:pt idx="55">
                  <c:v>205041.05777311209</c:v>
                </c:pt>
                <c:pt idx="56">
                  <c:v>190984.62944104878</c:v>
                </c:pt>
                <c:pt idx="57">
                  <c:v>197215.5155602982</c:v>
                </c:pt>
                <c:pt idx="58">
                  <c:v>191611.78170207731</c:v>
                </c:pt>
                <c:pt idx="59">
                  <c:v>192501.06388275023</c:v>
                </c:pt>
              </c:numCache>
            </c:numRef>
          </c:val>
          <c:smooth val="0"/>
          <c:extLst>
            <c:ext xmlns:c16="http://schemas.microsoft.com/office/drawing/2014/chart" uri="{C3380CC4-5D6E-409C-BE32-E72D297353CC}">
              <c16:uniqueId val="{00000000-8628-4840-B63E-966DD54BA08E}"/>
            </c:ext>
          </c:extLst>
        </c:ser>
        <c:dLbls>
          <c:showLegendKey val="0"/>
          <c:showVal val="0"/>
          <c:showCatName val="0"/>
          <c:showSerName val="0"/>
          <c:showPercent val="0"/>
          <c:showBubbleSize val="0"/>
        </c:dLbls>
        <c:marker val="1"/>
        <c:smooth val="0"/>
        <c:axId val="295938143"/>
        <c:axId val="295942943"/>
      </c:lineChart>
      <c:catAx>
        <c:axId val="2959381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5942943"/>
        <c:crosses val="autoZero"/>
        <c:auto val="1"/>
        <c:lblAlgn val="ctr"/>
        <c:lblOffset val="100"/>
        <c:noMultiLvlLbl val="0"/>
      </c:catAx>
      <c:valAx>
        <c:axId val="2959429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593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Renewable Share vs Grid Loss (Yearly)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Pivot_Analysis!$BB$1</c:f>
              <c:strCache>
                <c:ptCount val="1"/>
                <c:pt idx="0">
                  <c:v>Average of Grid_Loss_%</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Pivot_Analysis!$AZ$2:$AZ$7</c:f>
              <c:strCache>
                <c:ptCount val="5"/>
                <c:pt idx="0">
                  <c:v>2020</c:v>
                </c:pt>
                <c:pt idx="1">
                  <c:v>2021</c:v>
                </c:pt>
                <c:pt idx="2">
                  <c:v>2022</c:v>
                </c:pt>
                <c:pt idx="3">
                  <c:v>2023</c:v>
                </c:pt>
                <c:pt idx="4">
                  <c:v>2024</c:v>
                </c:pt>
              </c:strCache>
            </c:strRef>
          </c:cat>
          <c:val>
            <c:numRef>
              <c:f>Pivot_Analysis!$BB$2:$BB$7</c:f>
              <c:numCache>
                <c:formatCode>0.0%</c:formatCode>
                <c:ptCount val="5"/>
                <c:pt idx="0">
                  <c:v>5.4945055875539897</c:v>
                </c:pt>
                <c:pt idx="1">
                  <c:v>5.398447470875114</c:v>
                </c:pt>
                <c:pt idx="2">
                  <c:v>5.3784022658698349</c:v>
                </c:pt>
                <c:pt idx="3">
                  <c:v>5.5024546256125015</c:v>
                </c:pt>
                <c:pt idx="4">
                  <c:v>5.4506478966764487</c:v>
                </c:pt>
              </c:numCache>
            </c:numRef>
          </c:val>
          <c:extLst>
            <c:ext xmlns:c16="http://schemas.microsoft.com/office/drawing/2014/chart" uri="{C3380CC4-5D6E-409C-BE32-E72D297353CC}">
              <c16:uniqueId val="{00000000-079C-422B-B629-4AEBB9EEC90C}"/>
            </c:ext>
          </c:extLst>
        </c:ser>
        <c:dLbls>
          <c:showLegendKey val="0"/>
          <c:showVal val="0"/>
          <c:showCatName val="0"/>
          <c:showSerName val="0"/>
          <c:showPercent val="0"/>
          <c:showBubbleSize val="0"/>
        </c:dLbls>
        <c:gapWidth val="219"/>
        <c:overlap val="-27"/>
        <c:axId val="343743071"/>
        <c:axId val="343749311"/>
      </c:barChart>
      <c:lineChart>
        <c:grouping val="standard"/>
        <c:varyColors val="0"/>
        <c:ser>
          <c:idx val="0"/>
          <c:order val="0"/>
          <c:tx>
            <c:strRef>
              <c:f>Pivot_Analysis!$BA$1</c:f>
              <c:strCache>
                <c:ptCount val="1"/>
                <c:pt idx="0">
                  <c:v>Average of Renewable_Share_%</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Pivot_Analysis!$AZ$2:$AZ$7</c:f>
              <c:strCache>
                <c:ptCount val="5"/>
                <c:pt idx="0">
                  <c:v>2020</c:v>
                </c:pt>
                <c:pt idx="1">
                  <c:v>2021</c:v>
                </c:pt>
                <c:pt idx="2">
                  <c:v>2022</c:v>
                </c:pt>
                <c:pt idx="3">
                  <c:v>2023</c:v>
                </c:pt>
                <c:pt idx="4">
                  <c:v>2024</c:v>
                </c:pt>
              </c:strCache>
            </c:strRef>
          </c:cat>
          <c:val>
            <c:numRef>
              <c:f>Pivot_Analysis!$BA$2:$BA$7</c:f>
              <c:numCache>
                <c:formatCode>0.0%</c:formatCode>
                <c:ptCount val="5"/>
                <c:pt idx="0">
                  <c:v>50.826085165261958</c:v>
                </c:pt>
                <c:pt idx="1">
                  <c:v>49.973780478512829</c:v>
                </c:pt>
                <c:pt idx="2">
                  <c:v>49.471857092545065</c:v>
                </c:pt>
                <c:pt idx="3">
                  <c:v>49.951087953306882</c:v>
                </c:pt>
                <c:pt idx="4">
                  <c:v>49.86379710565533</c:v>
                </c:pt>
              </c:numCache>
            </c:numRef>
          </c:val>
          <c:smooth val="0"/>
          <c:extLst>
            <c:ext xmlns:c16="http://schemas.microsoft.com/office/drawing/2014/chart" uri="{C3380CC4-5D6E-409C-BE32-E72D297353CC}">
              <c16:uniqueId val="{00000001-079C-422B-B629-4AEBB9EEC90C}"/>
            </c:ext>
          </c:extLst>
        </c:ser>
        <c:dLbls>
          <c:showLegendKey val="0"/>
          <c:showVal val="0"/>
          <c:showCatName val="0"/>
          <c:showSerName val="0"/>
          <c:showPercent val="0"/>
          <c:showBubbleSize val="0"/>
        </c:dLbls>
        <c:marker val="1"/>
        <c:smooth val="0"/>
        <c:axId val="343746431"/>
        <c:axId val="343742591"/>
      </c:lineChart>
      <c:catAx>
        <c:axId val="343743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749311"/>
        <c:crosses val="autoZero"/>
        <c:auto val="1"/>
        <c:lblAlgn val="ctr"/>
        <c:lblOffset val="100"/>
        <c:noMultiLvlLbl val="0"/>
      </c:catAx>
      <c:valAx>
        <c:axId val="343749311"/>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743071"/>
        <c:crosses val="autoZero"/>
        <c:crossBetween val="between"/>
      </c:valAx>
      <c:valAx>
        <c:axId val="343742591"/>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3746431"/>
        <c:crosses val="max"/>
        <c:crossBetween val="between"/>
      </c:valAx>
      <c:catAx>
        <c:axId val="343746431"/>
        <c:scaling>
          <c:orientation val="minMax"/>
        </c:scaling>
        <c:delete val="1"/>
        <c:axPos val="b"/>
        <c:numFmt formatCode="General" sourceLinked="1"/>
        <c:majorTickMark val="none"/>
        <c:minorTickMark val="none"/>
        <c:tickLblPos val="nextTo"/>
        <c:crossAx val="3437425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[energy_usage_halle_2020_2024 (version 1).xlsx]Pivot_Analysis!PivotTable4</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Peak Load Trend (kW)</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Pivot_Analysis!$AP$3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Pivot_Analysis!$AO$4:$AO$64</c:f>
              <c:strCache>
                <c:ptCount val="60"/>
                <c:pt idx="0">
                  <c:v>Apr 2020</c:v>
                </c:pt>
                <c:pt idx="1">
                  <c:v>Apr 2021</c:v>
                </c:pt>
                <c:pt idx="2">
                  <c:v>Apr 2022</c:v>
                </c:pt>
                <c:pt idx="3">
                  <c:v>Apr 2023</c:v>
                </c:pt>
                <c:pt idx="4">
                  <c:v>Apr 2024</c:v>
                </c:pt>
                <c:pt idx="5">
                  <c:v>Aug 2020</c:v>
                </c:pt>
                <c:pt idx="6">
                  <c:v>Aug 2021</c:v>
                </c:pt>
                <c:pt idx="7">
                  <c:v>Aug 2022</c:v>
                </c:pt>
                <c:pt idx="8">
                  <c:v>Aug 2023</c:v>
                </c:pt>
                <c:pt idx="9">
                  <c:v>Aug 2024</c:v>
                </c:pt>
                <c:pt idx="10">
                  <c:v>Dec 2020</c:v>
                </c:pt>
                <c:pt idx="11">
                  <c:v>Dec 2021</c:v>
                </c:pt>
                <c:pt idx="12">
                  <c:v>Dec 2022</c:v>
                </c:pt>
                <c:pt idx="13">
                  <c:v>Dec 2023</c:v>
                </c:pt>
                <c:pt idx="14">
                  <c:v>Dec 2024</c:v>
                </c:pt>
                <c:pt idx="15">
                  <c:v>Feb 2020</c:v>
                </c:pt>
                <c:pt idx="16">
                  <c:v>Feb 2021</c:v>
                </c:pt>
                <c:pt idx="17">
                  <c:v>Feb 2022</c:v>
                </c:pt>
                <c:pt idx="18">
                  <c:v>Feb 2023</c:v>
                </c:pt>
                <c:pt idx="19">
                  <c:v>Feb 2024</c:v>
                </c:pt>
                <c:pt idx="20">
                  <c:v>Jan 2020</c:v>
                </c:pt>
                <c:pt idx="21">
                  <c:v>Jan 2021</c:v>
                </c:pt>
                <c:pt idx="22">
                  <c:v>Jan 2022</c:v>
                </c:pt>
                <c:pt idx="23">
                  <c:v>Jan 2023</c:v>
                </c:pt>
                <c:pt idx="24">
                  <c:v>Jan 2024</c:v>
                </c:pt>
                <c:pt idx="25">
                  <c:v>Jul 2020</c:v>
                </c:pt>
                <c:pt idx="26">
                  <c:v>Jul 2021</c:v>
                </c:pt>
                <c:pt idx="27">
                  <c:v>Jul 2022</c:v>
                </c:pt>
                <c:pt idx="28">
                  <c:v>Jul 2023</c:v>
                </c:pt>
                <c:pt idx="29">
                  <c:v>Jul 2024</c:v>
                </c:pt>
                <c:pt idx="30">
                  <c:v>Jun 2020</c:v>
                </c:pt>
                <c:pt idx="31">
                  <c:v>Jun 2021</c:v>
                </c:pt>
                <c:pt idx="32">
                  <c:v>Jun 2022</c:v>
                </c:pt>
                <c:pt idx="33">
                  <c:v>Jun 2023</c:v>
                </c:pt>
                <c:pt idx="34">
                  <c:v>Jun 2024</c:v>
                </c:pt>
                <c:pt idx="35">
                  <c:v>Mar 2020</c:v>
                </c:pt>
                <c:pt idx="36">
                  <c:v>Mar 2021</c:v>
                </c:pt>
                <c:pt idx="37">
                  <c:v>Mar 2022</c:v>
                </c:pt>
                <c:pt idx="38">
                  <c:v>Mar 2023</c:v>
                </c:pt>
                <c:pt idx="39">
                  <c:v>Mar 2024</c:v>
                </c:pt>
                <c:pt idx="40">
                  <c:v>May 2020</c:v>
                </c:pt>
                <c:pt idx="41">
                  <c:v>May 2021</c:v>
                </c:pt>
                <c:pt idx="42">
                  <c:v>May 2022</c:v>
                </c:pt>
                <c:pt idx="43">
                  <c:v>May 2023</c:v>
                </c:pt>
                <c:pt idx="44">
                  <c:v>May 2024</c:v>
                </c:pt>
                <c:pt idx="45">
                  <c:v>Nov 2020</c:v>
                </c:pt>
                <c:pt idx="46">
                  <c:v>Nov 2021</c:v>
                </c:pt>
                <c:pt idx="47">
                  <c:v>Nov 2022</c:v>
                </c:pt>
                <c:pt idx="48">
                  <c:v>Nov 2023</c:v>
                </c:pt>
                <c:pt idx="49">
                  <c:v>Nov 2024</c:v>
                </c:pt>
                <c:pt idx="50">
                  <c:v>Oct 2020</c:v>
                </c:pt>
                <c:pt idx="51">
                  <c:v>Oct 2021</c:v>
                </c:pt>
                <c:pt idx="52">
                  <c:v>Oct 2022</c:v>
                </c:pt>
                <c:pt idx="53">
                  <c:v>Oct 2023</c:v>
                </c:pt>
                <c:pt idx="54">
                  <c:v>Oct 2024</c:v>
                </c:pt>
                <c:pt idx="55">
                  <c:v>Sep 2020</c:v>
                </c:pt>
                <c:pt idx="56">
                  <c:v>Sep 2021</c:v>
                </c:pt>
                <c:pt idx="57">
                  <c:v>Sep 2022</c:v>
                </c:pt>
                <c:pt idx="58">
                  <c:v>Sep 2023</c:v>
                </c:pt>
                <c:pt idx="59">
                  <c:v>Sep 2024</c:v>
                </c:pt>
              </c:strCache>
            </c:strRef>
          </c:cat>
          <c:val>
            <c:numRef>
              <c:f>Pivot_Analysis!$AP$4:$AP$64</c:f>
              <c:numCache>
                <c:formatCode>General</c:formatCode>
                <c:ptCount val="60"/>
                <c:pt idx="0">
                  <c:v>462.70609996141047</c:v>
                </c:pt>
                <c:pt idx="1">
                  <c:v>514.74042560123587</c:v>
                </c:pt>
                <c:pt idx="2">
                  <c:v>490.49790286174311</c:v>
                </c:pt>
                <c:pt idx="3">
                  <c:v>485.35330312660125</c:v>
                </c:pt>
                <c:pt idx="4">
                  <c:v>421.78364090467983</c:v>
                </c:pt>
                <c:pt idx="5">
                  <c:v>445.35743889143453</c:v>
                </c:pt>
                <c:pt idx="6">
                  <c:v>475.02285456674662</c:v>
                </c:pt>
                <c:pt idx="7">
                  <c:v>449.41304452867371</c:v>
                </c:pt>
                <c:pt idx="8">
                  <c:v>492.90798269841878</c:v>
                </c:pt>
                <c:pt idx="9">
                  <c:v>487.49100503763327</c:v>
                </c:pt>
                <c:pt idx="10">
                  <c:v>402.17055139821866</c:v>
                </c:pt>
                <c:pt idx="11">
                  <c:v>454.60693536300948</c:v>
                </c:pt>
                <c:pt idx="12">
                  <c:v>415.52253902234844</c:v>
                </c:pt>
                <c:pt idx="13">
                  <c:v>480.96392377102927</c:v>
                </c:pt>
                <c:pt idx="14">
                  <c:v>459.00957516005809</c:v>
                </c:pt>
                <c:pt idx="15">
                  <c:v>495.16378710865717</c:v>
                </c:pt>
                <c:pt idx="16">
                  <c:v>447.01836583238247</c:v>
                </c:pt>
                <c:pt idx="17">
                  <c:v>473.29332773976222</c:v>
                </c:pt>
                <c:pt idx="18">
                  <c:v>509.15448472919036</c:v>
                </c:pt>
                <c:pt idx="19">
                  <c:v>485.68753535585108</c:v>
                </c:pt>
                <c:pt idx="20">
                  <c:v>464.86842416443989</c:v>
                </c:pt>
                <c:pt idx="21">
                  <c:v>434.62041405149</c:v>
                </c:pt>
                <c:pt idx="22">
                  <c:v>436.14274274124983</c:v>
                </c:pt>
                <c:pt idx="23">
                  <c:v>421.57860154210658</c:v>
                </c:pt>
                <c:pt idx="24">
                  <c:v>487.89400048690396</c:v>
                </c:pt>
                <c:pt idx="25">
                  <c:v>482.01804561666313</c:v>
                </c:pt>
                <c:pt idx="26">
                  <c:v>460.45659667620083</c:v>
                </c:pt>
                <c:pt idx="27">
                  <c:v>461.45419007203071</c:v>
                </c:pt>
                <c:pt idx="28">
                  <c:v>431.46493108830072</c:v>
                </c:pt>
                <c:pt idx="29">
                  <c:v>418.55432854362004</c:v>
                </c:pt>
                <c:pt idx="30">
                  <c:v>439.51918827070665</c:v>
                </c:pt>
                <c:pt idx="31">
                  <c:v>457.58390133934165</c:v>
                </c:pt>
                <c:pt idx="32">
                  <c:v>492.06222452584115</c:v>
                </c:pt>
                <c:pt idx="33">
                  <c:v>509.25697295621387</c:v>
                </c:pt>
                <c:pt idx="34">
                  <c:v>470.54938486957735</c:v>
                </c:pt>
                <c:pt idx="35">
                  <c:v>510.59674964459464</c:v>
                </c:pt>
                <c:pt idx="36">
                  <c:v>456.37562038210444</c:v>
                </c:pt>
                <c:pt idx="37">
                  <c:v>434.68557604539802</c:v>
                </c:pt>
                <c:pt idx="38">
                  <c:v>453.25958583669836</c:v>
                </c:pt>
                <c:pt idx="39">
                  <c:v>440.56292664296723</c:v>
                </c:pt>
                <c:pt idx="40">
                  <c:v>438.53389391905455</c:v>
                </c:pt>
                <c:pt idx="41">
                  <c:v>478.43053104255307</c:v>
                </c:pt>
                <c:pt idx="42">
                  <c:v>524.46980260003204</c:v>
                </c:pt>
                <c:pt idx="43">
                  <c:v>451.94932788415554</c:v>
                </c:pt>
                <c:pt idx="44">
                  <c:v>486.17999250950271</c:v>
                </c:pt>
                <c:pt idx="45">
                  <c:v>468.42697624305384</c:v>
                </c:pt>
                <c:pt idx="46">
                  <c:v>460.27125531619384</c:v>
                </c:pt>
                <c:pt idx="47">
                  <c:v>443.911435396088</c:v>
                </c:pt>
                <c:pt idx="48">
                  <c:v>470.09480251078259</c:v>
                </c:pt>
                <c:pt idx="49">
                  <c:v>461.18692946862313</c:v>
                </c:pt>
                <c:pt idx="50">
                  <c:v>494.73127063601748</c:v>
                </c:pt>
                <c:pt idx="51">
                  <c:v>502.32325448999956</c:v>
                </c:pt>
                <c:pt idx="52">
                  <c:v>441.5098867165666</c:v>
                </c:pt>
                <c:pt idx="53">
                  <c:v>477.05916262654671</c:v>
                </c:pt>
                <c:pt idx="54">
                  <c:v>420.65502683499199</c:v>
                </c:pt>
                <c:pt idx="55">
                  <c:v>482.61073646466485</c:v>
                </c:pt>
                <c:pt idx="56">
                  <c:v>464.14010712714554</c:v>
                </c:pt>
                <c:pt idx="57">
                  <c:v>457.44240262335705</c:v>
                </c:pt>
                <c:pt idx="58">
                  <c:v>444.98120455356809</c:v>
                </c:pt>
                <c:pt idx="59">
                  <c:v>446.33451144828587</c:v>
                </c:pt>
              </c:numCache>
            </c:numRef>
          </c:val>
          <c:smooth val="0"/>
          <c:extLst>
            <c:ext xmlns:c16="http://schemas.microsoft.com/office/drawing/2014/chart" uri="{C3380CC4-5D6E-409C-BE32-E72D297353CC}">
              <c16:uniqueId val="{00000000-3744-4828-AD42-941F6153E0AE}"/>
            </c:ext>
          </c:extLst>
        </c:ser>
        <c:dLbls>
          <c:showLegendKey val="0"/>
          <c:showVal val="0"/>
          <c:showCatName val="0"/>
          <c:showSerName val="0"/>
          <c:showPercent val="0"/>
          <c:showBubbleSize val="0"/>
        </c:dLbls>
        <c:marker val="1"/>
        <c:smooth val="0"/>
        <c:axId val="645081583"/>
        <c:axId val="645085423"/>
      </c:lineChart>
      <c:catAx>
        <c:axId val="6450815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5085423"/>
        <c:crosses val="autoZero"/>
        <c:auto val="1"/>
        <c:lblAlgn val="ctr"/>
        <c:lblOffset val="100"/>
        <c:noMultiLvlLbl val="0"/>
      </c:catAx>
      <c:valAx>
        <c:axId val="6450854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50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image" Target="../media/image3.png"/><Relationship Id="rId21" Type="http://schemas.openxmlformats.org/officeDocument/2006/relationships/chart" Target="../charts/chart12.xml"/><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image" Target="../media/image13.png"/><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chart" Target="../charts/chart14.xml"/><Relationship Id="rId10" Type="http://schemas.openxmlformats.org/officeDocument/2006/relationships/chart" Target="../charts/chart9.xml"/><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chart" Target="../charts/chart8.xml"/><Relationship Id="rId14" Type="http://schemas.openxmlformats.org/officeDocument/2006/relationships/image" Target="../media/image10.svg"/><Relationship Id="rId22"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344883</xdr:colOff>
      <xdr:row>20</xdr:row>
      <xdr:rowOff>157568</xdr:rowOff>
    </xdr:from>
    <xdr:to>
      <xdr:col>10</xdr:col>
      <xdr:colOff>40083</xdr:colOff>
      <xdr:row>35</xdr:row>
      <xdr:rowOff>157567</xdr:rowOff>
    </xdr:to>
    <xdr:graphicFrame macro="">
      <xdr:nvGraphicFramePr>
        <xdr:cNvPr id="2" name="Chart 1">
          <a:extLst>
            <a:ext uri="{FF2B5EF4-FFF2-40B4-BE49-F238E27FC236}">
              <a16:creationId xmlns:a16="http://schemas.microsoft.com/office/drawing/2014/main" id="{2B13C562-319E-889D-230F-804AF7E29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451167</xdr:colOff>
      <xdr:row>10</xdr:row>
      <xdr:rowOff>105131</xdr:rowOff>
    </xdr:from>
    <xdr:to>
      <xdr:col>21</xdr:col>
      <xdr:colOff>56437</xdr:colOff>
      <xdr:row>42</xdr:row>
      <xdr:rowOff>7478</xdr:rowOff>
    </xdr:to>
    <xdr:graphicFrame macro="">
      <xdr:nvGraphicFramePr>
        <xdr:cNvPr id="3" name="Energy &amp; Cost by Region (Yearly)">
          <a:extLst>
            <a:ext uri="{FF2B5EF4-FFF2-40B4-BE49-F238E27FC236}">
              <a16:creationId xmlns:a16="http://schemas.microsoft.com/office/drawing/2014/main" id="{173F6FB1-E589-42EB-09EE-5AA1F10E7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509235</xdr:colOff>
      <xdr:row>7</xdr:row>
      <xdr:rowOff>74450</xdr:rowOff>
    </xdr:from>
    <xdr:to>
      <xdr:col>39</xdr:col>
      <xdr:colOff>147801</xdr:colOff>
      <xdr:row>16</xdr:row>
      <xdr:rowOff>108389</xdr:rowOff>
    </xdr:to>
    <xdr:graphicFrame macro="">
      <xdr:nvGraphicFramePr>
        <xdr:cNvPr id="4" name="Chart 3">
          <a:extLst>
            <a:ext uri="{FF2B5EF4-FFF2-40B4-BE49-F238E27FC236}">
              <a16:creationId xmlns:a16="http://schemas.microsoft.com/office/drawing/2014/main" id="{AE8A84D5-1C00-C6A8-B750-F3962FBFA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221848</xdr:colOff>
      <xdr:row>3</xdr:row>
      <xdr:rowOff>80058</xdr:rowOff>
    </xdr:from>
    <xdr:to>
      <xdr:col>49</xdr:col>
      <xdr:colOff>540152</xdr:colOff>
      <xdr:row>18</xdr:row>
      <xdr:rowOff>74271</xdr:rowOff>
    </xdr:to>
    <xdr:graphicFrame macro="">
      <xdr:nvGraphicFramePr>
        <xdr:cNvPr id="6" name="Chart 5">
          <a:extLst>
            <a:ext uri="{FF2B5EF4-FFF2-40B4-BE49-F238E27FC236}">
              <a16:creationId xmlns:a16="http://schemas.microsoft.com/office/drawing/2014/main" id="{A8DB1E04-0EB8-A919-AB52-95F12DEAE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50</xdr:col>
      <xdr:colOff>388775</xdr:colOff>
      <xdr:row>7</xdr:row>
      <xdr:rowOff>140737</xdr:rowOff>
    </xdr:from>
    <xdr:to>
      <xdr:col>53</xdr:col>
      <xdr:colOff>1485122</xdr:colOff>
      <xdr:row>22</xdr:row>
      <xdr:rowOff>84753</xdr:rowOff>
    </xdr:to>
    <xdr:graphicFrame macro="">
      <xdr:nvGraphicFramePr>
        <xdr:cNvPr id="7" name="Chart 6">
          <a:extLst>
            <a:ext uri="{FF2B5EF4-FFF2-40B4-BE49-F238E27FC236}">
              <a16:creationId xmlns:a16="http://schemas.microsoft.com/office/drawing/2014/main" id="{2E5989A7-422F-C6E6-7C49-74EA30FF2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54</xdr:col>
      <xdr:colOff>457200</xdr:colOff>
      <xdr:row>12</xdr:row>
      <xdr:rowOff>177800</xdr:rowOff>
    </xdr:from>
    <xdr:to>
      <xdr:col>58</xdr:col>
      <xdr:colOff>541866</xdr:colOff>
      <xdr:row>27</xdr:row>
      <xdr:rowOff>127000</xdr:rowOff>
    </xdr:to>
    <xdr:graphicFrame macro="">
      <xdr:nvGraphicFramePr>
        <xdr:cNvPr id="10" name="Chart 9">
          <a:extLst>
            <a:ext uri="{FF2B5EF4-FFF2-40B4-BE49-F238E27FC236}">
              <a16:creationId xmlns:a16="http://schemas.microsoft.com/office/drawing/2014/main" id="{B4B62766-9F94-CA81-F833-0EF566D18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1262743</xdr:colOff>
      <xdr:row>21</xdr:row>
      <xdr:rowOff>32657</xdr:rowOff>
    </xdr:from>
    <xdr:to>
      <xdr:col>27</xdr:col>
      <xdr:colOff>348343</xdr:colOff>
      <xdr:row>36</xdr:row>
      <xdr:rowOff>163286</xdr:rowOff>
    </xdr:to>
    <xdr:graphicFrame macro="">
      <xdr:nvGraphicFramePr>
        <xdr:cNvPr id="5" name="Chart 4">
          <a:extLst>
            <a:ext uri="{FF2B5EF4-FFF2-40B4-BE49-F238E27FC236}">
              <a16:creationId xmlns:a16="http://schemas.microsoft.com/office/drawing/2014/main" id="{378E72EC-30D5-B8AE-BA09-778AE956E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241182</xdr:colOff>
      <xdr:row>48</xdr:row>
      <xdr:rowOff>153891</xdr:rowOff>
    </xdr:from>
    <xdr:to>
      <xdr:col>14</xdr:col>
      <xdr:colOff>1244839</xdr:colOff>
      <xdr:row>80</xdr:row>
      <xdr:rowOff>150981</xdr:rowOff>
    </xdr:to>
    <xdr:grpSp>
      <xdr:nvGrpSpPr>
        <xdr:cNvPr id="31" name="Group 30">
          <a:extLst>
            <a:ext uri="{FF2B5EF4-FFF2-40B4-BE49-F238E27FC236}">
              <a16:creationId xmlns:a16="http://schemas.microsoft.com/office/drawing/2014/main" id="{49E1320E-425E-DFDF-E8B6-80D410F5276A}"/>
            </a:ext>
          </a:extLst>
        </xdr:cNvPr>
        <xdr:cNvGrpSpPr/>
      </xdr:nvGrpSpPr>
      <xdr:grpSpPr>
        <a:xfrm>
          <a:off x="846300" y="11001185"/>
          <a:ext cx="13823186" cy="8603208"/>
          <a:chOff x="499101" y="10592898"/>
          <a:chExt cx="14170897" cy="8995086"/>
        </a:xfrm>
      </xdr:grpSpPr>
      <xdr:grpSp>
        <xdr:nvGrpSpPr>
          <xdr:cNvPr id="58" name="Group 57">
            <a:extLst>
              <a:ext uri="{FF2B5EF4-FFF2-40B4-BE49-F238E27FC236}">
                <a16:creationId xmlns:a16="http://schemas.microsoft.com/office/drawing/2014/main" id="{37756B37-05EB-B3C7-7C88-56587B5B5CFB}"/>
              </a:ext>
            </a:extLst>
          </xdr:cNvPr>
          <xdr:cNvGrpSpPr/>
        </xdr:nvGrpSpPr>
        <xdr:grpSpPr>
          <a:xfrm>
            <a:off x="4159153" y="11579879"/>
            <a:ext cx="2984747" cy="713811"/>
            <a:chOff x="15084559" y="2628358"/>
            <a:chExt cx="2972655" cy="737557"/>
          </a:xfrm>
        </xdr:grpSpPr>
        <xdr:sp macro="" textlink="">
          <xdr:nvSpPr>
            <xdr:cNvPr id="23" name="Rectangle: Rounded Corners 22">
              <a:extLst>
                <a:ext uri="{FF2B5EF4-FFF2-40B4-BE49-F238E27FC236}">
                  <a16:creationId xmlns:a16="http://schemas.microsoft.com/office/drawing/2014/main" id="{6991C06A-9C91-6711-AE77-07E8CAEAEC7D}"/>
                </a:ext>
              </a:extLst>
            </xdr:cNvPr>
            <xdr:cNvSpPr/>
          </xdr:nvSpPr>
          <xdr:spPr>
            <a:xfrm>
              <a:off x="15138632" y="2638666"/>
              <a:ext cx="2865194" cy="727249"/>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a:solidFill>
                  <a:schemeClr val="accent1"/>
                </a:solidFill>
              </a:endParaRPr>
            </a:p>
          </xdr:txBody>
        </xdr:sp>
        <xdr:sp macro="" textlink="Dashboard!$Q$6">
          <xdr:nvSpPr>
            <xdr:cNvPr id="24" name="Rectangle 23">
              <a:extLst>
                <a:ext uri="{FF2B5EF4-FFF2-40B4-BE49-F238E27FC236}">
                  <a16:creationId xmlns:a16="http://schemas.microsoft.com/office/drawing/2014/main" id="{9D1EF013-C30B-40C8-2CEB-CC9BDE9A4008}"/>
                </a:ext>
              </a:extLst>
            </xdr:cNvPr>
            <xdr:cNvSpPr/>
          </xdr:nvSpPr>
          <xdr:spPr>
            <a:xfrm>
              <a:off x="15084559" y="2918281"/>
              <a:ext cx="2972655" cy="341686"/>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F82518-B414-4B54-AAF3-E02DB400B42A}" type="TxLink">
                <a:rPr lang="en-US" sz="1600" b="1" i="0" u="none" strike="noStrike">
                  <a:solidFill>
                    <a:srgbClr val="000000"/>
                  </a:solidFill>
                  <a:latin typeface="Calibri"/>
                  <a:ea typeface="Calibri"/>
                  <a:cs typeface="Calibri"/>
                </a:rPr>
                <a:pPr algn="ctr"/>
                <a:t>352</a:t>
              </a:fld>
              <a:endParaRPr lang="en-US" sz="1100" u="none">
                <a:solidFill>
                  <a:schemeClr val="tx1">
                    <a:lumMod val="85000"/>
                    <a:lumOff val="15000"/>
                  </a:schemeClr>
                </a:solidFill>
                <a:latin typeface="+mj-lt"/>
                <a:cs typeface="Segoe UI" panose="020B0502040204020203" pitchFamily="34" charset="0"/>
              </a:endParaRPr>
            </a:p>
          </xdr:txBody>
        </xdr:sp>
        <xdr:sp macro="" textlink="">
          <xdr:nvSpPr>
            <xdr:cNvPr id="25" name="TextBox 24">
              <a:extLst>
                <a:ext uri="{FF2B5EF4-FFF2-40B4-BE49-F238E27FC236}">
                  <a16:creationId xmlns:a16="http://schemas.microsoft.com/office/drawing/2014/main" id="{BC15EAD2-78E5-E9DC-9BC1-23278343AE2D}"/>
                </a:ext>
              </a:extLst>
            </xdr:cNvPr>
            <xdr:cNvSpPr txBox="1"/>
          </xdr:nvSpPr>
          <xdr:spPr>
            <a:xfrm>
              <a:off x="15502515" y="2647350"/>
              <a:ext cx="2131184" cy="25502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a:solidFill>
                    <a:schemeClr val="bg1"/>
                  </a:solidFill>
                  <a:latin typeface="Segoe UI" panose="020B0502040204020203" pitchFamily="34" charset="0"/>
                  <a:cs typeface="Segoe UI" panose="020B0502040204020203" pitchFamily="34" charset="0"/>
                </a:rPr>
                <a:t>Total Outages</a:t>
              </a:r>
            </a:p>
          </xdr:txBody>
        </xdr:sp>
        <xdr:pic>
          <xdr:nvPicPr>
            <xdr:cNvPr id="26" name="Graphic 25" descr="Warning with solid fill">
              <a:extLst>
                <a:ext uri="{FF2B5EF4-FFF2-40B4-BE49-F238E27FC236}">
                  <a16:creationId xmlns:a16="http://schemas.microsoft.com/office/drawing/2014/main" id="{49AE8D85-7490-B583-42F1-100CF32BAB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15770706" y="2628358"/>
              <a:ext cx="232514" cy="241161"/>
            </a:xfrm>
            <a:prstGeom prst="rect">
              <a:avLst/>
            </a:prstGeom>
          </xdr:spPr>
        </xdr:pic>
      </xdr:grpSp>
      <xdr:grpSp>
        <xdr:nvGrpSpPr>
          <xdr:cNvPr id="59" name="Group 58">
            <a:extLst>
              <a:ext uri="{FF2B5EF4-FFF2-40B4-BE49-F238E27FC236}">
                <a16:creationId xmlns:a16="http://schemas.microsoft.com/office/drawing/2014/main" id="{BB460D64-9424-352C-268D-E5589AE1AD9C}"/>
              </a:ext>
            </a:extLst>
          </xdr:cNvPr>
          <xdr:cNvGrpSpPr/>
        </xdr:nvGrpSpPr>
        <xdr:grpSpPr>
          <a:xfrm>
            <a:off x="7583431" y="11585005"/>
            <a:ext cx="3273229" cy="720377"/>
            <a:chOff x="18167570" y="2653520"/>
            <a:chExt cx="3255386" cy="720378"/>
          </a:xfrm>
        </xdr:grpSpPr>
        <xdr:sp macro="" textlink="">
          <xdr:nvSpPr>
            <xdr:cNvPr id="2" name="Rectangle: Rounded Corners 1">
              <a:extLst>
                <a:ext uri="{FF2B5EF4-FFF2-40B4-BE49-F238E27FC236}">
                  <a16:creationId xmlns:a16="http://schemas.microsoft.com/office/drawing/2014/main" id="{FAFC50EE-AD49-173C-DF02-8A29480E9543}"/>
                </a:ext>
              </a:extLst>
            </xdr:cNvPr>
            <xdr:cNvSpPr/>
          </xdr:nvSpPr>
          <xdr:spPr>
            <a:xfrm>
              <a:off x="18221643" y="2663823"/>
              <a:ext cx="3147925" cy="710075"/>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a:solidFill>
                  <a:schemeClr val="accent1"/>
                </a:solidFill>
              </a:endParaRPr>
            </a:p>
          </xdr:txBody>
        </xdr:sp>
        <xdr:sp macro="" textlink="Dashboard!$S$6">
          <xdr:nvSpPr>
            <xdr:cNvPr id="5" name="Rectangle 4">
              <a:extLst>
                <a:ext uri="{FF2B5EF4-FFF2-40B4-BE49-F238E27FC236}">
                  <a16:creationId xmlns:a16="http://schemas.microsoft.com/office/drawing/2014/main" id="{55B4D638-2716-189E-3BDF-9F26197DC26D}"/>
                </a:ext>
              </a:extLst>
            </xdr:cNvPr>
            <xdr:cNvSpPr/>
          </xdr:nvSpPr>
          <xdr:spPr>
            <a:xfrm>
              <a:off x="18167570" y="2937983"/>
              <a:ext cx="3255386" cy="329967"/>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508AFC-4597-4A99-A77B-D2E5A3D7EF0C}" type="TxLink">
                <a:rPr lang="en-US" sz="1400" b="1" i="0" u="none" strike="noStrike">
                  <a:solidFill>
                    <a:srgbClr val="000000"/>
                  </a:solidFill>
                  <a:latin typeface="Calibri"/>
                  <a:ea typeface="Calibri"/>
                  <a:cs typeface="Calibri"/>
                </a:rPr>
                <a:pPr algn="ctr"/>
                <a:t>4,779.42</a:t>
              </a:fld>
              <a:endParaRPr lang="en-US" sz="1400" b="1" u="none">
                <a:solidFill>
                  <a:schemeClr val="tx1">
                    <a:lumMod val="85000"/>
                    <a:lumOff val="15000"/>
                  </a:schemeClr>
                </a:solidFill>
                <a:latin typeface="+mj-lt"/>
                <a:cs typeface="Segoe UI" panose="020B0502040204020203" pitchFamily="34" charset="0"/>
              </a:endParaRPr>
            </a:p>
          </xdr:txBody>
        </xdr:sp>
        <xdr:sp macro="" textlink="">
          <xdr:nvSpPr>
            <xdr:cNvPr id="7" name="TextBox 6">
              <a:extLst>
                <a:ext uri="{FF2B5EF4-FFF2-40B4-BE49-F238E27FC236}">
                  <a16:creationId xmlns:a16="http://schemas.microsoft.com/office/drawing/2014/main" id="{C4B4ABCD-87C8-A1AF-7B76-4AA244D2D574}"/>
                </a:ext>
              </a:extLst>
            </xdr:cNvPr>
            <xdr:cNvSpPr txBox="1"/>
          </xdr:nvSpPr>
          <xdr:spPr>
            <a:xfrm>
              <a:off x="18589243" y="2672507"/>
              <a:ext cx="2404552" cy="24956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a:solidFill>
                    <a:schemeClr val="bg1"/>
                  </a:solidFill>
                  <a:latin typeface="Segoe UI" panose="020B0502040204020203" pitchFamily="34" charset="0"/>
                  <a:cs typeface="Segoe UI" panose="020B0502040204020203" pitchFamily="34" charset="0"/>
                </a:rPr>
                <a:t>Total CO₂ (TN)</a:t>
              </a:r>
            </a:p>
          </xdr:txBody>
        </xdr:sp>
        <xdr:pic>
          <xdr:nvPicPr>
            <xdr:cNvPr id="8" name="Graphic 7" descr="Power Plant with solid fill">
              <a:extLst>
                <a:ext uri="{FF2B5EF4-FFF2-40B4-BE49-F238E27FC236}">
                  <a16:creationId xmlns:a16="http://schemas.microsoft.com/office/drawing/2014/main" id="{ACA1D07A-1F7A-9302-BD26-706E1D1F0A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18980285" y="2653520"/>
              <a:ext cx="249918" cy="244022"/>
            </a:xfrm>
            <a:prstGeom prst="rect">
              <a:avLst/>
            </a:prstGeom>
          </xdr:spPr>
        </xdr:pic>
      </xdr:grpSp>
      <xdr:grpSp>
        <xdr:nvGrpSpPr>
          <xdr:cNvPr id="60" name="Group 59">
            <a:extLst>
              <a:ext uri="{FF2B5EF4-FFF2-40B4-BE49-F238E27FC236}">
                <a16:creationId xmlns:a16="http://schemas.microsoft.com/office/drawing/2014/main" id="{2E2774DA-99A2-3089-26A5-0D9420CEFA4F}"/>
              </a:ext>
            </a:extLst>
          </xdr:cNvPr>
          <xdr:cNvGrpSpPr/>
        </xdr:nvGrpSpPr>
        <xdr:grpSpPr>
          <a:xfrm>
            <a:off x="11298725" y="11575928"/>
            <a:ext cx="3239824" cy="719075"/>
            <a:chOff x="21818021" y="2658546"/>
            <a:chExt cx="3234514" cy="710413"/>
          </a:xfrm>
        </xdr:grpSpPr>
        <xdr:sp macro="" textlink="">
          <xdr:nvSpPr>
            <xdr:cNvPr id="10" name="Rectangle: Rounded Corners 9">
              <a:extLst>
                <a:ext uri="{FF2B5EF4-FFF2-40B4-BE49-F238E27FC236}">
                  <a16:creationId xmlns:a16="http://schemas.microsoft.com/office/drawing/2014/main" id="{52E32784-B601-305E-CCF0-5C817E0E3CBE}"/>
                </a:ext>
              </a:extLst>
            </xdr:cNvPr>
            <xdr:cNvSpPr/>
          </xdr:nvSpPr>
          <xdr:spPr>
            <a:xfrm>
              <a:off x="21872094" y="2658546"/>
              <a:ext cx="3127053" cy="710413"/>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a:solidFill>
                  <a:schemeClr val="accent1"/>
                </a:solidFill>
              </a:endParaRPr>
            </a:p>
          </xdr:txBody>
        </xdr:sp>
        <xdr:sp macro="" textlink="Dashboard!$U$5">
          <xdr:nvSpPr>
            <xdr:cNvPr id="27" name="Rectangle 26">
              <a:extLst>
                <a:ext uri="{FF2B5EF4-FFF2-40B4-BE49-F238E27FC236}">
                  <a16:creationId xmlns:a16="http://schemas.microsoft.com/office/drawing/2014/main" id="{A0C9FC00-BF13-EF37-16A4-FD863E41ED26}"/>
                </a:ext>
              </a:extLst>
            </xdr:cNvPr>
            <xdr:cNvSpPr/>
          </xdr:nvSpPr>
          <xdr:spPr>
            <a:xfrm>
              <a:off x="21818021" y="2930003"/>
              <a:ext cx="3234514" cy="333008"/>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CF8632-876F-4065-956E-36260723B6C2}" type="TxLink">
                <a:rPr lang="en-US" sz="1400" b="1" i="0" u="none" strike="noStrike">
                  <a:solidFill>
                    <a:srgbClr val="000000"/>
                  </a:solidFill>
                  <a:latin typeface="Calibri"/>
                  <a:ea typeface="Calibri"/>
                  <a:cs typeface="Calibri"/>
                </a:rPr>
                <a:pPr algn="ctr"/>
                <a:t>1,886,737.00</a:t>
              </a:fld>
              <a:endParaRPr lang="en-US" sz="1400" b="1" u="none">
                <a:solidFill>
                  <a:schemeClr val="tx1">
                    <a:lumMod val="85000"/>
                    <a:lumOff val="15000"/>
                  </a:schemeClr>
                </a:solidFill>
                <a:latin typeface="+mj-lt"/>
                <a:cs typeface="Segoe UI" panose="020B0502040204020203" pitchFamily="34" charset="0"/>
              </a:endParaRPr>
            </a:p>
          </xdr:txBody>
        </xdr:sp>
        <xdr:sp macro="" textlink="">
          <xdr:nvSpPr>
            <xdr:cNvPr id="28" name="TextBox 27">
              <a:extLst>
                <a:ext uri="{FF2B5EF4-FFF2-40B4-BE49-F238E27FC236}">
                  <a16:creationId xmlns:a16="http://schemas.microsoft.com/office/drawing/2014/main" id="{AB146896-2713-ADAE-9356-656B0475E00B}"/>
                </a:ext>
              </a:extLst>
            </xdr:cNvPr>
            <xdr:cNvSpPr txBox="1"/>
          </xdr:nvSpPr>
          <xdr:spPr>
            <a:xfrm>
              <a:off x="22235977" y="2667230"/>
              <a:ext cx="2391114" cy="246862"/>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Segoe UI" panose="020B0502040204020203" pitchFamily="34" charset="0"/>
                  <a:cs typeface="Segoe UI" panose="020B0502040204020203" pitchFamily="34" charset="0"/>
                </a:rPr>
                <a:t>Total Customers</a:t>
              </a:r>
            </a:p>
          </xdr:txBody>
        </xdr:sp>
        <xdr:pic>
          <xdr:nvPicPr>
            <xdr:cNvPr id="29" name="Graphic 28" descr="Two Men with solid fill">
              <a:extLst>
                <a:ext uri="{FF2B5EF4-FFF2-40B4-BE49-F238E27FC236}">
                  <a16:creationId xmlns:a16="http://schemas.microsoft.com/office/drawing/2014/main" id="{65B1B0F7-13A8-EE93-44BB-0763E695E8C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2564526" y="2678594"/>
              <a:ext cx="273336" cy="222721"/>
            </a:xfrm>
            <a:prstGeom prst="rect">
              <a:avLst/>
            </a:prstGeom>
          </xdr:spPr>
        </xdr:pic>
      </xdr:grpSp>
      <xdr:grpSp>
        <xdr:nvGrpSpPr>
          <xdr:cNvPr id="55" name="Group 54">
            <a:extLst>
              <a:ext uri="{FF2B5EF4-FFF2-40B4-BE49-F238E27FC236}">
                <a16:creationId xmlns:a16="http://schemas.microsoft.com/office/drawing/2014/main" id="{BFEF1A27-28EC-6C76-DB65-EC68B24B42F6}"/>
              </a:ext>
            </a:extLst>
          </xdr:cNvPr>
          <xdr:cNvGrpSpPr/>
        </xdr:nvGrpSpPr>
        <xdr:grpSpPr>
          <a:xfrm>
            <a:off x="499101" y="11591933"/>
            <a:ext cx="3217986" cy="717063"/>
            <a:chOff x="18149828" y="3792610"/>
            <a:chExt cx="3224486" cy="730218"/>
          </a:xfrm>
        </xdr:grpSpPr>
        <xdr:sp macro="" textlink="">
          <xdr:nvSpPr>
            <xdr:cNvPr id="34" name="Rectangle: Rounded Corners 33">
              <a:extLst>
                <a:ext uri="{FF2B5EF4-FFF2-40B4-BE49-F238E27FC236}">
                  <a16:creationId xmlns:a16="http://schemas.microsoft.com/office/drawing/2014/main" id="{6D639820-62FC-522E-0BB4-EAD82B75CC64}"/>
                </a:ext>
              </a:extLst>
            </xdr:cNvPr>
            <xdr:cNvSpPr/>
          </xdr:nvSpPr>
          <xdr:spPr>
            <a:xfrm>
              <a:off x="18203901" y="3802335"/>
              <a:ext cx="3117025" cy="720493"/>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a:solidFill>
                  <a:schemeClr val="accent1"/>
                </a:solidFill>
              </a:endParaRPr>
            </a:p>
          </xdr:txBody>
        </xdr:sp>
        <xdr:sp macro="" textlink="Dashboard!$X$6">
          <xdr:nvSpPr>
            <xdr:cNvPr id="35" name="Rectangle 34">
              <a:extLst>
                <a:ext uri="{FF2B5EF4-FFF2-40B4-BE49-F238E27FC236}">
                  <a16:creationId xmlns:a16="http://schemas.microsoft.com/office/drawing/2014/main" id="{7844658D-7AE6-49A0-8B7B-24EE81407990}"/>
                </a:ext>
              </a:extLst>
            </xdr:cNvPr>
            <xdr:cNvSpPr/>
          </xdr:nvSpPr>
          <xdr:spPr>
            <a:xfrm>
              <a:off x="18149828" y="4084257"/>
              <a:ext cx="3224486" cy="336013"/>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1B628C-BBEF-4BC9-A71F-56A62A80A595}" type="TxLink">
                <a:rPr lang="en-US" sz="1400" b="1" i="0" u="none" strike="noStrike">
                  <a:solidFill>
                    <a:srgbClr val="000000"/>
                  </a:solidFill>
                  <a:latin typeface="Calibri"/>
                  <a:ea typeface="Calibri"/>
                  <a:cs typeface="Calibri"/>
                </a:rPr>
                <a:pPr algn="ctr"/>
                <a:t>5.44</a:t>
              </a:fld>
              <a:endParaRPr lang="en-US" sz="1400" b="1" u="none">
                <a:solidFill>
                  <a:schemeClr val="tx1">
                    <a:lumMod val="85000"/>
                    <a:lumOff val="15000"/>
                  </a:schemeClr>
                </a:solidFill>
                <a:latin typeface="+mj-lt"/>
                <a:cs typeface="Segoe UI" panose="020B0502040204020203" pitchFamily="34" charset="0"/>
              </a:endParaRPr>
            </a:p>
          </xdr:txBody>
        </xdr:sp>
        <xdr:sp macro="" textlink="">
          <xdr:nvSpPr>
            <xdr:cNvPr id="36" name="TextBox 35">
              <a:extLst>
                <a:ext uri="{FF2B5EF4-FFF2-40B4-BE49-F238E27FC236}">
                  <a16:creationId xmlns:a16="http://schemas.microsoft.com/office/drawing/2014/main" id="{C05068BA-AD20-6958-A5C5-60C480310519}"/>
                </a:ext>
              </a:extLst>
            </xdr:cNvPr>
            <xdr:cNvSpPr txBox="1"/>
          </xdr:nvSpPr>
          <xdr:spPr>
            <a:xfrm>
              <a:off x="18564112" y="3811019"/>
              <a:ext cx="2388430" cy="257327"/>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100" b="1">
                  <a:solidFill>
                    <a:schemeClr val="bg1"/>
                  </a:solidFill>
                  <a:latin typeface="Segoe UI" panose="020B0502040204020203" pitchFamily="34" charset="0"/>
                  <a:cs typeface="Segoe UI" panose="020B0502040204020203" pitchFamily="34" charset="0"/>
                </a:rPr>
                <a:t>Average Grid Loss (%)</a:t>
              </a:r>
            </a:p>
          </xdr:txBody>
        </xdr:sp>
        <xdr:pic>
          <xdr:nvPicPr>
            <xdr:cNvPr id="37" name="Graphic 36" descr="Bar graph with downward trend with solid fill">
              <a:extLst>
                <a:ext uri="{FF2B5EF4-FFF2-40B4-BE49-F238E27FC236}">
                  <a16:creationId xmlns:a16="http://schemas.microsoft.com/office/drawing/2014/main" id="{668E6EF4-77DD-B8C8-1F02-FF591F44189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18712761" y="3792610"/>
              <a:ext cx="244256" cy="247717"/>
            </a:xfrm>
            <a:prstGeom prst="rect">
              <a:avLst/>
            </a:prstGeom>
          </xdr:spPr>
        </xdr:pic>
      </xdr:grpSp>
      <xdr:sp macro="" textlink="">
        <xdr:nvSpPr>
          <xdr:cNvPr id="57" name="TextBox 56">
            <a:extLst>
              <a:ext uri="{FF2B5EF4-FFF2-40B4-BE49-F238E27FC236}">
                <a16:creationId xmlns:a16="http://schemas.microsoft.com/office/drawing/2014/main" id="{7452C79B-EF1C-3212-0EDD-D776B3C5B00B}"/>
              </a:ext>
            </a:extLst>
          </xdr:cNvPr>
          <xdr:cNvSpPr txBox="1"/>
        </xdr:nvSpPr>
        <xdr:spPr>
          <a:xfrm>
            <a:off x="3395948" y="10592898"/>
            <a:ext cx="9220014" cy="809161"/>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Arial Rounded MT Bold" panose="020F0704030504030204" pitchFamily="34" charset="0"/>
              </a:rPr>
              <a:t>Halle Saale - Energy </a:t>
            </a:r>
            <a:r>
              <a:rPr lang="en-US" sz="2400" b="1">
                <a:solidFill>
                  <a:schemeClr val="bg1"/>
                </a:solidFill>
                <a:effectLst/>
                <a:latin typeface="Arial Rounded MT Bold" panose="020F0704030504030204" pitchFamily="34" charset="0"/>
                <a:ea typeface="+mn-ea"/>
                <a:cs typeface="+mn-cs"/>
              </a:rPr>
              <a:t>Analytics</a:t>
            </a:r>
            <a:r>
              <a:rPr lang="en-US" sz="1100" b="1">
                <a:solidFill>
                  <a:schemeClr val="dk1"/>
                </a:solidFill>
                <a:effectLst/>
                <a:latin typeface="+mn-lt"/>
                <a:ea typeface="+mn-ea"/>
                <a:cs typeface="+mn-cs"/>
              </a:rPr>
              <a:t> </a:t>
            </a:r>
            <a:r>
              <a:rPr lang="en-US" sz="2400" b="1">
                <a:solidFill>
                  <a:schemeClr val="bg1"/>
                </a:solidFill>
                <a:latin typeface="Arial Rounded MT Bold" panose="020F0704030504030204" pitchFamily="34" charset="0"/>
              </a:rPr>
              <a:t>Dashboard (2020-2024)</a:t>
            </a:r>
          </a:p>
        </xdr:txBody>
      </xdr:sp>
      <xdr:graphicFrame macro="">
        <xdr:nvGraphicFramePr>
          <xdr:cNvPr id="61" name="Chart 60">
            <a:extLst>
              <a:ext uri="{FF2B5EF4-FFF2-40B4-BE49-F238E27FC236}">
                <a16:creationId xmlns:a16="http://schemas.microsoft.com/office/drawing/2014/main" id="{29BA2409-9ED7-4E64-87B1-7ACD38ACE300}"/>
              </a:ext>
            </a:extLst>
          </xdr:cNvPr>
          <xdr:cNvGraphicFramePr>
            <a:graphicFrameLocks/>
          </xdr:cNvGraphicFramePr>
        </xdr:nvGraphicFramePr>
        <xdr:xfrm>
          <a:off x="585659" y="12905052"/>
          <a:ext cx="5593640" cy="292255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62" name="Chart 61">
            <a:extLst>
              <a:ext uri="{FF2B5EF4-FFF2-40B4-BE49-F238E27FC236}">
                <a16:creationId xmlns:a16="http://schemas.microsoft.com/office/drawing/2014/main" id="{9362AA1A-C754-4E07-8F7C-D1D90D7F2FFA}"/>
              </a:ext>
            </a:extLst>
          </xdr:cNvPr>
          <xdr:cNvGraphicFramePr>
            <a:graphicFrameLocks/>
          </xdr:cNvGraphicFramePr>
        </xdr:nvGraphicFramePr>
        <xdr:xfrm>
          <a:off x="9147043" y="12972996"/>
          <a:ext cx="5522955" cy="285460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7" name="Energy &amp; Cost by Region (Yearly)">
            <a:extLst>
              <a:ext uri="{FF2B5EF4-FFF2-40B4-BE49-F238E27FC236}">
                <a16:creationId xmlns:a16="http://schemas.microsoft.com/office/drawing/2014/main" id="{D006A4C2-2484-44A2-B688-E7F6A6F1CC83}"/>
              </a:ext>
            </a:extLst>
          </xdr:cNvPr>
          <xdr:cNvGraphicFramePr>
            <a:graphicFrameLocks/>
          </xdr:cNvGraphicFramePr>
        </xdr:nvGraphicFramePr>
        <xdr:xfrm>
          <a:off x="575939" y="16000726"/>
          <a:ext cx="6922832" cy="3584554"/>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8" name="Chart 67">
            <a:extLst>
              <a:ext uri="{FF2B5EF4-FFF2-40B4-BE49-F238E27FC236}">
                <a16:creationId xmlns:a16="http://schemas.microsoft.com/office/drawing/2014/main" id="{E59CDC32-635B-4983-8C34-7F02117534B1}"/>
              </a:ext>
            </a:extLst>
          </xdr:cNvPr>
          <xdr:cNvGraphicFramePr>
            <a:graphicFrameLocks/>
          </xdr:cNvGraphicFramePr>
        </xdr:nvGraphicFramePr>
        <xdr:xfrm>
          <a:off x="7764021" y="15998023"/>
          <a:ext cx="6905977" cy="3589961"/>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73" name="Group 72">
            <a:extLst>
              <a:ext uri="{FF2B5EF4-FFF2-40B4-BE49-F238E27FC236}">
                <a16:creationId xmlns:a16="http://schemas.microsoft.com/office/drawing/2014/main" id="{E9EB6FFB-A2FC-95C1-09BF-97A293E3DFA7}"/>
              </a:ext>
            </a:extLst>
          </xdr:cNvPr>
          <xdr:cNvGrpSpPr/>
        </xdr:nvGrpSpPr>
        <xdr:grpSpPr>
          <a:xfrm>
            <a:off x="6711628" y="15148392"/>
            <a:ext cx="1919780" cy="766540"/>
            <a:chOff x="1322976" y="8284817"/>
            <a:chExt cx="1918656" cy="781846"/>
          </a:xfrm>
        </xdr:grpSpPr>
        <xdr:sp macro="" textlink="">
          <xdr:nvSpPr>
            <xdr:cNvPr id="74" name="Rectangle 73">
              <a:extLst>
                <a:ext uri="{FF2B5EF4-FFF2-40B4-BE49-F238E27FC236}">
                  <a16:creationId xmlns:a16="http://schemas.microsoft.com/office/drawing/2014/main" id="{E07CF0B9-D0CF-1B13-EE02-CE298F16C8A9}"/>
                </a:ext>
              </a:extLst>
            </xdr:cNvPr>
            <xdr:cNvSpPr/>
          </xdr:nvSpPr>
          <xdr:spPr>
            <a:xfrm>
              <a:off x="1322976" y="8284817"/>
              <a:ext cx="1918656" cy="692772"/>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75" name="Customer_Type 1">
                  <a:extLst>
                    <a:ext uri="{FF2B5EF4-FFF2-40B4-BE49-F238E27FC236}">
                      <a16:creationId xmlns:a16="http://schemas.microsoft.com/office/drawing/2014/main" id="{1E922197-C461-4F17-8B07-849BF5BCC3EA}"/>
                    </a:ext>
                  </a:extLst>
                </xdr:cNvPr>
                <xdr:cNvGraphicFramePr/>
              </xdr:nvGraphicFramePr>
              <xdr:xfrm>
                <a:off x="1372046" y="8329020"/>
                <a:ext cx="1844176" cy="737643"/>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6954284" y="15399665"/>
                  <a:ext cx="1799979" cy="691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76" name="Group 75">
            <a:extLst>
              <a:ext uri="{FF2B5EF4-FFF2-40B4-BE49-F238E27FC236}">
                <a16:creationId xmlns:a16="http://schemas.microsoft.com/office/drawing/2014/main" id="{0025802D-80FB-5948-497B-768A57C26072}"/>
              </a:ext>
            </a:extLst>
          </xdr:cNvPr>
          <xdr:cNvGrpSpPr/>
        </xdr:nvGrpSpPr>
        <xdr:grpSpPr>
          <a:xfrm>
            <a:off x="6712046" y="13573190"/>
            <a:ext cx="1918943" cy="669447"/>
            <a:chOff x="11872437" y="9636471"/>
            <a:chExt cx="1908424" cy="692851"/>
          </a:xfrm>
        </xdr:grpSpPr>
        <xdr:sp macro="" textlink="">
          <xdr:nvSpPr>
            <xdr:cNvPr id="77" name="Rectangle 76">
              <a:extLst>
                <a:ext uri="{FF2B5EF4-FFF2-40B4-BE49-F238E27FC236}">
                  <a16:creationId xmlns:a16="http://schemas.microsoft.com/office/drawing/2014/main" id="{50626BB7-D6DF-07E5-F331-D125894B7838}"/>
                </a:ext>
              </a:extLst>
            </xdr:cNvPr>
            <xdr:cNvSpPr/>
          </xdr:nvSpPr>
          <xdr:spPr>
            <a:xfrm>
              <a:off x="11872437" y="9636471"/>
              <a:ext cx="1908424" cy="692851"/>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78" name="Month 1">
                  <a:extLst>
                    <a:ext uri="{FF2B5EF4-FFF2-40B4-BE49-F238E27FC236}">
                      <a16:creationId xmlns:a16="http://schemas.microsoft.com/office/drawing/2014/main" id="{73E5CAEE-6604-F3DF-37C1-F9A73826ABE5}"/>
                    </a:ext>
                  </a:extLst>
                </xdr:cNvPr>
                <xdr:cNvGraphicFramePr/>
              </xdr:nvGraphicFramePr>
              <xdr:xfrm>
                <a:off x="11914965" y="9683284"/>
                <a:ext cx="1830265" cy="618136"/>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948511" y="13894899"/>
                  <a:ext cx="1795197" cy="571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79" name="Group 78">
            <a:extLst>
              <a:ext uri="{FF2B5EF4-FFF2-40B4-BE49-F238E27FC236}">
                <a16:creationId xmlns:a16="http://schemas.microsoft.com/office/drawing/2014/main" id="{02978316-B748-78FD-7CA7-51F11D03A4A7}"/>
              </a:ext>
            </a:extLst>
          </xdr:cNvPr>
          <xdr:cNvGrpSpPr/>
        </xdr:nvGrpSpPr>
        <xdr:grpSpPr>
          <a:xfrm>
            <a:off x="6711628" y="14355912"/>
            <a:ext cx="1919780" cy="679208"/>
            <a:chOff x="1328484" y="9537747"/>
            <a:chExt cx="1918656" cy="692771"/>
          </a:xfrm>
        </xdr:grpSpPr>
        <xdr:sp macro="" textlink="">
          <xdr:nvSpPr>
            <xdr:cNvPr id="80" name="Rectangle 79">
              <a:extLst>
                <a:ext uri="{FF2B5EF4-FFF2-40B4-BE49-F238E27FC236}">
                  <a16:creationId xmlns:a16="http://schemas.microsoft.com/office/drawing/2014/main" id="{42FC6C19-5B92-7D54-D7DF-10567D140508}"/>
                </a:ext>
              </a:extLst>
            </xdr:cNvPr>
            <xdr:cNvSpPr/>
          </xdr:nvSpPr>
          <xdr:spPr>
            <a:xfrm>
              <a:off x="1328484" y="9537747"/>
              <a:ext cx="1918656" cy="692771"/>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81" name="Region 1">
                  <a:extLst>
                    <a:ext uri="{FF2B5EF4-FFF2-40B4-BE49-F238E27FC236}">
                      <a16:creationId xmlns:a16="http://schemas.microsoft.com/office/drawing/2014/main" id="{5E3DCAF6-3426-4249-964D-4E9AB79194D7}"/>
                    </a:ext>
                  </a:extLst>
                </xdr:cNvPr>
                <xdr:cNvGraphicFramePr/>
              </xdr:nvGraphicFramePr>
              <xdr:xfrm>
                <a:off x="1372776" y="9577559"/>
                <a:ext cx="1842717" cy="623227"/>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949621" y="14637592"/>
                  <a:ext cx="1798555" cy="584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82" name="Group 81">
            <a:extLst>
              <a:ext uri="{FF2B5EF4-FFF2-40B4-BE49-F238E27FC236}">
                <a16:creationId xmlns:a16="http://schemas.microsoft.com/office/drawing/2014/main" id="{67A909E4-C706-8AFD-D0E2-A3F19B58453B}"/>
              </a:ext>
            </a:extLst>
          </xdr:cNvPr>
          <xdr:cNvGrpSpPr/>
        </xdr:nvGrpSpPr>
        <xdr:grpSpPr>
          <a:xfrm>
            <a:off x="6712046" y="12790467"/>
            <a:ext cx="1918943" cy="669448"/>
            <a:chOff x="11890440" y="8297816"/>
            <a:chExt cx="1911575" cy="687534"/>
          </a:xfrm>
        </xdr:grpSpPr>
        <xdr:sp macro="" textlink="">
          <xdr:nvSpPr>
            <xdr:cNvPr id="83" name="Rectangle 82">
              <a:extLst>
                <a:ext uri="{FF2B5EF4-FFF2-40B4-BE49-F238E27FC236}">
                  <a16:creationId xmlns:a16="http://schemas.microsoft.com/office/drawing/2014/main" id="{CD37F167-6021-BE47-6BA5-0EB85E4BE7AF}"/>
                </a:ext>
              </a:extLst>
            </xdr:cNvPr>
            <xdr:cNvSpPr/>
          </xdr:nvSpPr>
          <xdr:spPr>
            <a:xfrm>
              <a:off x="11890440" y="8297816"/>
              <a:ext cx="1911575" cy="687534"/>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84" name="Year 1">
                  <a:extLst>
                    <a:ext uri="{FF2B5EF4-FFF2-40B4-BE49-F238E27FC236}">
                      <a16:creationId xmlns:a16="http://schemas.microsoft.com/office/drawing/2014/main" id="{D1725136-69D7-D495-BD3B-2194A94E9BEB}"/>
                    </a:ext>
                  </a:extLst>
                </xdr:cNvPr>
                <xdr:cNvGraphicFramePr/>
              </xdr:nvGraphicFramePr>
              <xdr:xfrm>
                <a:off x="11925464" y="8330563"/>
                <a:ext cx="1843533" cy="63198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941094" y="13133511"/>
                  <a:ext cx="1805230" cy="588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1</xdr:col>
      <xdr:colOff>156136</xdr:colOff>
      <xdr:row>11</xdr:row>
      <xdr:rowOff>224123</xdr:rowOff>
    </xdr:from>
    <xdr:to>
      <xdr:col>14</xdr:col>
      <xdr:colOff>1046434</xdr:colOff>
      <xdr:row>39</xdr:row>
      <xdr:rowOff>203962</xdr:rowOff>
    </xdr:to>
    <xdr:grpSp>
      <xdr:nvGrpSpPr>
        <xdr:cNvPr id="30" name="Group 29">
          <a:extLst>
            <a:ext uri="{FF2B5EF4-FFF2-40B4-BE49-F238E27FC236}">
              <a16:creationId xmlns:a16="http://schemas.microsoft.com/office/drawing/2014/main" id="{89BBCB61-0535-BF64-CD8B-B507B7AF9686}"/>
            </a:ext>
          </a:extLst>
        </xdr:cNvPr>
        <xdr:cNvGrpSpPr/>
      </xdr:nvGrpSpPr>
      <xdr:grpSpPr>
        <a:xfrm>
          <a:off x="761254" y="1210241"/>
          <a:ext cx="13709827" cy="7420545"/>
          <a:chOff x="650828" y="2427016"/>
          <a:chExt cx="13718111" cy="7346335"/>
        </a:xfrm>
      </xdr:grpSpPr>
      <xdr:grpSp>
        <xdr:nvGrpSpPr>
          <xdr:cNvPr id="38" name="Group 37">
            <a:extLst>
              <a:ext uri="{FF2B5EF4-FFF2-40B4-BE49-F238E27FC236}">
                <a16:creationId xmlns:a16="http://schemas.microsoft.com/office/drawing/2014/main" id="{8D542F4D-9D40-AAF7-F4EF-F8E4B362BD43}"/>
              </a:ext>
            </a:extLst>
          </xdr:cNvPr>
          <xdr:cNvGrpSpPr/>
        </xdr:nvGrpSpPr>
        <xdr:grpSpPr>
          <a:xfrm>
            <a:off x="650828" y="3310657"/>
            <a:ext cx="2920359" cy="703812"/>
            <a:chOff x="2506861" y="2614328"/>
            <a:chExt cx="2976783" cy="719804"/>
          </a:xfrm>
        </xdr:grpSpPr>
        <xdr:sp macro="" textlink="">
          <xdr:nvSpPr>
            <xdr:cNvPr id="3" name="Rectangle: Rounded Corners 2">
              <a:extLst>
                <a:ext uri="{FF2B5EF4-FFF2-40B4-BE49-F238E27FC236}">
                  <a16:creationId xmlns:a16="http://schemas.microsoft.com/office/drawing/2014/main" id="{4205DC2E-4242-D05D-DE7B-EFC960129596}"/>
                </a:ext>
              </a:extLst>
            </xdr:cNvPr>
            <xdr:cNvSpPr/>
          </xdr:nvSpPr>
          <xdr:spPr>
            <a:xfrm>
              <a:off x="2560934" y="2614328"/>
              <a:ext cx="2869322" cy="719804"/>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b="1">
                <a:solidFill>
                  <a:schemeClr val="accent1"/>
                </a:solidFill>
              </a:endParaRPr>
            </a:p>
          </xdr:txBody>
        </xdr:sp>
        <xdr:sp macro="" textlink="Dashboard!$B$6">
          <xdr:nvSpPr>
            <xdr:cNvPr id="6" name="Rectangle 5">
              <a:extLst>
                <a:ext uri="{FF2B5EF4-FFF2-40B4-BE49-F238E27FC236}">
                  <a16:creationId xmlns:a16="http://schemas.microsoft.com/office/drawing/2014/main" id="{2A42C6E2-70A4-14F1-6AE5-4FB701484017}"/>
                </a:ext>
              </a:extLst>
            </xdr:cNvPr>
            <xdr:cNvSpPr/>
          </xdr:nvSpPr>
          <xdr:spPr>
            <a:xfrm>
              <a:off x="2506861" y="2889800"/>
              <a:ext cx="2976783" cy="338384"/>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002AAF-7EF4-4FEF-9770-04012FC421F9}" type="TxLink">
                <a:rPr lang="en-US" sz="1600" b="1" i="0" u="none" strike="noStrike">
                  <a:solidFill>
                    <a:schemeClr val="tx1">
                      <a:lumMod val="85000"/>
                      <a:lumOff val="15000"/>
                    </a:schemeClr>
                  </a:solidFill>
                  <a:latin typeface="Segoe UI" panose="020B0502040204020203" pitchFamily="34" charset="0"/>
                  <a:ea typeface="Calibri"/>
                  <a:cs typeface="Segoe UI" panose="020B0502040204020203" pitchFamily="34" charset="0"/>
                </a:rPr>
                <a:pPr algn="ctr"/>
                <a:t>11,879.46</a:t>
              </a:fld>
              <a:endParaRPr lang="en-US" sz="1100" b="1" u="none">
                <a:solidFill>
                  <a:schemeClr val="tx1">
                    <a:lumMod val="85000"/>
                    <a:lumOff val="15000"/>
                  </a:schemeClr>
                </a:solidFill>
                <a:latin typeface="Segoe UI" panose="020B0502040204020203" pitchFamily="34" charset="0"/>
                <a:cs typeface="Segoe UI" panose="020B0502040204020203" pitchFamily="34" charset="0"/>
              </a:endParaRPr>
            </a:p>
          </xdr:txBody>
        </xdr:sp>
        <xdr:sp macro="" textlink="">
          <xdr:nvSpPr>
            <xdr:cNvPr id="4" name="TextBox 3">
              <a:extLst>
                <a:ext uri="{FF2B5EF4-FFF2-40B4-BE49-F238E27FC236}">
                  <a16:creationId xmlns:a16="http://schemas.microsoft.com/office/drawing/2014/main" id="{5D1C4C7E-5DDE-F91E-6BCC-D921647B07C1}"/>
                </a:ext>
              </a:extLst>
            </xdr:cNvPr>
            <xdr:cNvSpPr txBox="1"/>
          </xdr:nvSpPr>
          <xdr:spPr>
            <a:xfrm>
              <a:off x="2924817" y="2623012"/>
              <a:ext cx="2130778" cy="250877"/>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Segoe UI" panose="020B0502040204020203" pitchFamily="34" charset="0"/>
                  <a:cs typeface="Segoe UI" panose="020B0502040204020203" pitchFamily="34" charset="0"/>
                </a:rPr>
                <a:t>Total Energy (MWh)</a:t>
              </a:r>
            </a:p>
          </xdr:txBody>
        </xdr:sp>
        <xdr:pic>
          <xdr:nvPicPr>
            <xdr:cNvPr id="9" name="Graphic 8" descr="Lightning bolt with solid fill">
              <a:extLst>
                <a:ext uri="{FF2B5EF4-FFF2-40B4-BE49-F238E27FC236}">
                  <a16:creationId xmlns:a16="http://schemas.microsoft.com/office/drawing/2014/main" id="{E346A4F9-363C-C6AF-35C3-53DF4804DCD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124757" y="2651680"/>
              <a:ext cx="218097" cy="213715"/>
            </a:xfrm>
            <a:prstGeom prst="rect">
              <a:avLst/>
            </a:prstGeom>
          </xdr:spPr>
        </xdr:pic>
      </xdr:grpSp>
      <xdr:grpSp>
        <xdr:nvGrpSpPr>
          <xdr:cNvPr id="39" name="Group 38">
            <a:extLst>
              <a:ext uri="{FF2B5EF4-FFF2-40B4-BE49-F238E27FC236}">
                <a16:creationId xmlns:a16="http://schemas.microsoft.com/office/drawing/2014/main" id="{6738755B-5721-20A1-AF21-C7A232D821D2}"/>
              </a:ext>
            </a:extLst>
          </xdr:cNvPr>
          <xdr:cNvGrpSpPr/>
        </xdr:nvGrpSpPr>
        <xdr:grpSpPr>
          <a:xfrm>
            <a:off x="11428792" y="3316616"/>
            <a:ext cx="2940147" cy="691894"/>
            <a:chOff x="5656970" y="2634043"/>
            <a:chExt cx="2987842" cy="726610"/>
          </a:xfrm>
        </xdr:grpSpPr>
        <xdr:sp macro="" textlink="">
          <xdr:nvSpPr>
            <xdr:cNvPr id="11" name="Rectangle: Rounded Corners 10">
              <a:extLst>
                <a:ext uri="{FF2B5EF4-FFF2-40B4-BE49-F238E27FC236}">
                  <a16:creationId xmlns:a16="http://schemas.microsoft.com/office/drawing/2014/main" id="{A47C5749-47BC-ECC8-62F6-6BFC91C1DDD6}"/>
                </a:ext>
              </a:extLst>
            </xdr:cNvPr>
            <xdr:cNvSpPr/>
          </xdr:nvSpPr>
          <xdr:spPr>
            <a:xfrm>
              <a:off x="5711043" y="2634043"/>
              <a:ext cx="2880381" cy="726610"/>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b="1">
                <a:solidFill>
                  <a:schemeClr val="accent1"/>
                </a:solidFill>
              </a:endParaRPr>
            </a:p>
          </xdr:txBody>
        </xdr:sp>
        <xdr:sp macro="" textlink="Dashboard!$I$6">
          <xdr:nvSpPr>
            <xdr:cNvPr id="12" name="Rectangle 11">
              <a:extLst>
                <a:ext uri="{FF2B5EF4-FFF2-40B4-BE49-F238E27FC236}">
                  <a16:creationId xmlns:a16="http://schemas.microsoft.com/office/drawing/2014/main" id="{9BE5C37E-BEF0-601A-FB7A-0AD3220EFB73}"/>
                </a:ext>
              </a:extLst>
            </xdr:cNvPr>
            <xdr:cNvSpPr/>
          </xdr:nvSpPr>
          <xdr:spPr>
            <a:xfrm>
              <a:off x="5656970" y="2912523"/>
              <a:ext cx="2987842" cy="342182"/>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4B5CA1-F5CA-491E-A48C-5D266D1E0CE2}" type="TxLink">
                <a:rPr lang="en-US" sz="1600" b="1" i="0" u="none" strike="noStrike">
                  <a:solidFill>
                    <a:srgbClr val="000000"/>
                  </a:solidFill>
                  <a:latin typeface="Segoe UI" panose="020B0502040204020203" pitchFamily="34" charset="0"/>
                  <a:ea typeface="Calibri"/>
                  <a:cs typeface="Segoe UI" panose="020B0502040204020203" pitchFamily="34" charset="0"/>
                </a:rPr>
                <a:pPr algn="ctr"/>
                <a:t>3,580,680</a:t>
              </a:fld>
              <a:endParaRPr lang="en-US" sz="1100" b="1" u="none">
                <a:solidFill>
                  <a:schemeClr val="tx1">
                    <a:lumMod val="85000"/>
                    <a:lumOff val="15000"/>
                  </a:schemeClr>
                </a:solidFill>
                <a:latin typeface="Segoe UI" panose="020B0502040204020203" pitchFamily="34" charset="0"/>
                <a:cs typeface="Segoe UI" panose="020B0502040204020203" pitchFamily="34" charset="0"/>
              </a:endParaRPr>
            </a:p>
          </xdr:txBody>
        </xdr:sp>
        <xdr:sp macro="" textlink="">
          <xdr:nvSpPr>
            <xdr:cNvPr id="13" name="TextBox 12">
              <a:extLst>
                <a:ext uri="{FF2B5EF4-FFF2-40B4-BE49-F238E27FC236}">
                  <a16:creationId xmlns:a16="http://schemas.microsoft.com/office/drawing/2014/main" id="{A193C6E4-2F93-4FCE-37A4-9202E48B7CA3}"/>
                </a:ext>
              </a:extLst>
            </xdr:cNvPr>
            <xdr:cNvSpPr txBox="1"/>
          </xdr:nvSpPr>
          <xdr:spPr>
            <a:xfrm>
              <a:off x="6074926" y="2642727"/>
              <a:ext cx="2137048" cy="25388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Segoe UI" panose="020B0502040204020203" pitchFamily="34" charset="0"/>
                  <a:cs typeface="Segoe UI" panose="020B0502040204020203" pitchFamily="34" charset="0"/>
                </a:rPr>
                <a:t>Total Cost (€)</a:t>
              </a:r>
            </a:p>
          </xdr:txBody>
        </xdr:sp>
        <xdr:pic>
          <xdr:nvPicPr>
            <xdr:cNvPr id="14" name="Graphic 13" descr="Flying Money with solid fill">
              <a:extLst>
                <a:ext uri="{FF2B5EF4-FFF2-40B4-BE49-F238E27FC236}">
                  <a16:creationId xmlns:a16="http://schemas.microsoft.com/office/drawing/2014/main" id="{7440428D-A69A-95A0-05F2-5F23A4CD3C6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a:xfrm>
              <a:off x="6453205" y="2656116"/>
              <a:ext cx="220087" cy="223577"/>
            </a:xfrm>
            <a:prstGeom prst="rect">
              <a:avLst/>
            </a:prstGeom>
          </xdr:spPr>
        </xdr:pic>
      </xdr:grpSp>
      <xdr:grpSp>
        <xdr:nvGrpSpPr>
          <xdr:cNvPr id="41" name="Group 40">
            <a:extLst>
              <a:ext uri="{FF2B5EF4-FFF2-40B4-BE49-F238E27FC236}">
                <a16:creationId xmlns:a16="http://schemas.microsoft.com/office/drawing/2014/main" id="{087C3564-6542-BDD2-40B4-3F14563A9751}"/>
              </a:ext>
            </a:extLst>
          </xdr:cNvPr>
          <xdr:cNvGrpSpPr/>
        </xdr:nvGrpSpPr>
        <xdr:grpSpPr>
          <a:xfrm>
            <a:off x="7819535" y="3309981"/>
            <a:ext cx="2944439" cy="705164"/>
            <a:chOff x="8669659" y="4243108"/>
            <a:chExt cx="2975582" cy="716425"/>
          </a:xfrm>
        </xdr:grpSpPr>
        <xdr:sp macro="" textlink="">
          <xdr:nvSpPr>
            <xdr:cNvPr id="15" name="Rectangle: Rounded Corners 14">
              <a:extLst>
                <a:ext uri="{FF2B5EF4-FFF2-40B4-BE49-F238E27FC236}">
                  <a16:creationId xmlns:a16="http://schemas.microsoft.com/office/drawing/2014/main" id="{A8B3941F-D4C5-A1B0-FD26-0A73A6EEEE3D}"/>
                </a:ext>
              </a:extLst>
            </xdr:cNvPr>
            <xdr:cNvSpPr/>
          </xdr:nvSpPr>
          <xdr:spPr>
            <a:xfrm>
              <a:off x="8723732" y="4243108"/>
              <a:ext cx="2868121" cy="716425"/>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b="1">
                <a:solidFill>
                  <a:schemeClr val="accent1"/>
                </a:solidFill>
              </a:endParaRPr>
            </a:p>
          </xdr:txBody>
        </xdr:sp>
        <xdr:sp macro="" textlink="Dashboard!$M$6">
          <xdr:nvSpPr>
            <xdr:cNvPr id="16" name="Rectangle 15">
              <a:extLst>
                <a:ext uri="{FF2B5EF4-FFF2-40B4-BE49-F238E27FC236}">
                  <a16:creationId xmlns:a16="http://schemas.microsoft.com/office/drawing/2014/main" id="{4D85169B-2382-B4E9-BEEB-AC156AD80874}"/>
                </a:ext>
              </a:extLst>
            </xdr:cNvPr>
            <xdr:cNvSpPr/>
          </xdr:nvSpPr>
          <xdr:spPr>
            <a:xfrm>
              <a:off x="8669659" y="4516415"/>
              <a:ext cx="2975582" cy="337170"/>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CA2E18-6FAF-4415-A5EB-C17AAC7AA831}" type="TxLink">
                <a:rPr lang="en-US" sz="1600" b="1" i="0" u="none" strike="noStrike">
                  <a:solidFill>
                    <a:srgbClr val="000000"/>
                  </a:solidFill>
                  <a:latin typeface="Calibri"/>
                  <a:ea typeface="Calibri"/>
                  <a:cs typeface="Calibri"/>
                </a:rPr>
                <a:pPr algn="ctr"/>
                <a:t>0.30</a:t>
              </a:fld>
              <a:endParaRPr lang="en-US" sz="1100" u="none">
                <a:solidFill>
                  <a:schemeClr val="tx1">
                    <a:lumMod val="85000"/>
                    <a:lumOff val="15000"/>
                  </a:schemeClr>
                </a:solidFill>
                <a:latin typeface="+mj-lt"/>
                <a:cs typeface="Segoe UI" panose="020B0502040204020203" pitchFamily="34" charset="0"/>
              </a:endParaRPr>
            </a:p>
          </xdr:txBody>
        </xdr:sp>
        <xdr:sp macro="" textlink="">
          <xdr:nvSpPr>
            <xdr:cNvPr id="17" name="TextBox 16">
              <a:extLst>
                <a:ext uri="{FF2B5EF4-FFF2-40B4-BE49-F238E27FC236}">
                  <a16:creationId xmlns:a16="http://schemas.microsoft.com/office/drawing/2014/main" id="{DDC871B6-5AD8-14E5-2D86-156015901DFB}"/>
                </a:ext>
              </a:extLst>
            </xdr:cNvPr>
            <xdr:cNvSpPr txBox="1"/>
          </xdr:nvSpPr>
          <xdr:spPr>
            <a:xfrm>
              <a:off x="9087615" y="4251793"/>
              <a:ext cx="2129577" cy="248712"/>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Segoe UI" panose="020B0502040204020203" pitchFamily="34" charset="0"/>
                  <a:cs typeface="Segoe UI" panose="020B0502040204020203" pitchFamily="34" charset="0"/>
                </a:rPr>
                <a:t>Avg Cost per kWh (€)</a:t>
              </a:r>
            </a:p>
          </xdr:txBody>
        </xdr:sp>
        <xdr:pic>
          <xdr:nvPicPr>
            <xdr:cNvPr id="18" name="Graphic 17" descr="Calculator with solid fill">
              <a:extLst>
                <a:ext uri="{FF2B5EF4-FFF2-40B4-BE49-F238E27FC236}">
                  <a16:creationId xmlns:a16="http://schemas.microsoft.com/office/drawing/2014/main" id="{42E5F078-B8D7-9092-A1F7-E56C9BAF97F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a:xfrm>
              <a:off x="9198419" y="4267472"/>
              <a:ext cx="221490" cy="222922"/>
            </a:xfrm>
            <a:prstGeom prst="rect">
              <a:avLst/>
            </a:prstGeom>
          </xdr:spPr>
        </xdr:pic>
      </xdr:grpSp>
      <xdr:grpSp>
        <xdr:nvGrpSpPr>
          <xdr:cNvPr id="40" name="Group 39">
            <a:extLst>
              <a:ext uri="{FF2B5EF4-FFF2-40B4-BE49-F238E27FC236}">
                <a16:creationId xmlns:a16="http://schemas.microsoft.com/office/drawing/2014/main" id="{C2FEBFF7-F0B6-559E-3CCE-6F6B1E65E291}"/>
              </a:ext>
            </a:extLst>
          </xdr:cNvPr>
          <xdr:cNvGrpSpPr/>
        </xdr:nvGrpSpPr>
        <xdr:grpSpPr>
          <a:xfrm>
            <a:off x="4236004" y="3308098"/>
            <a:ext cx="2947299" cy="708931"/>
            <a:chOff x="11952005" y="2627300"/>
            <a:chExt cx="2986165" cy="721381"/>
          </a:xfrm>
        </xdr:grpSpPr>
        <xdr:sp macro="" textlink="">
          <xdr:nvSpPr>
            <xdr:cNvPr id="19" name="Rectangle: Rounded Corners 18">
              <a:extLst>
                <a:ext uri="{FF2B5EF4-FFF2-40B4-BE49-F238E27FC236}">
                  <a16:creationId xmlns:a16="http://schemas.microsoft.com/office/drawing/2014/main" id="{607A0430-9F9F-3C0B-CBAB-2E63B83CB790}"/>
                </a:ext>
              </a:extLst>
            </xdr:cNvPr>
            <xdr:cNvSpPr/>
          </xdr:nvSpPr>
          <xdr:spPr>
            <a:xfrm>
              <a:off x="12006078" y="2627300"/>
              <a:ext cx="2878704" cy="721381"/>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b="1">
                <a:solidFill>
                  <a:schemeClr val="accent1"/>
                </a:solidFill>
              </a:endParaRPr>
            </a:p>
          </xdr:txBody>
        </xdr:sp>
        <xdr:sp macro="" textlink="Dashboard!$O$6">
          <xdr:nvSpPr>
            <xdr:cNvPr id="20" name="Rectangle 19">
              <a:extLst>
                <a:ext uri="{FF2B5EF4-FFF2-40B4-BE49-F238E27FC236}">
                  <a16:creationId xmlns:a16="http://schemas.microsoft.com/office/drawing/2014/main" id="{62B2FF81-E078-2D86-0A5F-862106A6FA41}"/>
                </a:ext>
              </a:extLst>
            </xdr:cNvPr>
            <xdr:cNvSpPr/>
          </xdr:nvSpPr>
          <xdr:spPr>
            <a:xfrm>
              <a:off x="11952005" y="2903539"/>
              <a:ext cx="2986165" cy="339194"/>
            </a:xfrm>
            <a:prstGeom prst="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6E3C20-D14B-44B1-8228-848EE6E5EE87}" type="TxLink">
                <a:rPr lang="en-US" sz="1600" b="1" i="0" u="none" strike="noStrike">
                  <a:solidFill>
                    <a:srgbClr val="000000"/>
                  </a:solidFill>
                  <a:latin typeface="Calibri"/>
                  <a:ea typeface="Calibri"/>
                  <a:cs typeface="Calibri"/>
                </a:rPr>
                <a:pPr algn="ctr"/>
                <a:t>50.02</a:t>
              </a:fld>
              <a:endParaRPr lang="en-US" sz="1100" b="1" u="none">
                <a:solidFill>
                  <a:schemeClr val="tx1">
                    <a:lumMod val="85000"/>
                    <a:lumOff val="15000"/>
                  </a:schemeClr>
                </a:solidFill>
                <a:latin typeface="+mj-lt"/>
                <a:cs typeface="Segoe UI" panose="020B0502040204020203" pitchFamily="34" charset="0"/>
              </a:endParaRPr>
            </a:p>
          </xdr:txBody>
        </xdr:sp>
        <xdr:sp macro="" textlink="">
          <xdr:nvSpPr>
            <xdr:cNvPr id="21" name="TextBox 20">
              <a:extLst>
                <a:ext uri="{FF2B5EF4-FFF2-40B4-BE49-F238E27FC236}">
                  <a16:creationId xmlns:a16="http://schemas.microsoft.com/office/drawing/2014/main" id="{7A2DC6D8-BF8F-12A6-89F8-1E3FB32E9B64}"/>
                </a:ext>
              </a:extLst>
            </xdr:cNvPr>
            <xdr:cNvSpPr txBox="1"/>
          </xdr:nvSpPr>
          <xdr:spPr>
            <a:xfrm>
              <a:off x="12369961" y="2635984"/>
              <a:ext cx="2140160" cy="251644"/>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Segoe UI" panose="020B0502040204020203" pitchFamily="34" charset="0"/>
                  <a:cs typeface="Segoe UI" panose="020B0502040204020203" pitchFamily="34" charset="0"/>
                </a:rPr>
                <a:t>Average </a:t>
              </a:r>
              <a:r>
                <a:rPr lang="en-US" sz="900" b="1">
                  <a:solidFill>
                    <a:schemeClr val="bg1"/>
                  </a:solidFill>
                  <a:latin typeface="Segoe UI" panose="020B0502040204020203" pitchFamily="34" charset="0"/>
                  <a:cs typeface="Segoe UI" panose="020B0502040204020203" pitchFamily="34" charset="0"/>
                </a:rPr>
                <a:t>Renewable</a:t>
              </a:r>
              <a:r>
                <a:rPr lang="en-US" sz="1100" b="1">
                  <a:solidFill>
                    <a:schemeClr val="bg1"/>
                  </a:solidFill>
                  <a:latin typeface="Segoe UI" panose="020B0502040204020203" pitchFamily="34" charset="0"/>
                  <a:cs typeface="Segoe UI" panose="020B0502040204020203" pitchFamily="34" charset="0"/>
                </a:rPr>
                <a:t> Share (%)</a:t>
              </a:r>
            </a:p>
          </xdr:txBody>
        </xdr:sp>
        <xdr:pic>
          <xdr:nvPicPr>
            <xdr:cNvPr id="22" name="Graphic 21" descr="Renewable Energy with solid fill">
              <a:extLst>
                <a:ext uri="{FF2B5EF4-FFF2-40B4-BE49-F238E27FC236}">
                  <a16:creationId xmlns:a16="http://schemas.microsoft.com/office/drawing/2014/main" id="{0234CFBD-B762-E0D9-64A3-3C4FE6B8E198}"/>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12247916" y="2639331"/>
              <a:ext cx="249139" cy="242439"/>
            </a:xfrm>
            <a:prstGeom prst="rect">
              <a:avLst/>
            </a:prstGeom>
          </xdr:spPr>
        </xdr:pic>
      </xdr:grpSp>
      <xdr:graphicFrame macro="">
        <xdr:nvGraphicFramePr>
          <xdr:cNvPr id="42" name="Chart 41">
            <a:extLst>
              <a:ext uri="{FF2B5EF4-FFF2-40B4-BE49-F238E27FC236}">
                <a16:creationId xmlns:a16="http://schemas.microsoft.com/office/drawing/2014/main" id="{C0B8E613-7816-432E-A5D9-030886595588}"/>
              </a:ext>
            </a:extLst>
          </xdr:cNvPr>
          <xdr:cNvGraphicFramePr>
            <a:graphicFrameLocks/>
          </xdr:cNvGraphicFramePr>
        </xdr:nvGraphicFramePr>
        <xdr:xfrm>
          <a:off x="839066" y="4289746"/>
          <a:ext cx="6624045" cy="2665293"/>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43" name="Chart 42">
            <a:extLst>
              <a:ext uri="{FF2B5EF4-FFF2-40B4-BE49-F238E27FC236}">
                <a16:creationId xmlns:a16="http://schemas.microsoft.com/office/drawing/2014/main" id="{C75D9A1A-EA45-4F24-9EBA-246864C16E30}"/>
              </a:ext>
            </a:extLst>
          </xdr:cNvPr>
          <xdr:cNvGraphicFramePr>
            <a:graphicFrameLocks/>
          </xdr:cNvGraphicFramePr>
        </xdr:nvGraphicFramePr>
        <xdr:xfrm>
          <a:off x="3908500" y="7131306"/>
          <a:ext cx="7306294" cy="2642045"/>
        </xdr:xfrm>
        <a:graphic>
          <a:graphicData uri="http://schemas.openxmlformats.org/drawingml/2006/chart">
            <c:chart xmlns:c="http://schemas.openxmlformats.org/drawingml/2006/chart" xmlns:r="http://schemas.openxmlformats.org/officeDocument/2006/relationships" r:id="rId22"/>
          </a:graphicData>
        </a:graphic>
      </xdr:graphicFrame>
      <xdr:graphicFrame macro="">
        <xdr:nvGraphicFramePr>
          <xdr:cNvPr id="44" name="Chart 43">
            <a:extLst>
              <a:ext uri="{FF2B5EF4-FFF2-40B4-BE49-F238E27FC236}">
                <a16:creationId xmlns:a16="http://schemas.microsoft.com/office/drawing/2014/main" id="{00417CE9-1014-4CBA-BF33-6B1FE0A5DA95}"/>
              </a:ext>
            </a:extLst>
          </xdr:cNvPr>
          <xdr:cNvGraphicFramePr>
            <a:graphicFrameLocks/>
          </xdr:cNvGraphicFramePr>
        </xdr:nvGraphicFramePr>
        <xdr:xfrm>
          <a:off x="7643569" y="4289746"/>
          <a:ext cx="6638207" cy="2665293"/>
        </xdr:xfrm>
        <a:graphic>
          <a:graphicData uri="http://schemas.openxmlformats.org/drawingml/2006/chart">
            <c:chart xmlns:c="http://schemas.openxmlformats.org/drawingml/2006/chart" xmlns:r="http://schemas.openxmlformats.org/officeDocument/2006/relationships" r:id="rId23"/>
          </a:graphicData>
        </a:graphic>
      </xdr:graphicFrame>
      <xdr:grpSp>
        <xdr:nvGrpSpPr>
          <xdr:cNvPr id="71" name="Group 70">
            <a:extLst>
              <a:ext uri="{FF2B5EF4-FFF2-40B4-BE49-F238E27FC236}">
                <a16:creationId xmlns:a16="http://schemas.microsoft.com/office/drawing/2014/main" id="{79E8C3C7-0803-3BC6-15DB-6D91D62F61FA}"/>
              </a:ext>
            </a:extLst>
          </xdr:cNvPr>
          <xdr:cNvGrpSpPr/>
        </xdr:nvGrpSpPr>
        <xdr:grpSpPr>
          <a:xfrm>
            <a:off x="1328118" y="7123783"/>
            <a:ext cx="1911157" cy="681202"/>
            <a:chOff x="1322976" y="8284817"/>
            <a:chExt cx="1918656" cy="692772"/>
          </a:xfrm>
        </xdr:grpSpPr>
        <xdr:sp macro="" textlink="">
          <xdr:nvSpPr>
            <xdr:cNvPr id="51" name="Rectangle 50">
              <a:extLst>
                <a:ext uri="{FF2B5EF4-FFF2-40B4-BE49-F238E27FC236}">
                  <a16:creationId xmlns:a16="http://schemas.microsoft.com/office/drawing/2014/main" id="{E88437CB-2706-F871-1FB1-82B7DBA9C140}"/>
                </a:ext>
              </a:extLst>
            </xdr:cNvPr>
            <xdr:cNvSpPr/>
          </xdr:nvSpPr>
          <xdr:spPr>
            <a:xfrm>
              <a:off x="1322976" y="8284817"/>
              <a:ext cx="1918656" cy="692772"/>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9" name="Customer_Type">
                  <a:extLst>
                    <a:ext uri="{FF2B5EF4-FFF2-40B4-BE49-F238E27FC236}">
                      <a16:creationId xmlns:a16="http://schemas.microsoft.com/office/drawing/2014/main" id="{59A38951-24DC-F0AD-515A-9FF44D5033D3}"/>
                    </a:ext>
                  </a:extLst>
                </xdr:cNvPr>
                <xdr:cNvGraphicFramePr/>
              </xdr:nvGraphicFramePr>
              <xdr:xfrm>
                <a:off x="1372046" y="8329019"/>
                <a:ext cx="1844176" cy="605112"/>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486984" y="5998356"/>
                  <a:ext cx="1835859" cy="601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69" name="Group 68">
            <a:extLst>
              <a:ext uri="{FF2B5EF4-FFF2-40B4-BE49-F238E27FC236}">
                <a16:creationId xmlns:a16="http://schemas.microsoft.com/office/drawing/2014/main" id="{BA500BBF-3B5C-9CD7-487A-4E6F4555D82D}"/>
              </a:ext>
            </a:extLst>
          </xdr:cNvPr>
          <xdr:cNvGrpSpPr/>
        </xdr:nvGrpSpPr>
        <xdr:grpSpPr>
          <a:xfrm>
            <a:off x="11911941" y="8346453"/>
            <a:ext cx="1917178" cy="675039"/>
            <a:chOff x="11872437" y="9636471"/>
            <a:chExt cx="1908424" cy="692851"/>
          </a:xfrm>
        </xdr:grpSpPr>
        <xdr:sp macro="" textlink="">
          <xdr:nvSpPr>
            <xdr:cNvPr id="53" name="Rectangle 52">
              <a:extLst>
                <a:ext uri="{FF2B5EF4-FFF2-40B4-BE49-F238E27FC236}">
                  <a16:creationId xmlns:a16="http://schemas.microsoft.com/office/drawing/2014/main" id="{FCA0BB41-523E-7C74-79AC-10829FC73609}"/>
                </a:ext>
              </a:extLst>
            </xdr:cNvPr>
            <xdr:cNvSpPr/>
          </xdr:nvSpPr>
          <xdr:spPr>
            <a:xfrm>
              <a:off x="11872437" y="9636471"/>
              <a:ext cx="1908424" cy="692851"/>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50" name="Month">
                  <a:extLst>
                    <a:ext uri="{FF2B5EF4-FFF2-40B4-BE49-F238E27FC236}">
                      <a16:creationId xmlns:a16="http://schemas.microsoft.com/office/drawing/2014/main" id="{D0894DE0-90C7-F3EB-B0F5-55F641933F02}"/>
                    </a:ext>
                  </a:extLst>
                </xdr:cNvPr>
                <xdr:cNvGraphicFramePr/>
              </xdr:nvGraphicFramePr>
              <xdr:xfrm>
                <a:off x="11914965" y="9683284"/>
                <a:ext cx="1830265" cy="618136"/>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058264" y="7235544"/>
                  <a:ext cx="1837550" cy="60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72" name="Group 71">
            <a:extLst>
              <a:ext uri="{FF2B5EF4-FFF2-40B4-BE49-F238E27FC236}">
                <a16:creationId xmlns:a16="http://schemas.microsoft.com/office/drawing/2014/main" id="{02F6C24E-D65A-42B8-C470-6042F3193AF3}"/>
              </a:ext>
            </a:extLst>
          </xdr:cNvPr>
          <xdr:cNvGrpSpPr/>
        </xdr:nvGrpSpPr>
        <xdr:grpSpPr>
          <a:xfrm>
            <a:off x="1333626" y="8347787"/>
            <a:ext cx="1911157" cy="681201"/>
            <a:chOff x="1328484" y="9537747"/>
            <a:chExt cx="1918656" cy="692771"/>
          </a:xfrm>
        </xdr:grpSpPr>
        <xdr:sp macro="" textlink="">
          <xdr:nvSpPr>
            <xdr:cNvPr id="52" name="Rectangle 51">
              <a:extLst>
                <a:ext uri="{FF2B5EF4-FFF2-40B4-BE49-F238E27FC236}">
                  <a16:creationId xmlns:a16="http://schemas.microsoft.com/office/drawing/2014/main" id="{5EA9ECF0-397F-AB36-48D3-15736B70C3DD}"/>
                </a:ext>
              </a:extLst>
            </xdr:cNvPr>
            <xdr:cNvSpPr/>
          </xdr:nvSpPr>
          <xdr:spPr>
            <a:xfrm>
              <a:off x="1328484" y="9537747"/>
              <a:ext cx="1918656" cy="692771"/>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8" name="Region">
                  <a:extLst>
                    <a:ext uri="{FF2B5EF4-FFF2-40B4-BE49-F238E27FC236}">
                      <a16:creationId xmlns:a16="http://schemas.microsoft.com/office/drawing/2014/main" id="{C8617769-CEA6-72F8-717D-A6B5F3DA3F29}"/>
                    </a:ext>
                  </a:extLst>
                </xdr:cNvPr>
                <xdr:cNvGraphicFramePr/>
              </xdr:nvGraphicFramePr>
              <xdr:xfrm>
                <a:off x="1372776" y="9577559"/>
                <a:ext cx="1842717" cy="623227"/>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87732" y="7230364"/>
                  <a:ext cx="1834406" cy="619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70" name="Group 69">
            <a:extLst>
              <a:ext uri="{FF2B5EF4-FFF2-40B4-BE49-F238E27FC236}">
                <a16:creationId xmlns:a16="http://schemas.microsoft.com/office/drawing/2014/main" id="{73721ADF-D724-2240-370E-865D2EB25190}"/>
              </a:ext>
            </a:extLst>
          </xdr:cNvPr>
          <xdr:cNvGrpSpPr/>
        </xdr:nvGrpSpPr>
        <xdr:grpSpPr>
          <a:xfrm>
            <a:off x="11914387" y="7122266"/>
            <a:ext cx="1917178" cy="675040"/>
            <a:chOff x="11890440" y="8297816"/>
            <a:chExt cx="1911575" cy="687534"/>
          </a:xfrm>
        </xdr:grpSpPr>
        <xdr:sp macro="" textlink="">
          <xdr:nvSpPr>
            <xdr:cNvPr id="54" name="Rectangle 53">
              <a:extLst>
                <a:ext uri="{FF2B5EF4-FFF2-40B4-BE49-F238E27FC236}">
                  <a16:creationId xmlns:a16="http://schemas.microsoft.com/office/drawing/2014/main" id="{27B68373-B693-7658-3884-B61982F7F1D7}"/>
                </a:ext>
              </a:extLst>
            </xdr:cNvPr>
            <xdr:cNvSpPr/>
          </xdr:nvSpPr>
          <xdr:spPr>
            <a:xfrm>
              <a:off x="11890440" y="8297816"/>
              <a:ext cx="1911575" cy="687534"/>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8222F2D2-D8BD-CEF3-86F8-C40F9BD0FCB2}"/>
                    </a:ext>
                  </a:extLst>
                </xdr:cNvPr>
                <xdr:cNvGraphicFramePr/>
              </xdr:nvGraphicFramePr>
              <xdr:xfrm>
                <a:off x="11925464" y="8330563"/>
                <a:ext cx="1843533" cy="63198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053116" y="5985398"/>
                  <a:ext cx="1847820" cy="626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85" name="TextBox 84">
            <a:extLst>
              <a:ext uri="{FF2B5EF4-FFF2-40B4-BE49-F238E27FC236}">
                <a16:creationId xmlns:a16="http://schemas.microsoft.com/office/drawing/2014/main" id="{265799E9-354F-C421-72C5-7FFA7482C316}"/>
              </a:ext>
            </a:extLst>
          </xdr:cNvPr>
          <xdr:cNvSpPr txBox="1"/>
        </xdr:nvSpPr>
        <xdr:spPr>
          <a:xfrm>
            <a:off x="3568609" y="2427016"/>
            <a:ext cx="8344691" cy="806788"/>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Arial Rounded MT Bold" panose="020F0704030504030204" pitchFamily="34" charset="0"/>
              </a:rPr>
              <a:t>Halle Saale - Energy </a:t>
            </a:r>
            <a:r>
              <a:rPr lang="en-US" sz="2400" b="1">
                <a:solidFill>
                  <a:schemeClr val="bg1"/>
                </a:solidFill>
                <a:effectLst/>
                <a:latin typeface="Arial Rounded MT Bold" panose="020F0704030504030204" pitchFamily="34" charset="0"/>
                <a:ea typeface="+mn-ea"/>
                <a:cs typeface="+mn-cs"/>
              </a:rPr>
              <a:t>Analytics</a:t>
            </a:r>
            <a:r>
              <a:rPr lang="en-US" sz="1100" b="1">
                <a:solidFill>
                  <a:schemeClr val="dk1"/>
                </a:solidFill>
                <a:effectLst/>
                <a:latin typeface="+mn-lt"/>
                <a:ea typeface="+mn-ea"/>
                <a:cs typeface="+mn-cs"/>
              </a:rPr>
              <a:t> </a:t>
            </a:r>
            <a:r>
              <a:rPr lang="en-US" sz="2400" b="1">
                <a:solidFill>
                  <a:schemeClr val="bg1"/>
                </a:solidFill>
                <a:latin typeface="Arial Rounded MT Bold" panose="020F0704030504030204" pitchFamily="34" charset="0"/>
              </a:rPr>
              <a:t>Dashboard (2020-2024)</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494270</xdr:colOff>
      <xdr:row>99</xdr:row>
      <xdr:rowOff>19539</xdr:rowOff>
    </xdr:to>
    <xdr:sp macro="" textlink="">
      <xdr:nvSpPr>
        <xdr:cNvPr id="2" name="Rectangle 1">
          <a:extLst>
            <a:ext uri="{FF2B5EF4-FFF2-40B4-BE49-F238E27FC236}">
              <a16:creationId xmlns:a16="http://schemas.microsoft.com/office/drawing/2014/main" id="{2F9D5EDA-FB1A-B542-63E8-A66DE367E44E}"/>
            </a:ext>
          </a:extLst>
        </xdr:cNvPr>
        <xdr:cNvSpPr/>
      </xdr:nvSpPr>
      <xdr:spPr>
        <a:xfrm>
          <a:off x="0" y="0"/>
          <a:ext cx="11396732" cy="1742830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257432</xdr:colOff>
      <xdr:row>0</xdr:row>
      <xdr:rowOff>175054</xdr:rowOff>
    </xdr:from>
    <xdr:to>
      <xdr:col>17</xdr:col>
      <xdr:colOff>226541</xdr:colOff>
      <xdr:row>90</xdr:row>
      <xdr:rowOff>0</xdr:rowOff>
    </xdr:to>
    <xdr:sp macro="" textlink="">
      <xdr:nvSpPr>
        <xdr:cNvPr id="3" name="TextBox 2">
          <a:extLst>
            <a:ext uri="{FF2B5EF4-FFF2-40B4-BE49-F238E27FC236}">
              <a16:creationId xmlns:a16="http://schemas.microsoft.com/office/drawing/2014/main" id="{5B5FE769-7FA3-8EF0-6F83-5C4FFAE105E9}"/>
            </a:ext>
          </a:extLst>
        </xdr:cNvPr>
        <xdr:cNvSpPr txBox="1"/>
      </xdr:nvSpPr>
      <xdr:spPr>
        <a:xfrm>
          <a:off x="257432" y="175054"/>
          <a:ext cx="10265878" cy="1565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Halle Saale – Energy Analytics Dashboard (2020–2024)</a:t>
          </a:r>
        </a:p>
        <a:p>
          <a:pPr algn="ctr"/>
          <a:r>
            <a:rPr lang="en-US" sz="1200" b="1"/>
            <a:t>About This Project</a:t>
          </a:r>
        </a:p>
        <a:p>
          <a:br>
            <a:rPr lang="en-US"/>
          </a:br>
          <a:endParaRPr lang="en-US"/>
        </a:p>
        <a:p>
          <a:pPr lvl="0" algn="l"/>
          <a:r>
            <a:rPr lang="en-US" sz="1200" b="1"/>
            <a:t>Project Overview</a:t>
          </a:r>
          <a:br>
            <a:rPr lang="en-US"/>
          </a:br>
          <a:r>
            <a:rPr lang="en-US"/>
            <a:t>This project presents a complete energy analytics dashboard for the city of Halle Saale, using a realistic synthetic dataset modeled after German utility companies such as Stadtwerke Halle.</a:t>
          </a:r>
          <a:br>
            <a:rPr lang="en-US"/>
          </a:br>
          <a:r>
            <a:rPr lang="en-US"/>
            <a:t>The objective was to design an interactive and professional Excel dashboard that analyzes and visualizes key operational and management-level performance indicators.</a:t>
          </a:r>
          <a:br>
            <a:rPr lang="en-US"/>
          </a:br>
          <a:r>
            <a:rPr lang="en-US"/>
            <a:t>The dashboard includes energy consumption trends, cost behavior, CO₂ emissions, outages, regional performance, renewable energy share, grid losses, and customer segmentation.</a:t>
          </a:r>
        </a:p>
        <a:p>
          <a:br>
            <a:rPr lang="en-US"/>
          </a:br>
          <a:endParaRPr lang="en-US"/>
        </a:p>
        <a:p>
          <a:r>
            <a:rPr lang="en-US" sz="1200" b="1"/>
            <a:t>Dataset Description</a:t>
          </a:r>
          <a:br>
            <a:rPr lang="en-US"/>
          </a:br>
          <a:r>
            <a:rPr lang="en-US"/>
            <a:t>The dataset was created using Python to simulate realistic energy patterns over a five-year period.</a:t>
          </a:r>
          <a:br>
            <a:rPr lang="en-US"/>
          </a:br>
          <a:r>
            <a:rPr lang="en-US"/>
            <a:t>It contains approximately 6000 rows and includes the following fields:</a:t>
          </a:r>
        </a:p>
        <a:p>
          <a:r>
            <a:rPr lang="en-US"/>
            <a:t>Year</a:t>
          </a:r>
        </a:p>
        <a:p>
          <a:r>
            <a:rPr lang="en-US"/>
            <a:t>Month</a:t>
          </a:r>
        </a:p>
        <a:p>
          <a:r>
            <a:rPr lang="en-US"/>
            <a:t>Region</a:t>
          </a:r>
        </a:p>
        <a:p>
          <a:r>
            <a:rPr lang="en-US"/>
            <a:t>Customer Type</a:t>
          </a:r>
        </a:p>
        <a:p>
          <a:r>
            <a:rPr lang="en-US"/>
            <a:t>Energy_kWh</a:t>
          </a:r>
        </a:p>
        <a:p>
          <a:r>
            <a:rPr lang="en-US"/>
            <a:t>Peak_Load_kW</a:t>
          </a:r>
        </a:p>
        <a:p>
          <a:r>
            <a:rPr lang="en-US"/>
            <a:t>Cost_EUR</a:t>
          </a:r>
        </a:p>
        <a:p>
          <a:r>
            <a:rPr lang="en-US"/>
            <a:t>CO₂_kg</a:t>
          </a:r>
        </a:p>
        <a:p>
          <a:r>
            <a:rPr lang="en-US"/>
            <a:t>Renewable_Share_%</a:t>
          </a:r>
        </a:p>
        <a:p>
          <a:r>
            <a:rPr lang="en-US"/>
            <a:t>Grid_Loss_%</a:t>
          </a:r>
        </a:p>
        <a:p>
          <a:r>
            <a:rPr lang="en-US"/>
            <a:t>Outages_Count</a:t>
          </a:r>
        </a:p>
        <a:p>
          <a:r>
            <a:rPr lang="en-US"/>
            <a:t>Customers_Count</a:t>
          </a:r>
        </a:p>
        <a:p>
          <a:r>
            <a:rPr lang="en-US"/>
            <a:t>Cost_per_kWh</a:t>
          </a:r>
        </a:p>
        <a:p>
          <a:r>
            <a:rPr lang="en-US"/>
            <a:t>The data reflects typical consumption, cost fluctuations, and operational challenges faced by city-level utility providers.</a:t>
          </a:r>
        </a:p>
        <a:p>
          <a:br>
            <a:rPr lang="en-US"/>
          </a:br>
          <a:endParaRPr lang="en-US"/>
        </a:p>
        <a:p>
          <a:r>
            <a:rPr lang="en-US" sz="1200" b="1"/>
            <a:t>Key Performance Indicators (KPIs)</a:t>
          </a:r>
          <a:br>
            <a:rPr lang="en-US" sz="1200" b="1"/>
          </a:br>
          <a:r>
            <a:rPr lang="en-US"/>
            <a:t>The dashboards use the following KPIs to summarize performance:</a:t>
          </a:r>
        </a:p>
        <a:p>
          <a:r>
            <a:rPr lang="en-US"/>
            <a:t>Total Energy (MWh)</a:t>
          </a:r>
        </a:p>
        <a:p>
          <a:r>
            <a:rPr lang="en-US"/>
            <a:t>Total Cost (€)</a:t>
          </a:r>
        </a:p>
        <a:p>
          <a:r>
            <a:rPr lang="en-US"/>
            <a:t>Average Cost per kWh (€)</a:t>
          </a:r>
        </a:p>
        <a:p>
          <a:r>
            <a:rPr lang="en-US"/>
            <a:t>Average Renewable Share (%)</a:t>
          </a:r>
        </a:p>
        <a:p>
          <a:r>
            <a:rPr lang="en-US"/>
            <a:t>Total Outages</a:t>
          </a:r>
        </a:p>
        <a:p>
          <a:r>
            <a:rPr lang="en-US"/>
            <a:t>Total CO₂ Emissions (tons)</a:t>
          </a:r>
        </a:p>
        <a:p>
          <a:r>
            <a:rPr lang="en-US"/>
            <a:t>Average Grid Loss (%)</a:t>
          </a:r>
        </a:p>
        <a:p>
          <a:r>
            <a:rPr lang="en-US"/>
            <a:t>Total Customers</a:t>
          </a:r>
        </a:p>
        <a:p>
          <a:r>
            <a:rPr lang="en-US"/>
            <a:t>These KPIs represent essential indicators used in real energy management and reporting.</a:t>
          </a:r>
        </a:p>
        <a:p>
          <a:br>
            <a:rPr lang="en-US"/>
          </a:br>
          <a:endParaRPr lang="en-US"/>
        </a:p>
        <a:p>
          <a:r>
            <a:rPr lang="en-US" sz="1200" b="1"/>
            <a:t>Dashboard Structure</a:t>
          </a:r>
        </a:p>
        <a:p>
          <a:r>
            <a:rPr lang="en-US" i="1"/>
            <a:t>Dashboard 1 – Management Overview</a:t>
          </a:r>
          <a:endParaRPr lang="en-US"/>
        </a:p>
        <a:p>
          <a:r>
            <a:rPr lang="en-US"/>
            <a:t>Four executive KPI cards</a:t>
          </a:r>
        </a:p>
        <a:p>
          <a:r>
            <a:rPr lang="en-US"/>
            <a:t>Energy usage trend (monthly)</a:t>
          </a:r>
        </a:p>
        <a:p>
          <a:r>
            <a:rPr lang="en-US"/>
            <a:t>Peak load trend (monthly)</a:t>
          </a:r>
        </a:p>
        <a:p>
          <a:r>
            <a:rPr lang="en-US"/>
            <a:t>Renewable share vs. grid loss (yearly, combo chart)</a:t>
          </a:r>
        </a:p>
        <a:p>
          <a:r>
            <a:rPr lang="en-US"/>
            <a:t>Unified slicers for Year, Month, Region, and Customer Type</a:t>
          </a:r>
        </a:p>
        <a:p>
          <a:endParaRPr lang="en-US"/>
        </a:p>
        <a:p>
          <a:r>
            <a:rPr lang="en-US" i="1"/>
            <a:t>Dashboard 2 – Operations View</a:t>
          </a:r>
          <a:endParaRPr lang="en-US"/>
        </a:p>
        <a:p>
          <a:r>
            <a:rPr lang="en-US"/>
            <a:t>Grid loss KPI</a:t>
          </a:r>
        </a:p>
        <a:p>
          <a:r>
            <a:rPr lang="en-US"/>
            <a:t>Outage count KPI</a:t>
          </a:r>
        </a:p>
        <a:p>
          <a:r>
            <a:rPr lang="en-US"/>
            <a:t>CO₂ emissions KPI</a:t>
          </a:r>
        </a:p>
        <a:p>
          <a:r>
            <a:rPr lang="en-US"/>
            <a:t>Customer count KPI</a:t>
          </a:r>
        </a:p>
        <a:p>
          <a:r>
            <a:rPr lang="en-US"/>
            <a:t>Outages by region (pie chart)</a:t>
          </a:r>
        </a:p>
        <a:p>
          <a:r>
            <a:rPr lang="en-US"/>
            <a:t>Energy and cost by customer type (horizontal bar chart)</a:t>
          </a:r>
        </a:p>
        <a:p>
          <a:r>
            <a:rPr lang="en-US"/>
            <a:t>Energy by region (yearly)</a:t>
          </a:r>
        </a:p>
        <a:p>
          <a:r>
            <a:rPr lang="en-US"/>
            <a:t>Cost by region (yearly)</a:t>
          </a:r>
        </a:p>
        <a:p>
          <a:r>
            <a:rPr lang="en-US"/>
            <a:t>Both dashboards are fully interactive and respond to all slicers.</a:t>
          </a:r>
        </a:p>
        <a:p>
          <a:br>
            <a:rPr lang="en-US"/>
          </a:br>
          <a:endParaRPr lang="en-US"/>
        </a:p>
        <a:p>
          <a:r>
            <a:rPr lang="en-US" sz="1200" b="1"/>
            <a:t>Key Insights from the Analysis</a:t>
          </a:r>
        </a:p>
        <a:p>
          <a:r>
            <a:rPr lang="en-US"/>
            <a:t>Energy consumption remained relatively stable over time, while cost showed more volatility.</a:t>
          </a:r>
        </a:p>
        <a:p>
          <a:r>
            <a:rPr lang="en-US"/>
            <a:t>Renewable energy share improved gradually across the five-year period.</a:t>
          </a:r>
        </a:p>
        <a:p>
          <a:r>
            <a:rPr lang="en-US"/>
            <a:t>Grid losses averaged around 5 percent, which is within normal limits for urban electricity networks.</a:t>
          </a:r>
        </a:p>
        <a:p>
          <a:r>
            <a:rPr lang="en-US"/>
            <a:t>Industry and public-sector customers contributed the most to total energy consumption and cost.</a:t>
          </a:r>
        </a:p>
        <a:p>
          <a:r>
            <a:rPr lang="en-US"/>
            <a:t>Outages were not evenly distributed; certain regions experienced higher outage counts than others.</a:t>
          </a:r>
        </a:p>
        <a:p>
          <a:r>
            <a:rPr lang="en-US"/>
            <a:t>CO₂ emissions decreased over time, indicating a shift toward cleaner energy sources.</a:t>
          </a:r>
        </a:p>
        <a:p>
          <a:br>
            <a:rPr lang="en-US"/>
          </a:br>
          <a:endParaRPr lang="en-US" sz="1200" b="1"/>
        </a:p>
        <a:p>
          <a:r>
            <a:rPr lang="en-US" sz="1200" b="1"/>
            <a:t>Tools and Skills Used</a:t>
          </a:r>
        </a:p>
        <a:p>
          <a:r>
            <a:rPr lang="en-US"/>
            <a:t>Excel PivotTables and PivotCharts</a:t>
          </a:r>
        </a:p>
        <a:p>
          <a:r>
            <a:rPr lang="en-US"/>
            <a:t>Slicers and multi-pivot filter connections</a:t>
          </a:r>
        </a:p>
        <a:p>
          <a:r>
            <a:rPr lang="en-US"/>
            <a:t>Advanced Excel dashboard design</a:t>
          </a:r>
        </a:p>
        <a:p>
          <a:r>
            <a:rPr lang="en-US"/>
            <a:t>KPI card creation and layout design</a:t>
          </a:r>
        </a:p>
        <a:p>
          <a:r>
            <a:rPr lang="en-US"/>
            <a:t>Data cleaning and preprocessing</a:t>
          </a:r>
        </a:p>
        <a:p>
          <a:r>
            <a:rPr lang="en-US"/>
            <a:t>Essential Excel formulas (SUM, AVERAGE, IF, etc.)</a:t>
          </a:r>
        </a:p>
        <a:p>
          <a:r>
            <a:rPr lang="en-US"/>
            <a:t>Optional VBA for automated refreshing</a:t>
          </a:r>
        </a:p>
        <a:p>
          <a:r>
            <a:rPr lang="en-US"/>
            <a:t>Python for dataset simulation</a:t>
          </a:r>
        </a:p>
        <a:p>
          <a:br>
            <a:rPr lang="en-US"/>
          </a:br>
          <a:endParaRPr lang="en-US"/>
        </a:p>
        <a:p>
          <a:r>
            <a:rPr lang="en-US" sz="1200" b="1"/>
            <a:t>What I Learned</a:t>
          </a:r>
        </a:p>
        <a:p>
          <a:r>
            <a:rPr lang="en-US"/>
            <a:t>Through this project, I learned how to design a complete Excel dashboard from scratch, including layout planning, KPI card creation, chart selection, slicer connections, and multi-page dashboard structure.</a:t>
          </a:r>
          <a:br>
            <a:rPr lang="en-US"/>
          </a:br>
          <a:r>
            <a:rPr lang="en-US"/>
            <a:t>I gained experience in analyzing energy sector data, structuring backend pivot logic, and presenting insights clearly and professionally.</a:t>
          </a:r>
          <a:br>
            <a:rPr lang="en-US"/>
          </a:br>
          <a:r>
            <a:rPr lang="en-US"/>
            <a:t>This project helped deepen my understanding of visualization, data storytelling, and business-oriented analysis.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ad" refreshedDate="45974.456510416669" createdVersion="8" refreshedVersion="8" minRefreshableVersion="3" recordCount="2400" xr:uid="{305E348D-9DDE-44D1-8FCD-C5175AE41ABE}">
  <cacheSource type="worksheet">
    <worksheetSource name="EnergyData"/>
  </cacheSource>
  <cacheFields count="16">
    <cacheField name="Year" numFmtId="0">
      <sharedItems containsSemiMixedTypes="0" containsString="0" containsNumber="1" containsInteger="1" minValue="2020" maxValue="2024" count="5">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Region" numFmtId="0">
      <sharedItems count="10">
        <s v="Innenstadt"/>
        <s v="Neustadt"/>
        <s v="Südstadt"/>
        <s v="Silberhöhe"/>
        <s v="Heide-Nord"/>
        <s v="Trotha"/>
        <s v="Kröllwitz"/>
        <s v="Giebichenstein"/>
        <s v="Frohe Zukunft"/>
        <s v="Dölau"/>
      </sharedItems>
    </cacheField>
    <cacheField name="Customer_Type" numFmtId="0">
      <sharedItems count="4">
        <s v="Haushalte"/>
        <s v="Gewerbe"/>
        <s v="Industrie"/>
        <s v="Öffentliche Einrichtungen"/>
      </sharedItems>
    </cacheField>
    <cacheField name="Energy_kWh" numFmtId="0">
      <sharedItems containsSemiMixedTypes="0" containsString="0" containsNumber="1" minValue="100" maxValue="9951.4578414522912" count="2400">
        <n v="5745.0712295168487"/>
        <n v="4792.6035482432226"/>
        <n v="5033.3327399179743"/>
        <n v="4358.3106295949819"/>
        <n v="6168.7889517725071"/>
        <n v="3348.35336547525"/>
        <n v="3639.2201297789079"/>
        <n v="6782.9385896459171"/>
        <n v="3984.6169995410619"/>
        <n v="5917.5144332613017"/>
        <n v="6218.7887335912956"/>
        <n v="7034.3600428562349"/>
        <n v="2871.874312112896"/>
        <n v="6563.737426009131"/>
        <n v="4205.3596943494422"/>
        <n v="5769.9011496700341"/>
        <n v="4406.7253226295597"/>
        <n v="4566.2947152950874"/>
        <n v="4903.4329237985494"/>
        <n v="5517.3535025670926"/>
        <n v="6827.0756566347654"/>
        <n v="4415.8129635447767"/>
        <n v="3825.1200614956442"/>
        <n v="4516.907725691487"/>
        <n v="6224.2290843220562"/>
        <n v="5707.5609372904682"/>
        <n v="680.8146597914365"/>
        <n v="3795.2335024810291"/>
        <n v="5473.8363607284737"/>
        <n v="5088.9219260797936"/>
        <n v="4664.8058220112234"/>
        <n v="6071.0007411381384"/>
        <n v="5945.1124079015117"/>
        <n v="7644.4062084548423"/>
        <n v="7156.0344925002901"/>
        <n v="5010.9595591109482"/>
        <n v="4292.1022013158499"/>
        <n v="6633.4258954510497"/>
        <n v="3038.1285504959369"/>
        <n v="2014.1006756339541"/>
        <n v="5565.9443981906134"/>
        <n v="7477.0264797192349"/>
        <n v="4176.1206389535473"/>
        <n v="6645.194381662106"/>
        <n v="5170.2760178768722"/>
        <n v="5993.1960117815697"/>
        <n v="4270.3508509214589"/>
        <n v="5311.39739192858"/>
        <n v="7416.2304640887533"/>
        <n v="5791.9406405397112"/>
        <n v="5588.0628345988926"/>
        <n v="4813.2121286094734"/>
        <n v="5486.7774745618326"/>
        <n v="7512.93987450233"/>
        <n v="6591.0386947704519"/>
        <n v="5356.2278774329097"/>
        <n v="3976.4860983197691"/>
        <n v="4927.7067716962802"/>
        <n v="5104.478996778319"/>
        <n v="6475.2564595376971"/>
        <n v="4785.0751119243814"/>
        <n v="4099.0929781256227"/>
        <n v="3652.3779929774628"/>
        <n v="5737.8787572597594"/>
        <n v="5443.2162866347753"/>
        <n v="3353.9811971500121"/>
        <n v="4033.5872297480778"/>
        <n v="7033.9555779622879"/>
        <n v="4155.1120828094554"/>
        <n v="8808.8866868163386"/>
        <n v="6299.1057740641972"/>
        <n v="4844.6358501475643"/>
        <n v="3348.1221427293322"/>
        <n v="5731.5099123849404"/>
        <n v="4169.5260419792266"/>
        <n v="3203.1831611167272"/>
        <n v="6199.5368338778117"/>
        <n v="5103.50826703855"/>
        <n v="3693.1296783276061"/>
        <n v="4659.8758590526613"/>
        <n v="5602.3408521889978"/>
        <n v="7470.4235155807783"/>
        <n v="6196.2263067174717"/>
        <n v="5217.8060904281874"/>
        <n v="5323.7909722835084"/>
        <n v="7563.4934947832498"/>
        <n v="4892.4889451638446"/>
        <n v="3464.2722207664178"/>
        <n v="5506.4039931128036"/>
        <n v="4382.1845508162987"/>
        <n v="7997.0743134305412"/>
        <n v="2630.7188640311092"/>
        <n v="5272.7993825877429"/>
        <n v="5372.3308794505037"/>
        <n v="4333.5601098858324"/>
        <n v="5565.9507395672781"/>
        <n v="6142.8784796534992"/>
        <n v="5318.9836435745292"/>
        <n v="4506.0894394162733"/>
        <n v="4294.5778299058347"/>
        <n v="6234.7558759428721"/>
        <n v="5109.9769507826059"/>
        <n v="3474.2117441819141"/>
        <n v="5775.0039629721841"/>
        <n v="5454.658499150868"/>
        <n v="6749.7512448876587"/>
        <n v="4457.1635431504947"/>
        <n v="4895.6152656304848"/>
        <n v="4639.511902762797"/>
        <n v="4437.7687886756039"/>
        <n v="2495.3312418974001"/>
        <n v="7647.0304013940786"/>
        <n v="4467.4515085299136"/>
        <n v="5386.2098518739867"/>
        <n v="6654.5379001666743"/>
        <n v="6727.1380616970982"/>
        <n v="4851.705684432176"/>
        <n v="8446.9384639956243"/>
        <n v="3536.1901205340009"/>
        <n v="6580.4626949117592"/>
        <n v="1820.9639479420371"/>
        <n v="4473.7020395396912"/>
        <n v="3020.9781662938922"/>
        <n v="4660.6321714869846"/>
        <n v="5644.4273286988791"/>
        <n v="5311.5315307446672"/>
        <n v="5144.1811654114754"/>
        <n v="4306.5870669424366"/>
        <n v="2975.8046428617149"/>
        <n v="5878.2551912878689"/>
        <n v="3790.9545204941451"/>
        <n v="4698.812200938899"/>
        <n v="4027.172215910944"/>
        <n v="6202.7859980602498"/>
        <n v="4376.1989878823233"/>
        <n v="4843.9253648005451"/>
        <n v="8353.5120304767115"/>
        <n v="4001.092275806905"/>
        <n v="3640.9463082465882"/>
        <n v="6462.2754270441956"/>
        <n v="6022.8372344394684"/>
        <n v="7770.0609886040502"/>
        <n v="4444.514947104055"/>
        <n v="3749.6615190810999"/>
        <n v="4538.3326475704989"/>
        <n v="5328.7254914959076"/>
        <n v="6792.5699433872633"/>
        <n v="2715.2196428243378"/>
        <n v="3155.1959326387778"/>
        <n v="4733.389517768891"/>
        <n v="3325.1212936192301"/>
        <n v="3242.985485403542"/>
        <n v="3583.4468336854211"/>
        <n v="5484.8686443634688"/>
        <n v="6260.9653234830857"/>
        <n v="4021.0640310464141"/>
        <n v="4514.9656815706867"/>
        <n v="5071.4053277215271"/>
        <n v="5948.1741519025672"/>
        <n v="3531.85002820812"/>
        <n v="4496.8817844587138"/>
        <n v="8620.0908726757043"/>
        <n v="5784.2532320532491"/>
        <n v="4139.4499940921314"/>
        <n v="5575.3160112108826"/>
        <n v="6547.0099913964659"/>
        <n v="3667.683866829128"/>
        <n v="2955.440512173318"/>
        <n v="4700.0902271144469"/>
        <n v="3728.7147603652852"/>
        <n v="4774.3702183072501"/>
        <n v="6493.3228780434183"/>
        <n v="6060.8175245185739"/>
        <n v="6455.4483308900908"/>
        <n v="7573.6340120093682"/>
        <n v="6157.8229925531477"/>
        <n v="5095.784452001214"/>
        <n v="5180.8849008360658"/>
        <n v="5297.4340660577982"/>
        <n v="4610.5912663257886"/>
        <n v="4093.492145830041"/>
        <n v="4509.9440075332623"/>
        <n v="1970.666676534247"/>
        <n v="6607.1013655605821"/>
        <n v="2553.989948877103"/>
        <n v="5256.4564573523276"/>
        <n v="2903.7226507341902"/>
        <n v="4857.1323826619819"/>
        <n v="3546.2005845293511"/>
        <n v="5826.5559533638061"/>
        <n v="3947.0124682898668"/>
        <n v="4005.6486236735782"/>
        <n v="3286.81018505574"/>
        <n v="4624.5219324005093"/>
        <n v="6000.4706051572402"/>
        <n v="2675.7030956322319"/>
        <n v="2552.7487679237529"/>
        <n v="7371.431442354803"/>
        <n v="2750.6188156956"/>
        <n v="3005.5350466410382"/>
        <n v="1496.640913750058"/>
        <n v="4251.0541406420043"/>
        <n v="3976.9484252010288"/>
        <n v="3238.2651762602918"/>
        <n v="4342.1191906140566"/>
        <n v="6749.4541208551846"/>
        <n v="8697.316453786525"/>
        <n v="4549.7895734112626"/>
        <n v="5096.7116222151808"/>
        <n v="2036.8001504691931"/>
        <n v="4102.2595749254961"/>
        <n v="2388.5272139474391"/>
        <n v="5705.9039011625673"/>
        <n v="6095.1700347646029"/>
        <n v="4180.6333276212754"/>
        <n v="5587.7060081038198"/>
        <n v="3210.4100676346452"/>
        <n v="4939.8672310151696"/>
        <n v="5487.7651947935956"/>
        <n v="4749.9139503697425"/>
        <n v="6189.5845709861442"/>
        <n v="6841.6283897289504"/>
        <n v="3803.0607833878339"/>
        <n v="4782.9040230714199"/>
        <n v="3828.4693561026638"/>
        <n v="4444.2405474657216"/>
        <n v="3328.2862596929822"/>
        <n v="4446.5308323351164"/>
        <n v="6332.8983204963124"/>
        <n v="6101.6735502314823"/>
        <n v="7217.1902392598913"/>
        <n v="4256.4548859650831"/>
        <n v="3716.7329630326199"/>
        <n v="4068.7321710760361"/>
        <n v="6160.749115463419"/>
        <n v="6683.2625432025279"/>
        <n v="4375.7089959047889"/>
        <n v="3228.8269060244911"/>
        <n v="6673.8530800480421"/>
        <n v="4026.1016328861128"/>
        <n v="3463.719763506193"/>
        <n v="7781.1388495012816"/>
        <n v="7519.687527625937"/>
        <n v="6102.3402552115076"/>
        <n v="6350.2654803687001"/>
        <n v="6167.1637791890262"/>
        <n v="3923.2649209224169"/>
        <n v="4273.4585835914668"/>
        <n v="5813.6957922503552"/>
        <n v="6881.5353028590689"/>
        <n v="5395.8416456810282"/>
        <n v="4114.2828971834369"/>
        <n v="7448.9787465456957"/>
        <n v="4608.6316008243048"/>
        <n v="5536.4363889858414"/>
        <n v="3744.0213810029131"/>
        <n v="3779.968028316624"/>
        <n v="4692.0795887075319"/>
        <n v="3156.7993721717939"/>
        <n v="5319.1172576896097"/>
        <n v="5510.1765596069672"/>
        <n v="4186.297899940706"/>
        <n v="4214.0051398169653"/>
        <n v="3114.183087713694"/>
        <n v="2564.064186858438"/>
        <n v="5242.3445201599834"/>
        <n v="4523.6402017643932"/>
        <n v="3986.807832716333"/>
        <n v="5770.8617744883722"/>
        <n v="5269.3726729093969"/>
        <n v="4925.9346446657228"/>
        <n v="4545.5533176471072"/>
        <n v="5550.9309701020111"/>
        <n v="7757.2755151926831"/>
        <n v="5838.7389333547771"/>
        <n v="8379.3303233296247"/>
        <n v="3319.366010132575"/>
        <n v="4835.0934269447243"/>
        <n v="4688.5534205264312"/>
        <n v="2375.033188671805"/>
        <n v="1223.850346403706"/>
        <n v="2825.0897307256209"/>
        <n v="6243.9872358922394"/>
        <n v="4127.2432521244682"/>
        <n v="5400.6899765172247"/>
        <n v="5763.0875348449008"/>
        <n v="3751.5591753227409"/>
        <n v="1686.2725713669479"/>
        <n v="6062.3216348848364"/>
        <n v="5349.8241968952516"/>
        <n v="4738.043222285105"/>
        <n v="2772.4667625786528"/>
        <n v="4461.4661542163212"/>
        <n v="5348.1927677880049"/>
        <n v="6965.4631191794124"/>
        <n v="7093.525716184934"/>
        <n v="5819.4263720055496"/>
        <n v="5009.6334047164064"/>
        <n v="5188.6267588031315"/>
        <n v="4978.7029633829916"/>
        <n v="3818.3243721376421"/>
        <n v="4068.728602623326"/>
        <n v="6598.0214398124463"/>
        <n v="4048.4853412464822"/>
        <n v="5242.0368869637623"/>
        <n v="4407.8036556138541"/>
        <n v="6113.1244548040022"/>
        <n v="5281.1298207851551"/>
        <n v="4797.1185119094616"/>
        <n v="6505.3498402749283"/>
        <n v="7170.4003072993364"/>
        <n v="5211.4083283871551"/>
        <n v="5523.7588104677852"/>
        <n v="6006.5555190197092"/>
        <n v="5001.8082130433368"/>
        <n v="3774.3670533977138"/>
        <n v="2688.8104363537"/>
        <n v="4801.224980687155"/>
        <n v="2652.629946171096"/>
        <n v="4674.2099749085528"/>
        <n v="5840.4596619846589"/>
        <n v="4076.5569882536529"/>
        <n v="6287.769730171246"/>
        <n v="5227.0965318398112"/>
        <n v="5287.2604081890959"/>
        <n v="5102.5559439653916"/>
        <n v="4237.7897035290334"/>
        <n v="4778.3295217737923"/>
        <n v="6612.7639035026878"/>
        <n v="2946.9431846604971"/>
        <n v="4657.1001269899734"/>
        <n v="3508.475938087232"/>
        <n v="5347.4720232259742"/>
        <n v="6646.7635413324087"/>
        <n v="6541.5165122015478"/>
        <n v="5196.6531360288773"/>
        <n v="6273.6281756763055"/>
        <n v="7659.1867646550736"/>
        <n v="6355.1735541366506"/>
        <n v="5090.9132535123999"/>
        <n v="2588.5084593229121"/>
        <n v="5277.1108683435868"/>
        <n v="5671.792621627691"/>
        <n v="5556.6410769708828"/>
        <n v="3766.3526341177062"/>
        <n v="6975.4382550300561"/>
        <n v="4530.4129542152687"/>
        <n v="4998.9371081350309"/>
        <n v="4462.4897719681667"/>
        <n v="4028.6872915472609"/>
        <n v="5609.7162158576284"/>
        <n v="2630.576738891185"/>
        <n v="7525.3197481676752"/>
        <n v="4209.3179218773257"/>
        <n v="3121.4098333803208"/>
        <n v="5545.4478239374521"/>
        <n v="2332.1186239902249"/>
        <n v="5479.477738878466"/>
        <n v="6826.0603546274451"/>
        <n v="6230.8331285095592"/>
        <n v="7608.3494956963677"/>
        <n v="6468.2870761726936"/>
        <n v="7993.5012346759468"/>
        <n v="9664.8778340080444"/>
        <n v="3051.325033548399"/>
        <n v="3166.6822869906182"/>
        <n v="4909.5665129125828"/>
        <n v="5682.192754463571"/>
        <n v="4281.7438159873936"/>
        <n v="3705.836353935319"/>
        <n v="3496.2921025911578"/>
        <n v="3347.3102031201602"/>
        <n v="4161.5079081770027"/>
        <n v="5510.0890502912034"/>
        <n v="5144.3911646050738"/>
        <n v="2834.1656338041298"/>
        <n v="4398.4117248134207"/>
        <n v="7805.9950642887034"/>
        <n v="8232.9991222859262"/>
        <n v="3533.6568117909701"/>
        <n v="4421.9250087121763"/>
        <n v="5630.6787158713378"/>
        <n v="5395.7775516109023"/>
        <n v="2713.3769928185338"/>
        <n v="6023.0780985689298"/>
        <n v="7230.8692330038912"/>
        <n v="4409.5858439771091"/>
        <n v="7204.6983894159321"/>
        <n v="5574.2934374321731"/>
        <n v="4280.862887426103"/>
        <n v="3951.1426740723082"/>
        <n v="4261.4628890097301"/>
        <n v="6573.4549138867551"/>
        <n v="4299.7953219612064"/>
        <n v="5551.2224982114567"/>
        <n v="4529.7054707414027"/>
        <n v="5168.1574202367756"/>
        <n v="7616.9587598880235"/>
        <n v="3894.5207293748658"/>
        <n v="3952.2668064144591"/>
        <n v="3479.1560715611931"/>
        <n v="5128.5307421050384"/>
        <n v="4931.4496533548308"/>
        <n v="3852.5120768658089"/>
        <n v="3021.1292081018491"/>
        <n v="4695.5290439065147"/>
        <n v="5287.3089491672454"/>
        <n v="4160.3862896067767"/>
        <n v="6934.0952951450363"/>
        <n v="6452.0097124109507"/>
        <n v="6689.4448389862209"/>
        <n v="6159.8814819755753"/>
        <n v="3876.9796977422902"/>
        <n v="2449.6853862235148"/>
        <n v="4877.4934537220242"/>
        <n v="5815.0693534171351"/>
        <n v="6068.9427257696434"/>
        <n v="6139.3197043670643"/>
        <n v="2963.266306943668"/>
        <n v="4516.1528238470346"/>
        <n v="3474.9753071352538"/>
        <n v="4633.8792894886983"/>
        <n v="2372.9450651482148"/>
        <n v="2708.6442592860112"/>
        <n v="6677.6864672718157"/>
        <n v="5823.973466837343"/>
        <n v="7412.5839670357891"/>
        <n v="5532.4523821364983"/>
        <n v="5884.4143200380413"/>
        <n v="5400.3681147340913"/>
        <n v="6215.1209778637794"/>
        <n v="3383.188845546912"/>
        <n v="4333.7669635508428"/>
        <n v="5494.0597183752898"/>
        <n v="4832.5965037356482"/>
        <n v="3843.4738724521249"/>
        <n v="4430.8932515212373"/>
        <n v="5498.0978737466094"/>
        <n v="5174.6573609950901"/>
        <n v="4848.4418346771154"/>
        <n v="5260.9417245285622"/>
        <n v="3441.3896504123281"/>
        <n v="6388.0971361950869"/>
        <n v="5047.6723522423863"/>
        <n v="1139.17682740337"/>
        <n v="4618.4348362916753"/>
        <n v="8719.0841280648674"/>
        <n v="8400.7702926473339"/>
        <n v="4015.7060676673359"/>
        <n v="3900.6606714091608"/>
        <n v="5211.8857101311951"/>
        <n v="1804.1502802891989"/>
        <n v="4145.2506076418622"/>
        <n v="5494.2631033595126"/>
        <n v="2848.301987225469"/>
        <n v="3414.0007742379048"/>
        <n v="5497.0124701690111"/>
        <n v="5800.1012768563432"/>
        <n v="5028.7323725867882"/>
        <n v="5344.5511207517829"/>
        <n v="3029.5772808813999"/>
        <n v="6280.7128434636033"/>
        <n v="4783.2973770503104"/>
        <n v="3579.4300132392059"/>
        <n v="2595.9857827121091"/>
        <n v="3176.603006068628"/>
        <n v="3902.6861455705139"/>
        <n v="4627.4629603818139"/>
        <n v="2138.2886631839142"/>
        <n v="3709.4224838307468"/>
        <n v="3223.5425734713199"/>
        <n v="5295.9895259223167"/>
        <n v="4786.9885804557098"/>
        <n v="3861.7218034435432"/>
        <n v="4120.2030956540966"/>
        <n v="5336.3246064361892"/>
        <n v="3941.5913292917462"/>
        <n v="3586.8701978676058"/>
        <n v="7055.6145409757992"/>
        <n v="7144.1867030660114"/>
        <n v="4721.2313717108791"/>
        <n v="5464.9984747483322"/>
        <n v="6562.5869960882774"/>
        <n v="5875.3164545178324"/>
        <n v="3927.467197954636"/>
        <n v="3457.1352117408119"/>
        <n v="4274.6577742301943"/>
        <n v="4081.7496242677689"/>
        <n v="4866.1487686678274"/>
        <n v="4943.6440325307794"/>
        <n v="3950.0123096422549"/>
        <n v="3398.8334816801721"/>
        <n v="5752.5784895415491"/>
        <n v="7764.3545724569758"/>
        <n v="4064.80348946596"/>
        <n v="6117.3476740905389"/>
        <n v="3747.071441613863"/>
        <n v="5105.3728673221904"/>
        <n v="2697.4396287014611"/>
        <n v="2179.9849491383538"/>
        <n v="5828.851085985516"/>
        <n v="3337.911442824457"/>
        <n v="3490.5959685117718"/>
        <n v="4484.035892849306"/>
        <n v="5550.7552403501513"/>
        <n v="3148.111331323641"/>
        <n v="6883.9593806467319"/>
        <n v="4371.2570872490414"/>
        <n v="6310.48951534144"/>
        <n v="4254.104050045732"/>
        <n v="3859.715826556871"/>
        <n v="5430.7000311844786"/>
        <n v="6998.2836661411784"/>
        <n v="5339.8879872392154"/>
        <n v="4608.3588523061353"/>
        <n v="2005.5856026928759"/>
        <n v="5176.826759155033"/>
        <n v="4742.9735107945717"/>
        <n v="3873.9469594455518"/>
        <n v="4932.8595385817398"/>
        <n v="2951.2637668768421"/>
        <n v="4776.5460353490544"/>
        <n v="3532.3156199011901"/>
        <n v="2823.340419244988"/>
        <n v="4795.4924794782701"/>
        <n v="6590.593857850824"/>
        <n v="3504.774046254553"/>
        <n v="5097.1396425568482"/>
        <n v="3775.674133187053"/>
        <n v="5117.2145944544709"/>
        <n v="4931.208110946468"/>
        <n v="3753.0938390715341"/>
        <n v="5792.7768265923887"/>
        <n v="6922.0888234742552"/>
        <n v="4603.0359705489127"/>
        <n v="2955.3824826534592"/>
        <n v="3067.538573804693"/>
        <n v="5439.0732232127802"/>
        <n v="605.82696499659778"/>
        <n v="8079.4580367524941"/>
        <n v="5262.930168400886"/>
        <n v="2994.9118416861038"/>
        <n v="5478.7404351379864"/>
        <n v="5196.5311431180471"/>
        <n v="7295.2927982950268"/>
        <n v="5997.3907434526118"/>
        <n v="5067.834063499974"/>
        <n v="5076.7968528216279"/>
        <n v="5459.1810515179404"/>
        <n v="6176.4496545839229"/>
        <n v="6611.2780882684556"/>
        <n v="3623.976100711815"/>
        <n v="5070.1571462612701"/>
        <n v="4839.2706784466964"/>
        <n v="2239.8833832413711"/>
        <n v="4951.5790834257941"/>
        <n v="5341.8945050149296"/>
        <n v="3531.7861838014078"/>
        <n v="7880.5512532163921"/>
        <n v="3165.6574706666538"/>
        <n v="8455.4581281571845"/>
        <n v="2780.833665290414"/>
        <n v="8074.7181436788887"/>
        <n v="5001.0242284362239"/>
        <n v="5572.9496862861424"/>
        <n v="3767.7957064555249"/>
        <n v="7012.1479630605536"/>
        <n v="3960.8677134529362"/>
        <n v="5468.8432601866134"/>
        <n v="5610.6581231691016"/>
        <n v="6789.1027481246219"/>
        <n v="3113.1977661366682"/>
        <n v="5808.7161769252252"/>
        <n v="6467.5549066546573"/>
        <n v="4142.3809370659083"/>
        <n v="5498.9112654862975"/>
        <n v="2846.135714197208"/>
        <n v="3026.276275358739"/>
        <n v="7098.9250119050757"/>
        <n v="4427.1015924119529"/>
        <n v="4313.2274207262662"/>
        <n v="4760.95665178114"/>
        <n v="5050.85117618819"/>
        <n v="3437.2286818392072"/>
        <n v="6304.9034786720385"/>
        <n v="6672.7501611335201"/>
        <n v="5383.1507668580743"/>
        <n v="2425.1871677203212"/>
        <n v="4073.4837668576042"/>
        <n v="3129.2065935598539"/>
        <n v="3524.3091234637668"/>
        <n v="6486.1971325283112"/>
        <n v="4487.6181177369081"/>
        <n v="5002.6015351136766"/>
        <n v="7621.5311964244765"/>
        <n v="3575.0630686298282"/>
        <n v="4400.1514068032948"/>
        <n v="5403.942128871101"/>
        <n v="5809.2100605400583"/>
        <n v="5325.3596655985439"/>
        <n v="4775.0889213813361"/>
        <n v="2850.2722782129322"/>
        <n v="4322.0759421321836"/>
        <n v="3815.992241420488"/>
        <n v="7317.8857546321151"/>
        <n v="8621.3259683581"/>
        <n v="2700.9491601651039"/>
        <n v="4705.5790229180948"/>
        <n v="4410.420864407899"/>
        <n v="6502.4477378128404"/>
        <n v="5878.8563017469733"/>
        <n v="3894.844796078567"/>
        <n v="7299.7461750281454"/>
        <n v="6505.7023224987197"/>
        <n v="6175.2294823881548"/>
        <n v="5663.9362838500183"/>
        <n v="5806.4448544248198"/>
        <n v="5642.2793717158638"/>
        <n v="5073.962497280334"/>
        <n v="6153.259513953345"/>
        <n v="5115.4747121107312"/>
        <n v="5186.1090885792401"/>
        <n v="7885.1686922374302"/>
        <n v="3838.0775449721268"/>
        <n v="7465.0672337068008"/>
        <n v="5540.9718371536928"/>
        <n v="4375.163555242696"/>
        <n v="6679.685526110281"/>
        <n v="7526.8696190253486"/>
        <n v="7765.848038002925"/>
        <n v="3273.269395170696"/>
        <n v="741.38201077185931"/>
        <n v="3589.3095653213641"/>
        <n v="5051.937108138869"/>
        <n v="6124.8503591355657"/>
        <n v="5418.9017573247893"/>
        <n v="4860.5258126157478"/>
        <n v="4631.1818663743488"/>
        <n v="6289.3773085153343"/>
        <n v="5119.7022260880995"/>
        <n v="4801.7459665334418"/>
        <n v="5108.4184480764334"/>
        <n v="3071.296048903213"/>
        <n v="6310.6579940731935"/>
        <n v="6656.7424781639493"/>
        <n v="4097.5213967278414"/>
        <n v="7678.8066864561752"/>
        <n v="5445.5836572378639"/>
        <n v="4025.2596717538449"/>
        <n v="5126.2523452785445"/>
        <n v="5689.67087607547"/>
        <n v="4737.7694540541861"/>
        <n v="4281.8621427174676"/>
        <n v="5539.2136963206895"/>
        <n v="6015.77253008757"/>
        <n v="5273.7939205961584"/>
        <n v="3762.9502094648128"/>
        <n v="7000.2327492576014"/>
        <n v="5884.6722133015073"/>
        <n v="5220.3744149568938"/>
        <n v="4223.6209213005905"/>
        <n v="4552.6107690276394"/>
        <n v="6609.8741013889976"/>
        <n v="4179.7878656410576"/>
        <n v="5324.444687602806"/>
        <n v="5863.5192838031871"/>
        <n v="4493.5239056102773"/>
        <n v="4474.3317736456756"/>
        <n v="8316.3364892011723"/>
        <n v="5529.0343097339173"/>
        <n v="2773.9150026134971"/>
        <n v="4687.2976841893878"/>
        <n v="3038.9453266535538"/>
        <n v="2603.1917982577438"/>
        <n v="5231.7404983928764"/>
        <n v="4495.1711151827403"/>
        <n v="6710.4701225039134"/>
        <n v="8748.3010792486803"/>
        <n v="2051.1065087795332"/>
        <n v="4875.7089911961266"/>
        <n v="6552.6933742650999"/>
        <n v="5668.3468719162347"/>
        <n v="5118.1665917995006"/>
        <n v="6580.8813671096796"/>
        <n v="6683.3053515465726"/>
        <n v="5554.6601556725846"/>
        <n v="5730.9578555674934"/>
        <n v="6607.8947978176957"/>
        <n v="3958.5217843417549"/>
        <n v="2705.2506376950951"/>
        <n v="5643.6992922834424"/>
        <n v="3924.9367566244682"/>
        <n v="4650.7728766686214"/>
        <n v="5096.3462505549905"/>
        <n v="6901.4772667819607"/>
        <n v="5433.0920045147541"/>
        <n v="6275.1189986263298"/>
        <n v="5626.5211283591007"/>
        <n v="6347.9267593979703"/>
        <n v="2947.4553619189669"/>
        <n v="3770.4018172845731"/>
        <n v="6264.9951647921771"/>
        <n v="5830.6526942231476"/>
        <n v="4471.3636174044086"/>
        <n v="4733.1231862934028"/>
        <n v="3630.7836210552309"/>
        <n v="5634.3182701299957"/>
        <n v="838.66973602277812"/>
        <n v="3439.7094202761532"/>
        <n v="7917.7926114153997"/>
        <n v="3561.5356346983281"/>
        <n v="6309.3775209999303"/>
        <n v="6187.7889655821018"/>
        <n v="4144.0393546998312"/>
        <n v="6213.3789040890788"/>
        <n v="4123.3170622243424"/>
        <n v="6088.2925595569777"/>
        <n v="5205.0078067443237"/>
        <n v="4409.6706901262914"/>
        <n v="6364.9936731818489"/>
        <n v="6342.5587709581341"/>
        <n v="5428.735235605981"/>
        <n v="4056.0908138391292"/>
        <n v="5656.1616164983798"/>
        <n v="5172.6741046785119"/>
        <n v="4616.1892761263298"/>
        <n v="5422.8781821894681"/>
        <n v="4740.8947622494934"/>
        <n v="6077.6261352074616"/>
        <n v="4763.3795251527717"/>
        <n v="5702.3649471073022"/>
        <n v="4969.7350224480952"/>
        <n v="3800.0103579574452"/>
        <n v="4594.6575214590684"/>
        <n v="4402.3457609768311"/>
        <n v="6864.9683372677546"/>
        <n v="5410.7859205986879"/>
        <n v="3068.5517053316998"/>
        <n v="1950.4988964949291"/>
        <n v="8168.52456422863"/>
        <n v="2643.7819502912648"/>
        <n v="5856.0422240533171"/>
        <n v="4808.4828915416101"/>
        <n v="5120.3764845676606"/>
        <n v="4700.0256521648307"/>
        <n v="3456.2496338811002"/>
        <n v="4147.9155685078022"/>
        <n v="6612.7705954605944"/>
        <n v="2162.1441481195639"/>
        <n v="4421.4730039242022"/>
        <n v="4914.5893119128104"/>
        <n v="4495.4924695482314"/>
        <n v="5215.6906264290164"/>
        <n v="2389.373313144511"/>
        <n v="5881.7838322066027"/>
        <n v="5929.6081770543033"/>
        <n v="5574.2017974520259"/>
        <n v="4965.771858904478"/>
        <n v="5974.7345781092354"/>
        <n v="3820.902350521792"/>
        <n v="4198.6395920556106"/>
        <n v="5226.3664454376039"/>
        <n v="3977.9296473956392"/>
        <n v="6451.7390360378067"/>
        <n v="3766.8859822581089"/>
        <n v="3171.073300216709"/>
        <n v="3647.7573396587659"/>
        <n v="5905.0597594209803"/>
        <n v="6335.7832664682028"/>
        <n v="5548.8640068722416"/>
        <n v="6644.8206773453803"/>
        <n v="1713.119223252078"/>
        <n v="8308.2943523981212"/>
        <n v="6799.0051713923767"/>
        <n v="3298.5793202806499"/>
        <n v="4772.3993623692386"/>
        <n v="5254.4475592784311"/>
        <n v="9265.9210947885203"/>
        <n v="6715.5136091072382"/>
        <n v="6527.6801888959599"/>
        <n v="7198.3645765470656"/>
        <n v="4283.2574339388966"/>
        <n v="5114.9136056774896"/>
        <n v="4232.3546630865449"/>
        <n v="3926.5194480451428"/>
        <n v="5008.574129139336"/>
        <n v="4614.210433090353"/>
        <n v="2579.8762210212708"/>
        <n v="6682.7922571913787"/>
        <n v="4719.9815565298322"/>
        <n v="4497.1338771979599"/>
        <n v="2988.4029300476468"/>
        <n v="7382.4412280824163"/>
        <n v="5976.9125661780326"/>
        <n v="6434.4425031370192"/>
        <n v="8487.0099587792265"/>
        <n v="6333.7307371817087"/>
        <n v="3317.3733457161679"/>
        <n v="5048.7497943317931"/>
        <n v="6208.3907524927636"/>
        <n v="5255.8981916942848"/>
        <n v="4460.5854436733262"/>
        <n v="5729.0580224641226"/>
        <n v="2392.3596457697822"/>
        <n v="4138.8489870746034"/>
        <n v="5804.6208498370152"/>
        <n v="8413.7381414714564"/>
        <n v="3721.6630355040138"/>
        <n v="5659.7387105466241"/>
        <n v="2374.3883968287432"/>
        <n v="5663.7450193518953"/>
        <n v="3396.309853372808"/>
        <n v="3519.8672162431449"/>
        <n v="3739.4154404906149"/>
        <n v="5157.8895515349996"/>
        <n v="7082.3014082812424"/>
        <n v="5363.3704758974382"/>
        <n v="2118.348870300556"/>
        <n v="4885.3323091572529"/>
        <n v="3866.924633984383"/>
        <n v="3551.3260507040609"/>
        <n v="4192.139490055064"/>
        <n v="4012.3850973224889"/>
        <n v="5693.6809791906899"/>
        <n v="5019.8620602914079"/>
        <n v="4436.6458095372936"/>
        <n v="4092.265646591004"/>
        <n v="6365.6277495283548"/>
        <n v="5426.0848557948057"/>
        <n v="5386.3624563337917"/>
        <n v="4875.1746946490121"/>
        <n v="6724.3860345479397"/>
        <n v="2585.718525378531"/>
        <n v="3954.036273951459"/>
        <n v="8336.0671680324504"/>
        <n v="7456.4787625986819"/>
        <n v="5930.223170623196"/>
        <n v="100"/>
        <n v="4930.6081741004864"/>
        <n v="5171.1522383397796"/>
        <n v="4832.7638193123321"/>
        <n v="7162.7079935238617"/>
        <n v="6029.9422879192398"/>
        <n v="4773.2715700648541"/>
        <n v="6422.6269013317042"/>
        <n v="4287.4951420744346"/>
        <n v="5674.2016676708408"/>
        <n v="4504.7905690328807"/>
        <n v="4210.2024693559351"/>
        <n v="4214.6360173901257"/>
        <n v="4733.6060078618912"/>
        <n v="5983.8382066813738"/>
        <n v="4257.0994685882188"/>
        <n v="6821.6312052030135"/>
        <n v="8021.3457117169819"/>
        <n v="5956.2162079236568"/>
        <n v="6187.9684100197373"/>
        <n v="2516.920418569754"/>
        <n v="5450.6690896441651"/>
        <n v="6236.3450385291044"/>
        <n v="7801.0848526287991"/>
        <n v="6513.4687986948556"/>
        <n v="6487.9922398364542"/>
        <n v="4450.2680298829018"/>
        <n v="3140.6565708796411"/>
        <n v="2745.6940869764162"/>
        <n v="6125.3771689608966"/>
        <n v="3725.4450536234108"/>
        <n v="4377.7629375912056"/>
        <n v="5965.2577610781673"/>
        <n v="6492.295882725175"/>
        <n v="4859.7556714999282"/>
        <n v="4515.0053138065286"/>
        <n v="5021.6719150283843"/>
        <n v="6006.212738143874"/>
        <n v="8754.44386340446"/>
        <n v="4112.679188491782"/>
        <n v="3536.809958485981"/>
        <n v="4013.6291802722658"/>
        <n v="5512.6872021784457"/>
        <n v="6007.0960570119278"/>
        <n v="6768.1944916782804"/>
        <n v="1985.398302040983"/>
        <n v="5141.5978452178751"/>
        <n v="7067.7010331807123"/>
        <n v="3992.731689529181"/>
        <n v="5057.7477285429086"/>
        <n v="1417.561323873231"/>
        <n v="4873.2165364743159"/>
        <n v="2184.5099068233708"/>
        <n v="5746.7287651374418"/>
        <n v="5065.0358191158939"/>
        <n v="6920.3229090761924"/>
        <n v="4603.5177668897313"/>
        <n v="4058.8357467852479"/>
        <n v="5109.5872882243439"/>
        <n v="5314.1020429968858"/>
        <n v="4158.5660339173519"/>
        <n v="5083.3804103202356"/>
        <n v="5812.3476547588252"/>
        <n v="6304.8074264318484"/>
        <n v="3515.7382627167681"/>
        <n v="7832.6554094213843"/>
        <n v="4753.6370224519524"/>
        <n v="5044.1534863521611"/>
        <n v="3262.6784793665379"/>
        <n v="5335.8786496303919"/>
        <n v="4203.4445740734755"/>
        <n v="6654.8263580804869"/>
        <n v="7162.9136029289011"/>
        <n v="4026.034436944416"/>
        <n v="4580.4270660194416"/>
        <n v="5276.4635961171552"/>
        <n v="4369.9584090587559"/>
        <n v="3617.8234648566181"/>
        <n v="4151.9105445718978"/>
        <n v="2937.1623230566911"/>
        <n v="4731.5248379124641"/>
        <n v="4027.7162793989842"/>
        <n v="5763.6889925751566"/>
        <n v="4313.8300966980023"/>
        <n v="5165.5602198993147"/>
        <n v="2015.27672180128"/>
        <n v="3987.6822553548241"/>
        <n v="5131.4328851626269"/>
        <n v="8760.9978494234783"/>
        <n v="5847.4777374267669"/>
        <n v="4988.7074375417606"/>
        <n v="4637.6810010359259"/>
        <n v="6729.0985868785019"/>
        <n v="6054.5977201116521"/>
        <n v="4208.472208374561"/>
        <n v="5506.9333312175377"/>
        <n v="4111.6387327807779"/>
        <n v="8457.7457881312112"/>
        <n v="4684.6884470102796"/>
        <n v="3502.5398370634171"/>
        <n v="5778.1895261775817"/>
        <n v="4290.2406167969984"/>
        <n v="5218.8073477275138"/>
        <n v="2546.6314597756282"/>
        <n v="6451.9182697114093"/>
        <n v="4076.0657097298722"/>
        <n v="3464.4037193792451"/>
        <n v="1638.729883965892"/>
        <n v="5008.4537454452793"/>
        <n v="5073.9922486922651"/>
        <n v="6083.6704778314688"/>
        <n v="7560.9947143388335"/>
        <n v="3843.771795906966"/>
        <n v="5906.5888555502406"/>
        <n v="2557.8098572735889"/>
        <n v="4506.7380374351924"/>
        <n v="7743.5912184890767"/>
        <n v="8506.7416180824493"/>
        <n v="3708.864797447271"/>
        <n v="5217.2954567887764"/>
        <n v="3820.0621147953002"/>
        <n v="7013.6908929363872"/>
        <n v="6053.3114177269354"/>
        <n v="4346.5636156413311"/>
        <n v="4451.153972307784"/>
        <n v="4281.0710158034153"/>
        <n v="2788.792346852259"/>
        <n v="4609.8463252602551"/>
        <n v="3048.7355395655031"/>
        <n v="4044.0070190899378"/>
        <n v="5597.0623392022071"/>
        <n v="6195.6484953675481"/>
        <n v="5505.4547753717043"/>
        <n v="6543.8387438688387"/>
        <n v="2615.5088420503839"/>
        <n v="4958.291724269151"/>
        <n v="6019.9076952419682"/>
        <n v="4800.5729776854569"/>
        <n v="7418.6579541843894"/>
        <n v="4675.2152036957395"/>
        <n v="3591.1376889769899"/>
        <n v="3161.7672811717598"/>
        <n v="3739.9099466872908"/>
        <n v="5226.5493635827033"/>
        <n v="4039.5218612308759"/>
        <n v="6365.3236754971194"/>
        <n v="4724.7077417642704"/>
        <n v="1963.484752690837"/>
        <n v="4704.9809025697996"/>
        <n v="4026.8947929791161"/>
        <n v="4787.9330458488339"/>
        <n v="4010.024681504558"/>
        <n v="3837.2494346134481"/>
        <n v="5620.7409847149784"/>
        <n v="5785.9995866680256"/>
        <n v="6460.0489287284217"/>
        <n v="5935.8439146148648"/>
        <n v="8218.7373876147321"/>
        <n v="2682.5961167699002"/>
        <n v="6678.3418968960041"/>
        <n v="6911.6426400313721"/>
        <n v="4227.2436513619732"/>
        <n v="4810.2216545690744"/>
        <n v="5519.1731797324237"/>
        <n v="6786.8694460860152"/>
        <n v="7223.4492292293671"/>
        <n v="3451.2815481576922"/>
        <n v="5341.6505021073081"/>
        <n v="2526.536243163046"/>
        <n v="4815.8218781780943"/>
        <n v="5143.6950884444677"/>
        <n v="2836.2756116105802"/>
        <n v="5172.5022917786864"/>
        <n v="5985.8016519440807"/>
        <n v="4791.0969399986216"/>
        <n v="2255.4772771878761"/>
        <n v="5923.9505090702569"/>
        <n v="5603.4021158019468"/>
        <n v="6981.4936843110654"/>
        <n v="6197.522077023662"/>
        <n v="5263.3580925732322"/>
        <n v="6958.1036393977492"/>
        <n v="2630.741874369091"/>
        <n v="6343.2883061254606"/>
        <n v="2389.4482615782722"/>
        <n v="5725.6682510041665"/>
        <n v="5827.001324134616"/>
        <n v="5924.6331572221006"/>
        <n v="5637.6998700705826"/>
        <n v="4545.6721343015106"/>
        <n v="7019.1496917713866"/>
        <n v="5780.570622601218"/>
        <n v="4892.4488072387612"/>
        <n v="5372.4323773262813"/>
        <n v="5120.0434364031671"/>
        <n v="6286.5282025262659"/>
        <n v="2401.0289673086031"/>
        <n v="2985.1173588557399"/>
        <n v="3724.1164687443002"/>
        <n v="4498.6568320520964"/>
        <n v="6069.1396684306146"/>
        <n v="942.81530321155242"/>
        <n v="4858.2290894483494"/>
        <n v="5988.4030322805256"/>
        <n v="6627.2416102341622"/>
        <n v="6363.6495298213849"/>
        <n v="2659.1925679810938"/>
        <n v="5236.6028114175206"/>
        <n v="5463.5103991615224"/>
        <n v="4226.1420303014902"/>
        <n v="3611.9116135355662"/>
        <n v="4249.5816634925068"/>
        <n v="1112.688113937269"/>
        <n v="7272.4613359007853"/>
        <n v="2242.5359979364289"/>
        <n v="4144.2889641041475"/>
        <n v="4719.0437303076651"/>
        <n v="4821.1634656011438"/>
        <n v="6379.6227184856398"/>
        <n v="4704.2789285623803"/>
        <n v="2740.8667324097369"/>
        <n v="8203.3800951160483"/>
        <n v="5423.0513288140137"/>
        <n v="4675.0224568778594"/>
        <n v="6240.822684087002"/>
        <n v="2607.0131878466332"/>
        <n v="4698.3977803629759"/>
        <n v="5688.8501664657488"/>
        <n v="4687.1857692817002"/>
        <n v="4996.4466258007878"/>
        <n v="4184.5896558604209"/>
        <n v="4536.4130459532189"/>
        <n v="3388.7044124367858"/>
        <n v="3318.2460194268378"/>
        <n v="1498.9657120985439"/>
        <n v="6733.8917028219284"/>
        <n v="6578.1602337119539"/>
        <n v="830.43967130669444"/>
        <n v="3450.190605885356"/>
        <n v="4063.872882443759"/>
        <n v="3856.937708918525"/>
        <n v="4449.1940986823774"/>
        <n v="5431.3458577509919"/>
        <n v="3627.0212667318228"/>
        <n v="4263.4955586458436"/>
        <n v="4899.0838026296979"/>
        <n v="3388.008440850705"/>
        <n v="2770.5774035978338"/>
        <n v="6303.6758554749949"/>
        <n v="5421.3260377084816"/>
        <n v="6726.9337828066209"/>
        <n v="5292.6153881339033"/>
        <n v="5806.2180569096427"/>
        <n v="5481.4963455290344"/>
        <n v="6503.3542500543881"/>
        <n v="1876.920497356808"/>
        <n v="6008.2609383782283"/>
        <n v="6072.1184748334181"/>
        <n v="4649.4139132224118"/>
        <n v="8365.8819132545741"/>
        <n v="911.04672485078663"/>
        <n v="2953.841009272463"/>
        <n v="4202.1833745660069"/>
        <n v="5691.1958654239515"/>
        <n v="2716.4985225773839"/>
        <n v="5218.1345242623202"/>
        <n v="7095.941091022456"/>
        <n v="6936.0582729681964"/>
        <n v="7094.5212558677667"/>
        <n v="7654.0059851009373"/>
        <n v="5299.2609896583326"/>
        <n v="7106.7842591715771"/>
        <n v="7495.0832548894978"/>
        <n v="5552.5782370020152"/>
        <n v="2658.2225646736838"/>
        <n v="5034.6209884256314"/>
        <n v="5937.3553919810647"/>
        <n v="168.47546602142941"/>
        <n v="5593.3982521444132"/>
        <n v="4094.0301700891641"/>
        <n v="3347.774364534564"/>
        <n v="6627.8333954924474"/>
        <n v="5057.8327531764762"/>
        <n v="6358.6426287064151"/>
        <n v="3441.6521880687578"/>
        <n v="5942.2547886034336"/>
        <n v="7429.8729309898335"/>
        <n v="8568.5653870956558"/>
        <n v="6261.8910294908183"/>
        <n v="7458.9558250536447"/>
        <n v="6618.0785762045234"/>
        <n v="7056.7393303072877"/>
        <n v="7472.0041850850494"/>
        <n v="5655.0988333472524"/>
        <n v="5601.8107452244931"/>
        <n v="4779.2907427788396"/>
        <n v="4015.0638938004431"/>
        <n v="7154.6442793383003"/>
        <n v="3944.125511876683"/>
        <n v="4895.9324495895062"/>
        <n v="7838.0176549845437"/>
        <n v="4798.9021255454354"/>
        <n v="3389.8088829459571"/>
        <n v="2997.5226383368008"/>
        <n v="6304.1864445572328"/>
        <n v="2659.5762520033331"/>
        <n v="8123.131651864428"/>
        <n v="4618.9703914745369"/>
        <n v="6411.5313730613234"/>
        <n v="4496.2467506200464"/>
        <n v="5537.9428678428558"/>
        <n v="5696.3768571845048"/>
        <n v="5913.7032785802703"/>
        <n v="5320.3417995338677"/>
        <n v="4695.0251992554058"/>
        <n v="6224.3328088357875"/>
        <n v="3412.1475826152159"/>
        <n v="4252.410368378838"/>
        <n v="5404.7750532630689"/>
        <n v="4606.8227621599444"/>
        <n v="4821.0186430004023"/>
        <n v="6464.8167127307124"/>
        <n v="8084.676995983983"/>
        <n v="5053.6656829953918"/>
        <n v="4742.7213328565404"/>
        <n v="4856.9883632049759"/>
        <n v="7595.482722285753"/>
        <n v="6654.1380629984806"/>
        <n v="6826.0574353359079"/>
        <n v="8419.1251052770422"/>
        <n v="3956.7660663538882"/>
        <n v="3944.965310394462"/>
        <n v="3845.5163357452002"/>
        <n v="4720.9884585618556"/>
        <n v="5883.5362548885751"/>
        <n v="5914.8200707856286"/>
        <n v="4940.1103049399544"/>
        <n v="1605.279813867284"/>
        <n v="5955.9371825209846"/>
        <n v="2436.5356832302859"/>
        <n v="3510.299565919453"/>
        <n v="5065.2144515523478"/>
        <n v="6335.263314080712"/>
        <n v="5692.7344637546148"/>
        <n v="6175.7704104670775"/>
        <n v="3309.6775308017518"/>
        <n v="6552.2147650821289"/>
        <n v="8658.2850598688783"/>
        <n v="6252.2427517886799"/>
        <n v="3590.304333210303"/>
        <n v="5370.0168447991364"/>
        <n v="1960.977803326984"/>
        <n v="4590.0616739405204"/>
        <n v="3932.80880921262"/>
        <n v="5972.8665089040642"/>
        <n v="3273.9746280623358"/>
        <n v="4999.8907221312857"/>
        <n v="3933.4448443172741"/>
        <n v="4242.6277365586584"/>
        <n v="3302.891584797444"/>
        <n v="6331.0735462117009"/>
        <n v="5814.0967468165736"/>
        <n v="5259.5233442714571"/>
        <n v="5542.7852984732835"/>
        <n v="7946.9816186149455"/>
        <n v="5132.202906720534"/>
        <n v="4788.2824797705644"/>
        <n v="3392.921804220347"/>
        <n v="3711.85023669054"/>
        <n v="6031.0678377128324"/>
        <n v="5629.5415869824838"/>
        <n v="5625.9435963687583"/>
        <n v="4253.9946899362967"/>
        <n v="6609.5314922054331"/>
        <n v="5327.9172298020594"/>
        <n v="6451.3388535400072"/>
        <n v="3854.5180198635021"/>
        <n v="6061.1822533293516"/>
        <n v="3598.6364643500142"/>
        <n v="3476.0605052081492"/>
        <n v="4448.966286847628"/>
        <n v="6118.0584380026967"/>
        <n v="4635.6148307352787"/>
        <n v="6936.4334694124991"/>
        <n v="4231.5521403939056"/>
        <n v="6117.4300826005156"/>
        <n v="5180.4958815674581"/>
        <n v="4126.9079988604817"/>
        <n v="5598.5662109697896"/>
        <n v="2158.4267061111382"/>
        <n v="5944.456404538384"/>
        <n v="2768.2074447640662"/>
        <n v="3312.2208474032582"/>
        <n v="5720.0505418480334"/>
        <n v="4890.8024110500546"/>
        <n v="6140.1620462220353"/>
        <n v="4550.4416097082194"/>
        <n v="6364.6750176517444"/>
        <n v="4865.5041176905488"/>
        <n v="5533.7245029154947"/>
        <n v="5829.1757843328942"/>
        <n v="6954.6324095419204"/>
        <n v="3643.4327297709092"/>
        <n v="3648.557036467435"/>
        <n v="3394.62089724321"/>
        <n v="4890.7134667384171"/>
        <n v="7833.9181932559941"/>
        <n v="5477.3983063403084"/>
        <n v="6643.3790004114644"/>
        <n v="4741.437563819507"/>
        <n v="6072.0975912765498"/>
        <n v="3413.7605679542389"/>
        <n v="4716.9915276288257"/>
        <n v="6624.0011771380614"/>
        <n v="4659.2933296334213"/>
        <n v="8004.8104239040149"/>
        <n v="5334.2339507877532"/>
        <n v="5118.5717032254188"/>
        <n v="4567.7659542333231"/>
        <n v="5051.5000828532529"/>
        <n v="4456.2514956768973"/>
        <n v="5529.5092708197426"/>
        <n v="2410.6478239818998"/>
        <n v="5565.5671603069022"/>
        <n v="4621.0336022149986"/>
        <n v="6987.2472980334014"/>
        <n v="5794.4643507528144"/>
        <n v="3789.55841897443"/>
        <n v="5768.1927300414191"/>
        <n v="3744.5358774018332"/>
        <n v="2900.809104563732"/>
        <n v="7006.988557230723"/>
        <n v="4484.144930350717"/>
        <n v="3913.6261859634801"/>
        <n v="2625.9391050916811"/>
        <n v="6515.2060051605267"/>
        <n v="2743.1692496231012"/>
        <n v="6135.548097580966"/>
        <n v="4621.0626967960452"/>
        <n v="4351.6947289917944"/>
        <n v="3783.851056971494"/>
        <n v="5918.4047151580889"/>
        <n v="2660.8463313106622"/>
        <n v="8250.8689596994918"/>
        <n v="3334.0050950731338"/>
        <n v="5009.5723114449729"/>
        <n v="2227.6122048823768"/>
        <n v="3192.0511778297091"/>
        <n v="3514.6055446072719"/>
        <n v="8906.2375298684237"/>
        <n v="6302.3174275783331"/>
        <n v="2785.0141647229202"/>
        <n v="6586.7015113128773"/>
        <n v="5928.6561149236513"/>
        <n v="5533.3122699985906"/>
        <n v="5323.4722272149884"/>
        <n v="5289.6719505350366"/>
        <n v="5649.7766171099956"/>
        <n v="5638.2240245951471"/>
        <n v="2204.665939560789"/>
        <n v="6182.1761501806805"/>
        <n v="3890.4686539825379"/>
        <n v="3663.809500301053"/>
        <n v="8034.9871163451244"/>
        <n v="7043.9234320734577"/>
        <n v="6316.3213301771311"/>
        <n v="5527.4935324610888"/>
        <n v="5265.0610268397604"/>
        <n v="3583.6749285847832"/>
        <n v="3743.9288154762999"/>
        <n v="6343.6943273538927"/>
        <n v="2052.6540755347341"/>
        <n v="6732.3367139530901"/>
        <n v="4132.6818526703692"/>
        <n v="5442.7114690061253"/>
        <n v="2990.367120055776"/>
        <n v="4176.0944958195951"/>
        <n v="4736.925120971724"/>
        <n v="4857.0762420491365"/>
        <n v="6167.9410469632367"/>
        <n v="3316.6175318106471"/>
        <n v="3186.7117030689169"/>
        <n v="4151.0943036613917"/>
        <n v="3594.381125275137"/>
        <n v="6751.7998149111008"/>
        <n v="2330.1873376877488"/>
        <n v="6596.2560535115663"/>
        <n v="2010.212880662672"/>
        <n v="4701.0419999966416"/>
        <n v="4514.1367201761168"/>
        <n v="5317.8187682433263"/>
        <n v="5957.8149759013986"/>
        <n v="7546.4356695640108"/>
        <n v="7110.9399552949126"/>
        <n v="5348.3291445130508"/>
        <n v="1468.275615955097"/>
        <n v="5027.3786912841697"/>
        <n v="4147.4725389957048"/>
        <n v="4122.1292642825229"/>
        <n v="1819.4918881539149"/>
        <n v="6872.564546297277"/>
        <n v="4388.4094740970722"/>
        <n v="4533.1686537371706"/>
        <n v="5328.0773992122313"/>
        <n v="4749.7778889524097"/>
        <n v="3154.954886116971"/>
        <n v="4185.6986078711943"/>
        <n v="3078.8182749991852"/>
        <n v="3797.045597325623"/>
        <n v="4611.3121840507238"/>
        <n v="4629.4653895440961"/>
        <n v="5548.0066010404007"/>
        <n v="7320.1933801090609"/>
        <n v="5173.9672374240454"/>
        <n v="7465.8450878025405"/>
        <n v="4602.8095973680793"/>
        <n v="6430.1636393794488"/>
        <n v="3651.677901467629"/>
        <n v="4887.0521080371273"/>
        <n v="4160.7376715675382"/>
        <n v="4464.9361427353797"/>
        <n v="2681.0837271589371"/>
        <n v="4271.7472347717376"/>
        <n v="7103.3918806220372"/>
        <n v="4598.8008244383236"/>
        <n v="6116.4557248039118"/>
        <n v="6591.8760704067836"/>
        <n v="5246.7538850652591"/>
        <n v="4662.3418929802456"/>
        <n v="4203.7992818076727"/>
        <n v="3177.0911356596598"/>
        <n v="5944.0409501433378"/>
        <n v="4551.396372154918"/>
        <n v="2611.2755415826919"/>
        <n v="6979.1326817223089"/>
        <n v="4892.8775324410199"/>
        <n v="2799.6410819721209"/>
        <n v="2683.4027316838651"/>
        <n v="3438.339315099181"/>
        <n v="7264.1735756039752"/>
        <n v="2652.5354427498551"/>
        <n v="7803.5997555173908"/>
        <n v="3868.5528010892858"/>
        <n v="5066.8282483567273"/>
        <n v="2950.8288785994728"/>
        <n v="5235.3259066131341"/>
        <n v="6342.3633019239633"/>
        <n v="6176.8202044295494"/>
        <n v="6159.1307867977357"/>
        <n v="4240.453896382749"/>
        <n v="5193.2029881814196"/>
        <n v="3493.4932605591398"/>
        <n v="5190.2370277024429"/>
        <n v="1864.8222392451421"/>
        <n v="4018.1756902454258"/>
        <n v="5057.8201008337537"/>
        <n v="1799.941889995491"/>
        <n v="7331.393029120356"/>
        <n v="6003.7901096022524"/>
        <n v="6226.200690047559"/>
        <n v="3629.8121305516661"/>
        <n v="4500.2685018840557"/>
        <n v="2985.1600280775219"/>
        <n v="3641.4054309343028"/>
        <n v="5488.1790873420259"/>
        <n v="6439.1640634948817"/>
        <n v="3997.4580857415208"/>
        <n v="3829.0184002160399"/>
        <n v="4604.7186197613028"/>
        <n v="2743.629993432769"/>
        <n v="5367.8182602025317"/>
        <n v="8796.8708498946762"/>
        <n v="3119.4296186297929"/>
        <n v="5619.2320590997188"/>
        <n v="3211.4546625974658"/>
        <n v="3980.0956185580749"/>
        <n v="2503.6860909492011"/>
        <n v="3105.702869407733"/>
        <n v="3155.7106231739208"/>
        <n v="5178.7862195113876"/>
        <n v="3906.4453579601932"/>
        <n v="4875.2423420980704"/>
        <n v="7066.0025442925134"/>
        <n v="2715.241303739228"/>
        <n v="4202.8828982923624"/>
        <n v="5987.9479291857642"/>
        <n v="5348.291756963491"/>
        <n v="4565.124371204206"/>
        <n v="6061.0678627129564"/>
        <n v="5347.3495541463462"/>
        <n v="5373.026899064489"/>
        <n v="2377.9794595570061"/>
        <n v="4510.4996514389468"/>
        <n v="5028.6002296706993"/>
        <n v="6986.4941516922436"/>
        <n v="4749.2037195234261"/>
        <n v="3113.8351283850329"/>
        <n v="2821.787096874757"/>
        <n v="2322.102428237672"/>
        <n v="3860.2735567984059"/>
        <n v="5816.1442714289378"/>
        <n v="5718.7687391172412"/>
        <n v="5217.5362587087402"/>
        <n v="5743.7115472392061"/>
        <n v="4292.1232489782424"/>
        <n v="5130.6593289589564"/>
        <n v="3488.3235921234741"/>
        <n v="2984.5634550728332"/>
        <n v="6111.7475709898081"/>
        <n v="5801.5208201806763"/>
        <n v="2347.3768615428912"/>
        <n v="4502.8983444556043"/>
        <n v="5672.5955247944221"/>
        <n v="4326.6374190304896"/>
        <n v="4390.8344644648951"/>
        <n v="5748.7536842267527"/>
        <n v="4490.9064793533316"/>
        <n v="4142.8240930186221"/>
        <n v="6449.2569589214818"/>
        <n v="4407.4297217456487"/>
        <n v="5463.5702525360521"/>
        <n v="2741.2513920040692"/>
        <n v="4925.1346504382573"/>
        <n v="2938.5881666679052"/>
        <n v="801.21222965603738"/>
        <n v="3069.5291535788579"/>
        <n v="5671.8392878368859"/>
        <n v="2619.2178954823189"/>
        <n v="4689.0258559876329"/>
        <n v="4240.4996562031611"/>
        <n v="6493.4227460378661"/>
        <n v="5327.170332560835"/>
        <n v="2934.5575183461601"/>
        <n v="3612.1588437814198"/>
        <n v="5651.0774546166458"/>
        <n v="5045.5267369322137"/>
        <n v="5448.5261855871804"/>
        <n v="5655.7541019884211"/>
        <n v="4517.649356333648"/>
        <n v="2212.562767662339"/>
        <n v="4238.4588074154344"/>
        <n v="7580.397963282403"/>
        <n v="4467.830168974464"/>
        <n v="5070.328882609786"/>
        <n v="4546.8474366088894"/>
        <n v="6468.8896164304442"/>
        <n v="4625.5166926716211"/>
        <n v="2432.7672719525899"/>
        <n v="5557.0727624051597"/>
        <n v="5677.5569748360158"/>
        <n v="5909.4858830124303"/>
        <n v="4058.6899958838908"/>
        <n v="1919.7701770161671"/>
        <n v="5856.8363153543596"/>
        <n v="7085.9653939249374"/>
        <n v="5607.5530787835687"/>
        <n v="3731.67173546808"/>
        <n v="6770.9037590022499"/>
        <n v="2647.562966053692"/>
        <n v="6645.9281578125228"/>
        <n v="5713.9487932673364"/>
        <n v="2261.291387160516"/>
        <n v="6503.406553513415"/>
        <n v="4885.641474019104"/>
        <n v="7245.3204107762849"/>
        <n v="6685.1409306436426"/>
        <n v="6015.4911460625817"/>
        <n v="4390.2096123452593"/>
        <n v="4829.7719137450549"/>
        <n v="6261.3264195957727"/>
        <n v="6979.2184559396583"/>
        <n v="5861.0478138217022"/>
        <n v="4869.0903846607571"/>
        <n v="3072.9083503738002"/>
        <n v="4503.4634986878791"/>
        <n v="4817.7889721749316"/>
        <n v="5528.5281654710807"/>
        <n v="6384.5672408401424"/>
        <n v="5609.1410282730003"/>
        <n v="4313.4731574813832"/>
        <n v="6570.0690706636451"/>
        <n v="5042.2032683018824"/>
        <n v="9144.0267990972516"/>
        <n v="2678.6453087955329"/>
        <n v="5305.9157862739921"/>
        <n v="7140.5133540485922"/>
        <n v="5557.1016288983528"/>
        <n v="4584.2433350259926"/>
        <n v="4935.0806181677999"/>
        <n v="4859.2478135293477"/>
        <n v="4197.6544432683568"/>
        <n v="3916.791175056705"/>
        <n v="6474.5752230184271"/>
        <n v="4279.5276223915162"/>
        <n v="6900.3697242363332"/>
        <n v="4636.3238908143521"/>
        <n v="5754.3050142398761"/>
        <n v="2452.548071330174"/>
        <n v="3042.2725444475368"/>
        <n v="4732.0995058496683"/>
        <n v="5050.391949990274"/>
        <n v="4795.3667745835764"/>
        <n v="3832.537170490245"/>
        <n v="7086.0330523931643"/>
        <n v="5594.4101525365131"/>
        <n v="5058.3820203989508"/>
        <n v="2042.568705715755"/>
        <n v="5089.8646611192553"/>
        <n v="5185.6319637864153"/>
        <n v="5923.1549575314739"/>
        <n v="1518.947624801478"/>
        <n v="6304.7524987615079"/>
        <n v="7018.2646276197129"/>
        <n v="6052.9066107150247"/>
        <n v="3649.3130330458289"/>
        <n v="2522.3732487373181"/>
        <n v="5051.5361996634074"/>
        <n v="5580.479447589667"/>
        <n v="6319.6035425867958"/>
        <n v="6043.4795283895564"/>
        <n v="3621.482369013378"/>
        <n v="5893.4836633668119"/>
        <n v="4088.1023353668629"/>
        <n v="5137.6098139809228"/>
        <n v="3991.8010122540099"/>
        <n v="4666.1376091627208"/>
        <n v="2477.0468240218838"/>
        <n v="5091.7816471848337"/>
        <n v="4885.4284719907464"/>
        <n v="3702.9504284485211"/>
        <n v="3359.2045400277002"/>
        <n v="4399.820508048304"/>
        <n v="4125.2514241160652"/>
        <n v="8055.308257693724"/>
        <n v="4667.3221983824114"/>
        <n v="4580.5809201429847"/>
        <n v="4809.200924026336"/>
        <n v="5672.5731521918897"/>
        <n v="6962.8437959316971"/>
        <n v="5875.9636932708099"/>
        <n v="5082.0234137273892"/>
        <n v="4290.6504070510864"/>
        <n v="5553.4595181535178"/>
        <n v="2785.5175178338059"/>
        <n v="6398.5449987095717"/>
        <n v="4834.1594572418217"/>
        <n v="7747.2929444570427"/>
        <n v="5437.5990880674644"/>
        <n v="5321.1664734292008"/>
        <n v="4836.0852316724149"/>
        <n v="6008.4165453660198"/>
        <n v="6392.497600064351"/>
        <n v="5104.7276763072778"/>
        <n v="3472.2151057651658"/>
        <n v="4773.4639775445721"/>
        <n v="6198.602109713449"/>
        <n v="5009.1971756528401"/>
        <n v="4978.5962336081629"/>
        <n v="4705.2624498811101"/>
        <n v="4229.3686817251109"/>
        <n v="5785.5194840457862"/>
        <n v="5518.4305169771687"/>
        <n v="4906.8669526785689"/>
        <n v="5639.983715888714"/>
        <n v="7981.7098471431273"/>
        <n v="4198.2086150938276"/>
        <n v="5138.7669634732138"/>
        <n v="5378.0056418028926"/>
        <n v="5898.6262779422332"/>
        <n v="3498.770808524574"/>
        <n v="6110.8213037355226"/>
        <n v="4323.8895840458727"/>
        <n v="1997.4409974117"/>
        <n v="7635.437260126826"/>
        <n v="4761.1979075314121"/>
        <n v="5910.8059846163678"/>
        <n v="3389.485256649124"/>
        <n v="3143.987270131423"/>
        <n v="5057.2818413696441"/>
        <n v="6541.6993733061636"/>
        <n v="3801.5754562446482"/>
        <n v="7333.8211722378692"/>
        <n v="2928.953567449345"/>
        <n v="3103.407498198389"/>
        <n v="2522.8965872664521"/>
        <n v="5020.1307280826904"/>
        <n v="4980.0753665614711"/>
        <n v="4786.3688973686521"/>
        <n v="6385.6667789659659"/>
        <n v="6582.3386188276199"/>
        <n v="6416.0632222236272"/>
        <n v="3051.0145973258159"/>
        <n v="4453.4676351702064"/>
        <n v="3421.1723159796902"/>
        <n v="5448.2432021177947"/>
        <n v="5697.3188312240673"/>
        <n v="6634.3894004898802"/>
        <n v="2092.4134081066768"/>
        <n v="5190.4536201196815"/>
        <n v="2694.021725304468"/>
        <n v="5647.2972517256712"/>
        <n v="2315.9891315126242"/>
        <n v="5720.7689356480587"/>
        <n v="1245.366914765604"/>
        <n v="4147.9972698225793"/>
        <n v="4246.5939206422036"/>
        <n v="5718.8597585864454"/>
        <n v="3292.6310809101051"/>
        <n v="3922.7018592413569"/>
        <n v="6239.218424060773"/>
        <n v="5482.4789893873794"/>
        <n v="6439.2577559744641"/>
        <n v="3503.4671054527262"/>
        <n v="4186.1071874381814"/>
        <n v="7064.8586499853427"/>
        <n v="6797.3380898019304"/>
        <n v="4571.6875620391647"/>
        <n v="2708.8418796334709"/>
        <n v="2744.6402756265952"/>
        <n v="6682.7412379812213"/>
        <n v="4705.1159045835029"/>
        <n v="5793.2007651770728"/>
        <n v="5307.6544736759779"/>
        <n v="6827.034207079465"/>
        <n v="6552.0100959581832"/>
        <n v="5331.3423020111059"/>
        <n v="5869.477035122668"/>
        <n v="3893.8491665240372"/>
        <n v="5037.4547950729466"/>
        <n v="7241.2128459002379"/>
        <n v="5302.0918380729217"/>
        <n v="6391.1512159001131"/>
        <n v="7406.9370620824202"/>
        <n v="2946.1786312369218"/>
        <n v="3960.3818184926399"/>
        <n v="6882.1172560064806"/>
        <n v="6877.2933038208485"/>
        <n v="7991.1856111016596"/>
        <n v="5324.8321075673084"/>
        <n v="6586.1409306712039"/>
        <n v="4878.7766402546631"/>
        <n v="7872.8294535049226"/>
        <n v="4735.5372760649916"/>
        <n v="3539.2574961376922"/>
        <n v="3887.756858883999"/>
        <n v="4441.9035120030112"/>
        <n v="5421.3366899017574"/>
        <n v="4059.748518662785"/>
        <n v="3305.0526610000179"/>
        <n v="3836.3027458770389"/>
        <n v="1870.957476858883"/>
        <n v="4483.4789694942938"/>
        <n v="3510.3748207442691"/>
        <n v="3531.3598689853688"/>
        <n v="5989.8955545910794"/>
        <n v="3132.3788181372838"/>
        <n v="5703.9017037554504"/>
        <n v="4884.4251318109964"/>
        <n v="6331.1675286794434"/>
        <n v="3799.5600775889352"/>
        <n v="4973.1080476253019"/>
        <n v="3431.4575436831319"/>
        <n v="4686.6230639436926"/>
        <n v="2491.7217363858022"/>
        <n v="3791.0196547847249"/>
        <n v="3970.660355282791"/>
        <n v="4066.8142477560218"/>
        <n v="2601.887474875758"/>
        <n v="4418.8217244997559"/>
        <n v="6851.6294403968059"/>
        <n v="922.93221517955544"/>
        <n v="5273.9236754980939"/>
        <n v="3313.3947563895922"/>
        <n v="6626.7162872859317"/>
        <n v="4682.165703202636"/>
        <n v="4738.334098572077"/>
        <n v="3878.8561201261932"/>
        <n v="6828.0862323880228"/>
        <n v="3787.892456742793"/>
        <n v="6302.9783618933316"/>
        <n v="7770.0130438174911"/>
        <n v="4700.5044887203767"/>
        <n v="6116.7944124521046"/>
        <n v="4142.1071807023509"/>
        <n v="6222.9862502135211"/>
        <n v="3953.6870862873279"/>
        <n v="2571.766142020339"/>
        <n v="2913.3460509893562"/>
        <n v="5338.107742973305"/>
        <n v="5341.3084308443622"/>
        <n v="2833.0112424750619"/>
        <n v="7444.3829261479023"/>
        <n v="4555.402022680727"/>
        <n v="6591.2001077089217"/>
        <n v="6349.3420651074612"/>
        <n v="4193.0840505002898"/>
        <n v="4725.6476488641092"/>
        <n v="2715.568292065328"/>
        <n v="2072.3352746072301"/>
        <n v="3094.2676316272682"/>
        <n v="6444.8398008409094"/>
        <n v="5403.0581794203099"/>
        <n v="4227.6014555281936"/>
        <n v="6932.1909328095717"/>
        <n v="5121.5777714748474"/>
        <n v="7048.3405556482667"/>
        <n v="4930.2551283101629"/>
        <n v="5962.818592216654"/>
        <n v="4425.3576182603092"/>
        <n v="5454.4578103809235"/>
        <n v="4116.259418016587"/>
        <n v="4322.1620461657358"/>
        <n v="7299.6032387769574"/>
        <n v="6925.0318659323084"/>
        <n v="4844.6181580294033"/>
        <n v="7155.7547829561681"/>
        <n v="4920.532587605705"/>
        <n v="6062.3993294860993"/>
        <n v="6163.5129494235334"/>
        <n v="7463.9997767845216"/>
        <n v="3320.0912944930751"/>
        <n v="3794.414508657972"/>
        <n v="4295.4053052656036"/>
        <n v="3072.3680452002109"/>
        <n v="4530.0186907585557"/>
        <n v="6360.1764000131443"/>
        <n v="5608.7754000393488"/>
        <n v="3188.930896838443"/>
        <n v="6603.3740276379694"/>
        <n v="5296.0928528964159"/>
        <n v="5064.6813274559736"/>
        <n v="3373.807148534303"/>
        <n v="8151.3928958776542"/>
        <n v="4949.5043837863104"/>
        <n v="2966.0812431813119"/>
        <n v="3335.585948145454"/>
        <n v="2477.9346624271038"/>
        <n v="4162.8775935291987"/>
        <n v="4740.1891642684059"/>
        <n v="4455.0781575823094"/>
        <n v="5461.3274155476001"/>
        <n v="5277.1382191826606"/>
        <n v="4449.8958822244667"/>
        <n v="5898.8167567195487"/>
        <n v="5270.3941908522684"/>
        <n v="1730.3170079146321"/>
        <n v="4914.7447216895753"/>
        <n v="3161.9743451265499"/>
        <n v="5570.3593936952448"/>
        <n v="9931.6417810831081"/>
        <n v="4788.2754914857924"/>
        <n v="5526.7407005706737"/>
        <n v="6013.9704863659408"/>
        <n v="6628.0356864678197"/>
        <n v="4651.379581824357"/>
        <n v="4067.3102848658982"/>
        <n v="2453.4527147317449"/>
        <n v="6500.655015945038"/>
        <n v="4972.0426166084917"/>
        <n v="4120.4887980499097"/>
        <n v="3776.634718342732"/>
        <n v="5335.2856438123054"/>
        <n v="2774.0314107988738"/>
        <n v="8033.7303590008714"/>
        <n v="6081.9021203847906"/>
        <n v="5842.9979780776912"/>
        <n v="2267.1279811433378"/>
        <n v="7780.8446685427461"/>
        <n v="7402.8798039317444"/>
        <n v="3920.1634569158919"/>
        <n v="4846.6898435728745"/>
        <n v="3292.959398467337"/>
        <n v="5358.4981227231292"/>
        <n v="2582.1259740369501"/>
        <n v="7507.2390767999887"/>
        <n v="4115.5711061592701"/>
        <n v="1853.1429735667041"/>
        <n v="4541.5946297016017"/>
        <n v="3530.6977795665161"/>
        <n v="4803.1465859801847"/>
        <n v="5293.8426767655028"/>
        <n v="4583.6451394944634"/>
        <n v="5818.5224572855041"/>
        <n v="7938.1405594403914"/>
        <n v="4148.5270359275764"/>
        <n v="5038.4978569963687"/>
        <n v="5200.4832515843709"/>
        <n v="6658.1186078224737"/>
        <n v="6359.6368811015636"/>
        <n v="5951.4593994954994"/>
        <n v="7296.0367503835596"/>
        <n v="3161.6979166776459"/>
        <n v="5202.2021349353054"/>
        <n v="7502.7172465010126"/>
        <n v="5458.6299635510904"/>
        <n v="3778.8237395885621"/>
        <n v="3875.5881865153601"/>
        <n v="3654.8234214163799"/>
        <n v="4424.9271466080972"/>
        <n v="3287.4132435275742"/>
        <n v="6153.8473310189747"/>
        <n v="5108.3737013543041"/>
        <n v="4156.7564870979086"/>
        <n v="5180.9128214203683"/>
        <n v="5993.4603449719516"/>
        <n v="3927.986315323893"/>
        <n v="3757.3746043245351"/>
        <n v="4559.0684116786751"/>
        <n v="5301.0411878643872"/>
        <n v="6616.1854396185872"/>
        <n v="3350.7453989871642"/>
        <n v="5612.7280072197054"/>
        <n v="3708.0678464211478"/>
        <n v="5831.9961460532386"/>
        <n v="3004.039769230968"/>
        <n v="4778.2396083062622"/>
        <n v="3427.915746296389"/>
        <n v="5594.5974527848066"/>
        <n v="4358.1985990702706"/>
        <n v="4510.7837552058209"/>
        <n v="3945.693837257571"/>
        <n v="6187.6179110130834"/>
        <n v="4142.1457252851142"/>
        <n v="8026.6637197625969"/>
        <n v="5065.8624528157352"/>
        <n v="3750.287715006551"/>
        <n v="6598.9455795977392"/>
        <n v="2760.0234120973691"/>
        <n v="5085.0312159476571"/>
        <n v="4920.2602914161271"/>
        <n v="2915.0723789242652"/>
        <n v="5652.1207836419817"/>
        <n v="6570.6609795273216"/>
        <n v="6762.2210863785376"/>
        <n v="2181.528582869259"/>
        <n v="5927.6108236162017"/>
        <n v="3908.8191129153229"/>
        <n v="6226.3153133782362"/>
        <n v="5990.3090854693573"/>
        <n v="6281.8791876988407"/>
        <n v="1574.724585396868"/>
        <n v="2669.8367228758898"/>
        <n v="4818.4517565456854"/>
        <n v="6139.0632490841781"/>
        <n v="3818.6727965551681"/>
        <n v="7514.6351267661103"/>
        <n v="6089.0539988439996"/>
        <n v="5882.2069270139891"/>
        <n v="3034.031323543441"/>
        <n v="4829.0297150269571"/>
        <n v="4983.2012428103444"/>
        <n v="5254.5397369569246"/>
        <n v="5722.9517405793385"/>
        <n v="4471.9610281035784"/>
        <n v="4609.2289490864368"/>
        <n v="4565.565459188555"/>
        <n v="3869.8403135796948"/>
        <n v="5089.3099043464908"/>
        <n v="5448.0449934818998"/>
        <n v="4995.1398523585158"/>
        <n v="5334.4697829714396"/>
        <n v="4881.0108222722674"/>
        <n v="5418.8002230841366"/>
        <n v="4682.3469104665946"/>
        <n v="3840.902543335977"/>
        <n v="4086.6261056064441"/>
        <n v="3576.2756737611949"/>
        <n v="5464.3334701507274"/>
        <n v="5815.0093954985723"/>
        <n v="5360.671257710017"/>
        <n v="7758.3598464642564"/>
        <n v="6288.0997027390022"/>
        <n v="6278.612615239962"/>
        <n v="2739.6165512929801"/>
        <n v="5219.322194566339"/>
        <n v="3250.9128221324959"/>
        <n v="8604.7728885457655"/>
        <n v="6689.6505751190452"/>
        <n v="7402.9889819201198"/>
        <n v="5958.9395048981614"/>
        <n v="4020.6934461445908"/>
        <n v="6753.0841913468548"/>
        <n v="4632.0387707182963"/>
        <n v="6295.9240055036607"/>
        <n v="4691.442498919715"/>
        <n v="4564.6208662400613"/>
        <n v="1647.809591374629"/>
        <n v="1580.4052922959261"/>
        <n v="5735.0206241196638"/>
        <n v="5493.5428187411999"/>
        <n v="7952.3666827426596"/>
        <n v="5156.5531728041269"/>
        <n v="4198.9459560217529"/>
        <n v="7676.8383332803787"/>
        <n v="4751.8639217271602"/>
        <n v="5361.5649167931679"/>
        <n v="5905.8755622250619"/>
        <n v="4519.0632855397826"/>
        <n v="4088.7186351189339"/>
        <n v="5345.6898209414494"/>
        <n v="6009.4553090478767"/>
        <n v="5823.6900133375484"/>
        <n v="4205.0106024447869"/>
        <n v="4372.5208700878102"/>
        <n v="4569.305215655193"/>
        <n v="5527.7444649794033"/>
        <n v="6899.3561564336251"/>
        <n v="8466.6145112377144"/>
        <n v="3755.6747076468232"/>
        <n v="4363.273525198756"/>
        <n v="4944.4442291012983"/>
        <n v="5506.9760496998188"/>
        <n v="4483.0569357308432"/>
        <n v="4308.149007078644"/>
        <n v="3517.617498234843"/>
        <n v="4465.3048792954351"/>
        <n v="4356.3850235443606"/>
        <n v="2287.2917248877211"/>
        <n v="5668.5992316559259"/>
        <n v="4741.3238569575651"/>
        <n v="6527.3573166479564"/>
        <n v="5522.1429376810174"/>
        <n v="4413.0501651524337"/>
        <n v="5916.0203363186938"/>
        <n v="5522.2952795269684"/>
        <n v="6704.9745595633194"/>
        <n v="3741.065694937281"/>
        <n v="4775.9086795963631"/>
        <n v="2721.5231246668782"/>
        <n v="7132.9325106956676"/>
        <n v="2117.345785256869"/>
        <n v="4880.7719347860029"/>
        <n v="5499.4815987670718"/>
        <n v="6077.9329399439484"/>
        <n v="4574.4028557111315"/>
        <n v="5986.8237612505363"/>
        <n v="2842.228603454324"/>
        <n v="4913.1466229182288"/>
        <n v="3259.7932778459358"/>
        <n v="5082.8026306927741"/>
        <n v="4106.13883878043"/>
        <n v="4724.0170098455537"/>
        <n v="5758.3083153548123"/>
        <n v="4932.8979813509168"/>
        <n v="5655.8923882876397"/>
        <n v="5773.2190489474979"/>
        <n v="5058.8914535457934"/>
        <n v="3106.0356724391718"/>
        <n v="5956.1845998952203"/>
        <n v="5521.9131754979326"/>
        <n v="6076.5949470387322"/>
        <n v="6116.2366683419596"/>
        <n v="6060.6694384430157"/>
        <n v="3656.812529420898"/>
        <n v="5529.8346013202827"/>
        <n v="5147.9233143036772"/>
        <n v="5634.2884879785706"/>
        <n v="3345.9139407808511"/>
        <n v="4371.9799042924533"/>
        <n v="3145.1665997768991"/>
        <n v="5588.6565561143416"/>
        <n v="5688.7419739678371"/>
        <n v="3349.7863755934459"/>
        <n v="4286.0247135121654"/>
        <n v="6019.8917548029776"/>
        <n v="3246.52863468125"/>
        <n v="2282.5402293224188"/>
        <n v="6890.5566320957651"/>
        <n v="4157.4029562969572"/>
        <n v="3001.638419320881"/>
        <n v="7578.6136635006706"/>
        <n v="4284.3763841247228"/>
        <n v="4590.2821708844467"/>
        <n v="4903.5343248211311"/>
        <n v="3180.889077687792"/>
        <n v="4869.3268210214983"/>
        <n v="6816.7540555500618"/>
        <n v="5899.1615531041298"/>
        <n v="2676.1359523566448"/>
        <n v="5272.6649371921349"/>
        <n v="7736.5242997434443"/>
        <n v="3593.069886732661"/>
        <n v="7397.971390386665"/>
        <n v="3777.02414499821"/>
        <n v="6219.3846513349172"/>
        <n v="3757.546190634665"/>
        <n v="2810.3199921230021"/>
        <n v="5487.0535753260838"/>
        <n v="5010.3791727328826"/>
        <n v="3122.1166092898211"/>
        <n v="7889.5181085817012"/>
        <n v="4119.5435209693051"/>
        <n v="5497.9458928498307"/>
        <n v="4538.9581379782248"/>
        <n v="3275.7685451322768"/>
        <n v="3397.904228655741"/>
        <n v="4456.0070429658817"/>
        <n v="3511.0114768226281"/>
        <n v="4176.7924658342472"/>
        <n v="4635.705763141922"/>
        <n v="5376.8141726628401"/>
        <n v="7337.5760178211731"/>
        <n v="3981.1670941728489"/>
        <n v="4179.7423172078261"/>
        <n v="3518.2128895516389"/>
        <n v="4680.8899729016002"/>
        <n v="3764.8488575648989"/>
        <n v="4911.4402526139702"/>
        <n v="4593.7830907958478"/>
        <n v="6188.206098718204"/>
        <n v="5378.3195050442964"/>
        <n v="3926.909643141239"/>
        <n v="5325.7645588773375"/>
        <n v="4699.6192597808367"/>
        <n v="7983.3269581322802"/>
        <n v="4878.4072071731398"/>
        <n v="1901.4468532548201"/>
        <n v="7134.6903726523697"/>
        <n v="4833.2743247534263"/>
        <n v="4083.1218232154938"/>
        <n v="6116.2788781126601"/>
        <n v="2592.7935336529058"/>
        <n v="5254.1046123681044"/>
        <n v="3859.6931318669258"/>
        <n v="4827.2518907200529"/>
        <n v="5139.5319323321473"/>
        <n v="6376.3989053894447"/>
        <n v="3355.1539029004562"/>
        <n v="7600.7863151274451"/>
        <n v="4401.9473262752163"/>
        <n v="5116.0614241412504"/>
        <n v="6518.8455600440411"/>
        <n v="5885.4797685607737"/>
        <n v="3325.186034978693"/>
        <n v="3640.2390717532849"/>
        <n v="2788.473715962959"/>
        <n v="4453.5197557265556"/>
        <n v="2741.7842859152861"/>
        <n v="6825.0455227561724"/>
        <n v="4308.5382404285929"/>
        <n v="5104.8692562468223"/>
        <n v="4045.784058876297"/>
        <n v="4239.8938640826118"/>
        <n v="5886.5870303924439"/>
        <n v="7013.8908907637669"/>
        <n v="6507.9890384994696"/>
        <n v="5745.6229115048027"/>
        <n v="5423.6746460834011"/>
        <n v="3913.422252316745"/>
        <n v="2742.4012146444429"/>
        <n v="3488.056647629543"/>
        <n v="5551.757290098345"/>
        <n v="5277.221251418373"/>
        <n v="4013.1522671378889"/>
        <n v="6560.9636641995021"/>
        <n v="3240.2571439897611"/>
        <n v="4332.3346391258847"/>
        <n v="6125.7047929026421"/>
        <n v="4920.4220121123408"/>
        <n v="8171.9002668625053"/>
        <n v="6494.183990378473"/>
        <n v="6978.9777779624492"/>
        <n v="5156.0696379073552"/>
        <n v="3521.9880311539541"/>
        <n v="3716.636668231949"/>
        <n v="5505.7181217087946"/>
        <n v="4233.8792976217019"/>
        <n v="5238.8220591378849"/>
        <n v="5531.7078785468711"/>
        <n v="5137.2492656860841"/>
        <n v="5874.148296302812"/>
        <n v="5395.9777318991719"/>
        <n v="3142.578967289679"/>
        <n v="5906.7803258785316"/>
        <n v="3475.850364921464"/>
        <n v="2621.6211774140561"/>
        <n v="3951.5198433242708"/>
        <n v="3775.9085207434891"/>
        <n v="6177.1859814551299"/>
        <n v="7725.1898549935586"/>
        <n v="7021.5171282689362"/>
        <n v="6279.2397687769626"/>
        <n v="3418.8743702059892"/>
        <n v="8269.0180985684947"/>
        <n v="4980.3493929022188"/>
        <n v="4392.1948986992484"/>
        <n v="7367.2437270403952"/>
        <n v="4634.9475545636888"/>
        <n v="5309.5953345155576"/>
        <n v="9951.4578414522912"/>
        <n v="8121.0387656454459"/>
        <n v="2925.15230501733"/>
        <n v="4939.1920448032288"/>
        <n v="2436.1110039540222"/>
        <n v="6845.7159275274444"/>
        <n v="1999.135882455701"/>
        <n v="4772.1956918076103"/>
        <n v="3678.876308256336"/>
        <n v="4395.798570133953"/>
        <n v="4940.143532616421"/>
        <n v="5239.5166427462309"/>
        <n v="3902.2111852129042"/>
        <n v="3136.370489251382"/>
        <n v="5566.8234234218471"/>
        <n v="4704.0648663198963"/>
        <n v="6599.0937490036631"/>
        <n v="3967.3735846228001"/>
        <n v="1619.6560118561381"/>
        <n v="5044.6234802094059"/>
        <n v="6227.4706044799432"/>
        <n v="4558.8585374170498"/>
        <n v="840.74188535529811"/>
        <n v="8105.3796273007929"/>
        <n v="3920.3617329096728"/>
        <n v="4747.8785233927774"/>
        <n v="8346.2274077167276"/>
        <n v="5204.2937942082472"/>
        <n v="7673.0361690522104"/>
        <n v="4446.6753455944636"/>
        <n v="7795.6972998529354"/>
        <n v="5380.166973632734"/>
        <n v="3639.818369064566"/>
        <n v="4825.1688716958943"/>
        <n v="4042.8904470998218"/>
        <n v="6042.4995033316472"/>
        <n v="1157.3726569129719"/>
        <n v="3780.616276460757"/>
        <n v="632.29408292410153"/>
        <n v="2833.038120397378"/>
        <n v="5521.9803616979316"/>
        <n v="2951.6872167938259"/>
        <n v="4241.4507268267316"/>
        <n v="4834.9067723831013"/>
        <n v="7727.2382550136808"/>
        <n v="6021.8514799924997"/>
        <n v="3525.3452792837761"/>
        <n v="3484.1140952621081"/>
        <n v="5402.2828459461152"/>
        <n v="3304.8121339201371"/>
        <n v="3585.280583033747"/>
        <n v="4128.8883225747932"/>
        <n v="2037.657453395901"/>
        <n v="4131.0830405807101"/>
        <n v="3550.786956815245"/>
        <n v="4679.8534022026379"/>
        <n v="4700.7631828154117"/>
        <n v="5515.0458519449621"/>
        <n v="6892.8711418145303"/>
        <n v="5372.0571182868043"/>
        <n v="5527.8127285960181"/>
        <n v="2562.9148693226061"/>
        <n v="3574.7368068953069"/>
        <n v="5404.4055410948658"/>
        <n v="3998.0874943107428"/>
        <n v="4157.5091646118608"/>
        <n v="7364.6793632512317"/>
        <n v="7061.703310146655"/>
        <n v="5851.3361156171031"/>
        <n v="3608.4622057519132"/>
        <n v="6047.2905498199343"/>
        <n v="6124.3015733965867"/>
        <n v="4730.8874095027113"/>
        <n v="6066.3602146698258"/>
        <n v="6084.1651608991597"/>
        <n v="5282.9185129625184"/>
        <n v="3327.117611374053"/>
        <n v="4951.5744540448186"/>
        <n v="5657.6472889510496"/>
        <n v="5434.3052549657732"/>
        <n v="200.3591564546914"/>
        <n v="3741.1812327134162"/>
        <n v="5350.5724209420687"/>
        <n v="4064.537089832937"/>
        <n v="3959.47191620489"/>
        <n v="4119.7605446895632"/>
        <n v="5899.9733038633394"/>
        <n v="4536.0731457173679"/>
        <n v="7468.7343998276283"/>
        <n v="2551.0159901794568"/>
        <n v="3922.824546359861"/>
        <n v="8986.8828397776979"/>
        <n v="5910.0950037801604"/>
        <n v="3384.7745395594161"/>
        <n v="6235.0758936363172"/>
        <n v="4759.4427704309564"/>
        <n v="2853.5503535979569"/>
        <n v="4946.0352834850864"/>
        <n v="6443.4827862981274"/>
        <n v="4448.7841966975211"/>
        <n v="4440.4648257347426"/>
        <n v="2713.0989331695382"/>
        <n v="3768.6172839099022"/>
        <n v="4385.6183541445926"/>
        <n v="6670.8388767920378"/>
        <n v="7090.4028939415884"/>
        <n v="5178.7576444026672"/>
        <n v="4964.0077949688402"/>
        <n v="8067.3717031732676"/>
        <n v="4211.8200106422828"/>
        <n v="5444.2003848284076"/>
        <n v="4117.7703120191472"/>
        <n v="3346.2714443458021"/>
        <n v="6331.2948785869194"/>
        <n v="4170.6425924438008"/>
        <n v="4270.3917202618804"/>
        <n v="7170.2342601673008"/>
        <n v="5365.9792819964714"/>
        <n v="4922.4303330379316"/>
        <n v="3690.8583938171919"/>
        <n v="5669.5613671378032"/>
        <n v="4039.6542567979791"/>
        <n v="4284.5309160158931"/>
        <n v="4075.1946093076172"/>
        <n v="5682.6133635805554"/>
        <n v="4834.3982541476171"/>
        <n v="3633.2306222846018"/>
        <n v="3626.2822937367132"/>
        <n v="3281.3925754219222"/>
        <n v="3137.02196007776"/>
        <n v="5061.9902478155054"/>
        <n v="5832.4507474979191"/>
        <n v="5489.5715117683403"/>
        <n v="7041.5560413992107"/>
        <n v="6000.6910455020288"/>
        <n v="3904.0456423359901"/>
        <n v="4601.3983039381119"/>
        <n v="3834.2824622339522"/>
        <n v="6945.422559216453"/>
        <n v="5654.4576061951866"/>
        <n v="5165.3103188511859"/>
        <n v="2564.619371547743"/>
        <n v="3922.5283661632811"/>
        <n v="4422.659044489852"/>
        <n v="5928.0488208383886"/>
        <n v="5630.0434566534132"/>
        <n v="3949.8236122768799"/>
        <n v="3212.4212995739849"/>
        <n v="3136.7051080671522"/>
        <n v="5061.2278495841529"/>
        <n v="6231.1620859290188"/>
        <n v="3638.7965854362269"/>
        <n v="5151.1037121820173"/>
        <n v="8266.331283021158"/>
        <n v="3960.5851547793982"/>
        <n v="5864.8416807634921"/>
        <n v="4371.4028827797147"/>
        <n v="3674.6399841656662"/>
        <n v="7571.2461708536193"/>
        <n v="4604.23918991356"/>
        <n v="4625.3410819394248"/>
        <n v="5792.8088027471022"/>
        <n v="2531.6344116008859"/>
        <n v="4904.6385841920983"/>
        <n v="4798.2273082650763"/>
        <n v="5907.6730018084154"/>
        <n v="4209.1354583965813"/>
        <n v="5727.9055015223066"/>
        <n v="1496.069571797846"/>
        <n v="3777.0333278178391"/>
        <n v="5629.3433184035821"/>
        <n v="4811.5026733156355"/>
        <n v="5028.8051314483209"/>
        <n v="2724.119209141842"/>
        <n v="3396.323508951768"/>
        <n v="4342.9721573103679"/>
        <n v="3304.3756118349002"/>
        <n v="3653.333303306068"/>
        <n v="4449.888090380944"/>
        <n v="5521.6842194123283"/>
        <n v="4092.5363649418318"/>
        <n v="3853.7287524898011"/>
        <n v="3701.9157424321602"/>
        <n v="4976.3334666504943"/>
        <n v="6699.6732625365476"/>
        <n v="3470.1878941258519"/>
        <n v="5528.0346888944123"/>
        <n v="7302.7805178013514"/>
        <n v="5648.6661972162428"/>
        <n v="4865.666522998089"/>
        <n v="6848.3862235676424"/>
        <n v="6812.0291568110088"/>
        <n v="2219.4631523454791"/>
        <n v="5588.4773285068004"/>
        <n v="4365.3358463103796"/>
        <n v="2677.5900563427531"/>
        <n v="3014.8826038248021"/>
        <n v="5479.6918023997368"/>
        <n v="4042.9547515214381"/>
        <n v="5423.5289959694792"/>
        <n v="4765.2554141424644"/>
        <n v="6333.5626576015484"/>
        <n v="2519.0606605755279"/>
        <n v="5014.7206105946061"/>
        <n v="3267.6060274448469"/>
        <n v="5997.4059769560008"/>
        <n v="4874.4806735437969"/>
        <n v="5083.5312171223413"/>
        <n v="4311.8035254547613"/>
        <n v="8629.1002347152971"/>
        <n v="6122.3286727703808"/>
        <n v="6916.4110740690703"/>
        <n v="3680.101987474533"/>
        <n v="6395.249343322399"/>
        <n v="6317.1310776180499"/>
        <n v="3106.5522916674172"/>
        <n v="1525.242252821133"/>
        <n v="3798.0492776809651"/>
        <n v="4816.4356504870511"/>
        <n v="5488.7759567789581"/>
        <n v="5274.8309829549089"/>
        <n v="6916.3036817380844"/>
        <n v="6580.5428034666311"/>
        <n v="3580.9731852205982"/>
        <n v="4991.5674595990358"/>
        <n v="5578.9606624427761"/>
        <n v="4012.7370887943439"/>
        <n v="8148.2618455286593"/>
        <n v="5591.5607680886706"/>
        <n v="1575.4844413626961"/>
        <n v="6283.5344251672896"/>
        <n v="7937.5547101765551"/>
        <n v="4044.3559619035382"/>
        <n v="5552.0533618253194"/>
        <n v="3043.9459689660871"/>
        <n v="4439.5037865665608"/>
        <n v="8304.9647228866361"/>
        <n v="5948.2274445361591"/>
        <n v="4578.2089817038559"/>
        <n v="4611.3739113790534"/>
        <n v="3200.0977215351641"/>
        <n v="3538.9664965929392"/>
        <n v="9051.2997043243922"/>
        <n v="4885.7214950721218"/>
        <n v="5596.4052118180953"/>
        <n v="7098.5221710755468"/>
        <n v="3894.5611147824502"/>
        <n v="4986.4094972163648"/>
        <n v="4830.5948734325921"/>
        <n v="5837.1256426191103"/>
        <n v="4756.6001913692098"/>
        <n v="4487.2648572559419"/>
        <n v="7269.7875264803151"/>
        <n v="5284.6664208895772"/>
        <n v="5424.8374379160778"/>
        <n v="3561.607598428076"/>
        <n v="1784.0497525670089"/>
        <n v="5153.5732975214796"/>
        <n v="5571.405088334257"/>
        <n v="5713.9273141038966"/>
        <n v="4302.1318562463784"/>
        <n v="4157.9648937140792"/>
        <n v="3654.4697423802909"/>
        <n v="6856.0075412720671"/>
        <n v="5959.8444902804413"/>
        <n v="6263.7817116057304"/>
        <n v="2911.6110689057991"/>
        <n v="5498.570557074062"/>
        <n v="5582.8779335489044"/>
        <n v="7619.4383009901376"/>
        <n v="5217.0796969966814"/>
        <n v="4177.3030591434572"/>
        <n v="4799.7588798982324"/>
        <n v="3545.4779510796989"/>
      </sharedItems>
    </cacheField>
    <cacheField name="Peak_Load_kW" numFmtId="0">
      <sharedItems containsSemiMixedTypes="0" containsString="0" containsNumber="1" minValue="10" maxValue="1106.8111916248081"/>
    </cacheField>
    <cacheField name="Cost_EUR" numFmtId="0">
      <sharedItems containsSemiMixedTypes="0" containsString="0" containsNumber="1" minValue="27.327305829942691" maxValue="3247.361240918679" count="2400">
        <n v="1814.209371912357"/>
        <n v="1798.1157244451299"/>
        <n v="1144.914612459246"/>
        <n v="991.21959091195845"/>
        <n v="2179.502139980531"/>
        <n v="1029.5304130091929"/>
        <n v="1103.8973122896759"/>
        <n v="1797.1363340295879"/>
        <n v="1396.5039751456211"/>
        <n v="2168.1391090586699"/>
        <n v="1837.990298419011"/>
        <n v="1593.0671176905139"/>
        <n v="1048.839043545353"/>
        <n v="2173.6839726052021"/>
        <n v="1288.0796328548199"/>
        <n v="1269.8586567391731"/>
        <n v="1634.3026220480131"/>
        <n v="1188.538784058075"/>
        <n v="1349.480638216527"/>
        <n v="1285.193191882521"/>
        <n v="1666.5902565291151"/>
        <n v="1543.4156861473409"/>
        <n v="1378.474951346195"/>
        <n v="1061.0055574418429"/>
        <n v="1772.1705984994251"/>
        <n v="1264.062243411154"/>
        <n v="168.94282372215591"/>
        <n v="1234.2784874293"/>
        <n v="1997.8178378603941"/>
        <n v="1526.0198055374581"/>
        <n v="1719.125414512919"/>
        <n v="1521.063524907222"/>
        <n v="1892.9306648420661"/>
        <n v="2121.464787983085"/>
        <n v="2378.0554581498782"/>
        <n v="1641.2104288651869"/>
        <n v="1302.9059156660619"/>
        <n v="1895.9434003588919"/>
        <n v="790.3317259610036"/>
        <n v="585.65285660260656"/>
        <n v="1598.183066313997"/>
        <n v="1693.6706788864219"/>
        <n v="1352.911866447108"/>
        <n v="1994.6639514188339"/>
        <n v="1669.6171476761499"/>
        <n v="1516.6951036016951"/>
        <n v="1516.743427702072"/>
        <n v="1793.1881342150359"/>
        <n v="1928.2394392514891"/>
        <n v="1369.792913226021"/>
        <n v="1660.7910053099031"/>
        <n v="1638.3207819494901"/>
        <n v="2057.455471105653"/>
        <n v="1740.313027094867"/>
        <n v="1699.628716055551"/>
        <n v="1782.6249375132929"/>
        <n v="949.60157946984623"/>
        <n v="1500.6799737217"/>
        <n v="1183.2562616474279"/>
        <n v="2074.732342986199"/>
        <n v="1309.701904163664"/>
        <n v="1540.8620414318691"/>
        <n v="1284.1978663681521"/>
        <n v="1768.7244204583831"/>
        <n v="2042.220198551812"/>
        <n v="778.31632280613087"/>
        <n v="1019.720105517924"/>
        <n v="1675.2716766033111"/>
        <n v="1435.7861917400189"/>
        <n v="2769.397960387797"/>
        <n v="1913.5194495196131"/>
        <n v="1421.7151741935029"/>
        <n v="1216.996012608349"/>
        <n v="1577.387301037623"/>
        <n v="1377.874803990298"/>
        <n v="898.06286357193244"/>
        <n v="2117.7175514232372"/>
        <n v="1853.76309824385"/>
        <n v="920.20020946890895"/>
        <n v="1467.743432100762"/>
        <n v="1738.4812518242441"/>
        <n v="2367.5562863350328"/>
        <n v="2329.8476764149741"/>
        <n v="1381.657599109112"/>
        <n v="1825.233626460086"/>
        <n v="2071.3132518020639"/>
        <n v="1698.115944451436"/>
        <n v="875.76902069249422"/>
        <n v="1355.593796451594"/>
        <n v="1376.571549309376"/>
        <n v="2260.270193380321"/>
        <n v="842.96989669791913"/>
        <n v="1422.9995324271181"/>
        <n v="1475.9570081867739"/>
        <n v="1454.1712113190081"/>
        <n v="1386.231394086341"/>
        <n v="1450.500305160811"/>
        <n v="1955.257860736742"/>
        <n v="1125.672244260574"/>
        <n v="1456.2052113346961"/>
        <n v="1717.7532549793841"/>
        <n v="1596.4646846031051"/>
        <n v="846.96431086913844"/>
        <n v="1664.854091001446"/>
        <n v="1823.216723098064"/>
        <n v="1681.4204139217709"/>
        <n v="1491.168830105401"/>
        <n v="1543.136297449782"/>
        <n v="1655.894850436807"/>
        <n v="1038.029632436924"/>
        <n v="875.33966651243873"/>
        <n v="2104.6978605034242"/>
        <n v="1687.1722415614461"/>
        <n v="1730.8936279843069"/>
        <n v="2027.9429324168509"/>
        <n v="1702.1502766141091"/>
        <n v="1717.974981361371"/>
        <n v="1980.4177816027891"/>
        <n v="1047.306583178711"/>
        <n v="2074.2438926467171"/>
        <n v="520.88121632290927"/>
        <n v="1676.8862449680689"/>
        <n v="1086.559246271024"/>
        <n v="1698.9785093637131"/>
        <n v="1754.690105199425"/>
        <n v="1526.969843267723"/>
        <n v="1230.9547208685719"/>
        <n v="1501.432652584512"/>
        <n v="1068.9561044220791"/>
        <n v="1342.7663872561479"/>
        <n v="1150.9454331602069"/>
        <n v="1476.6363433184099"/>
        <n v="1518.940152647926"/>
        <n v="2300.2230713383519"/>
        <n v="1541.266262088697"/>
        <n v="1200.437277618134"/>
        <n v="1884.372092378117"/>
        <n v="1449.194393077837"/>
        <n v="803.9687955275989"/>
        <n v="2301.817957787719"/>
        <n v="2171.7194551150651"/>
        <n v="2865.710817232537"/>
        <n v="1092.1132501039481"/>
        <n v="1020.768001453908"/>
        <n v="1391.4648280726419"/>
        <n v="1829.5467982741759"/>
        <n v="2441.561341789416"/>
        <n v="625.8586249141847"/>
        <n v="1044.335639153262"/>
        <n v="1065.052260913061"/>
        <n v="1128.32644943999"/>
        <n v="1215.8307641952661"/>
        <n v="1316.3277921405779"/>
        <n v="1423.906964274536"/>
        <n v="1833.4311820385919"/>
        <n v="1307.3179522111241"/>
        <n v="1145.247831460191"/>
        <n v="1400.2165780150381"/>
        <n v="1347.7929697553909"/>
        <n v="1082.891402542112"/>
        <n v="1387.199138011315"/>
        <n v="2896.1113220755828"/>
        <n v="1733.6061403459789"/>
        <n v="958.49687127983862"/>
        <n v="1911.4180481188409"/>
        <n v="1950.138425628802"/>
        <n v="1080.243109465697"/>
        <n v="762.52413921835046"/>
        <n v="1469.7482189010011"/>
        <n v="1212.122638440072"/>
        <n v="1393.1822933307681"/>
        <n v="1602.0761599159939"/>
        <n v="2171.4369041332961"/>
        <n v="1460.835463826194"/>
        <n v="2247.7298601476232"/>
        <n v="1836.3579722396189"/>
        <n v="1274.6383926564949"/>
        <n v="1922.8246856700171"/>
        <n v="1674.505806706127"/>
        <n v="1460.6013221895189"/>
        <n v="1401.7367191418091"/>
        <n v="1078.9294590845029"/>
        <n v="621.62251661201003"/>
        <n v="2108.447982194803"/>
        <n v="723.03060046779979"/>
        <n v="1162.781048299913"/>
        <n v="925.63790819681958"/>
        <n v="1626.273446536658"/>
        <n v="1182.4713714410079"/>
        <n v="1772.670632002111"/>
        <n v="1127.9162622476381"/>
        <n v="1350.357389369974"/>
        <n v="1180.2328627539921"/>
        <n v="1421.909093205365"/>
        <n v="1745.145156424981"/>
        <n v="898.75317948356485"/>
        <n v="701.92850153378208"/>
        <n v="2258.6206463679619"/>
        <n v="801.57536755450496"/>
        <n v="918.88953180412636"/>
        <n v="562.53694341426387"/>
        <n v="1359.375354305917"/>
        <n v="1095.2972634966859"/>
        <n v="796.23200475914371"/>
        <n v="1558.339119960129"/>
        <n v="1650.960916008612"/>
        <n v="2156.7099189737451"/>
        <n v="1369.382966321105"/>
        <n v="1207.443344780864"/>
        <n v="632.04062485134136"/>
        <n v="951.48124575388204"/>
        <n v="906.37799658581719"/>
        <n v="1624.85740796804"/>
        <n v="2091.1844692994869"/>
        <n v="1063.688151008161"/>
        <n v="1561.346823370028"/>
        <n v="1085.045188429614"/>
        <n v="1192.005773721379"/>
        <n v="1893.2091209121941"/>
        <n v="1095.6357022461159"/>
        <n v="1466.0576076068951"/>
        <n v="2353.1409003216422"/>
        <n v="1383.6452878546229"/>
        <n v="1522.8865649275831"/>
        <n v="912.06797577112184"/>
        <n v="1218.2676670073949"/>
        <n v="1226.5760154063771"/>
        <n v="1580.48512023374"/>
        <n v="1573.0197674983781"/>
        <n v="2051.1189674120001"/>
        <n v="2294.4204193777118"/>
        <n v="1045.434105745408"/>
        <n v="1208.717426216635"/>
        <n v="1405.3672934704609"/>
        <n v="2185.3117208331132"/>
        <n v="2417.9464099887741"/>
        <n v="1574.73888428804"/>
        <n v="1022.111073783079"/>
        <n v="2310.3437433627159"/>
        <n v="1125.003595751889"/>
        <n v="1197.4226738553809"/>
        <n v="1964.5027154844811"/>
        <n v="2595.894720468973"/>
        <n v="2257.7226546503048"/>
        <n v="2017.0730779980249"/>
        <n v="1392.5827053119649"/>
        <n v="892.30774173615237"/>
        <n v="955.08270955385683"/>
        <n v="2190.1827701387128"/>
        <n v="2183.9540721991202"/>
        <n v="2033.5993224409269"/>
        <n v="958.94082814393585"/>
        <n v="2576.7151337069158"/>
        <n v="1204.6010565488"/>
        <n v="1444.3396296560841"/>
        <n v="1101.5997428772"/>
        <n v="949.89645393374099"/>
        <n v="1631.277788215571"/>
        <n v="877.89365026841233"/>
        <n v="1931.0435718436811"/>
        <n v="2083.6543016733972"/>
        <n v="1207.3214072330959"/>
        <n v="1154.1927477423269"/>
        <n v="1094.5167162716521"/>
        <n v="599.85952131637248"/>
        <n v="1699.482190182373"/>
        <n v="1488.581240373429"/>
        <n v="1319.888914166158"/>
        <n v="1976.926220097771"/>
        <n v="1487.8679824584769"/>
        <n v="1845.249924543353"/>
        <n v="1013.11769125021"/>
        <n v="1436.042564263807"/>
        <n v="2629.025317914934"/>
        <n v="1551.0402942783419"/>
        <n v="2958.0691989893648"/>
        <n v="817.79867022551491"/>
        <n v="1460.092831210435"/>
        <n v="1233.246294185557"/>
        <n v="575.71720213226877"/>
        <n v="384.94840783733309"/>
        <n v="774.68961925466431"/>
        <n v="2191.096711254047"/>
        <n v="1205.5492764314699"/>
        <n v="1455.483976652896"/>
        <n v="1929.5482124487301"/>
        <n v="897.98821073318948"/>
        <n v="482.3212590214236"/>
        <n v="2181.1734613609801"/>
        <n v="1186.981852813248"/>
        <n v="1093.452858196842"/>
        <n v="959.93230889501638"/>
        <n v="990.3096456675388"/>
        <n v="1545.0110319988221"/>
        <n v="1612.322928935472"/>
        <n v="2219.106259894364"/>
        <n v="1316.583309678261"/>
        <n v="1333.960992527816"/>
        <n v="1214.721202209673"/>
        <n v="1536.3970540260391"/>
        <n v="1049.2437560740991"/>
        <n v="993.10926832760515"/>
        <n v="2223.077200285456"/>
        <n v="1358.440583557993"/>
        <n v="1182.1516660243601"/>
        <n v="1384.918877103134"/>
        <n v="2054.710589427079"/>
        <n v="1564.46785772156"/>
        <n v="1536.300238122333"/>
        <n v="1979.9434850708769"/>
        <n v="1807.6877663021501"/>
        <n v="1763.93758921069"/>
        <n v="1567.952247123965"/>
        <n v="1428.1168130476431"/>
        <n v="1666.2715587614459"/>
        <n v="1072.708949530682"/>
        <n v="1012.705438313847"/>
        <n v="1722.244315726346"/>
        <n v="706.64793551837909"/>
        <n v="1240.9272826030619"/>
        <n v="1839.4978710163271"/>
        <n v="1103.1294636646089"/>
        <n v="1808.2463987310059"/>
        <n v="1474.1656732558081"/>
        <n v="1967.514552965544"/>
        <n v="1416.510730858073"/>
        <n v="1214.723045655822"/>
        <n v="1659.9844858642721"/>
        <n v="2209.411056130743"/>
        <n v="1017.056262478222"/>
        <n v="1325.812881262817"/>
        <n v="995.08662075315681"/>
        <n v="1503.7778574186291"/>
        <n v="2013.1297633250119"/>
        <n v="2011.608695150481"/>
        <n v="1197.886633095341"/>
        <n v="1620.2611181295861"/>
        <n v="1961.2190442110921"/>
        <n v="2051.7743046999649"/>
        <n v="1682.037524986516"/>
        <n v="850.94433791706933"/>
        <n v="1548.1759417422941"/>
        <n v="2119.550695454458"/>
        <n v="1417.2701868703921"/>
        <n v="1066.755160558133"/>
        <n v="1810.6455522627159"/>
        <n v="1255.489308320434"/>
        <n v="1682.7313654620359"/>
        <n v="1638.291396638602"/>
        <n v="907.33640637399958"/>
        <n v="1823.4998046110909"/>
        <n v="895.14198517083128"/>
        <n v="2170.3044203842942"/>
        <n v="1196.080558238112"/>
        <n v="1113.7341120114511"/>
        <n v="1953.547491777995"/>
        <n v="527.08533562071545"/>
        <n v="1839.4635472081529"/>
        <n v="1963.316063048858"/>
        <n v="1706.7146444544171"/>
        <n v="2336.6725953261771"/>
        <n v="1797.36647945037"/>
        <n v="2951.7440381583979"/>
        <n v="2319.7643753575821"/>
        <n v="1089.463263058743"/>
        <n v="953.38551159174006"/>
        <n v="1633.802409933865"/>
        <n v="1688.5334554608989"/>
        <n v="1538.971103847038"/>
        <n v="1397.4890909966939"/>
        <n v="1116.739443851922"/>
        <n v="781.35299964582373"/>
        <n v="1438.396118865925"/>
        <n v="2067.9818637419398"/>
        <n v="1630.1404072256089"/>
        <n v="897.24568889468651"/>
        <n v="1357.088779906541"/>
        <n v="2479.1932960478289"/>
        <n v="3048.2608064027791"/>
        <n v="995.42462922702805"/>
        <n v="1664.0637395997639"/>
        <n v="1629.762542015372"/>
        <n v="1792.147198351473"/>
        <n v="751.48431596629655"/>
        <n v="1403.280036078522"/>
        <n v="1822.505324208528"/>
        <n v="1534.337452193736"/>
        <n v="2059.2059323578401"/>
        <n v="1672.359487670532"/>
        <n v="1278.1599923681181"/>
        <n v="913.81518583335003"/>
        <n v="942.95223802306759"/>
        <n v="1769.8852046127911"/>
        <n v="1105.414490388828"/>
        <n v="1965.495481113262"/>
        <n v="1294.4764786243179"/>
        <n v="1206.086147555905"/>
        <n v="1820.0449223679409"/>
        <n v="1240.825763336316"/>
        <n v="1346.043824545357"/>
        <n v="830.65764455275371"/>
        <n v="1685.356419872209"/>
        <n v="1580.7674727990241"/>
        <n v="1134.2136105885679"/>
        <n v="1091.26081324092"/>
        <n v="1189.2508096447759"/>
        <n v="1480.84320491522"/>
        <n v="1148.6131157246571"/>
        <n v="1766.993203545964"/>
        <n v="1469.672491694985"/>
        <n v="1693.491613794338"/>
        <n v="1609.6815222127459"/>
        <n v="1092.5093023314989"/>
        <n v="612.58611467426999"/>
        <n v="1489.197393286355"/>
        <n v="1538.3952488149209"/>
        <n v="1420.9919086403991"/>
        <n v="1758.5378683224999"/>
        <n v="1000.98134621491"/>
        <n v="1692.483250400205"/>
        <n v="964.89045946507918"/>
        <n v="1032.1686467652869"/>
        <n v="548.36988544758526"/>
        <n v="972.2562803164368"/>
        <n v="2102.8389607567451"/>
        <n v="1437.22342914192"/>
        <n v="2121.573406276832"/>
        <n v="1234.0864153587961"/>
        <n v="2192.3304439213762"/>
        <n v="1233.0028474376761"/>
        <n v="1866.1031998575111"/>
        <n v="1284.1166083099999"/>
        <n v="1255.331867971001"/>
        <n v="1271.1363256419099"/>
        <n v="1825.023367626462"/>
        <n v="980.67422129461363"/>
        <n v="1587.7903364112899"/>
        <n v="1330.2304620002801"/>
        <n v="1953.3168268443251"/>
        <n v="1512.16118830139"/>
        <n v="1949.005682794136"/>
        <n v="956.10271907498725"/>
        <n v="2241.3086537987569"/>
        <n v="1644.8686427436039"/>
        <n v="360.68178947108407"/>
        <n v="1080.3570003628561"/>
        <n v="2966.8269531230048"/>
        <n v="2464.2128624353172"/>
        <n v="1184.195773474966"/>
        <n v="1297.5677358444559"/>
        <n v="1905.9705242470411"/>
        <n v="664.90399956916201"/>
        <n v="1098.358597306313"/>
        <n v="1781.4736555669319"/>
        <n v="823.0965684144594"/>
        <n v="1115.896418422775"/>
        <n v="1457.0302466778701"/>
        <n v="2013.3133538795939"/>
        <n v="1861.8349948470011"/>
        <n v="1304.474325708939"/>
        <n v="809.14761296749396"/>
        <n v="1794.9749615019271"/>
        <n v="1771.9023370530299"/>
        <n v="1069.716716830844"/>
        <n v="661.62693756488591"/>
        <n v="901.91067287105682"/>
        <n v="999.88395785710281"/>
        <n v="1145.777507340121"/>
        <n v="488.47588233104727"/>
        <n v="1029.2660668341659"/>
        <n v="893.99648957670945"/>
        <n v="1491.0210924928731"/>
        <n v="1770.8862585759989"/>
        <n v="1291.207326633787"/>
        <n v="1269.459874745588"/>
        <n v="1995.581723074414"/>
        <n v="885.53694499275286"/>
        <n v="921.90061296827457"/>
        <n v="2401.615909251796"/>
        <n v="2323.9239011685472"/>
        <n v="1404.298599613971"/>
        <n v="1207.8774984426129"/>
        <n v="1863.9975994859731"/>
        <n v="1724.664663846482"/>
        <n v="1126.204938208409"/>
        <n v="1142.4618956399549"/>
        <n v="1511.4828805535799"/>
        <n v="1037.546886788735"/>
        <n v="1380.1833728848089"/>
        <n v="1384.000412493886"/>
        <n v="924.36058059666004"/>
        <n v="928.28847290020121"/>
        <n v="1457.5546208888611"/>
        <n v="2215.581039725259"/>
        <n v="1118.515298113861"/>
        <n v="2119.558697072925"/>
        <n v="1417.745795689495"/>
        <n v="1661.8380466033079"/>
        <n v="836.95372025017514"/>
        <n v="514.31827275641206"/>
        <n v="2020.478938089904"/>
        <n v="1186.6340465738999"/>
        <n v="1027.1102034975449"/>
        <n v="1080.4544507639191"/>
        <n v="1333.4125683134121"/>
        <n v="907.36041268399595"/>
        <n v="1697.200009818469"/>
        <n v="1246.046442081348"/>
        <n v="1975.128113816"/>
        <n v="1550.3353978875309"/>
        <n v="1299.2971886014841"/>
        <n v="1323.5419390277671"/>
        <n v="2285.6594453132302"/>
        <n v="1325.912941622106"/>
        <n v="1374.423322584672"/>
        <n v="626.86343191570211"/>
        <n v="1774.6152444256529"/>
        <n v="1125.446569672049"/>
        <n v="1035.5308398621239"/>
        <n v="1206.7112300090109"/>
        <n v="912.04185619383964"/>
        <n v="1587.4238999905931"/>
        <n v="1223.6025187455789"/>
        <n v="694.28109534276177"/>
        <n v="1055.151464595559"/>
        <n v="2441.687380748207"/>
        <n v="937.79988654151282"/>
        <n v="1571.8486954863861"/>
        <n v="1379.1894508055841"/>
        <n v="1628.829880357664"/>
        <n v="1738.6673734978019"/>
        <n v="1021.25274445261"/>
        <n v="2084.356916519383"/>
        <n v="1944.776742559359"/>
        <n v="1207.4476391712401"/>
        <n v="846.01538752007639"/>
        <n v="971.48177034318041"/>
        <n v="1321.008058118852"/>
        <n v="214.62235514000241"/>
        <n v="2912.5263555878159"/>
        <n v="1196.2304775280941"/>
        <n v="1040.5446898623491"/>
        <n v="1540.305774550772"/>
        <n v="1780.1000744424689"/>
        <n v="2063.8641632197941"/>
        <n v="1427.2489561889661"/>
        <n v="1438.723694385827"/>
        <n v="1458.064994782146"/>
        <n v="1791.2763506176061"/>
        <n v="1490.2634562512551"/>
        <n v="2077.54927878738"/>
        <n v="1127.947739998305"/>
        <n v="1719.58373100732"/>
        <n v="1266.985342980309"/>
        <n v="501.35623898030889"/>
        <n v="1375.863268817134"/>
        <n v="1711.0886687395671"/>
        <n v="928.88667291669765"/>
        <n v="1844.4124279582211"/>
        <n v="703.46588740457469"/>
        <n v="2778.8918666814188"/>
        <n v="754.04782908985089"/>
        <n v="2755.7920301983559"/>
        <n v="1399.444319005428"/>
        <n v="1738.8143137754039"/>
        <n v="1212.367193534626"/>
        <n v="2491.9762573718472"/>
        <n v="940.47705864267357"/>
        <n v="2001.00042316146"/>
        <n v="1692.686548886378"/>
        <n v="2375.5844306529361"/>
        <n v="1022.485345440764"/>
        <n v="1651.3419243135679"/>
        <n v="2389.2347611940941"/>
        <n v="1498.799824454223"/>
        <n v="1969.4765168925769"/>
        <n v="863.19600210876479"/>
        <n v="857.89124689572043"/>
        <n v="2493.4301909320811"/>
        <n v="1442.029906019927"/>
        <n v="1237.85841225992"/>
        <n v="1620.8952339529519"/>
        <n v="1414.096844364256"/>
        <n v="785.79476187243597"/>
        <n v="2272.2389197700081"/>
        <n v="2521.6546480272591"/>
        <n v="1464.9761126138851"/>
        <n v="627.12050218482341"/>
        <n v="1533.2568511051491"/>
        <n v="837.45092436582138"/>
        <n v="787.05324268197126"/>
        <n v="1683.257579266414"/>
        <n v="1691.504474052939"/>
        <n v="1653.857397148689"/>
        <n v="2166.3411134869998"/>
        <n v="1206.7745912202131"/>
        <n v="1236.700569563031"/>
        <n v="1648.080865519943"/>
        <n v="2044.662504552057"/>
        <n v="1652.4764694568639"/>
        <n v="1188.1633327645461"/>
        <n v="1016.3635645696"/>
        <n v="1580.722353039135"/>
        <n v="1187.7868040931321"/>
        <n v="1804.566462908572"/>
        <n v="2589.167922878376"/>
        <n v="991.44628075497519"/>
        <n v="1720.0197394312779"/>
        <n v="1634.3201378065289"/>
        <n v="1848.6472144442639"/>
        <n v="1485.2948210354259"/>
        <n v="1453.32851460339"/>
        <n v="2202.7372348413091"/>
        <n v="2304.6837684358961"/>
        <n v="1664.2616882233281"/>
        <n v="1985.3187600008171"/>
        <n v="1677.2232133354009"/>
        <n v="1709.003238121687"/>
        <n v="1159.1582494769041"/>
        <n v="1525.6045591859679"/>
        <n v="1282.5709468965649"/>
        <n v="1254.1010226381641"/>
        <n v="2083.8975949658038"/>
        <n v="1358.0135270134861"/>
        <n v="1744.3210893558171"/>
        <n v="1285.413124374277"/>
        <n v="1288.9254805298569"/>
        <n v="2478.193374202981"/>
        <n v="2035.907653998024"/>
        <n v="2410.0717415800791"/>
        <n v="867.76642298768638"/>
        <n v="182.62899285092561"/>
        <n v="1343.0824188847721"/>
        <n v="1390.9873155959581"/>
        <n v="1476.126148207253"/>
        <n v="1734.4630523399819"/>
        <n v="1184.3805271163269"/>
        <n v="1640.260054270781"/>
        <n v="2218.4554104502122"/>
        <n v="1477.459461013598"/>
        <n v="1273.626975503488"/>
        <n v="1319.2098598961611"/>
        <n v="916.09500828337775"/>
        <n v="1557.995492381594"/>
        <n v="1765.169823974283"/>
        <n v="1142.880738383946"/>
        <n v="2842.850238137516"/>
        <n v="1616.737102214918"/>
        <n v="1215.7026428602239"/>
        <n v="1548.694057713401"/>
        <n v="2151.2637170418948"/>
        <n v="1577.1961018631459"/>
        <n v="1357.1083330474601"/>
        <n v="1602.2418642360319"/>
        <n v="1813.3550469089751"/>
        <n v="1501.950002393068"/>
        <n v="872.60383521479116"/>
        <n v="2179.4288720016639"/>
        <n v="1317.2638551669179"/>
        <n v="1346.2011754923169"/>
        <n v="990.39482060310422"/>
        <n v="1254.305417810004"/>
        <n v="1691.4752218209651"/>
        <n v="1484.525279044733"/>
        <n v="1283.3295054772509"/>
        <n v="1522.293108745381"/>
        <n v="1074.513630397169"/>
        <n v="1335.8706422976429"/>
        <n v="2368.636411054385"/>
        <n v="2089.079178447118"/>
        <n v="1033.3641892558851"/>
        <n v="1098.377109459248"/>
        <n v="1132.7565900639449"/>
        <n v="896.63418229904187"/>
        <n v="1493.500847893434"/>
        <n v="1575.8936088828759"/>
        <n v="1902.3262930505491"/>
        <n v="3168.9854379215381"/>
        <n v="616.68825646724656"/>
        <n v="1309.907080029305"/>
        <n v="2119.3060342956328"/>
        <n v="1699.766225045717"/>
        <n v="1213.383668992662"/>
        <n v="1679.295573084911"/>
        <n v="1590.6300212305471"/>
        <n v="1923.330951107411"/>
        <n v="1378.501611455888"/>
        <n v="2327.4488940786541"/>
        <n v="1085.0979369174991"/>
        <n v="728.00721723866786"/>
        <n v="2129.313292219957"/>
        <n v="1414.3088646198401"/>
        <n v="1405.6669843223731"/>
        <n v="1273.3446136165389"/>
        <n v="1904.3819307738131"/>
        <n v="1840.0223387694"/>
        <n v="2011.3986493084501"/>
        <n v="1301.564169906803"/>
        <n v="2369.5247138920299"/>
        <n v="941.40617453898642"/>
        <n v="1175.719353055511"/>
        <n v="1671.2490643963311"/>
        <n v="2166.4839597460841"/>
        <n v="1356.3511538435359"/>
        <n v="1148.3568255640571"/>
        <n v="1275.9858957917529"/>
        <n v="1622.488346148054"/>
        <n v="202.19412580268269"/>
        <n v="927.54977982790342"/>
        <n v="2532.5704746590159"/>
        <n v="799.56275910726708"/>
        <n v="2377.1751188005851"/>
        <n v="1570.640293264031"/>
        <n v="1567.1036131475021"/>
        <n v="1454.822375036417"/>
        <n v="997.99717128842678"/>
        <n v="2160.5601565345719"/>
        <n v="1203.9779410853471"/>
        <n v="1598.7855037713859"/>
        <n v="1417.2768983542139"/>
        <n v="1590.5578276401909"/>
        <n v="1211.6701938884721"/>
        <n v="1067.0372637577959"/>
        <n v="1995.4391510121241"/>
        <n v="1892.5596680902361"/>
        <n v="1683.5816998673281"/>
        <n v="2019.2750797772319"/>
        <n v="1748.3931336429209"/>
        <n v="1744.4475370572079"/>
        <n v="1131.3844652773421"/>
        <n v="1631.0390048421509"/>
        <n v="1675.88426322742"/>
        <n v="1018.073071185922"/>
        <n v="1556.3189010603301"/>
        <n v="1254.8183751543311"/>
        <n v="2379.4647139904559"/>
        <n v="2025.7364371539611"/>
        <n v="1019.428631020673"/>
        <n v="451.64603535827121"/>
        <n v="2022.378161473348"/>
        <n v="632.15951760923258"/>
        <n v="1800.7709439737059"/>
        <n v="1136.2573970609751"/>
        <n v="1388.692576696267"/>
        <n v="1560.67013037424"/>
        <n v="960.27729212973964"/>
        <n v="1280.337198748123"/>
        <n v="2044.606208819662"/>
        <n v="587.4615590716669"/>
        <n v="1103.200095446035"/>
        <n v="1347.5669868674829"/>
        <n v="1480.51050609049"/>
        <n v="1250.569469027369"/>
        <n v="875.34961243544319"/>
        <n v="1576.3811977751509"/>
        <n v="1401.6001555185021"/>
        <n v="1331.5707003501479"/>
        <n v="1553.111842575081"/>
        <n v="1950.7752172681351"/>
        <n v="1139.515916173752"/>
        <n v="1267.6120388096549"/>
        <n v="1574.392427451276"/>
        <n v="967.83260422537819"/>
        <n v="2369.726985894983"/>
        <n v="859.58788954901468"/>
        <n v="833.58270218375014"/>
        <n v="864.25878368382905"/>
        <n v="1765.1695892503469"/>
        <n v="2326.28934020731"/>
        <n v="1387.240170716057"/>
        <n v="2167.2644473408282"/>
        <n v="624.40533458953439"/>
        <n v="2167.6887958326538"/>
        <n v="1913.454369559121"/>
        <n v="1227.9699907467279"/>
        <n v="1287.7936352707561"/>
        <n v="1461.043968074134"/>
        <n v="2449.9433468102679"/>
        <n v="1559.8509193130151"/>
        <n v="1491.141265715057"/>
        <n v="2349.336570716066"/>
        <n v="1226.129737618445"/>
        <n v="1917.821823104232"/>
        <n v="1544.653072307832"/>
        <n v="1250.487394004552"/>
        <n v="1765.109883451232"/>
        <n v="1426.530650984924"/>
        <n v="829.17390454746203"/>
        <n v="2413.7616823364001"/>
        <n v="1264.387465593149"/>
        <n v="1648.049326799837"/>
        <n v="937.99901227799478"/>
        <n v="2665.5164541601139"/>
        <n v="2150.8937584421228"/>
        <n v="1914.080007393484"/>
        <n v="2682.7189018467002"/>
        <n v="1665.0589557344049"/>
        <n v="1115.3293157413759"/>
        <n v="1537.3869007378089"/>
        <n v="1477.4836907882459"/>
        <n v="1483.151189246131"/>
        <n v="1124.9062876521921"/>
        <n v="1580.1845823905769"/>
        <n v="849.89245346091388"/>
        <n v="1571.8095584155051"/>
        <n v="1384.2914283993921"/>
        <n v="2934.6672155796969"/>
        <n v="962.0835919403504"/>
        <n v="1501.6138782727569"/>
        <n v="735.1547098520391"/>
        <n v="1994.185069981733"/>
        <n v="1149.0739192224501"/>
        <n v="874.17454260266379"/>
        <n v="973.44356346665825"/>
        <n v="1241.2482867494421"/>
        <n v="2320.531227911953"/>
        <n v="1848.8464965729479"/>
        <n v="703.13180330788884"/>
        <n v="1274.776690519566"/>
        <n v="1016.332007240841"/>
        <n v="1018.786523296274"/>
        <n v="1464.470487778369"/>
        <n v="1104.610925032646"/>
        <n v="1483.2732790681259"/>
        <n v="1426.349336588464"/>
        <n v="1177.342413202992"/>
        <n v="1388.356931999705"/>
        <n v="1649.5026536550879"/>
        <n v="1271.301210809911"/>
        <n v="1553.5726536122979"/>
        <n v="1081.1291601605201"/>
        <n v="1954.814358213901"/>
        <n v="694.75467999680268"/>
        <n v="1051.3603069813739"/>
        <n v="2648.510958850266"/>
        <n v="2153.2297506751961"/>
        <n v="1996.5782850810119"/>
        <n v="27.327305829942691"/>
        <n v="1500.3384423316461"/>
        <n v="1814.54008462869"/>
        <n v="1245.357564372041"/>
        <n v="2682.600827106301"/>
        <n v="1820.1025182017761"/>
        <n v="1270.713179884619"/>
        <n v="1934.504568342451"/>
        <n v="956.55817067050236"/>
        <n v="1460.696408451209"/>
        <n v="1299.1870473686181"/>
        <n v="1105.152953214139"/>
        <n v="1558.8497590895431"/>
        <n v="1720.1820086770949"/>
        <n v="1352.6198253399559"/>
        <n v="984.0307195718616"/>
        <n v="2494.8988948407059"/>
        <n v="2126.351772313114"/>
        <n v="2213.4477887660378"/>
        <n v="1366.0187046469341"/>
        <n v="561.82565569955113"/>
        <n v="1454.5113664056171"/>
        <n v="2212.7096020608419"/>
        <n v="2081.3481866741472"/>
        <n v="2184.4848272300478"/>
        <n v="1789.3999354298601"/>
        <n v="1225.155348676944"/>
        <n v="691.06555166519786"/>
        <n v="915.58011298715257"/>
        <n v="2189.2117854058638"/>
        <n v="910.3367672465132"/>
        <n v="1317.3724169825621"/>
        <n v="1508.1957789070141"/>
        <n v="2005.7683421369879"/>
        <n v="1171.0180934957441"/>
        <n v="1696.1694813475731"/>
        <n v="1374.4189439027939"/>
        <n v="1357.8614808172381"/>
        <n v="2755.875107570314"/>
        <n v="1341.7867029551289"/>
        <n v="886.34006458180909"/>
        <n v="1198.866426521317"/>
        <n v="1499.0157687825331"/>
        <n v="1870.972726601613"/>
        <n v="2322.8157804065831"/>
        <n v="528.18533705739924"/>
        <n v="1644.64666466882"/>
        <n v="2093.2344586030622"/>
        <n v="964.48251978691019"/>
        <n v="1565.7901107875521"/>
        <n v="417.44474387822032"/>
        <n v="1664.9337677901369"/>
        <n v="694.37904078329518"/>
        <n v="2053.6236394696361"/>
        <n v="1833.6307573626971"/>
        <n v="1655.075462283311"/>
        <n v="1137.344998316582"/>
        <n v="1360.7641117909941"/>
        <n v="1733.0619341386309"/>
        <n v="1818.3607884754911"/>
        <n v="1053.1643943624481"/>
        <n v="1641.1401259164591"/>
        <n v="1398.717199020854"/>
        <n v="1792.9798635414711"/>
        <n v="1329.989448472543"/>
        <n v="1966.0455464830241"/>
        <n v="1189.082377715303"/>
        <n v="1392.0276566290379"/>
        <n v="1208.8302066087811"/>
        <n v="1785.785046853222"/>
        <n v="1416.8497486135241"/>
        <n v="2107.3694225563081"/>
        <n v="2359.608994565212"/>
        <n v="1070.1257736220409"/>
        <n v="1549.2311013156141"/>
        <n v="1502.3311983013739"/>
        <n v="1264.6857328589319"/>
        <n v="1209.290279827082"/>
        <n v="1263.6079876816491"/>
        <n v="657.00659742831908"/>
        <n v="1627.8958297618331"/>
        <n v="1011.83245677431"/>
        <n v="1828.4844712150909"/>
        <n v="1333.787453540936"/>
        <n v="1391.3698553507761"/>
        <n v="585.06397303344204"/>
        <n v="1392.4845658724071"/>
        <n v="1911.087534888658"/>
        <n v="2509.1466418494442"/>
        <n v="1743.3058646970801"/>
        <n v="1622.5581609468741"/>
        <n v="1305.348227988597"/>
        <n v="1858.2816211116481"/>
        <n v="2248.1191530481992"/>
        <n v="1291.210079913162"/>
        <n v="1999.3247787573221"/>
        <n v="1313.9591115741759"/>
        <n v="2362.8994300203808"/>
        <n v="1648.7302660329119"/>
        <n v="1277.185732818941"/>
        <n v="1828.229671824743"/>
        <n v="1603.9536517842089"/>
        <n v="1691.4000331444579"/>
        <n v="832.17851579735714"/>
        <n v="1762.860395098543"/>
        <n v="943.84030729730523"/>
        <n v="1161.981665843246"/>
        <n v="529.06120312451992"/>
        <n v="1882.6216386694171"/>
        <n v="1507.928473124756"/>
        <n v="1892.7722714612769"/>
        <n v="1998.8347444380879"/>
        <n v="1314.2825760096359"/>
        <n v="1436.085213059423"/>
        <n v="564.90723996155418"/>
        <n v="1121.0206687560531"/>
        <n v="2527.8462108809522"/>
        <n v="2880.9105635266828"/>
        <n v="962.64688017524338"/>
        <n v="1871.2905740043"/>
        <n v="1127.669155336092"/>
        <n v="2589.612976736149"/>
        <n v="1816.2819255533129"/>
        <n v="1429.7879925012619"/>
        <n v="1061.3695389115651"/>
        <n v="1271.435727225245"/>
        <n v="866.44704075586912"/>
        <n v="1313.042903090226"/>
        <n v="966.18050681286741"/>
        <n v="1434.785858622861"/>
        <n v="1939.055146069863"/>
        <n v="1650.4024763392731"/>
        <n v="1515.8310192011229"/>
        <n v="1455.818199825997"/>
        <n v="805.41866338403065"/>
        <n v="1745.7398032638989"/>
        <n v="1796.7781358354091"/>
        <n v="1293.895977944376"/>
        <n v="2145.1354382375289"/>
        <n v="1561.201713498413"/>
        <n v="1151.200396930233"/>
        <n v="953.46611633350881"/>
        <n v="948.16268815703677"/>
        <n v="1897.2576459456091"/>
        <n v="1267.73737282516"/>
        <n v="2049.1734285668322"/>
        <n v="1575.5431530325011"/>
        <n v="525.48309388692496"/>
        <n v="1192.8212304232279"/>
        <n v="945.41557093582935"/>
        <n v="1572.030646616814"/>
        <n v="1260.210488269387"/>
        <n v="1339.105962071937"/>
        <n v="1966.7104397845069"/>
        <n v="2018.890659366868"/>
        <n v="1768.8262323260319"/>
        <n v="1682.6717592952739"/>
        <n v="2353.6449962685101"/>
        <n v="989.78181982805881"/>
        <n v="2248.921924696479"/>
        <n v="2109.2169869905438"/>
        <n v="1338.7719325393759"/>
        <n v="1807.6755886608059"/>
        <n v="2087.872869778545"/>
        <n v="2506.9233872949321"/>
        <n v="2047.1224451416849"/>
        <n v="1063.6249684404299"/>
        <n v="1263.31894198947"/>
        <n v="872.4797026890426"/>
        <n v="1536.708148806742"/>
        <n v="1325.8453725841871"/>
        <n v="773.87561672153743"/>
        <n v="1765.052222111136"/>
        <n v="1952.8789188983019"/>
        <n v="1806.0414025627899"/>
        <n v="760.87239397692406"/>
        <n v="2227.8324126389912"/>
        <n v="1724.074036209018"/>
        <n v="2273.6064569647001"/>
        <n v="2277.175603064597"/>
        <n v="1310.08157689317"/>
        <n v="1912.059291711307"/>
        <n v="592.927010186281"/>
        <n v="1843.384281763598"/>
        <n v="724.81486736137742"/>
        <n v="1908.8706625380801"/>
        <n v="1856.6792279042379"/>
        <n v="1427.534436615568"/>
        <n v="1875.558178266459"/>
        <n v="1336.3962002104629"/>
        <n v="1684.505868358706"/>
        <n v="1724.6485354245699"/>
        <n v="1712.5081953069409"/>
        <n v="1567.745990278004"/>
        <n v="1444.3708734225379"/>
        <n v="2217.5538937140609"/>
        <n v="761.03590490017064"/>
        <n v="832.00869449218328"/>
        <n v="821.52201514145429"/>
        <n v="1526.5866365253239"/>
        <n v="1448.707290622651"/>
        <n v="257.77549585849067"/>
        <n v="1392.3428297082389"/>
        <n v="1983.187317606544"/>
        <n v="1674.0688363250381"/>
        <n v="1497.3152627896729"/>
        <n v="917.72037896635482"/>
        <n v="1228.702204862444"/>
        <n v="2024.676936591756"/>
        <n v="1138.910943554439"/>
        <n v="1002.7603732096439"/>
        <n v="1177.2882417919691"/>
        <n v="368.99343912225191"/>
        <n v="1805.48223069647"/>
        <n v="781.93145401570746"/>
        <n v="1570.076025400971"/>
        <n v="1715.7831793444971"/>
        <n v="1363.9421920123721"/>
        <n v="2076.5193507425761"/>
        <n v="1692.468068827397"/>
        <n v="866.72213443920418"/>
        <n v="2742.0987738820199"/>
        <n v="1616.536306851591"/>
        <n v="1596.2606477194561"/>
        <n v="2220.1529253293888"/>
        <n v="799.85161045518453"/>
        <n v="1655.4583930528941"/>
        <n v="1622.677805887452"/>
        <n v="1367.8420912900799"/>
        <n v="1545.973231122736"/>
        <n v="1253.803192773466"/>
        <n v="1723.038031285648"/>
        <n v="792.65296640539816"/>
        <n v="1063.169292009241"/>
        <n v="503.31208224500432"/>
        <n v="2497.0376952371089"/>
        <n v="1632.530219662216"/>
        <n v="239.31481282203171"/>
        <n v="1099.9002008682751"/>
        <n v="1516.8553812729119"/>
        <n v="918.60811364084157"/>
        <n v="1099.949442006988"/>
        <n v="2041.049487640154"/>
        <n v="1060.410162596756"/>
        <n v="977.38977831590023"/>
        <n v="1280.239833781983"/>
        <n v="1028.2930671992981"/>
        <n v="946.17599032688474"/>
        <n v="1459.778409863698"/>
        <n v="1761.207277511892"/>
        <n v="2323.0380812126109"/>
        <n v="1202.3814587364341"/>
        <n v="1667.6129878642171"/>
        <n v="1815.6730067819269"/>
        <n v="2129.4706015468191"/>
        <n v="431.21489456326862"/>
        <n v="1608.478628325518"/>
        <n v="2069.8028035064931"/>
        <n v="1341.3546997745921"/>
        <n v="2434.5165840068012"/>
        <n v="305.59993517867912"/>
        <n v="965.36331315077837"/>
        <n v="1572.8828974639471"/>
        <n v="2002.476395507402"/>
        <n v="690.75360630261434"/>
        <n v="1503.2930978843031"/>
        <n v="2348.8647979874559"/>
        <n v="1538.572724304518"/>
        <n v="2289.9067429963461"/>
        <n v="2455.4474650950642"/>
        <n v="1476.974269404418"/>
        <n v="2341.1377416075129"/>
        <n v="2325.6356697593951"/>
        <n v="1684.048600156425"/>
        <n v="999.94702126889456"/>
        <n v="1548.3494674736751"/>
        <n v="1587.0677611587321"/>
        <n v="50.678176193323338"/>
        <n v="1821.3168823879771"/>
        <n v="1117.370875333035"/>
        <n v="758.67229571317876"/>
        <n v="1549.586569072653"/>
        <n v="1265.1608079079081"/>
        <n v="1641.9589114466089"/>
        <n v="1231.920379832643"/>
        <n v="2200.1642557200289"/>
        <n v="2291.0426642342668"/>
        <n v="2118.5183427435591"/>
        <n v="1922.1198830695539"/>
        <n v="2725.7780124895362"/>
        <n v="1742.8982149173421"/>
        <n v="2218.992441522767"/>
        <n v="2452.1824045812682"/>
        <n v="1912.5797864468179"/>
        <n v="1691.487832395823"/>
        <n v="1303.3444403884371"/>
        <n v="1225.152081989947"/>
        <n v="1714.3479621660019"/>
        <n v="1081.4118632277341"/>
        <n v="1460.31683596689"/>
        <n v="2105.799764818742"/>
        <n v="1583.55317371055"/>
        <n v="902.59939643649"/>
        <n v="1087.8688947191411"/>
        <n v="2214.325779856686"/>
        <n v="853.1582335609404"/>
        <n v="2887.3307450878929"/>
        <n v="1273.0620062950461"/>
        <n v="1789.9853065345289"/>
        <n v="1234.249818922623"/>
        <n v="1372.6869640457919"/>
        <n v="2163.184286283788"/>
        <n v="1517.133573268216"/>
        <n v="1613.1980180943981"/>
        <n v="1638.061108664763"/>
        <n v="2242.0683849496718"/>
        <n v="1230.61708022474"/>
        <n v="1130.369646840981"/>
        <n v="1443.2940605583251"/>
        <n v="1077.5269311468919"/>
        <n v="1264.5757893974089"/>
        <n v="1704.983051191407"/>
        <n v="2075.9200292217838"/>
        <n v="1220.7357728279419"/>
        <n v="1695.568090060334"/>
        <n v="1810.4036746047329"/>
        <n v="2745.308573425124"/>
        <n v="1472.1976719153431"/>
        <n v="2198.169660327334"/>
        <n v="3132.6345084299742"/>
        <n v="1052.9505084654591"/>
        <n v="1042.156374970403"/>
        <n v="1131.8199054586951"/>
        <n v="1354.646726259439"/>
        <n v="1492.42868342065"/>
        <n v="2196.7778900506651"/>
        <n v="1487.6797424018339"/>
        <n v="512.61917396000138"/>
        <n v="1359.225266699902"/>
        <n v="595.84703537777398"/>
        <n v="1058.8259331806239"/>
        <n v="1298.9991167707731"/>
        <n v="2141.0429623466789"/>
        <n v="1402.847346320478"/>
        <n v="1740.523156222803"/>
        <n v="874.04965190643054"/>
        <n v="2141.7087839750238"/>
        <n v="2302.8687822002898"/>
        <n v="1571.1342311220089"/>
        <n v="1026.5363622231221"/>
        <n v="1318.8015969735791"/>
        <n v="454.840689197404"/>
        <n v="1291.1670414758439"/>
        <n v="1194.3037475729491"/>
        <n v="2078.609540527505"/>
        <n v="1059.5472431714859"/>
        <n v="1235.7371829887841"/>
        <n v="1214.458444354389"/>
        <n v="1502.7078746132399"/>
        <n v="1145.4199028661069"/>
        <n v="2182.525113388213"/>
        <n v="1954.2537775877861"/>
        <n v="1986.861040772159"/>
        <n v="1447.1276929952669"/>
        <n v="2437.9546137358921"/>
        <n v="1160.385530479391"/>
        <n v="1654.7407756336561"/>
        <n v="754.98534907570536"/>
        <n v="1230.4311470212699"/>
        <n v="2286.4502755348958"/>
        <n v="1607.2070300205439"/>
        <n v="1344.2362587835621"/>
        <n v="1490.740208004622"/>
        <n v="1537.1413936412109"/>
        <n v="1739.466437838523"/>
        <n v="2154.4253261599679"/>
        <n v="1292.4442245580749"/>
        <n v="1603.9984872362179"/>
        <n v="1222.5442222842471"/>
        <n v="1274.934956909583"/>
        <n v="1625.2533660376009"/>
        <n v="1877.725221486294"/>
        <n v="1761.1666356913099"/>
        <n v="1617.837187150358"/>
        <n v="1126.8470406153119"/>
        <n v="1691.925676287392"/>
        <n v="1627.161633889918"/>
        <n v="1552.430330084122"/>
        <n v="1583.4613214248991"/>
        <n v="486.39472210222328"/>
        <n v="2101.9822198523229"/>
        <n v="877.97205658921814"/>
        <n v="1220.3864790079169"/>
        <n v="1944.1182678201469"/>
        <n v="1774.614695858518"/>
        <n v="1903.6580599929789"/>
        <n v="1342.7733681751979"/>
        <n v="1934.7940801871109"/>
        <n v="1099.796462073811"/>
        <n v="1942.0297560349479"/>
        <n v="1471.430324104286"/>
        <n v="1993.051372549977"/>
        <n v="895.65311032270949"/>
        <n v="1113.3912175872249"/>
        <n v="888.68468695669515"/>
        <n v="1210.3099425787091"/>
        <n v="2579.575543568882"/>
        <n v="2075.716229676133"/>
        <n v="2341.0036644238821"/>
        <n v="1634.7101138911"/>
        <n v="1608.10168926862"/>
        <n v="1193.7072001942761"/>
        <n v="1297.7854321939301"/>
        <n v="2188.183933569132"/>
        <n v="1305.317732391085"/>
        <n v="2351.391638484673"/>
        <n v="1899.9353512723501"/>
        <n v="1397.3404401891539"/>
        <n v="1126.456177452244"/>
        <n v="1750.1689670134349"/>
        <n v="1302.4673074109801"/>
        <n v="1637.2005691567749"/>
        <n v="538.01859623154269"/>
        <n v="1414.1532242115329"/>
        <n v="1047.6605730229501"/>
        <n v="2092.5633064779918"/>
        <n v="1654.4525947575351"/>
        <n v="1238.5957818506829"/>
        <n v="1991.1912129135881"/>
        <n v="1251.251311079503"/>
        <n v="768.71906346313506"/>
        <n v="2015.186085927869"/>
        <n v="1612.4737811612481"/>
        <n v="1467.4617637405599"/>
        <n v="782.5712120891244"/>
        <n v="2235.3888388342511"/>
        <n v="604.43689957539107"/>
        <n v="1806.093517551895"/>
        <n v="1599.6875177937441"/>
        <n v="1128.650392554365"/>
        <n v="1088.736077891884"/>
        <n v="1447.854031812898"/>
        <n v="821.17561844176271"/>
        <n v="2846.1469096805631"/>
        <n v="1207.9483247786129"/>
        <n v="1378.175861096249"/>
        <n v="731.39885538198155"/>
        <n v="776.23168118550586"/>
        <n v="1065.748003858369"/>
        <n v="3107.818267183121"/>
        <n v="2353.0991163068211"/>
        <n v="616.71606064533091"/>
        <n v="1936.556963200575"/>
        <n v="1368.046951483055"/>
        <n v="1654.793023620352"/>
        <n v="1779.377981899052"/>
        <n v="1668.8761483138869"/>
        <n v="1397.4023692503431"/>
        <n v="1633.180957939403"/>
        <n v="552.18354881062078"/>
        <n v="2278.5246773987228"/>
        <n v="1262.263094354817"/>
        <n v="1130.702074175216"/>
        <n v="2404.7825396122648"/>
        <n v="1767.9687600405921"/>
        <n v="2267.5666647963858"/>
        <n v="2037.722748738573"/>
        <n v="1492.6759062360011"/>
        <n v="1214.1247336342919"/>
        <n v="1359.3773589343079"/>
        <n v="1861.2977237213761"/>
        <n v="593.50182967948524"/>
        <n v="2033.1384395522509"/>
        <n v="1051.369186834339"/>
        <n v="1691.582426463234"/>
        <n v="805.51710381077726"/>
        <n v="1459.6106475104609"/>
        <n v="1673.2904010999939"/>
        <n v="1174.442600515546"/>
        <n v="1859.267549441985"/>
        <n v="1250.1825591252359"/>
        <n v="949.08386559261817"/>
        <n v="1298.2038671457599"/>
        <n v="954.593557797936"/>
        <n v="2494.9650184280672"/>
        <n v="735.35093866174009"/>
        <n v="2156.1174189066219"/>
        <n v="657.52653884296762"/>
        <n v="1650.504821050748"/>
        <n v="1597.816610504821"/>
        <n v="1830.5135036893059"/>
        <n v="1978.2866039603639"/>
        <n v="2502.351300926337"/>
        <n v="2209.4496622354432"/>
        <n v="1426.144177326476"/>
        <n v="509.45433213232678"/>
        <n v="1436.82900302339"/>
        <n v="1473.8481132089851"/>
        <n v="1203.4806422850661"/>
        <n v="572.91825461120948"/>
        <n v="2271.4298827719072"/>
        <n v="1326.621974270279"/>
        <n v="1466.9954545051021"/>
        <n v="1237.5865280301509"/>
        <n v="1052.6067606889269"/>
        <n v="912.7058356553456"/>
        <n v="1083.460717701563"/>
        <n v="769.53323502458113"/>
        <n v="1353.5441523935381"/>
        <n v="1499.5944650787769"/>
        <n v="1350.41779437736"/>
        <n v="1575.842261052486"/>
        <n v="2384.0785459960921"/>
        <n v="1625.126716691349"/>
        <n v="2408.7687546367588"/>
        <n v="1646.4447941826861"/>
        <n v="1457.852633991587"/>
        <n v="1089.2459472128151"/>
        <n v="1550.958464019239"/>
        <n v="1222.352682490756"/>
        <n v="1077.5721440780389"/>
        <n v="636.23221710376401"/>
        <n v="973.36161935145344"/>
        <n v="2185.3574718240252"/>
        <n v="1466.4932178593449"/>
        <n v="2064.3951976127978"/>
        <n v="2493.662722545525"/>
        <n v="1399.6577905909439"/>
        <n v="1154.351899345183"/>
        <n v="937.04903284218824"/>
        <n v="1139.243246844786"/>
        <n v="2245.396484249512"/>
        <n v="1108.612937022174"/>
        <n v="922.11064025577195"/>
        <n v="2182.4567740030461"/>
        <n v="1736.6445661980381"/>
        <n v="738.52320227033101"/>
        <n v="820.24464720474134"/>
        <n v="1098.9255948293251"/>
        <n v="2646.0808596108368"/>
        <n v="660.20385217192813"/>
        <n v="2267.7732886206172"/>
        <n v="1016.3839119875651"/>
        <n v="1825.033726162751"/>
        <n v="756.91249683710953"/>
        <n v="1846.3487879986451"/>
        <n v="2132.7945434340172"/>
        <n v="1601.8603187678441"/>
        <n v="1613.6769468715131"/>
        <n v="1085.9496737104"/>
        <n v="1835.716573935674"/>
        <n v="797.14900262334618"/>
        <n v="1388.7560476787139"/>
        <n v="590.15173419898883"/>
        <n v="1376.544539377714"/>
        <n v="1240.267598088978"/>
        <n v="647.00476359629761"/>
        <n v="2744.0967370592221"/>
        <n v="1628.2810521456661"/>
        <n v="2347.4042804748842"/>
        <n v="877.09493972704445"/>
        <n v="1425.7365337980459"/>
        <n v="851.07106441846577"/>
        <n v="957.95766949521521"/>
        <n v="1944.630189760371"/>
        <n v="2264.2820085290518"/>
        <n v="1049.890600786146"/>
        <n v="847.13794184964138"/>
        <n v="1666.4710415955119"/>
        <n v="816.15883702410429"/>
        <n v="1715.0239150783921"/>
        <n v="2718.8926830257101"/>
        <n v="792.27056606310339"/>
        <n v="1518.9698040577659"/>
        <n v="1163.4127556384781"/>
        <n v="1223.3378507229161"/>
        <n v="950.41855723673359"/>
        <n v="980.52642764731559"/>
        <n v="1098.18309222373"/>
        <n v="1230.9595235174561"/>
        <n v="999.65425915430683"/>
        <n v="1403.2115584200769"/>
        <n v="2078.913303330803"/>
        <n v="785.04133965546214"/>
        <n v="1110.284072509098"/>
        <n v="2094.3654476084089"/>
        <n v="1385.6184139887021"/>
        <n v="1641.8351656197469"/>
        <n v="2144.6222546012582"/>
        <n v="1486.3307707772451"/>
        <n v="1656.4219072029391"/>
        <n v="694.38085034981179"/>
        <n v="1267.3488804558469"/>
        <n v="1819.618384241955"/>
        <n v="1938.5491301912471"/>
        <n v="1334.1049229423229"/>
        <n v="971.15305356239514"/>
        <n v="673.09652137786247"/>
        <n v="862.93134541026905"/>
        <n v="1383.378126874147"/>
        <n v="1792.9127821233769"/>
        <n v="1601.475883910482"/>
        <n v="1372.193227418898"/>
        <n v="1506.664826019588"/>
        <n v="1132.744238841424"/>
        <n v="1733.5473554175339"/>
        <n v="1294.4510476150999"/>
        <n v="661.49093513074968"/>
        <n v="2194.3264220951501"/>
        <n v="1952.1927199179149"/>
        <n v="675.30696367912174"/>
        <n v="1086.1582885229759"/>
        <n v="1772.5270336131041"/>
        <n v="1308.7538187201801"/>
        <n v="1378.1131451591"/>
        <n v="1988.5727511057471"/>
        <n v="1547.3117307375819"/>
        <n v="1102.281370930348"/>
        <n v="2001.1675169307221"/>
        <n v="984.33436750170279"/>
        <n v="1923.7088128936541"/>
        <n v="603.14449304796392"/>
        <n v="1615.1872640344609"/>
        <n v="1031.033814249671"/>
        <n v="303.88993742536462"/>
        <n v="1124.6420371510731"/>
        <n v="1870.57253891966"/>
        <n v="813.24172941794609"/>
        <n v="1560.0472138797929"/>
        <n v="1305.501047244378"/>
        <n v="2133.441106837965"/>
        <n v="1920.132385113289"/>
        <n v="937.92862308875056"/>
        <n v="1125.7560345753509"/>
        <n v="2099.2994796813791"/>
        <n v="1546.7344809309529"/>
        <n v="1572.44588490202"/>
        <n v="1430.0822008172411"/>
        <n v="1576.8856033352729"/>
        <n v="606.6597901638321"/>
        <n v="1442.73204951925"/>
        <n v="2148.0110956214171"/>
        <n v="1524.062481046934"/>
        <n v="1284.4781122512029"/>
        <n v="1463.6902940901759"/>
        <n v="1990.214243306928"/>
        <n v="1166.7507845410901"/>
        <n v="588.55828981548564"/>
        <n v="1266.826097300763"/>
        <n v="1636.547035701657"/>
        <n v="1523.6769893794799"/>
        <n v="1525.3794635959121"/>
        <n v="616.36739946336411"/>
        <n v="2087.1295619780099"/>
        <n v="1590.95761762505"/>
        <n v="1497.8573675800619"/>
        <n v="1147.7054525561571"/>
        <n v="1688.461077417056"/>
        <n v="959.61002571797144"/>
        <n v="2425.616771209021"/>
        <n v="1695.4708182078739"/>
        <n v="720.67746654322605"/>
        <n v="2136.1069608299922"/>
        <n v="1139.216673900004"/>
        <n v="1632.1185780383221"/>
        <n v="2043.057952831522"/>
        <n v="2276.4908080094501"/>
        <n v="1394.782062684782"/>
        <n v="1746.232630225629"/>
        <n v="1591.7751763434501"/>
        <n v="1993.6417741553801"/>
        <n v="1581.7169944234711"/>
        <n v="1710.144251577467"/>
        <n v="1152.9834150026429"/>
        <n v="1187.1809166974349"/>
        <n v="1205.100052130892"/>
        <n v="2052.5137352469651"/>
        <n v="1738.841082273336"/>
        <n v="1621.4433228832941"/>
        <n v="1529.308419360621"/>
        <n v="2358.396609049269"/>
        <n v="1477.2489008081459"/>
        <n v="2187.1871403402029"/>
        <n v="815.61896226642727"/>
        <n v="1749.231042588297"/>
        <n v="2688.1416354358698"/>
        <n v="1750.359711951719"/>
        <n v="1278.469528653437"/>
        <n v="1806.828257015065"/>
        <n v="1684.0770123428549"/>
        <n v="1238.1937531768181"/>
        <n v="998.10234371024376"/>
        <n v="1766.58630129329"/>
        <n v="952.25760511183785"/>
        <n v="2393.4923594382062"/>
        <n v="1629.263152441278"/>
        <n v="1611.9045270073091"/>
        <n v="656.10365528606064"/>
        <n v="963.3402744215432"/>
        <n v="1507.532243527191"/>
        <n v="1431.2569534962231"/>
        <n v="1222.0351826788431"/>
        <n v="1292.980522203683"/>
        <n v="2415.9714558238129"/>
        <n v="1879.533213567247"/>
        <n v="1411.750672320906"/>
        <n v="724.52639373870181"/>
        <n v="1639.91293778779"/>
        <n v="1784.1046617389891"/>
        <n v="2189.95716114984"/>
        <n v="555.17179079513903"/>
        <n v="2116.3495850095742"/>
        <n v="2372.950391098419"/>
        <n v="1730.5477695116849"/>
        <n v="1042.851503696364"/>
        <n v="845.04107582948654"/>
        <n v="1370.991105978673"/>
        <n v="1362.226050093268"/>
        <n v="1603.076624886811"/>
        <n v="2284.2553905789659"/>
        <n v="1339.0246133904409"/>
        <n v="1745.7216332712301"/>
        <n v="1259.4170344884719"/>
        <n v="1873.169061543683"/>
        <n v="1087.213275559551"/>
        <n v="1466.0210525210271"/>
        <n v="899.54865201030088"/>
        <n v="1773.525651089928"/>
        <n v="1329.141726202638"/>
        <n v="1302.2421277166559"/>
        <n v="1132.788171665343"/>
        <n v="1530.4408666537299"/>
        <n v="1014.78558986435"/>
        <n v="2492.2781021232358"/>
        <n v="1696.065904132269"/>
        <n v="1081.860699384006"/>
        <n v="1169.3321214292971"/>
        <n v="2107.2669713790019"/>
        <n v="1978.1109175478259"/>
        <n v="1742.5671997685761"/>
        <n v="1389.803542401781"/>
        <n v="1218.51730581727"/>
        <n v="1551.5691665430891"/>
        <n v="836.35883246517551"/>
        <n v="1725.9139979167319"/>
        <n v="1392.6250035325299"/>
        <n v="1886.1631483730559"/>
        <n v="2038.14011121725"/>
        <n v="1623.739016774271"/>
        <n v="1404.814395447921"/>
        <n v="1647.2487437851471"/>
        <n v="2221.5993236972581"/>
        <n v="1845.437719717017"/>
        <n v="1167.1607526215639"/>
        <n v="1096.574861240797"/>
        <n v="1684.2244452723489"/>
        <n v="1840.3057028265689"/>
        <n v="1819.1334728054169"/>
        <n v="1060.6606110771031"/>
        <n v="1523.8131342559971"/>
        <n v="1957.280965908689"/>
        <n v="1979.4597751238291"/>
        <n v="1773.866142888495"/>
        <n v="1813.3133673993409"/>
        <n v="1979.258802723107"/>
        <n v="1108.0400483561009"/>
        <n v="1712.2059004865191"/>
        <n v="1925.223092932908"/>
        <n v="1951.4612666478449"/>
        <n v="961.70579747659963"/>
        <n v="2187.6750444511849"/>
        <n v="1159.7881943297291"/>
        <n v="749.29046691646374"/>
        <n v="1919.7711600457969"/>
        <n v="1467.841681495328"/>
        <n v="1880.5417691979039"/>
        <n v="995.84190389421644"/>
        <n v="1030.1077173797021"/>
        <n v="1163.0273329871959"/>
        <n v="2008.826485110498"/>
        <n v="1160.00960842735"/>
        <n v="2741.2108894089361"/>
        <n v="754.79945667126663"/>
        <n v="722.97720574417099"/>
        <n v="760.54784076834983"/>
        <n v="1241.1634925107301"/>
        <n v="1845.1341331460039"/>
        <n v="1368.4140343312131"/>
        <n v="1430.045746574333"/>
        <n v="1802.0635762363261"/>
        <n v="1854.4285598602719"/>
        <n v="811.72590610084887"/>
        <n v="1099.3956267990829"/>
        <n v="848.14779157475914"/>
        <n v="1964.9084789526089"/>
        <n v="1848.070072602698"/>
        <n v="1686.141085936016"/>
        <n v="522.78795408210806"/>
        <n v="1749.8873231633361"/>
        <n v="951.42578618010759"/>
        <n v="2090.7578823366539"/>
        <n v="644.42411361571135"/>
        <n v="1921.8409165515609"/>
        <n v="280.3893744057761"/>
        <n v="1478.498850220378"/>
        <n v="1573.253328404192"/>
        <n v="1540.530595160307"/>
        <n v="753.32946983401507"/>
        <n v="1038.5189404340169"/>
        <n v="2211.5398912568139"/>
        <n v="1843.241422346151"/>
        <n v="2210.878870966892"/>
        <n v="1062.6001521736621"/>
        <n v="1059.6357927115289"/>
        <n v="2458.2776397134958"/>
        <n v="1617.441679603455"/>
        <n v="1486.9164417204099"/>
        <n v="678.42537910771784"/>
        <n v="644.97942739228381"/>
        <n v="1754.123991041854"/>
        <n v="1205.252527062655"/>
        <n v="1571.5330934346371"/>
        <n v="1564.2646689239821"/>
        <n v="2456.9644939319401"/>
        <n v="1758.8272202939031"/>
        <n v="1784.7548509164319"/>
        <n v="2053.1795552609501"/>
        <n v="1231.1271994877641"/>
        <n v="1865.7267164817349"/>
        <n v="2151.402070576743"/>
        <n v="1990.892580397257"/>
        <n v="1464.773609930485"/>
        <n v="2077.681184186551"/>
        <n v="714.57777932653244"/>
        <n v="901.91448282562521"/>
        <n v="2341.9309741309221"/>
        <n v="2055.2218011376849"/>
        <n v="2067.0591742198931"/>
        <n v="1443.3276604275529"/>
        <n v="1749.1827397423119"/>
        <n v="1696.412169528257"/>
        <n v="2404.9899548871431"/>
        <n v="1695.800380907099"/>
        <n v="1314.33990581236"/>
        <n v="1409.118536148158"/>
        <n v="1127.547369541267"/>
        <n v="1383.4596751857341"/>
        <n v="1514.4666120864999"/>
        <n v="871.07837654511195"/>
        <n v="924.22383905777701"/>
        <n v="583.66559799678146"/>
        <n v="1603.9162683964771"/>
        <n v="1203.776485322519"/>
        <n v="898.76573009369292"/>
        <n v="1399.00908475905"/>
        <n v="1062.795754099672"/>
        <n v="1983.2995450893291"/>
        <n v="1738.6623526860781"/>
        <n v="1570.647641711224"/>
        <n v="1120.8602083556909"/>
        <n v="1175.8975436715509"/>
        <n v="1005.411594153832"/>
        <n v="1481.604589405064"/>
        <n v="670.0947726820408"/>
        <n v="860.9218890766042"/>
        <n v="1041.2448392293161"/>
        <n v="1059.6531474686581"/>
        <n v="873.918129593304"/>
        <n v="1059.0152244854321"/>
        <n v="2265.49991055481"/>
        <n v="280.52581406296127"/>
        <n v="1193.116552713313"/>
        <n v="1098.1609205742591"/>
        <n v="1753.521992259095"/>
        <n v="1172.2486508670479"/>
        <n v="1308.3249372614489"/>
        <n v="1451.5942094011971"/>
        <n v="2212.9062502036591"/>
        <n v="1344.077046276703"/>
        <n v="1589.785517360491"/>
        <n v="2642.287949868803"/>
        <n v="1410.6752669487239"/>
        <n v="1447.495113872088"/>
        <n v="1054.916967360821"/>
        <n v="1855.6309707172429"/>
        <n v="955.13162914456984"/>
        <n v="950.11137697614515"/>
        <n v="902.97154347815797"/>
        <n v="1613.6685289717129"/>
        <n v="1471.976887932987"/>
        <n v="908.94900578818658"/>
        <n v="1661.4432282132441"/>
        <n v="1354.992214976988"/>
        <n v="1770.1102360217301"/>
        <n v="1704.3773263385781"/>
        <n v="943.63486651094263"/>
        <n v="1234.5402039033579"/>
        <n v="903.66472905700221"/>
        <n v="698.5939026932474"/>
        <n v="758.2857712562809"/>
        <n v="2284.5590874724271"/>
        <n v="1617.774492692773"/>
        <n v="1481.6420667384309"/>
        <n v="2629.3142049300982"/>
        <n v="1502.8073768942099"/>
        <n v="1629.1160486979611"/>
        <n v="1855.7277399694619"/>
        <n v="1425.4476163432059"/>
        <n v="1286.190712805753"/>
        <n v="1980.80957216256"/>
        <n v="1212.578334428676"/>
        <n v="1018.131407052524"/>
        <n v="2539.7890061717389"/>
        <n v="1755.5547301279701"/>
        <n v="1663.012313946411"/>
        <n v="2596.916823160861"/>
        <n v="1362.0538034836261"/>
        <n v="1338.075022824806"/>
        <n v="1783.9433713995791"/>
        <n v="2568.7790039645602"/>
        <n v="1064.201540219113"/>
        <n v="915.08146725366919"/>
        <n v="1283.2996918802089"/>
        <n v="739.38200995376224"/>
        <n v="1418.417568844591"/>
        <n v="1870.2283477018409"/>
        <n v="1245.0671167368041"/>
        <n v="1178.963125457972"/>
        <n v="2134.2978530903151"/>
        <n v="1712.3843294231231"/>
        <n v="1147.049583332175"/>
        <n v="1036.326662092446"/>
        <n v="1923.026526514592"/>
        <n v="1449.285892018511"/>
        <n v="963.49351868788597"/>
        <n v="998.87393510456218"/>
        <n v="692.77752293401454"/>
        <n v="1577.2435041202471"/>
        <n v="1796.236553953273"/>
        <n v="1608.3103071096721"/>
        <n v="1236.3852730203289"/>
        <n v="1807.804014987895"/>
        <n v="1018.170326705831"/>
        <n v="1395.362901560188"/>
        <n v="1950.751832668572"/>
        <n v="480.55937182517448"/>
        <n v="1583.027102963222"/>
        <n v="906.41503135827122"/>
        <n v="2038.4840721580549"/>
        <n v="2251.0713375374612"/>
        <n v="1319.8517643575231"/>
        <n v="1598.9321104660489"/>
        <n v="1363.9405153535299"/>
        <n v="2357.083416058279"/>
        <n v="1719.8748274797911"/>
        <n v="1012.973393445931"/>
        <n v="625.98159730899749"/>
        <n v="1814.2861858242691"/>
        <n v="1189.1858358755351"/>
        <n v="1367.5030328024609"/>
        <n v="1405.175079518333"/>
        <n v="1769.179896605368"/>
        <n v="983.86026528932439"/>
        <n v="2408.2486988801129"/>
        <n v="1878.035800057286"/>
        <n v="1571.4000842318969"/>
        <n v="737.26786451959242"/>
        <n v="2150.648449139755"/>
        <n v="2112.6725492414239"/>
        <n v="1359.8650128998829"/>
        <n v="1727.3685083765511"/>
        <n v="1146.073271782227"/>
        <n v="1545.3317617839759"/>
        <n v="928.57884421009464"/>
        <n v="1681.6517041537811"/>
        <n v="1036.6786857014631"/>
        <n v="697.68140379131751"/>
        <n v="1645.7264413731621"/>
        <n v="1157.412422429413"/>
        <n v="1530.7828972091661"/>
        <n v="1733.8290803921609"/>
        <n v="1169.061711662499"/>
        <n v="1402.824342647272"/>
        <n v="2267.51157000476"/>
        <n v="1354.4485355559759"/>
        <n v="1782.047587402275"/>
        <n v="1318.4918169826101"/>
        <n v="2184.7055161097078"/>
        <n v="1515.447612113923"/>
        <n v="1577.418539065842"/>
        <n v="2710.2018359798408"/>
        <n v="909.61463819671565"/>
        <n v="1387.473064688638"/>
        <n v="2121.321701501075"/>
        <n v="1715.2172620471461"/>
        <n v="1155.1770454473431"/>
        <n v="1372.814617912881"/>
        <n v="832.82548448373404"/>
        <n v="1450.306908242366"/>
        <n v="934.59966554978803"/>
        <n v="2183.3378464259522"/>
        <n v="1291.58806936838"/>
        <n v="1277.656982268787"/>
        <n v="1470.2427244518849"/>
        <n v="1465.929580215771"/>
        <n v="1180.888299218565"/>
        <n v="1253.873707392275"/>
        <n v="1224.897324060385"/>
        <n v="1945.56935486987"/>
        <n v="1655.2441648253159"/>
        <n v="1075.071403040763"/>
        <n v="1628.4821998624161"/>
        <n v="1262.699219254202"/>
        <n v="2152.5091028534739"/>
        <n v="935.93545629785501"/>
        <n v="1514.2625276445849"/>
        <n v="1060.7678628212441"/>
        <n v="1701.80969701047"/>
        <n v="1588.7140182626069"/>
        <n v="1287.13286570951"/>
        <n v="998.80566118828403"/>
        <n v="2333.087792291497"/>
        <n v="1158.8213371716531"/>
        <n v="2537.0330177322421"/>
        <n v="1216.386448596355"/>
        <n v="1253.6869628676"/>
        <n v="1748.6181778599339"/>
        <n v="1039.602889180637"/>
        <n v="1405.1580499453221"/>
        <n v="1708.7578756036139"/>
        <n v="886.88890429045591"/>
        <n v="2122.0512426278378"/>
        <n v="1641.965502387686"/>
        <n v="1506.4561577765569"/>
        <n v="762.55661009673508"/>
        <n v="2180.0355286238369"/>
        <n v="1268.7316654433589"/>
        <n v="1764.2143970457209"/>
        <n v="1941.4110519168021"/>
        <n v="2124.579072339081"/>
        <n v="522.21264193028446"/>
        <n v="866.6667580660511"/>
        <n v="1478.3420473192459"/>
        <n v="2119.4361601134078"/>
        <n v="1173.992510943822"/>
        <n v="2656.8599129464492"/>
        <n v="1370.0579769810979"/>
        <n v="1753.974246560266"/>
        <n v="971.02776898298634"/>
        <n v="1206.7172272576911"/>
        <n v="1834.6086194440809"/>
        <n v="1367.6469487115619"/>
        <n v="1765.413023796893"/>
        <n v="1552.2115183074641"/>
        <n v="1242.649491057357"/>
        <n v="1296.9458240911879"/>
        <n v="1234.7265188683789"/>
        <n v="1482.2673059363781"/>
        <n v="1805.1101017864521"/>
        <n v="1231.93750366929"/>
        <n v="1318.303671842313"/>
        <n v="1784.4426542142569"/>
        <n v="1263.6278652984361"/>
        <n v="1173.0218500202541"/>
        <n v="1151.4019738240511"/>
        <n v="1177.6390068505359"/>
        <n v="1269.9117734341901"/>
        <n v="1277.787842432477"/>
        <n v="1938.0081897892769"/>
        <n v="1254.3795820057719"/>
        <n v="2848.8281791943959"/>
        <n v="2030.9392836822219"/>
        <n v="2324.3885100903872"/>
        <n v="696.3942977856052"/>
        <n v="1761.546363982073"/>
        <n v="1128.5228086705829"/>
        <n v="3247.361240918679"/>
        <n v="2178.563851320112"/>
        <n v="2176.2843637176011"/>
        <n v="1960.23169657259"/>
        <n v="1515.2926801465881"/>
        <n v="2275.601238834955"/>
        <n v="1672.3929743318561"/>
        <n v="2053.172163956473"/>
        <n v="1236.1153046652039"/>
        <n v="1440.407355379054"/>
        <n v="525.69670128957989"/>
        <n v="424.10125698641929"/>
        <n v="1958.8184637748329"/>
        <n v="1459.31672276414"/>
        <n v="2637.03264259548"/>
        <n v="1198.881537490299"/>
        <n v="1362.62935744534"/>
        <n v="1955.7310357253459"/>
        <n v="1240.86891624996"/>
        <n v="1847.985690681664"/>
        <n v="1883.240130167798"/>
        <n v="1040.469190696803"/>
        <n v="954.11205504732038"/>
        <n v="2028.59313732026"/>
        <n v="1634.4014785406259"/>
        <n v="1477.318476879022"/>
        <n v="1477.3673418655339"/>
        <n v="1387.5216332290879"/>
        <n v="1055.3457318497169"/>
        <n v="1376.966185894513"/>
        <n v="2142.1472882898711"/>
        <n v="2266.8729379323181"/>
        <n v="1224.126025655605"/>
        <n v="1018.941887063101"/>
        <n v="1819.815003354958"/>
        <n v="1580.773861312076"/>
        <n v="1115.7310220370109"/>
        <n v="1356.318318885129"/>
        <n v="796.98877679248687"/>
        <n v="1648.958411916112"/>
        <n v="1359.7149517641269"/>
        <n v="862.95496864816721"/>
        <n v="1369.3942288787409"/>
        <n v="1490.1703063222819"/>
        <n v="2397.9258963667221"/>
        <n v="1642.882117105981"/>
        <n v="1127.2622791462879"/>
        <n v="2185.251564244501"/>
        <n v="1758.340741003024"/>
        <n v="2127.9039672339668"/>
        <n v="1355.9492557118419"/>
        <n v="1449.6207994250949"/>
        <n v="835.9559387990098"/>
        <n v="2314.389064642749"/>
        <n v="537.02159968080775"/>
        <n v="1097.71254230251"/>
        <n v="2021.345217588344"/>
        <n v="2042.192104386465"/>
        <n v="1095.253019967314"/>
        <n v="1524.899742310278"/>
        <n v="813.85518808106315"/>
        <n v="1562.3043018118369"/>
        <n v="946.15006484632681"/>
        <n v="1751.3592398441681"/>
        <n v="1271.581217743364"/>
        <n v="1216.1981735703951"/>
        <n v="1776.3903050823401"/>
        <n v="1626.5265557035891"/>
        <n v="2117.1862023462641"/>
        <n v="1442.2051880112119"/>
        <n v="1317.5035808562891"/>
        <n v="1081.617669073541"/>
        <n v="1858.682263073852"/>
        <n v="1323.629512122088"/>
        <n v="1947.3663761628679"/>
        <n v="1567.0117634291969"/>
        <n v="1908.5695414443021"/>
        <n v="1378.233406805525"/>
        <n v="2052.9914718996351"/>
        <n v="1813.4278734468619"/>
        <n v="1691.206577938977"/>
        <n v="906.05569149250198"/>
        <n v="1658.7236485385399"/>
        <n v="1172.92659919997"/>
        <n v="2063.0885123051521"/>
        <n v="1971.9752073249281"/>
        <n v="1163.220208233864"/>
        <n v="1104.9350917117631"/>
        <n v="1324.5452398912071"/>
        <n v="1189.28331057175"/>
        <n v="590.69070206878132"/>
        <n v="2468.5787631536091"/>
        <n v="1314.512636224526"/>
        <n v="1133.6598987955381"/>
        <n v="2583.3966963361481"/>
        <n v="1508.1631836090789"/>
        <n v="1327.133268562977"/>
        <n v="1823.2832324130709"/>
        <n v="720.54683917356022"/>
        <n v="1166.945113119524"/>
        <n v="1969.106792115396"/>
        <n v="1530.199814415374"/>
        <n v="916.23932649342999"/>
        <n v="1387.291707445858"/>
        <n v="2264.5160138955221"/>
        <n v="936.96777990124997"/>
        <n v="2111.2093672259161"/>
        <n v="857.06415134877102"/>
        <n v="1946.679375317457"/>
        <n v="934.40244794638522"/>
        <n v="944.0525851299484"/>
        <n v="1234.251802096659"/>
        <n v="1641.8918773265541"/>
        <n v="871.20276154777116"/>
        <n v="2524.9087640522662"/>
        <n v="1425.113477049885"/>
        <n v="2037.8475466516311"/>
        <n v="1458.7919098794371"/>
        <n v="1237.117634138192"/>
        <n v="1262.275088061454"/>
        <n v="1524.435219418599"/>
        <n v="1190.6476899366701"/>
        <n v="1098.803776385113"/>
        <n v="1052.0052743078729"/>
        <n v="1705.8868277778231"/>
        <n v="2745.3022677373501"/>
        <n v="1174.1611441376101"/>
        <n v="1555.159889927794"/>
        <n v="1138.824184720924"/>
        <n v="1649.091193538253"/>
        <n v="1115.287879666721"/>
        <n v="1765.2559787972421"/>
        <n v="1572.5854528513839"/>
        <n v="1706.5059041403781"/>
        <n v="1611.1356188285181"/>
        <n v="1032.8556796794469"/>
        <n v="1663.2668696594039"/>
        <n v="1093.918755053297"/>
        <n v="2679.8431416936342"/>
        <n v="1819.181795829677"/>
        <n v="526.79980548552976"/>
        <n v="2000.3705761672641"/>
        <n v="1664.881383878216"/>
        <n v="1384.946725392404"/>
        <n v="2078.1663961350191"/>
        <n v="804.52979833734082"/>
        <n v="1265.3755342634299"/>
        <n v="1154.396698319968"/>
        <n v="1120.113997655809"/>
        <n v="1811.671445404342"/>
        <n v="1474.905130597883"/>
        <n v="1010.457343717969"/>
        <n v="2193.545796121351"/>
        <n v="1558.995443688292"/>
        <n v="1731.9403488218809"/>
        <n v="1775.9702498454751"/>
        <n v="1691.5877275260029"/>
        <n v="933.04797202857344"/>
        <n v="1325.7058991500389"/>
        <n v="838.36917393096064"/>
        <n v="1378.9469234267351"/>
        <n v="859.5817943832368"/>
        <n v="1991.917335229896"/>
        <n v="974.89938320866736"/>
        <n v="1663.437591799244"/>
        <n v="996.49216421945277"/>
        <n v="1108.465761298263"/>
        <n v="1860.800006000127"/>
        <n v="2239.6287598902059"/>
        <n v="1987.80257284399"/>
        <n v="1729.279401386739"/>
        <n v="1501.2018448949459"/>
        <n v="991.93931321411958"/>
        <n v="893.44838346765255"/>
        <n v="770.66348022185753"/>
        <n v="1762.6140438895341"/>
        <n v="1895.8028649675839"/>
        <n v="1398.2659941492179"/>
        <n v="2317.566564041766"/>
        <n v="820.06063965299916"/>
        <n v="1350.131026161785"/>
        <n v="1423.5272246511411"/>
        <n v="1537.4324457184589"/>
        <n v="2543.419787419431"/>
        <n v="1535.783211706148"/>
        <n v="2603.0645607367801"/>
        <n v="1325.1745023354999"/>
        <n v="1031.7393021067439"/>
        <n v="1071.560700091522"/>
        <n v="2087.1513487348652"/>
        <n v="1478.9535368681441"/>
        <n v="1398.127222944076"/>
        <n v="1968.640795328718"/>
        <n v="1441.4502180747511"/>
        <n v="1569.0374336139621"/>
        <n v="1855.583278647734"/>
        <n v="1053.311246161524"/>
        <n v="1300.6794499822081"/>
        <n v="869.45921094449909"/>
        <n v="948.28055586752259"/>
        <n v="1194.624847749915"/>
        <n v="1357.7758381778531"/>
        <n v="2319.3115549165982"/>
        <n v="2640.4223240122778"/>
        <n v="2135.6094488647382"/>
        <n v="2271.016011349906"/>
        <n v="1180.1314822620341"/>
        <n v="2882.397053769726"/>
        <n v="1512.5857020594799"/>
        <n v="1153.7182041047299"/>
        <n v="2265.7060100824301"/>
        <n v="1373.559372794814"/>
        <n v="1844.198873276363"/>
        <n v="2983.247177105296"/>
        <n v="2787.6753711998549"/>
        <n v="979.54248783372202"/>
        <n v="1097.6808322876891"/>
        <n v="757.30720285315761"/>
        <n v="1799.597913342312"/>
        <n v="463.86630877525511"/>
        <n v="1297.704536843851"/>
        <n v="840.52364216281444"/>
        <n v="1515.22351360734"/>
        <n v="1214.148306625435"/>
        <n v="1570.478411929025"/>
        <n v="1002.1217770714831"/>
        <n v="1013.463623960904"/>
        <n v="1758.9747787837589"/>
        <n v="1737.9275648465009"/>
        <n v="1928.1389432965691"/>
        <n v="1207.684974983471"/>
        <n v="391.26591364884581"/>
        <n v="1192.802744347588"/>
        <n v="1514.942185823392"/>
        <n v="1262.353999081583"/>
        <n v="249.45769898213959"/>
        <n v="2538.168111513382"/>
        <n v="1282.5829147134341"/>
        <n v="1081.016268164529"/>
        <n v="2461.3729218951571"/>
        <n v="1390.8422776027469"/>
        <n v="2294.6680149928038"/>
        <n v="1298.910334274922"/>
        <n v="2890.8268489801721"/>
        <n v="1981.7812928892799"/>
        <n v="1365.0429526566099"/>
        <n v="1266.3745027791281"/>
        <n v="1395.5665886175491"/>
        <n v="1492.947809540753"/>
        <n v="263.01641803967169"/>
        <n v="974.97664101100759"/>
        <n v="195.31662932292991"/>
        <n v="829.8337105621996"/>
        <n v="1446.7832141280039"/>
        <n v="792.18492295169278"/>
        <n v="1548.9581433192211"/>
        <n v="1653.1795991597501"/>
        <n v="2474.5748677508768"/>
        <n v="2244.8335400338869"/>
        <n v="978.5411063500452"/>
        <n v="1204.0191048703721"/>
        <n v="1356.019879637106"/>
        <n v="912.82376974842441"/>
        <n v="1214.281947956536"/>
        <n v="958.02949029716285"/>
        <n v="582.2490626453091"/>
        <n v="1389.3210980901019"/>
        <n v="1192.9908484304869"/>
        <n v="1475.3224760657611"/>
        <n v="1364.4280633843789"/>
        <n v="1526.089621617735"/>
        <n v="2456.9559930246578"/>
        <n v="1804.040816279135"/>
        <n v="1774.327851226172"/>
        <n v="680.47248361426591"/>
        <n v="1145.252506951965"/>
        <n v="1425.916272401568"/>
        <n v="1181.286507676426"/>
        <n v="1487.254039165764"/>
        <n v="2361.4781625562341"/>
        <n v="2345.0249788553092"/>
        <n v="1826.4951933299919"/>
        <n v="798.36989597554782"/>
        <n v="2222.0560548909448"/>
        <n v="1694.4430270776361"/>
        <n v="1717.418081806821"/>
        <n v="1717.8388843625589"/>
        <n v="1543.871725009742"/>
        <n v="1817.202078791436"/>
        <n v="934.60756820441043"/>
        <n v="1853.441079854595"/>
        <n v="1973.906477388163"/>
        <n v="1515.7942476148201"/>
        <n v="52.473278674464517"/>
        <n v="1262.322506521655"/>
        <n v="1599.9656913732761"/>
        <n v="1086.807997643896"/>
        <n v="1247.9476315571719"/>
        <n v="1519.8550706352321"/>
        <n v="1388.721868830027"/>
        <n v="1557.971104239127"/>
        <n v="2220.1080699678719"/>
        <n v="586.16345688661113"/>
        <n v="1389.917331750469"/>
        <n v="2329.1481383176128"/>
        <n v="2152.417580361323"/>
        <n v="950.68538975172203"/>
        <n v="2137.9640350651771"/>
        <n v="1463.653649054502"/>
        <n v="872.64242322924645"/>
        <n v="1113.1331202156459"/>
        <n v="1498.5153157771949"/>
        <n v="1686.943367235649"/>
        <n v="1006.696626174827"/>
        <n v="912.36353873756298"/>
        <n v="1097.8391502028089"/>
        <n v="1186.4223056853341"/>
        <n v="2499.29394282064"/>
        <n v="1653.307809745849"/>
        <n v="1564.8775453301971"/>
        <n v="1271.1053716475101"/>
        <n v="2023.3187950581951"/>
        <n v="1465.415084092373"/>
        <n v="1782.5044031389521"/>
        <n v="1422.8879419241939"/>
        <n v="743.86345814875381"/>
        <n v="1491.053813475922"/>
        <n v="1365.5216471328411"/>
        <n v="1431.0284308861089"/>
        <n v="2167.4233212636559"/>
        <n v="1232.8631194702871"/>
        <n v="1517.663396765947"/>
        <n v="890.41026587087003"/>
        <n v="1417.4157849131309"/>
        <n v="1221.426302282983"/>
        <n v="1477.142457275269"/>
        <n v="1101.1286525035789"/>
        <n v="1439.3716100513211"/>
        <n v="1783.5507993899321"/>
        <n v="1248.218978041913"/>
        <n v="992.92838178525176"/>
        <n v="1061.99291791613"/>
        <n v="800.16636671747358"/>
        <n v="1730.8268577411411"/>
        <n v="1932.802802387183"/>
        <n v="1725.432246450486"/>
        <n v="2514.66718530356"/>
        <n v="1911.664743562854"/>
        <n v="942.02225150843003"/>
        <n v="1354.460470380197"/>
        <n v="1283.835748025677"/>
        <n v="1616.304848043294"/>
        <n v="1588.191684642931"/>
        <n v="1496.921091456207"/>
        <n v="800.5348443030266"/>
        <n v="1289.648759599178"/>
        <n v="1054.9525416883839"/>
        <n v="1688.14914398365"/>
        <n v="2050.0402494288742"/>
        <n v="1078.6352169551469"/>
        <n v="1052.3950614161411"/>
        <n v="837.07652033005547"/>
        <n v="1333.6410251465429"/>
        <n v="1720.393615610905"/>
        <n v="1175.3878892973009"/>
        <n v="1404.969625447055"/>
        <n v="1997.448058888159"/>
        <n v="1294.9612752187959"/>
        <n v="1804.295867188353"/>
        <n v="1453.7279789006"/>
        <n v="1120.434854479744"/>
        <n v="2814.4763992727949"/>
        <n v="1132.25629451331"/>
        <n v="1545.976007682644"/>
        <n v="1748.6526683958659"/>
        <n v="614.41747302422868"/>
        <n v="1565.8257262522959"/>
        <n v="1149.8389925919771"/>
        <n v="1924.233419222905"/>
        <n v="1342.243332440062"/>
        <n v="1939.481868410282"/>
        <n v="408.33167668262422"/>
        <n v="1154.7205510777469"/>
        <n v="1420.459405962438"/>
        <n v="1814.344217854049"/>
        <n v="1799.883184358747"/>
        <n v="803.77900956301585"/>
        <n v="774.69369809281341"/>
        <n v="1491.850621934929"/>
        <n v="824.9511541141685"/>
        <n v="1241.610143231896"/>
        <n v="999.51492434414524"/>
        <n v="1597.647301312074"/>
        <n v="1322.8832065657759"/>
        <n v="882.43087189651123"/>
        <n v="889.03897152138018"/>
        <n v="1621.5213409584339"/>
        <n v="1829.929472238151"/>
        <n v="1286.210565969044"/>
        <n v="1243.6141314512779"/>
        <n v="1794.280351257886"/>
        <n v="1514.275457963083"/>
        <n v="1340.438499505844"/>
        <n v="2158.9821446060432"/>
        <n v="2298.9886319489801"/>
        <n v="717.36049923337089"/>
        <n v="1671.4333733274841"/>
        <n v="1071.3352565314001"/>
        <n v="801.1059516295411"/>
        <n v="1027.659192586271"/>
        <n v="1827.126643777375"/>
        <n v="1498.899019014118"/>
        <n v="1400.162056468901"/>
        <n v="1344.82104200357"/>
        <n v="1624.1726667248249"/>
        <n v="838.04645580929673"/>
        <n v="1797.5772411971129"/>
        <n v="784.02242445429579"/>
        <n v="1537.694695931506"/>
        <n v="1194.700472230222"/>
        <n v="1705.031249503503"/>
        <n v="1061.4292308762781"/>
        <n v="2181.0108480410709"/>
        <n v="1395.7070714241711"/>
        <n v="2086.4273860158978"/>
        <n v="1387.0223141522849"/>
        <n v="1503.0574003115789"/>
        <n v="2099.8084701640478"/>
        <n v="737.05529741213604"/>
        <n v="464.7079632622781"/>
        <n v="919.40199879616478"/>
        <n v="1653.884615271357"/>
        <n v="1232.92119375731"/>
        <n v="1787.860335643589"/>
        <n v="1794.7108070551881"/>
        <n v="1882.016499636183"/>
        <n v="1293.8515639415259"/>
        <n v="1536.8798480392879"/>
        <n v="1973.4642870137729"/>
        <n v="961.36502141529877"/>
        <n v="1856.1673412234759"/>
        <n v="1869.7019837972839"/>
        <n v="491.23459749186043"/>
        <n v="1520.995579460757"/>
        <n v="1801.4672838861679"/>
        <n v="1180.6496469359211"/>
        <n v="1362.497245851064"/>
        <n v="960.97027402610559"/>
        <n v="1248.7062684000109"/>
        <n v="3150.6603869592032"/>
        <n v="1444.4016762322381"/>
        <n v="1653.3198318292671"/>
        <n v="1046.8534602114689"/>
        <n v="786.81818832545628"/>
        <n v="1226.2115069638689"/>
        <n v="3206.9165330955648"/>
        <n v="1724.388435209022"/>
        <n v="1970.4187831631291"/>
        <n v="1591.539144846312"/>
        <n v="1278.5172852655171"/>
        <n v="1556.803973039496"/>
        <n v="1475.626237903725"/>
        <n v="2051.481960177206"/>
        <n v="1713.8157417030191"/>
        <n v="1209.5033457342311"/>
        <n v="1932.7594986202071"/>
        <n v="1965.9793801204059"/>
        <n v="1710.3867547772429"/>
        <n v="1153.6287340857409"/>
        <n v="407.75262746828491"/>
        <n v="1286.1381111579531"/>
        <n v="1472.250761459047"/>
        <n v="1965.41703744746"/>
        <n v="1242.966411887691"/>
        <n v="1207.495060978853"/>
        <n v="1164.8839151835371"/>
        <n v="1615.92737343257"/>
        <n v="2057.512593964088"/>
        <n v="2352.0220253663661"/>
        <n v="887.38722008991283"/>
        <n v="2029.283378646011"/>
        <n v="2120.8678643189351"/>
        <n v="2487.635666458883"/>
        <n v="1783.2110593435009"/>
        <n v="952.49663292401203"/>
        <n v="1056.2026600677341"/>
        <n v="1208.394524170491"/>
      </sharedItems>
    </cacheField>
    <cacheField name="CO2_kg" numFmtId="0">
      <sharedItems containsSemiMixedTypes="0" containsString="0" containsNumber="1" minValue="24.998262643360729" maxValue="5312.7571724933623"/>
    </cacheField>
    <cacheField name="Renewable_Share_%" numFmtId="0">
      <sharedItems containsSemiMixedTypes="0" containsString="0" containsNumber="1" minValue="20.013622293095331" maxValue="79.945446067838645"/>
    </cacheField>
    <cacheField name="Grid_Loss_%" numFmtId="0">
      <sharedItems containsSemiMixedTypes="0" containsString="0" containsNumber="1" minValue="2.0000650718290931" maxValue="8.9953539598845289"/>
    </cacheField>
    <cacheField name="Outages_Count" numFmtId="0">
      <sharedItems containsSemiMixedTypes="0" containsString="0" containsNumber="1" containsInteger="1" minValue="0" maxValue="3"/>
    </cacheField>
    <cacheField name="Customers_Count" numFmtId="0">
      <sharedItems containsSemiMixedTypes="0" containsString="0" containsNumber="1" containsInteger="1" minValue="50" maxValue="1499"/>
    </cacheField>
    <cacheField name="Date" numFmtId="14">
      <sharedItems count="60">
        <s v="Jan 2020"/>
        <s v="Feb 2020"/>
        <s v="Mar 2020"/>
        <s v="Apr 2020"/>
        <s v="May 2020"/>
        <s v="Jun 2020"/>
        <s v="Jul 2020"/>
        <s v="Aug 2020"/>
        <s v="Sep 2020"/>
        <s v="Oct 2020"/>
        <s v="Nov 2020"/>
        <s v="Dec 2020"/>
        <s v="Jan 2021"/>
        <s v="Feb 2021"/>
        <s v="Mar 2021"/>
        <s v="Apr 2021"/>
        <s v="May 2021"/>
        <s v="Jun 2021"/>
        <s v="Jul 2021"/>
        <s v="Aug 2021"/>
        <s v="Sep 2021"/>
        <s v="Oct 2021"/>
        <s v="Nov 2021"/>
        <s v="Dec 2021"/>
        <s v="Jan 2022"/>
        <s v="Feb 2022"/>
        <s v="Mar 2022"/>
        <s v="Apr 2022"/>
        <s v="May 2022"/>
        <s v="Jun 2022"/>
        <s v="Jul 2022"/>
        <s v="Aug 2022"/>
        <s v="Sep 2022"/>
        <s v="Oct 2022"/>
        <s v="Nov 2022"/>
        <s v="Dec 2022"/>
        <s v="Jan 2023"/>
        <s v="Feb 2023"/>
        <s v="Mar 2023"/>
        <s v="Apr 2023"/>
        <s v="May 2023"/>
        <s v="Jun 2023"/>
        <s v="Jul 2023"/>
        <s v="Aug 2023"/>
        <s v="Sep 2023"/>
        <s v="Oct 2023"/>
        <s v="Nov 2023"/>
        <s v="Dec 2023"/>
        <s v="Jan 2024"/>
        <s v="Feb 2024"/>
        <s v="Mar 2024"/>
        <s v="Apr 2024"/>
        <s v="May 2024"/>
        <s v="Jun 2024"/>
        <s v="Jul 2024"/>
        <s v="Aug 2024"/>
        <s v="Sep 2024"/>
        <s v="Oct 2024"/>
        <s v="Nov 2024"/>
        <s v="Dec 2024"/>
      </sharedItems>
    </cacheField>
    <cacheField name="Cost_per_kWh" numFmtId="0">
      <sharedItems containsSemiMixedTypes="0" containsString="0" containsNumber="1" minValue="0.22002523913248909" maxValue="0.37992083035336272"/>
    </cacheField>
    <cacheField name="CO2_per_kWh" numFmtId="0">
      <sharedItems containsSemiMixedTypes="0" containsString="0" containsNumber="1" minValue="0.20029908334821245" maxValue="0.59981756748763781"/>
    </cacheField>
    <cacheField name="Energy_per_Customer" numFmtId="0">
      <sharedItems containsSemiMixedTypes="0" containsString="0" containsNumber="1" minValue="0.1697792869269949" maxValue="143.25415987047722"/>
    </cacheField>
  </cacheFields>
  <extLst>
    <ext xmlns:x14="http://schemas.microsoft.com/office/spreadsheetml/2009/9/main" uri="{725AE2AE-9491-48be-B2B4-4EB974FC3084}">
      <x14:pivotCacheDefinition pivotCacheId="1406228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x v="0"/>
    <x v="0"/>
    <n v="463.61265989625741"/>
    <x v="0"/>
    <n v="1507.5495268930399"/>
    <n v="29.35967122017216"/>
    <n v="2.4065852851773961"/>
    <n v="1"/>
    <n v="180"/>
    <x v="0"/>
    <n v="0.31578535747152592"/>
    <n v="0.26240745617697459"/>
    <n v="31.917062386204716"/>
  </r>
  <r>
    <x v="0"/>
    <x v="0"/>
    <x v="0"/>
    <x v="1"/>
    <x v="1"/>
    <n v="589.96730949268124"/>
    <x v="1"/>
    <n v="2554.3477312522682"/>
    <n v="32.740346640696572"/>
    <n v="3.2727747704497041"/>
    <n v="0"/>
    <n v="509"/>
    <x v="0"/>
    <n v="0.37518557634591898"/>
    <n v="0.53297705632016867"/>
    <n v="9.4157240633462127"/>
  </r>
  <r>
    <x v="0"/>
    <x v="0"/>
    <x v="0"/>
    <x v="2"/>
    <x v="2"/>
    <n v="484.01312394273731"/>
    <x v="2"/>
    <n v="2967.1607614478071"/>
    <n v="33.966280425818248"/>
    <n v="2.6342450417297458"/>
    <n v="0"/>
    <n v="1317"/>
    <x v="0"/>
    <n v="0.22746650611417835"/>
    <n v="0.58950220753658367"/>
    <n v="3.8218168108716584"/>
  </r>
  <r>
    <x v="0"/>
    <x v="0"/>
    <x v="0"/>
    <x v="3"/>
    <x v="3"/>
    <n v="377.19636308802899"/>
    <x v="3"/>
    <n v="1930.809800318096"/>
    <n v="30.23144742123749"/>
    <n v="2.4553611508969571"/>
    <n v="2"/>
    <n v="826"/>
    <x v="0"/>
    <n v="0.22743206603519964"/>
    <n v="0.44301794076057543"/>
    <n v="5.2764051205750384"/>
  </r>
  <r>
    <x v="0"/>
    <x v="0"/>
    <x v="1"/>
    <x v="0"/>
    <x v="4"/>
    <n v="529.05656613248766"/>
    <x v="4"/>
    <n v="1661.5377740291469"/>
    <n v="43.463636454394447"/>
    <n v="3.275652614516436"/>
    <n v="0"/>
    <n v="1071"/>
    <x v="0"/>
    <n v="0.35331118587778632"/>
    <n v="0.26934586140310884"/>
    <n v="5.7598402911041147"/>
  </r>
  <r>
    <x v="0"/>
    <x v="0"/>
    <x v="1"/>
    <x v="1"/>
    <x v="5"/>
    <n v="301.09986317187588"/>
    <x v="5"/>
    <n v="917.2538884078474"/>
    <n v="78.175077665873516"/>
    <n v="7.4259297635278019"/>
    <n v="1"/>
    <n v="319"/>
    <x v="0"/>
    <n v="0.30747364469492483"/>
    <n v="0.27394178221021082"/>
    <n v="10.496405534405172"/>
  </r>
  <r>
    <x v="0"/>
    <x v="0"/>
    <x v="1"/>
    <x v="2"/>
    <x v="6"/>
    <n v="318.59644814073152"/>
    <x v="6"/>
    <n v="2127.0106576327789"/>
    <n v="70.672030920689082"/>
    <n v="7.2312407709616657"/>
    <n v="0"/>
    <n v="841"/>
    <x v="0"/>
    <n v="0.30333348160413165"/>
    <n v="0.58446880973973958"/>
    <n v="4.3272534242317571"/>
  </r>
  <r>
    <x v="0"/>
    <x v="0"/>
    <x v="1"/>
    <x v="3"/>
    <x v="7"/>
    <n v="668.89455533775867"/>
    <x v="7"/>
    <n v="2829.017399890693"/>
    <n v="28.45545349848576"/>
    <n v="7.6153788652782772"/>
    <n v="0"/>
    <n v="570"/>
    <x v="0"/>
    <n v="0.26494952154998092"/>
    <n v="0.41707843326329941"/>
    <n v="11.899892262536696"/>
  </r>
  <r>
    <x v="0"/>
    <x v="0"/>
    <x v="2"/>
    <x v="0"/>
    <x v="8"/>
    <n v="496.02280293230541"/>
    <x v="8"/>
    <n v="1923.5457153264749"/>
    <n v="63.740430082459241"/>
    <n v="7.3988924268016198"/>
    <n v="0"/>
    <n v="280"/>
    <x v="0"/>
    <n v="0.35047382855277354"/>
    <n v="0.48274293753904679"/>
    <n v="14.230774998360936"/>
  </r>
  <r>
    <x v="0"/>
    <x v="0"/>
    <x v="2"/>
    <x v="1"/>
    <x v="9"/>
    <n v="497.00023039711277"/>
    <x v="9"/>
    <n v="3195.54910781228"/>
    <n v="46.967040448292202"/>
    <n v="2.6678708154328792"/>
    <n v="0"/>
    <n v="854"/>
    <x v="0"/>
    <n v="0.36639354808700481"/>
    <n v="0.54001543111591988"/>
    <n v="6.9291738094394635"/>
  </r>
  <r>
    <x v="0"/>
    <x v="0"/>
    <x v="2"/>
    <x v="2"/>
    <x v="10"/>
    <n v="466.76121706111809"/>
    <x v="10"/>
    <n v="1541.250286415642"/>
    <n v="62.794687233379697"/>
    <n v="7.3254953403182821"/>
    <n v="0"/>
    <n v="816"/>
    <x v="0"/>
    <n v="0.29555438802591188"/>
    <n v="0.24783769837532069"/>
    <n v="7.6210646244991365"/>
  </r>
  <r>
    <x v="0"/>
    <x v="0"/>
    <x v="2"/>
    <x v="3"/>
    <x v="11"/>
    <n v="737.63188554663043"/>
    <x v="11"/>
    <n v="3406.4954626298281"/>
    <n v="26.65344924870988"/>
    <n v="5.0753555130603907"/>
    <n v="0"/>
    <n v="913"/>
    <x v="0"/>
    <n v="0.22646937432614897"/>
    <n v="0.48426515587431507"/>
    <n v="7.7046659834131814"/>
  </r>
  <r>
    <x v="0"/>
    <x v="0"/>
    <x v="3"/>
    <x v="0"/>
    <x v="12"/>
    <n v="259.86463589813008"/>
    <x v="12"/>
    <n v="860.7492420633854"/>
    <n v="44.622975382137781"/>
    <n v="7.2888579698013407"/>
    <n v="0"/>
    <n v="1233"/>
    <x v="0"/>
    <n v="0.36521063582817487"/>
    <n v="0.29971689165954996"/>
    <n v="2.3291762466446846"/>
  </r>
  <r>
    <x v="0"/>
    <x v="0"/>
    <x v="3"/>
    <x v="1"/>
    <x v="13"/>
    <n v="566.17167848828035"/>
    <x v="13"/>
    <n v="3624.411368138557"/>
    <n v="57.461242888027598"/>
    <n v="4.0694358008639977"/>
    <n v="0"/>
    <n v="845"/>
    <x v="0"/>
    <n v="0.33116558928635276"/>
    <n v="0.55218713560610289"/>
    <n v="7.7677365988273737"/>
  </r>
  <r>
    <x v="0"/>
    <x v="0"/>
    <x v="3"/>
    <x v="2"/>
    <x v="14"/>
    <n v="314.88193403202303"/>
    <x v="14"/>
    <n v="2199.3024525203709"/>
    <n v="73.765477995409597"/>
    <n v="4.2260243248030473"/>
    <n v="0"/>
    <n v="1450"/>
    <x v="0"/>
    <n v="0.30629475870650402"/>
    <n v="0.52297606206562486"/>
    <n v="2.9002480650685807"/>
  </r>
  <r>
    <x v="0"/>
    <x v="0"/>
    <x v="3"/>
    <x v="3"/>
    <x v="15"/>
    <n v="485.43099766475513"/>
    <x v="15"/>
    <n v="1967.695209734155"/>
    <n v="38.286875489481737"/>
    <n v="3.152590972000592"/>
    <n v="0"/>
    <n v="367"/>
    <x v="0"/>
    <n v="0.22008326031925055"/>
    <n v="0.34102754253366757"/>
    <n v="15.721801497738513"/>
  </r>
  <r>
    <x v="0"/>
    <x v="0"/>
    <x v="4"/>
    <x v="0"/>
    <x v="16"/>
    <n v="439.54330032084192"/>
    <x v="16"/>
    <n v="1451.051682479505"/>
    <n v="51.127437304601969"/>
    <n v="6.9211327122662452"/>
    <n v="0"/>
    <n v="491"/>
    <x v="0"/>
    <n v="0.37086555262600301"/>
    <n v="0.3292811728083021"/>
    <n v="8.9750006570866798"/>
  </r>
  <r>
    <x v="0"/>
    <x v="0"/>
    <x v="4"/>
    <x v="1"/>
    <x v="17"/>
    <n v="331.49905955410748"/>
    <x v="17"/>
    <n v="1821.492232916929"/>
    <n v="38.052698589006177"/>
    <n v="3.9938834606422731"/>
    <n v="0"/>
    <n v="162"/>
    <x v="0"/>
    <n v="0.2602851673320582"/>
    <n v="0.39889940235695426"/>
    <n v="28.187004415401773"/>
  </r>
  <r>
    <x v="0"/>
    <x v="0"/>
    <x v="4"/>
    <x v="2"/>
    <x v="18"/>
    <n v="598.1033011352506"/>
    <x v="18"/>
    <n v="2224.8862923055299"/>
    <n v="60.842327093286009"/>
    <n v="5.7165420832199549"/>
    <n v="0"/>
    <n v="1489"/>
    <x v="0"/>
    <n v="0.27521139968426916"/>
    <n v="0.45374053788054552"/>
    <n v="3.2931047171246135"/>
  </r>
  <r>
    <x v="0"/>
    <x v="0"/>
    <x v="4"/>
    <x v="3"/>
    <x v="19"/>
    <n v="477.43746970660681"/>
    <x v="19"/>
    <n v="1919.2764236693879"/>
    <n v="34.529596296645551"/>
    <n v="7.6219782946592716"/>
    <n v="0"/>
    <n v="247"/>
    <x v="0"/>
    <n v="0.23293653221323435"/>
    <n v="0.34786178242456178"/>
    <n v="22.337463573146124"/>
  </r>
  <r>
    <x v="0"/>
    <x v="0"/>
    <x v="5"/>
    <x v="0"/>
    <x v="20"/>
    <n v="533.77935041401099"/>
    <x v="20"/>
    <n v="2753.2197302942041"/>
    <n v="61.748768407452907"/>
    <n v="8.0085116336960382"/>
    <n v="0"/>
    <n v="452"/>
    <x v="0"/>
    <n v="0.24411480703446881"/>
    <n v="0.40327951069628754"/>
    <n v="15.104149682820278"/>
  </r>
  <r>
    <x v="0"/>
    <x v="0"/>
    <x v="5"/>
    <x v="1"/>
    <x v="21"/>
    <n v="359.9779873820529"/>
    <x v="21"/>
    <n v="1499.020107360938"/>
    <n v="25.77059306548524"/>
    <n v="8.5836628514272277"/>
    <n v="0"/>
    <n v="600"/>
    <x v="0"/>
    <n v="0.34952016738235442"/>
    <n v="0.33946639491669173"/>
    <n v="7.359688272574628"/>
  </r>
  <r>
    <x v="0"/>
    <x v="0"/>
    <x v="5"/>
    <x v="2"/>
    <x v="22"/>
    <n v="282.33498709755412"/>
    <x v="22"/>
    <n v="1159.687090246362"/>
    <n v="59.599042762050743"/>
    <n v="7.7205554014085109"/>
    <n v="0"/>
    <n v="930"/>
    <x v="0"/>
    <n v="0.36037429654095698"/>
    <n v="0.30317665108606229"/>
    <n v="4.1130323241888647"/>
  </r>
  <r>
    <x v="0"/>
    <x v="0"/>
    <x v="5"/>
    <x v="3"/>
    <x v="23"/>
    <n v="477.92332706699671"/>
    <x v="23"/>
    <n v="2524.437860622907"/>
    <n v="74.025083429799821"/>
    <n v="6.4317102009128764"/>
    <n v="0"/>
    <n v="1172"/>
    <x v="0"/>
    <n v="0.23489644284894376"/>
    <n v="0.55888630318133059"/>
    <n v="3.8540168307947842"/>
  </r>
  <r>
    <x v="0"/>
    <x v="0"/>
    <x v="6"/>
    <x v="0"/>
    <x v="24"/>
    <n v="473.75968832273998"/>
    <x v="24"/>
    <n v="3455.1196044241842"/>
    <n v="71.05570692605076"/>
    <n v="8.5494449595466335"/>
    <n v="0"/>
    <n v="153"/>
    <x v="0"/>
    <n v="0.2847213003395504"/>
    <n v="0.55510803950438403"/>
    <n v="40.681235845242199"/>
  </r>
  <r>
    <x v="0"/>
    <x v="0"/>
    <x v="6"/>
    <x v="1"/>
    <x v="25"/>
    <n v="490.4003498837543"/>
    <x v="25"/>
    <n v="1373.174193181598"/>
    <n v="59.810106146483349"/>
    <n v="2.035431086923531"/>
    <n v="0"/>
    <n v="387"/>
    <x v="0"/>
    <n v="0.2214715282586607"/>
    <n v="0.24058861714641289"/>
    <n v="14.74821947620276"/>
  </r>
  <r>
    <x v="0"/>
    <x v="0"/>
    <x v="6"/>
    <x v="2"/>
    <x v="26"/>
    <n v="48.74540708853359"/>
    <x v="26"/>
    <n v="141.08532097049019"/>
    <n v="49.633622911006078"/>
    <n v="3.251758964549301"/>
    <n v="0"/>
    <n v="1465"/>
    <x v="0"/>
    <n v="0.24814804042837521"/>
    <n v="0.20723014544620827"/>
    <n v="0.46471990429449589"/>
  </r>
  <r>
    <x v="0"/>
    <x v="0"/>
    <x v="6"/>
    <x v="3"/>
    <x v="27"/>
    <n v="289.8155655604624"/>
    <x v="27"/>
    <n v="1621.7922409469991"/>
    <n v="25.620486069685551"/>
    <n v="4.5740106214160354"/>
    <n v="0"/>
    <n v="799"/>
    <x v="0"/>
    <n v="0.32521806276805487"/>
    <n v="0.42732344133418859"/>
    <n v="4.7499793522916507"/>
  </r>
  <r>
    <x v="0"/>
    <x v="0"/>
    <x v="7"/>
    <x v="0"/>
    <x v="28"/>
    <n v="501.24627631771381"/>
    <x v="28"/>
    <n v="2045.8887412763179"/>
    <n v="41.004704461680539"/>
    <n v="6.5157235342139543"/>
    <n v="0"/>
    <n v="502"/>
    <x v="0"/>
    <n v="0.36497580603496865"/>
    <n v="0.37375774620417135"/>
    <n v="10.904056495475047"/>
  </r>
  <r>
    <x v="0"/>
    <x v="0"/>
    <x v="7"/>
    <x v="1"/>
    <x v="29"/>
    <n v="542.46470332512251"/>
    <x v="29"/>
    <n v="2182.1382696820888"/>
    <n v="66.113240858378532"/>
    <n v="2.3052264022810358"/>
    <n v="1"/>
    <n v="1119"/>
    <x v="0"/>
    <n v="0.2998709407815604"/>
    <n v="0.42880167968367316"/>
    <n v="4.5477407739765807"/>
  </r>
  <r>
    <x v="0"/>
    <x v="0"/>
    <x v="7"/>
    <x v="2"/>
    <x v="30"/>
    <n v="576.41861661358064"/>
    <x v="30"/>
    <n v="1731.919527587655"/>
    <n v="77.999289142620171"/>
    <n v="8.7453398396247692"/>
    <n v="0"/>
    <n v="240"/>
    <x v="0"/>
    <n v="0.36853097001403606"/>
    <n v="0.3712736593269258"/>
    <n v="19.436690925046765"/>
  </r>
  <r>
    <x v="0"/>
    <x v="0"/>
    <x v="7"/>
    <x v="3"/>
    <x v="31"/>
    <n v="617.33661932411212"/>
    <x v="31"/>
    <n v="1866.1645702904659"/>
    <n v="49.116792456578942"/>
    <n v="4.6088080696583447"/>
    <n v="0"/>
    <n v="615"/>
    <x v="0"/>
    <n v="0.2505457649840554"/>
    <n v="0.30738994275606257"/>
    <n v="9.8715459205498188"/>
  </r>
  <r>
    <x v="0"/>
    <x v="0"/>
    <x v="8"/>
    <x v="0"/>
    <x v="32"/>
    <n v="692.65659641741036"/>
    <x v="32"/>
    <n v="3543.41505307851"/>
    <n v="28.405040914191439"/>
    <n v="5.628307566546157"/>
    <n v="1"/>
    <n v="1466"/>
    <x v="0"/>
    <n v="0.31840115627186721"/>
    <n v="0.59602154004170538"/>
    <n v="4.0553290640528727"/>
  </r>
  <r>
    <x v="0"/>
    <x v="0"/>
    <x v="8"/>
    <x v="1"/>
    <x v="33"/>
    <n v="625.82611317181738"/>
    <x v="33"/>
    <n v="2426.6153685098479"/>
    <n v="68.561669328710821"/>
    <n v="7.6707937627542648"/>
    <n v="1"/>
    <n v="952"/>
    <x v="0"/>
    <n v="0.27751858419516079"/>
    <n v="0.31743673770579728"/>
    <n v="8.0298384542592878"/>
  </r>
  <r>
    <x v="0"/>
    <x v="0"/>
    <x v="8"/>
    <x v="2"/>
    <x v="34"/>
    <n v="601.35837274563255"/>
    <x v="34"/>
    <n v="3709.094815045506"/>
    <n v="73.400320509053984"/>
    <n v="4.3659660979607509"/>
    <n v="0"/>
    <n v="883"/>
    <x v="0"/>
    <n v="0.33231470036123245"/>
    <n v="0.51831706777444042"/>
    <n v="8.1042293233298874"/>
  </r>
  <r>
    <x v="0"/>
    <x v="0"/>
    <x v="8"/>
    <x v="3"/>
    <x v="35"/>
    <n v="471.36043113752748"/>
    <x v="35"/>
    <n v="1659.9358101942951"/>
    <n v="29.302497003664651"/>
    <n v="8.8728862181737185"/>
    <n v="0"/>
    <n v="619"/>
    <x v="0"/>
    <n v="0.32752418164723185"/>
    <n v="0.33126106698989272"/>
    <n v="8.09524969161704"/>
  </r>
  <r>
    <x v="0"/>
    <x v="0"/>
    <x v="9"/>
    <x v="0"/>
    <x v="36"/>
    <n v="489.83386834486538"/>
    <x v="36"/>
    <n v="2180.3768499645939"/>
    <n v="32.949261649810587"/>
    <n v="6.3602333307330019"/>
    <n v="0"/>
    <n v="926"/>
    <x v="0"/>
    <n v="0.30355892160876874"/>
    <n v="0.50799742123944425"/>
    <n v="4.6350995694555612"/>
  </r>
  <r>
    <x v="0"/>
    <x v="0"/>
    <x v="9"/>
    <x v="1"/>
    <x v="37"/>
    <n v="723.67697122968195"/>
    <x v="37"/>
    <n v="3182.7501443251358"/>
    <n v="28.30118554506808"/>
    <n v="2.9292179557007891"/>
    <n v="1"/>
    <n v="706"/>
    <x v="0"/>
    <n v="0.2858166248090685"/>
    <n v="0.47980488430687745"/>
    <n v="9.3957873873244324"/>
  </r>
  <r>
    <x v="0"/>
    <x v="0"/>
    <x v="9"/>
    <x v="2"/>
    <x v="38"/>
    <n v="243.7472870510158"/>
    <x v="38"/>
    <n v="831.63746962076971"/>
    <n v="24.852377997031859"/>
    <n v="4.9982013245807542"/>
    <n v="0"/>
    <n v="1131"/>
    <x v="0"/>
    <n v="0.26013768437546586"/>
    <n v="0.27373346973254808"/>
    <n v="2.686232140137875"/>
  </r>
  <r>
    <x v="0"/>
    <x v="0"/>
    <x v="9"/>
    <x v="3"/>
    <x v="39"/>
    <n v="149.28904614329161"/>
    <x v="39"/>
    <n v="596.0024879617539"/>
    <n v="25.632397404877501"/>
    <n v="3.2800619797511512"/>
    <n v="1"/>
    <n v="1262"/>
    <x v="0"/>
    <n v="0.29077635675697677"/>
    <n v="0.29591494366296134"/>
    <n v="1.5959593309302331"/>
  </r>
  <r>
    <x v="0"/>
    <x v="1"/>
    <x v="0"/>
    <x v="0"/>
    <x v="40"/>
    <n v="476.93141771390742"/>
    <x v="40"/>
    <n v="1664.731644946997"/>
    <n v="41.358360719075691"/>
    <n v="7.3049227732505839"/>
    <n v="0"/>
    <n v="1293"/>
    <x v="1"/>
    <n v="0.28713600998844635"/>
    <n v="0.29909239580046304"/>
    <n v="4.3046747085774273"/>
  </r>
  <r>
    <x v="0"/>
    <x v="1"/>
    <x v="0"/>
    <x v="1"/>
    <x v="41"/>
    <n v="903.45724480389958"/>
    <x v="41"/>
    <n v="4053.9258715463998"/>
    <n v="62.219471562801417"/>
    <n v="5.3192168036112761"/>
    <n v="0"/>
    <n v="481"/>
    <x v="1"/>
    <n v="0.22651660837103521"/>
    <n v="0.54218423360440293"/>
    <n v="15.544753596089885"/>
  </r>
  <r>
    <x v="0"/>
    <x v="1"/>
    <x v="0"/>
    <x v="2"/>
    <x v="42"/>
    <n v="387.10641831153168"/>
    <x v="42"/>
    <n v="915.50407388076417"/>
    <n v="76.948743895483148"/>
    <n v="8.2067627110863324"/>
    <n v="0"/>
    <n v="811"/>
    <x v="1"/>
    <n v="0.32396378922284219"/>
    <n v="0.21922356967881351"/>
    <n v="5.1493472736788499"/>
  </r>
  <r>
    <x v="0"/>
    <x v="1"/>
    <x v="0"/>
    <x v="3"/>
    <x v="43"/>
    <n v="488.59503705607659"/>
    <x v="43"/>
    <n v="2762.7460722137571"/>
    <n v="61.037826163888468"/>
    <n v="6.3109581507293964"/>
    <n v="2"/>
    <n v="209"/>
    <x v="1"/>
    <n v="0.30016638142644153"/>
    <n v="0.41575097936002509"/>
    <n v="31.795188429005293"/>
  </r>
  <r>
    <x v="0"/>
    <x v="1"/>
    <x v="1"/>
    <x v="0"/>
    <x v="44"/>
    <n v="500.55825620479777"/>
    <x v="44"/>
    <n v="1981.7727755077919"/>
    <n v="52.737007358956099"/>
    <n v="8.5902536614356766"/>
    <n v="0"/>
    <n v="1490"/>
    <x v="1"/>
    <n v="0.3229261149507765"/>
    <n v="0.38330115619660654"/>
    <n v="3.4699839046153507"/>
  </r>
  <r>
    <x v="0"/>
    <x v="1"/>
    <x v="1"/>
    <x v="1"/>
    <x v="45"/>
    <n v="503.25316932123241"/>
    <x v="45"/>
    <n v="1855.400296613994"/>
    <n v="32.875347182502452"/>
    <n v="4.6408135825958308"/>
    <n v="0"/>
    <n v="803"/>
    <x v="1"/>
    <n v="0.25306949758027925"/>
    <n v="0.30958445092845338"/>
    <n v="7.4635068639870106"/>
  </r>
  <r>
    <x v="0"/>
    <x v="1"/>
    <x v="1"/>
    <x v="2"/>
    <x v="46"/>
    <n v="430.7457972375139"/>
    <x v="46"/>
    <n v="893.82190241312128"/>
    <n v="68.86810895533614"/>
    <n v="3.9729834234137988"/>
    <n v="0"/>
    <n v="1148"/>
    <x v="1"/>
    <n v="0.3551800497551128"/>
    <n v="0.20930877429433037"/>
    <n v="3.7198178143915146"/>
  </r>
  <r>
    <x v="0"/>
    <x v="1"/>
    <x v="1"/>
    <x v="3"/>
    <x v="47"/>
    <n v="400.41195843492147"/>
    <x v="47"/>
    <n v="2769.322085629889"/>
    <n v="36.922074354278401"/>
    <n v="3.2420768064580598"/>
    <n v="0"/>
    <n v="241"/>
    <x v="1"/>
    <n v="0.33761136700862171"/>
    <n v="0.5213923721539393"/>
    <n v="22.038993327504482"/>
  </r>
  <r>
    <x v="0"/>
    <x v="1"/>
    <x v="2"/>
    <x v="0"/>
    <x v="48"/>
    <n v="846.00882914882163"/>
    <x v="48"/>
    <n v="3205.4253688534391"/>
    <n v="72.026996432583331"/>
    <n v="5.9330668450064152"/>
    <n v="0"/>
    <n v="328"/>
    <x v="1"/>
    <n v="0.26000263187457667"/>
    <n v="0.43221760493756389"/>
    <n v="22.610458731977907"/>
  </r>
  <r>
    <x v="0"/>
    <x v="1"/>
    <x v="2"/>
    <x v="1"/>
    <x v="49"/>
    <n v="462.34706667964991"/>
    <x v="49"/>
    <n v="3249.4012722817929"/>
    <n v="50.315142346871433"/>
    <n v="7.7852022627541917"/>
    <n v="0"/>
    <n v="748"/>
    <x v="1"/>
    <n v="0.23649981901374934"/>
    <n v="0.56102116267182656"/>
    <n v="7.7432361504541598"/>
  </r>
  <r>
    <x v="0"/>
    <x v="1"/>
    <x v="2"/>
    <x v="2"/>
    <x v="50"/>
    <n v="463.33132959152857"/>
    <x v="50"/>
    <n v="2219.6359087990968"/>
    <n v="24.997064671715581"/>
    <n v="2.6419290308093681"/>
    <n v="0"/>
    <n v="997"/>
    <x v="1"/>
    <n v="0.29720335194282288"/>
    <n v="0.39721026310872198"/>
    <n v="5.6048774669998922"/>
  </r>
  <r>
    <x v="0"/>
    <x v="1"/>
    <x v="2"/>
    <x v="3"/>
    <x v="51"/>
    <n v="399.93085514594418"/>
    <x v="51"/>
    <n v="2486.657567327632"/>
    <n v="67.377088567673241"/>
    <n v="2.6384427213408328"/>
    <n v="0"/>
    <n v="984"/>
    <x v="1"/>
    <n v="0.34037992471002881"/>
    <n v="0.51663161749033948"/>
    <n v="4.8914757404567819"/>
  </r>
  <r>
    <x v="0"/>
    <x v="1"/>
    <x v="3"/>
    <x v="0"/>
    <x v="52"/>
    <n v="448.44973035442882"/>
    <x v="52"/>
    <n v="2607.3825195727482"/>
    <n v="70.217832454242426"/>
    <n v="8.068080937175889"/>
    <n v="0"/>
    <n v="1247"/>
    <x v="1"/>
    <n v="0.37498431103586155"/>
    <n v="0.47521200407001574"/>
    <n v="4.3999819362965775"/>
  </r>
  <r>
    <x v="0"/>
    <x v="1"/>
    <x v="3"/>
    <x v="1"/>
    <x v="53"/>
    <n v="615.52137276603935"/>
    <x v="53"/>
    <n v="3972.422059181813"/>
    <n v="62.374533629389767"/>
    <n v="2.5694414644932979"/>
    <n v="0"/>
    <n v="388"/>
    <x v="1"/>
    <n v="0.23164208101827094"/>
    <n v="0.5287440237161426"/>
    <n v="19.363247099232808"/>
  </r>
  <r>
    <x v="0"/>
    <x v="1"/>
    <x v="3"/>
    <x v="2"/>
    <x v="54"/>
    <n v="496.23244925119587"/>
    <x v="54"/>
    <n v="3711.265475571241"/>
    <n v="55.513324329277062"/>
    <n v="4.4515277269021949"/>
    <n v="0"/>
    <n v="494"/>
    <x v="1"/>
    <n v="0.25786963098913268"/>
    <n v="0.56307748253941858"/>
    <n v="13.342183592652736"/>
  </r>
  <r>
    <x v="0"/>
    <x v="1"/>
    <x v="3"/>
    <x v="3"/>
    <x v="55"/>
    <n v="521.64654449279033"/>
    <x v="55"/>
    <n v="1604.134875386756"/>
    <n v="39.815151741145911"/>
    <n v="5.0411629114178993"/>
    <n v="0"/>
    <n v="803"/>
    <x v="1"/>
    <n v="0.33281349828746554"/>
    <n v="0.29948966177211506"/>
    <n v="6.6702713293062388"/>
  </r>
  <r>
    <x v="0"/>
    <x v="1"/>
    <x v="4"/>
    <x v="0"/>
    <x v="56"/>
    <n v="456.39025771951071"/>
    <x v="56"/>
    <n v="1827.927516164156"/>
    <n v="64.7626927559254"/>
    <n v="6.083581355680117"/>
    <n v="1"/>
    <n v="1442"/>
    <x v="1"/>
    <n v="0.23880419948433679"/>
    <n v="0.45968412084642557"/>
    <n v="2.7576186534811158"/>
  </r>
  <r>
    <x v="0"/>
    <x v="1"/>
    <x v="4"/>
    <x v="1"/>
    <x v="57"/>
    <n v="579.91114547705968"/>
    <x v="57"/>
    <n v="1845.5953671957971"/>
    <n v="68.126554941604041"/>
    <n v="8.8453046812798952"/>
    <n v="0"/>
    <n v="864"/>
    <x v="1"/>
    <n v="0.30453921940755335"/>
    <n v="0.37453433264262231"/>
    <n v="5.7033643190929171"/>
  </r>
  <r>
    <x v="0"/>
    <x v="1"/>
    <x v="4"/>
    <x v="2"/>
    <x v="58"/>
    <n v="365.70828506113691"/>
    <x v="58"/>
    <n v="2151.7508241565552"/>
    <n v="78.158152137145947"/>
    <n v="5.6616849091910417"/>
    <n v="0"/>
    <n v="1216"/>
    <x v="1"/>
    <n v="0.23180745035766384"/>
    <n v="0.42154171376052835"/>
    <n v="4.1977623328769074"/>
  </r>
  <r>
    <x v="0"/>
    <x v="1"/>
    <x v="4"/>
    <x v="3"/>
    <x v="59"/>
    <n v="603.6270842455001"/>
    <x v="59"/>
    <n v="2808.4853009796911"/>
    <n v="74.069480629459349"/>
    <n v="2.318124662390205"/>
    <n v="0"/>
    <n v="785"/>
    <x v="1"/>
    <n v="0.32040929281345021"/>
    <n v="0.4337257247692401"/>
    <n v="8.2487343433601232"/>
  </r>
  <r>
    <x v="0"/>
    <x v="1"/>
    <x v="5"/>
    <x v="0"/>
    <x v="60"/>
    <n v="553.79375687284835"/>
    <x v="60"/>
    <n v="1281.787456434633"/>
    <n v="58.810901700123431"/>
    <n v="4.7178786879291046"/>
    <n v="0"/>
    <n v="589"/>
    <x v="1"/>
    <n v="0.27370561036751417"/>
    <n v="0.26787196155822623"/>
    <n v="8.1240664039463191"/>
  </r>
  <r>
    <x v="0"/>
    <x v="1"/>
    <x v="5"/>
    <x v="1"/>
    <x v="61"/>
    <n v="484.15964177579872"/>
    <x v="61"/>
    <n v="2436.8464106844781"/>
    <n v="61.889702841184707"/>
    <n v="5.7526745644088422"/>
    <n v="0"/>
    <n v="510"/>
    <x v="1"/>
    <n v="0.37590316922658668"/>
    <n v="0.5944842977918412"/>
    <n v="8.0374372120110245"/>
  </r>
  <r>
    <x v="0"/>
    <x v="1"/>
    <x v="5"/>
    <x v="2"/>
    <x v="62"/>
    <n v="271.23841490808621"/>
    <x v="62"/>
    <n v="2118.086919011223"/>
    <n v="63.543170503301603"/>
    <n v="6.2939063715505288"/>
    <n v="0"/>
    <n v="873"/>
    <x v="1"/>
    <n v="0.35160595886770701"/>
    <n v="0.5799199653167697"/>
    <n v="4.1837090412112978"/>
  </r>
  <r>
    <x v="0"/>
    <x v="1"/>
    <x v="5"/>
    <x v="3"/>
    <x v="63"/>
    <n v="432.72188598638991"/>
    <x v="63"/>
    <n v="1525.895353630593"/>
    <n v="44.675306995122142"/>
    <n v="7.443215986146579"/>
    <n v="0"/>
    <n v="1312"/>
    <x v="1"/>
    <n v="0.30825405960705127"/>
    <n v="0.26593370445480019"/>
    <n v="4.373383199130914"/>
  </r>
  <r>
    <x v="0"/>
    <x v="1"/>
    <x v="6"/>
    <x v="0"/>
    <x v="64"/>
    <n v="529.22057671931077"/>
    <x v="64"/>
    <n v="2922.1774324052062"/>
    <n v="70.29972228266827"/>
    <n v="5.2808521185647921"/>
    <n v="0"/>
    <n v="434"/>
    <x v="1"/>
    <n v="0.37518630365033651"/>
    <n v="0.53684756925428345"/>
    <n v="12.541973010679206"/>
  </r>
  <r>
    <x v="0"/>
    <x v="1"/>
    <x v="6"/>
    <x v="1"/>
    <x v="65"/>
    <n v="414.992329247047"/>
    <x v="65"/>
    <n v="1598.795072190997"/>
    <n v="52.060776501767783"/>
    <n v="7.2493752462898016"/>
    <n v="1"/>
    <n v="726"/>
    <x v="1"/>
    <n v="0.23205744965639397"/>
    <n v="0.47668575886756481"/>
    <n v="4.619808811501394"/>
  </r>
  <r>
    <x v="0"/>
    <x v="1"/>
    <x v="6"/>
    <x v="2"/>
    <x v="66"/>
    <n v="426.99236642017871"/>
    <x v="66"/>
    <n v="1212.4034511622131"/>
    <n v="36.483907821554531"/>
    <n v="3.450593543056395"/>
    <n v="1"/>
    <n v="83"/>
    <x v="1"/>
    <n v="0.25280725256104397"/>
    <n v="0.30057697580471937"/>
    <n v="48.597436502988892"/>
  </r>
  <r>
    <x v="0"/>
    <x v="1"/>
    <x v="6"/>
    <x v="3"/>
    <x v="67"/>
    <n v="693.07045009861338"/>
    <x v="67"/>
    <n v="3296.31752565243"/>
    <n v="51.218462054227601"/>
    <n v="7.4062287421494748"/>
    <n v="0"/>
    <n v="317"/>
    <x v="1"/>
    <n v="0.23816921475194067"/>
    <n v="0.46862927823711981"/>
    <n v="22.189134315338446"/>
  </r>
  <r>
    <x v="0"/>
    <x v="1"/>
    <x v="7"/>
    <x v="0"/>
    <x v="68"/>
    <n v="394.85197369099399"/>
    <x v="68"/>
    <n v="1893.669656419941"/>
    <n v="68.302680051161715"/>
    <n v="8.3220574107363845"/>
    <n v="0"/>
    <n v="787"/>
    <x v="1"/>
    <n v="0.34554692223108946"/>
    <n v="0.45574454278969706"/>
    <n v="5.2796849845101086"/>
  </r>
  <r>
    <x v="0"/>
    <x v="1"/>
    <x v="7"/>
    <x v="1"/>
    <x v="69"/>
    <n v="871.86267952904302"/>
    <x v="69"/>
    <n v="3143.8706761080762"/>
    <n v="46.248495321423754"/>
    <n v="8.3291108614562397"/>
    <n v="0"/>
    <n v="215"/>
    <x v="1"/>
    <n v="0.31438682989674127"/>
    <n v="0.35689761803989301"/>
    <n v="40.971565985192271"/>
  </r>
  <r>
    <x v="0"/>
    <x v="1"/>
    <x v="7"/>
    <x v="2"/>
    <x v="70"/>
    <n v="643.56991710981947"/>
    <x v="70"/>
    <n v="3017.62913119421"/>
    <n v="67.788306540432643"/>
    <n v="5.2154276556232073"/>
    <n v="0"/>
    <n v="834"/>
    <x v="1"/>
    <n v="0.30377636416240172"/>
    <n v="0.47905674859738528"/>
    <n v="7.5528846211800929"/>
  </r>
  <r>
    <x v="0"/>
    <x v="1"/>
    <x v="7"/>
    <x v="3"/>
    <x v="71"/>
    <n v="507.32006196331588"/>
    <x v="71"/>
    <n v="2868.0875494456982"/>
    <n v="49.557085639572179"/>
    <n v="4.3012612720125576"/>
    <n v="0"/>
    <n v="160"/>
    <x v="1"/>
    <n v="0.29346172099812173"/>
    <n v="0.59201303011419082"/>
    <n v="30.278974063422275"/>
  </r>
  <r>
    <x v="0"/>
    <x v="1"/>
    <x v="8"/>
    <x v="0"/>
    <x v="72"/>
    <n v="332.35268146151429"/>
    <x v="72"/>
    <n v="1304.3770135732409"/>
    <n v="60.053464311261628"/>
    <n v="3.2062390984114089"/>
    <n v="0"/>
    <n v="1476"/>
    <x v="1"/>
    <n v="0.36348614558496201"/>
    <n v="0.38958465610514881"/>
    <n v="2.2683754354534771"/>
  </r>
  <r>
    <x v="0"/>
    <x v="1"/>
    <x v="8"/>
    <x v="1"/>
    <x v="73"/>
    <n v="443.24672978573722"/>
    <x v="73"/>
    <n v="1943.255171894175"/>
    <n v="21.908280889109911"/>
    <n v="5.8410071644518604"/>
    <n v="0"/>
    <n v="573"/>
    <x v="1"/>
    <n v="0.27521322045158181"/>
    <n v="0.33904768579307343"/>
    <n v="10.002635100148238"/>
  </r>
  <r>
    <x v="0"/>
    <x v="1"/>
    <x v="8"/>
    <x v="2"/>
    <x v="74"/>
    <n v="378.34260427734012"/>
    <x v="74"/>
    <n v="899.47040472920185"/>
    <n v="67.964623934542558"/>
    <n v="6.3953027264363547"/>
    <n v="0"/>
    <n v="399"/>
    <x v="1"/>
    <n v="0.33046317258069852"/>
    <n v="0.21572485593643959"/>
    <n v="10.449939954835154"/>
  </r>
  <r>
    <x v="0"/>
    <x v="1"/>
    <x v="8"/>
    <x v="3"/>
    <x v="75"/>
    <n v="358.22311882339301"/>
    <x v="75"/>
    <n v="643.96156758669906"/>
    <n v="72.098066422135219"/>
    <n v="2.5916190537647741"/>
    <n v="0"/>
    <n v="768"/>
    <x v="1"/>
    <n v="0.28036575443873163"/>
    <n v="0.20103800975345865"/>
    <n v="4.1708114077040719"/>
  </r>
  <r>
    <x v="0"/>
    <x v="1"/>
    <x v="9"/>
    <x v="0"/>
    <x v="76"/>
    <n v="658.35561942243623"/>
    <x v="76"/>
    <n v="2557.3480109102788"/>
    <n v="63.230963683487893"/>
    <n v="2.4363895375786901"/>
    <n v="0"/>
    <n v="932"/>
    <x v="1"/>
    <n v="0.34159286543001383"/>
    <n v="0.41250630158941359"/>
    <n v="6.6518635556628878"/>
  </r>
  <r>
    <x v="0"/>
    <x v="1"/>
    <x v="9"/>
    <x v="1"/>
    <x v="77"/>
    <n v="415.59183554340308"/>
    <x v="77"/>
    <n v="2065.241675765486"/>
    <n v="51.926809115918942"/>
    <n v="2.7502040793784319"/>
    <n v="0"/>
    <n v="788"/>
    <x v="1"/>
    <n v="0.3632330940299518"/>
    <n v="0.40467097684626635"/>
    <n v="6.4765333338052669"/>
  </r>
  <r>
    <x v="0"/>
    <x v="1"/>
    <x v="9"/>
    <x v="2"/>
    <x v="78"/>
    <n v="297.2473836435567"/>
    <x v="78"/>
    <n v="1571.7444232157311"/>
    <n v="70.442599152675868"/>
    <n v="2.6244303009843928"/>
    <n v="0"/>
    <n v="586"/>
    <x v="1"/>
    <n v="0.24916542055615326"/>
    <n v="0.42558603680753465"/>
    <n v="6.3022690756443787"/>
  </r>
  <r>
    <x v="0"/>
    <x v="1"/>
    <x v="9"/>
    <x v="3"/>
    <x v="79"/>
    <n v="349.2332080499732"/>
    <x v="79"/>
    <n v="2197.7881729337651"/>
    <n v="67.350274316440306"/>
    <n v="5.4890953925034012"/>
    <n v="0"/>
    <n v="160"/>
    <x v="1"/>
    <n v="0.31497479256864791"/>
    <n v="0.47164092765779575"/>
    <n v="29.124224119079134"/>
  </r>
  <r>
    <x v="0"/>
    <x v="2"/>
    <x v="0"/>
    <x v="0"/>
    <x v="80"/>
    <n v="486.34755194252222"/>
    <x v="80"/>
    <n v="1969.273512860924"/>
    <n v="40.246810032315082"/>
    <n v="8.2975317800150865"/>
    <n v="0"/>
    <n v="364"/>
    <x v="2"/>
    <n v="0.31031336680362259"/>
    <n v="0.35150905038051578"/>
    <n v="15.391046297222521"/>
  </r>
  <r>
    <x v="0"/>
    <x v="2"/>
    <x v="0"/>
    <x v="1"/>
    <x v="81"/>
    <n v="536.70338466182579"/>
    <x v="81"/>
    <n v="2202.9585445202988"/>
    <n v="26.106948357224219"/>
    <n v="3.0700139742903239"/>
    <n v="0"/>
    <n v="565"/>
    <x v="2"/>
    <n v="0.31692397109710191"/>
    <n v="0.29489071669439781"/>
    <n v="13.22198852315182"/>
  </r>
  <r>
    <x v="0"/>
    <x v="2"/>
    <x v="0"/>
    <x v="2"/>
    <x v="82"/>
    <n v="771.46172428402417"/>
    <x v="82"/>
    <n v="2455.5614597566"/>
    <n v="63.37376579730654"/>
    <n v="7.7460303120734677"/>
    <n v="0"/>
    <n v="764"/>
    <x v="2"/>
    <n v="0.37601074607122281"/>
    <n v="0.39629951170351368"/>
    <n v="8.1102438569600412"/>
  </r>
  <r>
    <x v="0"/>
    <x v="2"/>
    <x v="0"/>
    <x v="3"/>
    <x v="83"/>
    <n v="456.51390537826529"/>
    <x v="83"/>
    <n v="2649.5871834257732"/>
    <n v="31.222624913451401"/>
    <n v="4.2657546548297063"/>
    <n v="0"/>
    <n v="274"/>
    <x v="2"/>
    <n v="0.26479665498564536"/>
    <n v="0.50779717327677476"/>
    <n v="19.043087921270757"/>
  </r>
  <r>
    <x v="0"/>
    <x v="2"/>
    <x v="1"/>
    <x v="0"/>
    <x v="84"/>
    <n v="434.83014680169862"/>
    <x v="84"/>
    <n v="1250.64406248411"/>
    <n v="50.366237381560822"/>
    <n v="8.5241003957985377"/>
    <n v="0"/>
    <n v="308"/>
    <x v="2"/>
    <n v="0.34284472023085405"/>
    <n v="0.23491607183587021"/>
    <n v="17.285035624297105"/>
  </r>
  <r>
    <x v="0"/>
    <x v="2"/>
    <x v="1"/>
    <x v="1"/>
    <x v="85"/>
    <n v="910.06461166293002"/>
    <x v="85"/>
    <n v="1919.35651280918"/>
    <n v="23.802498228366069"/>
    <n v="8.9297216267296164"/>
    <n v="0"/>
    <n v="370"/>
    <x v="2"/>
    <n v="0.27385668451102729"/>
    <n v="0.25376587077558976"/>
    <n v="20.441874310225"/>
  </r>
  <r>
    <x v="0"/>
    <x v="2"/>
    <x v="1"/>
    <x v="2"/>
    <x v="86"/>
    <n v="420.43932075905423"/>
    <x v="86"/>
    <n v="1187.307749687672"/>
    <n v="71.043647600987285"/>
    <n v="7.2218216788410272"/>
    <n v="0"/>
    <n v="425"/>
    <x v="2"/>
    <n v="0.34708631199463402"/>
    <n v="0.2426797000453744"/>
    <n v="11.511738694503164"/>
  </r>
  <r>
    <x v="0"/>
    <x v="2"/>
    <x v="1"/>
    <x v="3"/>
    <x v="87"/>
    <n v="248.41369101158429"/>
    <x v="87"/>
    <n v="1218.354865037544"/>
    <n v="75.586965415382679"/>
    <n v="7.0511758552589399"/>
    <n v="0"/>
    <n v="1422"/>
    <x v="2"/>
    <n v="0.25280028960851797"/>
    <n v="0.35169143398552016"/>
    <n v="2.4361970610171713"/>
  </r>
  <r>
    <x v="0"/>
    <x v="2"/>
    <x v="2"/>
    <x v="0"/>
    <x v="88"/>
    <n v="597.88763759554968"/>
    <x v="88"/>
    <n v="1463.0863368861931"/>
    <n v="68.874483213882925"/>
    <n v="6.656380544873401"/>
    <n v="0"/>
    <n v="181"/>
    <x v="2"/>
    <n v="0.24618495085851277"/>
    <n v="0.26570631917239723"/>
    <n v="30.422121508910518"/>
  </r>
  <r>
    <x v="0"/>
    <x v="2"/>
    <x v="2"/>
    <x v="1"/>
    <x v="89"/>
    <n v="442.77104942582798"/>
    <x v="89"/>
    <n v="2073.618288879738"/>
    <n v="47.116916077942363"/>
    <n v="6.9964771839872819"/>
    <n v="1"/>
    <n v="1096"/>
    <x v="2"/>
    <n v="0.31412906812720903"/>
    <n v="0.47319282536685298"/>
    <n v="3.9983435682630462"/>
  </r>
  <r>
    <x v="0"/>
    <x v="2"/>
    <x v="2"/>
    <x v="2"/>
    <x v="90"/>
    <n v="789.27520908411225"/>
    <x v="90"/>
    <n v="3300.7363783741889"/>
    <n v="23.997146743449019"/>
    <n v="3.6031777364735742"/>
    <n v="0"/>
    <n v="247"/>
    <x v="2"/>
    <n v="0.28263713763224024"/>
    <n v="0.41274299187526958"/>
    <n v="32.376819082714739"/>
  </r>
  <r>
    <x v="0"/>
    <x v="2"/>
    <x v="2"/>
    <x v="3"/>
    <x v="91"/>
    <n v="192.88219547119601"/>
    <x v="91"/>
    <n v="878.5607800655539"/>
    <n v="28.356324359803239"/>
    <n v="7.5581763248920719"/>
    <n v="0"/>
    <n v="527"/>
    <x v="2"/>
    <n v="0.32043328849142683"/>
    <n v="0.33396224586283446"/>
    <n v="4.9918764023360707"/>
  </r>
  <r>
    <x v="0"/>
    <x v="2"/>
    <x v="3"/>
    <x v="0"/>
    <x v="92"/>
    <n v="591.78116953542371"/>
    <x v="92"/>
    <n v="1578.6532297149381"/>
    <n v="64.63677755436062"/>
    <n v="2.234727043150456"/>
    <n v="0"/>
    <n v="566"/>
    <x v="2"/>
    <n v="0.26987553084728771"/>
    <n v="0.29939565592578626"/>
    <n v="9.3158999692362947"/>
  </r>
  <r>
    <x v="0"/>
    <x v="2"/>
    <x v="3"/>
    <x v="1"/>
    <x v="93"/>
    <n v="405.1350152296103"/>
    <x v="93"/>
    <n v="2839.292567035598"/>
    <n v="26.637904217312428"/>
    <n v="7.925166042141627"/>
    <n v="0"/>
    <n v="64"/>
    <x v="2"/>
    <n v="0.27473307979454509"/>
    <n v="0.52850292186880499"/>
    <n v="83.942669991414121"/>
  </r>
  <r>
    <x v="0"/>
    <x v="2"/>
    <x v="3"/>
    <x v="2"/>
    <x v="94"/>
    <n v="462.2213471759336"/>
    <x v="94"/>
    <n v="2114.840666951734"/>
    <n v="58.468857973117842"/>
    <n v="6.8576391112696999"/>
    <n v="0"/>
    <n v="1356"/>
    <x v="2"/>
    <n v="0.33556041094289063"/>
    <n v="0.4880146146184296"/>
    <n v="3.1958407890013514"/>
  </r>
  <r>
    <x v="0"/>
    <x v="2"/>
    <x v="3"/>
    <x v="3"/>
    <x v="95"/>
    <n v="552.49687528802986"/>
    <x v="95"/>
    <n v="3135.7465773995432"/>
    <n v="55.003507685967229"/>
    <n v="4.8059599173454792"/>
    <n v="0"/>
    <n v="351"/>
    <x v="2"/>
    <n v="0.24905563468822808"/>
    <n v="0.56338022453345138"/>
    <n v="15.857409514436689"/>
  </r>
  <r>
    <x v="0"/>
    <x v="2"/>
    <x v="4"/>
    <x v="0"/>
    <x v="96"/>
    <n v="695.31285170565047"/>
    <x v="96"/>
    <n v="1857.6446163630619"/>
    <n v="63.565735163744051"/>
    <n v="6.1507403368117508"/>
    <n v="0"/>
    <n v="1057"/>
    <x v="2"/>
    <n v="0.23612713648254186"/>
    <n v="0.30240621274146479"/>
    <n v="5.811616347827341"/>
  </r>
  <r>
    <x v="0"/>
    <x v="2"/>
    <x v="4"/>
    <x v="1"/>
    <x v="97"/>
    <n v="436.70157266024529"/>
    <x v="97"/>
    <n v="2568.5130199216878"/>
    <n v="29.15234257485568"/>
    <n v="6.0340185211676918"/>
    <n v="0"/>
    <n v="1063"/>
    <x v="2"/>
    <n v="0.36759990098836731"/>
    <n v="0.48289545372535947"/>
    <n v="5.0037475480475342"/>
  </r>
  <r>
    <x v="0"/>
    <x v="2"/>
    <x v="4"/>
    <x v="2"/>
    <x v="98"/>
    <n v="501.0594660218149"/>
    <x v="98"/>
    <n v="2410.7412478562678"/>
    <n v="39.928784759296327"/>
    <n v="4.1801098483194883"/>
    <n v="0"/>
    <n v="710"/>
    <x v="2"/>
    <n v="0.24981134071905939"/>
    <n v="0.53499631560099692"/>
    <n v="6.3466048442482723"/>
  </r>
  <r>
    <x v="0"/>
    <x v="2"/>
    <x v="4"/>
    <x v="3"/>
    <x v="99"/>
    <n v="417.92984884421338"/>
    <x v="99"/>
    <n v="1212.0669609116881"/>
    <n v="67.267393322869538"/>
    <n v="6.2260507221109727"/>
    <n v="0"/>
    <n v="293"/>
    <x v="2"/>
    <n v="0.33907994429492633"/>
    <n v="0.28223192335025499"/>
    <n v="14.65726221810865"/>
  </r>
  <r>
    <x v="0"/>
    <x v="2"/>
    <x v="5"/>
    <x v="0"/>
    <x v="100"/>
    <n v="618.645453443267"/>
    <x v="100"/>
    <n v="3086.207271255556"/>
    <n v="47.133076453388433"/>
    <n v="3.5722337605798731"/>
    <n v="0"/>
    <n v="1252"/>
    <x v="2"/>
    <n v="0.27551251230339652"/>
    <n v="0.49500049924389922"/>
    <n v="4.9798369616157121"/>
  </r>
  <r>
    <x v="0"/>
    <x v="2"/>
    <x v="5"/>
    <x v="1"/>
    <x v="101"/>
    <n v="538.49550172279316"/>
    <x v="101"/>
    <n v="1360.3030849983261"/>
    <n v="22.032749614795691"/>
    <n v="4.1803121979293021"/>
    <n v="0"/>
    <n v="1052"/>
    <x v="2"/>
    <n v="0.31242111265464756"/>
    <n v="0.26620532697118959"/>
    <n v="4.857392538766736"/>
  </r>
  <r>
    <x v="0"/>
    <x v="2"/>
    <x v="5"/>
    <x v="2"/>
    <x v="102"/>
    <n v="252.36853615290721"/>
    <x v="102"/>
    <n v="1271.039148865807"/>
    <n v="25.120980084718632"/>
    <n v="8.9781197629216312"/>
    <n v="0"/>
    <n v="1214"/>
    <x v="2"/>
    <n v="0.24378603644049807"/>
    <n v="0.36584964949080945"/>
    <n v="2.8617889161300774"/>
  </r>
  <r>
    <x v="0"/>
    <x v="2"/>
    <x v="5"/>
    <x v="3"/>
    <x v="103"/>
    <n v="556.14933969967603"/>
    <x v="103"/>
    <n v="3002.4985313915622"/>
    <n v="40.963219942959981"/>
    <n v="5.2776227990896558"/>
    <n v="0"/>
    <n v="335"/>
    <x v="2"/>
    <n v="0.28828622485387978"/>
    <n v="0.51991280882970781"/>
    <n v="17.238817799916969"/>
  </r>
  <r>
    <x v="0"/>
    <x v="2"/>
    <x v="6"/>
    <x v="0"/>
    <x v="104"/>
    <n v="558.63465208771925"/>
    <x v="104"/>
    <n v="2242.1869701469418"/>
    <n v="52.067353475434807"/>
    <n v="5.3676156387131018"/>
    <n v="0"/>
    <n v="996"/>
    <x v="2"/>
    <n v="0.33424947196637256"/>
    <n v="0.41105909205791441"/>
    <n v="5.4765647581836028"/>
  </r>
  <r>
    <x v="0"/>
    <x v="2"/>
    <x v="6"/>
    <x v="1"/>
    <x v="105"/>
    <n v="755.72921384967196"/>
    <x v="105"/>
    <n v="3676.68567628244"/>
    <n v="76.766927728017961"/>
    <n v="4.6131652139582702"/>
    <n v="0"/>
    <n v="211"/>
    <x v="2"/>
    <n v="0.2491085008792433"/>
    <n v="0.54471424840540683"/>
    <n v="31.989342392832505"/>
  </r>
  <r>
    <x v="0"/>
    <x v="2"/>
    <x v="6"/>
    <x v="2"/>
    <x v="106"/>
    <n v="498.73622517280489"/>
    <x v="106"/>
    <n v="2066.2054172664762"/>
    <n v="21.625759550209011"/>
    <n v="3.5538051335306462"/>
    <n v="0"/>
    <n v="492"/>
    <x v="2"/>
    <n v="0.33455555661558373"/>
    <n v="0.46356957676406074"/>
    <n v="9.0592754942083218"/>
  </r>
  <r>
    <x v="0"/>
    <x v="2"/>
    <x v="6"/>
    <x v="3"/>
    <x v="107"/>
    <n v="443.72285768094008"/>
    <x v="107"/>
    <n v="1643.499649365644"/>
    <n v="54.166611065810017"/>
    <n v="8.2122233775945208"/>
    <n v="0"/>
    <n v="1337"/>
    <x v="2"/>
    <n v="0.31520783675206721"/>
    <n v="0.33570849835847649"/>
    <n v="3.661641933904626"/>
  </r>
  <r>
    <x v="0"/>
    <x v="2"/>
    <x v="7"/>
    <x v="0"/>
    <x v="108"/>
    <n v="376.16845886265071"/>
    <x v="108"/>
    <n v="2468.6283579800288"/>
    <n v="43.831011777107292"/>
    <n v="6.6765959559945234"/>
    <n v="0"/>
    <n v="784"/>
    <x v="2"/>
    <n v="0.35691143489700566"/>
    <n v="0.53208794582679653"/>
    <n v="5.9177447739321387"/>
  </r>
  <r>
    <x v="0"/>
    <x v="2"/>
    <x v="7"/>
    <x v="1"/>
    <x v="109"/>
    <n v="446.27870090242152"/>
    <x v="109"/>
    <n v="2011.624216381766"/>
    <n v="64.15427679176014"/>
    <n v="7.9368966682681847"/>
    <n v="0"/>
    <n v="964"/>
    <x v="2"/>
    <n v="0.23390800239205586"/>
    <n v="0.45329630996438414"/>
    <n v="4.6034945940618295"/>
  </r>
  <r>
    <x v="0"/>
    <x v="2"/>
    <x v="7"/>
    <x v="2"/>
    <x v="110"/>
    <n v="186.8318049685312"/>
    <x v="110"/>
    <n v="840.24525506521638"/>
    <n v="35.565406005877549"/>
    <n v="4.6578468571708687"/>
    <n v="0"/>
    <n v="445"/>
    <x v="2"/>
    <n v="0.3507909698781505"/>
    <n v="0.33672694067915032"/>
    <n v="5.6074859368480903"/>
  </r>
  <r>
    <x v="0"/>
    <x v="2"/>
    <x v="7"/>
    <x v="3"/>
    <x v="111"/>
    <n v="588.96128869131894"/>
    <x v="111"/>
    <n v="3896.4205301063921"/>
    <n v="41.765473679956727"/>
    <n v="8.027476139823051"/>
    <n v="0"/>
    <n v="903"/>
    <x v="2"/>
    <n v="0.2752307431810041"/>
    <n v="0.50953380928053615"/>
    <n v="8.4684722053090571"/>
  </r>
  <r>
    <x v="0"/>
    <x v="2"/>
    <x v="8"/>
    <x v="0"/>
    <x v="112"/>
    <n v="392.0653725856568"/>
    <x v="112"/>
    <n v="1735.275128607306"/>
    <n v="30.926428329295"/>
    <n v="5.3934485700524233"/>
    <n v="0"/>
    <n v="570"/>
    <x v="2"/>
    <n v="0.37765876995867764"/>
    <n v="0.3884261810775258"/>
    <n v="7.837634225491076"/>
  </r>
  <r>
    <x v="0"/>
    <x v="2"/>
    <x v="8"/>
    <x v="1"/>
    <x v="113"/>
    <n v="478.78249569670658"/>
    <x v="113"/>
    <n v="1632.856847157715"/>
    <n v="28.36136444436945"/>
    <n v="7.8445116575950937"/>
    <n v="1"/>
    <n v="1182"/>
    <x v="2"/>
    <n v="0.3213565151721835"/>
    <n v="0.30315507417328097"/>
    <n v="4.5568611267969432"/>
  </r>
  <r>
    <x v="0"/>
    <x v="2"/>
    <x v="8"/>
    <x v="2"/>
    <x v="114"/>
    <n v="514.43981488332633"/>
    <x v="114"/>
    <n v="3500.4318138344688"/>
    <n v="49.885445210660343"/>
    <n v="2.4702277994099711"/>
    <n v="0"/>
    <n v="1047"/>
    <x v="2"/>
    <n v="0.30474586858481301"/>
    <n v="0.52602177136098283"/>
    <n v="6.3558146133397084"/>
  </r>
  <r>
    <x v="0"/>
    <x v="2"/>
    <x v="8"/>
    <x v="3"/>
    <x v="115"/>
    <n v="518.33135971573313"/>
    <x v="115"/>
    <n v="1375.015795334765"/>
    <n v="28.21313780412844"/>
    <n v="8.3001304929367361"/>
    <n v="1"/>
    <n v="317"/>
    <x v="2"/>
    <n v="0.25302740348169644"/>
    <n v="0.20439833146339217"/>
    <n v="21.221255715132802"/>
  </r>
  <r>
    <x v="0"/>
    <x v="2"/>
    <x v="9"/>
    <x v="0"/>
    <x v="116"/>
    <n v="424.10881221823092"/>
    <x v="116"/>
    <n v="1755.117148784283"/>
    <n v="66.254682623856226"/>
    <n v="4.9542524168548114"/>
    <n v="0"/>
    <n v="1436"/>
    <x v="2"/>
    <n v="0.35409711410852734"/>
    <n v="0.36175260061960968"/>
    <n v="3.3786251284346629"/>
  </r>
  <r>
    <x v="0"/>
    <x v="2"/>
    <x v="9"/>
    <x v="1"/>
    <x v="117"/>
    <n v="927.60040278650877"/>
    <x v="117"/>
    <n v="4294.375960641084"/>
    <n v="24.094982321245499"/>
    <n v="7.8595529349212061"/>
    <n v="0"/>
    <n v="725"/>
    <x v="2"/>
    <n v="0.23445391369241719"/>
    <n v="0.50839437021419132"/>
    <n v="11.650949605511206"/>
  </r>
  <r>
    <x v="0"/>
    <x v="2"/>
    <x v="9"/>
    <x v="2"/>
    <x v="118"/>
    <n v="310.23489990189319"/>
    <x v="118"/>
    <n v="1645.9849914022741"/>
    <n v="76.209784359485482"/>
    <n v="7.1280046804717534"/>
    <n v="0"/>
    <n v="800"/>
    <x v="2"/>
    <n v="0.29616806435185589"/>
    <n v="0.46546846614505938"/>
    <n v="4.4202376506675014"/>
  </r>
  <r>
    <x v="0"/>
    <x v="2"/>
    <x v="9"/>
    <x v="3"/>
    <x v="119"/>
    <n v="687.35622022151756"/>
    <x v="119"/>
    <n v="1451.4547978577921"/>
    <n v="49.781974832074177"/>
    <n v="6.1778999424182244"/>
    <n v="0"/>
    <n v="203"/>
    <x v="2"/>
    <n v="0.3152124689120408"/>
    <n v="0.2205703253937002"/>
    <n v="32.416072388727876"/>
  </r>
  <r>
    <x v="0"/>
    <x v="3"/>
    <x v="0"/>
    <x v="0"/>
    <x v="120"/>
    <n v="180.12865198498591"/>
    <x v="120"/>
    <n v="877.65039437512974"/>
    <n v="55.897163496089277"/>
    <n v="5.2177705893279178"/>
    <n v="0"/>
    <n v="1302"/>
    <x v="3"/>
    <n v="0.2860469680970803"/>
    <n v="0.48197021987558103"/>
    <n v="1.3985898217680777"/>
  </r>
  <r>
    <x v="0"/>
    <x v="3"/>
    <x v="0"/>
    <x v="1"/>
    <x v="121"/>
    <n v="558.23331061207909"/>
    <x v="121"/>
    <n v="904.14201542794558"/>
    <n v="26.185624760824691"/>
    <n v="4.2021758976658763"/>
    <n v="0"/>
    <n v="866"/>
    <x v="3"/>
    <n v="0.37483190211313389"/>
    <n v="0.20210152742335399"/>
    <n v="5.1659376899996436"/>
  </r>
  <r>
    <x v="0"/>
    <x v="3"/>
    <x v="0"/>
    <x v="2"/>
    <x v="122"/>
    <n v="268.4978438309555"/>
    <x v="122"/>
    <n v="1489.009791122902"/>
    <n v="68.393668871686984"/>
    <n v="6.6114835669750214"/>
    <n v="0"/>
    <n v="759"/>
    <x v="3"/>
    <n v="0.3596713337402252"/>
    <n v="0.4928899545638244"/>
    <n v="3.9802083877389882"/>
  </r>
  <r>
    <x v="0"/>
    <x v="3"/>
    <x v="0"/>
    <x v="3"/>
    <x v="123"/>
    <n v="335.69671411644401"/>
    <x v="123"/>
    <n v="2137.6733647811889"/>
    <n v="61.590512687415483"/>
    <n v="2.3611706466109701"/>
    <n v="0"/>
    <n v="1361"/>
    <x v="3"/>
    <n v="0.36453821002176418"/>
    <n v="0.45866596764686529"/>
    <n v="3.4244174661917595"/>
  </r>
  <r>
    <x v="0"/>
    <x v="3"/>
    <x v="1"/>
    <x v="0"/>
    <x v="124"/>
    <n v="621.39672062189152"/>
    <x v="124"/>
    <n v="3195.8483321437579"/>
    <n v="22.036758715147929"/>
    <n v="6.8819418707278794"/>
    <n v="0"/>
    <n v="737"/>
    <x v="3"/>
    <n v="0.31087123688842072"/>
    <n v="0.56619531903521669"/>
    <n v="7.6586530918573663"/>
  </r>
  <r>
    <x v="0"/>
    <x v="3"/>
    <x v="1"/>
    <x v="1"/>
    <x v="125"/>
    <n v="611.10442625426788"/>
    <x v="125"/>
    <n v="2752.099606164998"/>
    <n v="64.703872887213222"/>
    <n v="2.3841783025253238"/>
    <n v="0"/>
    <n v="664"/>
    <x v="3"/>
    <n v="0.28748202555688201"/>
    <n v="0.5181367351836389"/>
    <n v="7.9992944740130527"/>
  </r>
  <r>
    <x v="0"/>
    <x v="3"/>
    <x v="1"/>
    <x v="2"/>
    <x v="126"/>
    <n v="548.41706676919762"/>
    <x v="126"/>
    <n v="1187.1807172579311"/>
    <n v="61.777326552688393"/>
    <n v="4.3791247463764629"/>
    <n v="0"/>
    <n v="413"/>
    <x v="3"/>
    <n v="0.23929070172436467"/>
    <n v="0.23078128065168371"/>
    <n v="12.455644468308657"/>
  </r>
  <r>
    <x v="0"/>
    <x v="3"/>
    <x v="1"/>
    <x v="3"/>
    <x v="127"/>
    <n v="376.6287987939856"/>
    <x v="127"/>
    <n v="1788.78657150706"/>
    <n v="59.699310504832489"/>
    <n v="7.1649903683456753"/>
    <n v="0"/>
    <n v="542"/>
    <x v="3"/>
    <n v="0.34863631670414352"/>
    <n v="0.41536059615231496"/>
    <n v="7.9457325958347536"/>
  </r>
  <r>
    <x v="0"/>
    <x v="3"/>
    <x v="2"/>
    <x v="0"/>
    <x v="128"/>
    <n v="365.29054918619431"/>
    <x v="128"/>
    <n v="620.47837319614916"/>
    <n v="72.482100361051963"/>
    <n v="5.7025599381904843"/>
    <n v="1"/>
    <n v="1112"/>
    <x v="3"/>
    <n v="0.35921581982414874"/>
    <n v="0.20850776434015486"/>
    <n v="2.6760833119260026"/>
  </r>
  <r>
    <x v="0"/>
    <x v="3"/>
    <x v="2"/>
    <x v="1"/>
    <x v="129"/>
    <n v="729.59152988649407"/>
    <x v="129"/>
    <n v="1383.843343495108"/>
    <n v="22.25580639237565"/>
    <n v="5.3584692879955336"/>
    <n v="0"/>
    <n v="1312"/>
    <x v="3"/>
    <n v="0.22842941375635664"/>
    <n v="0.23541736424544735"/>
    <n v="4.4803774323840466"/>
  </r>
  <r>
    <x v="0"/>
    <x v="3"/>
    <x v="2"/>
    <x v="2"/>
    <x v="130"/>
    <n v="378.40589120639203"/>
    <x v="130"/>
    <n v="1868.594551169648"/>
    <n v="20.20078172257876"/>
    <n v="5.2711753657635683"/>
    <n v="0"/>
    <n v="373"/>
    <x v="3"/>
    <n v="0.30360307066152376"/>
    <n v="0.49290872287385806"/>
    <n v="10.163416945024517"/>
  </r>
  <r>
    <x v="0"/>
    <x v="3"/>
    <x v="2"/>
    <x v="3"/>
    <x v="131"/>
    <n v="382.22483775305881"/>
    <x v="131"/>
    <n v="1460.8901197482601"/>
    <n v="74.620346123452066"/>
    <n v="2.3157047405422619"/>
    <n v="0"/>
    <n v="1417"/>
    <x v="3"/>
    <n v="0.31425736551534322"/>
    <n v="0.31090625827870938"/>
    <n v="3.3160283704579387"/>
  </r>
  <r>
    <x v="0"/>
    <x v="3"/>
    <x v="3"/>
    <x v="0"/>
    <x v="132"/>
    <n v="349.23758417633269"/>
    <x v="132"/>
    <n v="2229.763066409404"/>
    <n v="56.047906786531883"/>
    <n v="8.3260677702268922"/>
    <n v="1"/>
    <n v="821"/>
    <x v="3"/>
    <n v="0.37717288241281299"/>
    <n v="0.55367959125260124"/>
    <n v="4.9052036734603464"/>
  </r>
  <r>
    <x v="0"/>
    <x v="3"/>
    <x v="3"/>
    <x v="1"/>
    <x v="133"/>
    <n v="660.57146361223317"/>
    <x v="133"/>
    <n v="2852.4048548347"/>
    <n v="56.464207692731549"/>
    <n v="5.5888195771155598"/>
    <n v="0"/>
    <n v="275"/>
    <x v="3"/>
    <n v="0.37083708386162012"/>
    <n v="0.45985865959694738"/>
    <n v="22.555585447491818"/>
  </r>
  <r>
    <x v="0"/>
    <x v="3"/>
    <x v="3"/>
    <x v="2"/>
    <x v="134"/>
    <n v="318.41672612110818"/>
    <x v="134"/>
    <n v="2276.970795314307"/>
    <n v="57.786675379769193"/>
    <n v="3.5142681612558748"/>
    <n v="0"/>
    <n v="1093"/>
    <x v="3"/>
    <n v="0.35219291132703445"/>
    <n v="0.52030787485195018"/>
    <n v="4.0038417089499756"/>
  </r>
  <r>
    <x v="0"/>
    <x v="3"/>
    <x v="3"/>
    <x v="3"/>
    <x v="135"/>
    <n v="346.75140590996392"/>
    <x v="135"/>
    <n v="1736.5317793450549"/>
    <n v="65.494308542245477"/>
    <n v="6.8721443263765458"/>
    <n v="0"/>
    <n v="209"/>
    <x v="3"/>
    <n v="0.24782323987511801"/>
    <n v="0.35849680756106339"/>
    <n v="23.176676386605479"/>
  </r>
  <r>
    <x v="0"/>
    <x v="3"/>
    <x v="4"/>
    <x v="0"/>
    <x v="136"/>
    <n v="668.9643965584952"/>
    <x v="136"/>
    <n v="4660.9972163466691"/>
    <n v="71.607608985075416"/>
    <n v="5.2020246844159512"/>
    <n v="0"/>
    <n v="684"/>
    <x v="3"/>
    <n v="0.22557842563741196"/>
    <n v="0.55796857649113596"/>
    <n v="12.212736886661858"/>
  </r>
  <r>
    <x v="0"/>
    <x v="3"/>
    <x v="4"/>
    <x v="1"/>
    <x v="137"/>
    <n v="455.85638191123962"/>
    <x v="137"/>
    <n v="2329.6783863335259"/>
    <n v="71.727657035927038"/>
    <n v="7.6666125230741464"/>
    <n v="0"/>
    <n v="1334"/>
    <x v="3"/>
    <n v="0.36219969277903652"/>
    <n v="0.58226059929190133"/>
    <n v="2.9993195470816381"/>
  </r>
  <r>
    <x v="0"/>
    <x v="3"/>
    <x v="4"/>
    <x v="2"/>
    <x v="138"/>
    <n v="382.61734447023082"/>
    <x v="138"/>
    <n v="1741.412616107591"/>
    <n v="22.927014900390379"/>
    <n v="5.7282176358053354"/>
    <n v="1"/>
    <n v="845"/>
    <x v="3"/>
    <n v="0.22081314237088415"/>
    <n v="0.47828571713990004"/>
    <n v="4.3088121991083881"/>
  </r>
  <r>
    <x v="0"/>
    <x v="3"/>
    <x v="4"/>
    <x v="3"/>
    <x v="139"/>
    <n v="764.1527255472015"/>
    <x v="139"/>
    <n v="2572.3643791323111"/>
    <n v="48.835194639598882"/>
    <n v="6.1468544926166233"/>
    <n v="0"/>
    <n v="1113"/>
    <x v="3"/>
    <n v="0.35619310624780293"/>
    <n v="0.39805861080558963"/>
    <n v="5.8061773827890351"/>
  </r>
  <r>
    <x v="0"/>
    <x v="3"/>
    <x v="5"/>
    <x v="0"/>
    <x v="140"/>
    <n v="627.23712162479615"/>
    <x v="140"/>
    <n v="3125.674300745949"/>
    <n v="59.50711007950553"/>
    <n v="7.9540721036596933"/>
    <n v="1"/>
    <n v="412"/>
    <x v="3"/>
    <n v="0.36058079781682528"/>
    <n v="0.51897040864277122"/>
    <n v="14.618536976794827"/>
  </r>
  <r>
    <x v="0"/>
    <x v="3"/>
    <x v="5"/>
    <x v="1"/>
    <x v="141"/>
    <n v="823.78557081341989"/>
    <x v="141"/>
    <n v="1882.9471432095061"/>
    <n v="61.939444282375263"/>
    <n v="3.3245507784950412"/>
    <n v="1"/>
    <n v="810"/>
    <x v="3"/>
    <n v="0.36881445608155816"/>
    <n v="0.24233363753143355"/>
    <n v="9.5926678871654936"/>
  </r>
  <r>
    <x v="0"/>
    <x v="3"/>
    <x v="5"/>
    <x v="2"/>
    <x v="142"/>
    <n v="356.67260078212428"/>
    <x v="142"/>
    <n v="2343.0896553949692"/>
    <n v="69.928050677464512"/>
    <n v="5.5522741363258534"/>
    <n v="0"/>
    <n v="1297"/>
    <x v="3"/>
    <n v="0.24572158336772931"/>
    <n v="0.52718680964762488"/>
    <n v="3.4267655721696646"/>
  </r>
  <r>
    <x v="0"/>
    <x v="3"/>
    <x v="5"/>
    <x v="3"/>
    <x v="143"/>
    <n v="440.89859794212038"/>
    <x v="143"/>
    <n v="1589.6229736325561"/>
    <n v="26.950631406815461"/>
    <n v="4.6368675339075924"/>
    <n v="0"/>
    <n v="414"/>
    <x v="3"/>
    <n v="0.27222937224052685"/>
    <n v="0.42393772492353188"/>
    <n v="9.0571534277321248"/>
  </r>
  <r>
    <x v="0"/>
    <x v="3"/>
    <x v="6"/>
    <x v="0"/>
    <x v="144"/>
    <n v="361.15487703504431"/>
    <x v="144"/>
    <n v="2655.8177496991439"/>
    <n v="40.512329962321161"/>
    <n v="6.4283532519376374"/>
    <n v="1"/>
    <n v="1269"/>
    <x v="3"/>
    <n v="0.30660265258817759"/>
    <n v="0.58519680154359777"/>
    <n v="3.5763062628609132"/>
  </r>
  <r>
    <x v="0"/>
    <x v="3"/>
    <x v="6"/>
    <x v="1"/>
    <x v="145"/>
    <n v="589.29645602182052"/>
    <x v="145"/>
    <n v="3084.9012603758979"/>
    <n v="29.98265521593634"/>
    <n v="7.3968900477249484"/>
    <n v="0"/>
    <n v="935"/>
    <x v="3"/>
    <n v="0.34333665736655838"/>
    <n v="0.57891915530253524"/>
    <n v="5.6991716486587247"/>
  </r>
  <r>
    <x v="0"/>
    <x v="3"/>
    <x v="6"/>
    <x v="2"/>
    <x v="146"/>
    <n v="820.90871719907784"/>
    <x v="146"/>
    <n v="4003.510753578827"/>
    <n v="78.132671317141487"/>
    <n v="7.2475628222004733"/>
    <n v="0"/>
    <n v="430"/>
    <x v="3"/>
    <n v="0.35944588898438024"/>
    <n v="0.58939558767095879"/>
    <n v="15.796674286947123"/>
  </r>
  <r>
    <x v="0"/>
    <x v="3"/>
    <x v="6"/>
    <x v="3"/>
    <x v="147"/>
    <n v="263.57073211149952"/>
    <x v="147"/>
    <n v="1435.279165218948"/>
    <n v="42.310011754323483"/>
    <n v="7.7314995034996556"/>
    <n v="0"/>
    <n v="787"/>
    <x v="3"/>
    <n v="0.23050018313184209"/>
    <n v="0.52860517896297643"/>
    <n v="3.4500884915175831"/>
  </r>
  <r>
    <x v="0"/>
    <x v="3"/>
    <x v="7"/>
    <x v="0"/>
    <x v="148"/>
    <n v="247.1008846259202"/>
    <x v="148"/>
    <n v="909.66774025628956"/>
    <n v="24.942862736950559"/>
    <n v="6.7634951145229918"/>
    <n v="0"/>
    <n v="898"/>
    <x v="3"/>
    <n v="0.33098915612503821"/>
    <n v="0.28830784511550422"/>
    <n v="3.5135812167469687"/>
  </r>
  <r>
    <x v="0"/>
    <x v="3"/>
    <x v="7"/>
    <x v="1"/>
    <x v="149"/>
    <n v="343.51152262066859"/>
    <x v="149"/>
    <n v="2331.2323314223372"/>
    <n v="74.57147065686911"/>
    <n v="8.0015206446474902"/>
    <n v="1"/>
    <n v="1460"/>
    <x v="3"/>
    <n v="0.2250083701996026"/>
    <n v="0.4925080267894742"/>
    <n v="3.2420476149101991"/>
  </r>
  <r>
    <x v="0"/>
    <x v="3"/>
    <x v="7"/>
    <x v="2"/>
    <x v="150"/>
    <n v="269.31612915628841"/>
    <x v="150"/>
    <n v="931.51164055790036"/>
    <n v="72.087368809431865"/>
    <n v="7.0044682814157344"/>
    <n v="0"/>
    <n v="541"/>
    <x v="3"/>
    <n v="0.33933392192495404"/>
    <n v="0.28014365741948499"/>
    <n v="6.146250080627043"/>
  </r>
  <r>
    <x v="0"/>
    <x v="3"/>
    <x v="7"/>
    <x v="3"/>
    <x v="151"/>
    <n v="299.18884249520829"/>
    <x v="151"/>
    <n v="889.2597189196"/>
    <n v="72.117390077336637"/>
    <n v="7.4361779695421921"/>
    <n v="0"/>
    <n v="248"/>
    <x v="3"/>
    <n v="0.37491094846635542"/>
    <n v="0.27421020628124848"/>
    <n v="13.076554376627186"/>
  </r>
  <r>
    <x v="0"/>
    <x v="3"/>
    <x v="8"/>
    <x v="0"/>
    <x v="152"/>
    <n v="437.26395968241337"/>
    <x v="152"/>
    <n v="1600.5828135612669"/>
    <n v="67.792237458570582"/>
    <n v="5.3706564605878508"/>
    <n v="0"/>
    <n v="1346"/>
    <x v="3"/>
    <n v="0.36733565565050991"/>
    <n v="0.44666012580829512"/>
    <n v="2.6622933385478613"/>
  </r>
  <r>
    <x v="0"/>
    <x v="3"/>
    <x v="8"/>
    <x v="1"/>
    <x v="153"/>
    <n v="471.05330042692162"/>
    <x v="153"/>
    <n v="2322.1017922594078"/>
    <n v="33.532408546624133"/>
    <n v="3.12577828354733"/>
    <n v="0"/>
    <n v="550"/>
    <x v="3"/>
    <n v="0.25960639289654008"/>
    <n v="0.42336506903327908"/>
    <n v="9.9724884442972161"/>
  </r>
  <r>
    <x v="0"/>
    <x v="3"/>
    <x v="8"/>
    <x v="2"/>
    <x v="154"/>
    <n v="634.84651047927787"/>
    <x v="154"/>
    <n v="1281.295383658525"/>
    <n v="24.346813267673529"/>
    <n v="4.7474548948467934"/>
    <n v="0"/>
    <n v="656"/>
    <x v="3"/>
    <n v="0.29283522385308813"/>
    <n v="0.20464821596324026"/>
    <n v="9.5441544565290943"/>
  </r>
  <r>
    <x v="0"/>
    <x v="3"/>
    <x v="8"/>
    <x v="3"/>
    <x v="155"/>
    <n v="326.08529746445402"/>
    <x v="155"/>
    <n v="2021.886322354015"/>
    <n v="77.158918282323015"/>
    <n v="8.3547305708924817"/>
    <n v="0"/>
    <n v="1161"/>
    <x v="3"/>
    <n v="0.325117417210319"/>
    <n v="0.5028237070444892"/>
    <n v="3.4634487778177556"/>
  </r>
  <r>
    <x v="0"/>
    <x v="3"/>
    <x v="9"/>
    <x v="0"/>
    <x v="156"/>
    <n v="414.43990902898997"/>
    <x v="156"/>
    <n v="1527.8943075826701"/>
    <n v="66.548284147577363"/>
    <n v="8.5886625296267063"/>
    <n v="0"/>
    <n v="274"/>
    <x v="3"/>
    <n v="0.25365593278701887"/>
    <n v="0.33840662705793573"/>
    <n v="16.477976940039003"/>
  </r>
  <r>
    <x v="0"/>
    <x v="3"/>
    <x v="9"/>
    <x v="1"/>
    <x v="157"/>
    <n v="594.73284612838302"/>
    <x v="157"/>
    <n v="1081.6356346728869"/>
    <n v="24.714709829301249"/>
    <n v="4.7784629334111726"/>
    <n v="0"/>
    <n v="920"/>
    <x v="3"/>
    <n v="0.27610030899346888"/>
    <n v="0.21328124351654662"/>
    <n v="5.5123970953494856"/>
  </r>
  <r>
    <x v="0"/>
    <x v="3"/>
    <x v="9"/>
    <x v="2"/>
    <x v="158"/>
    <n v="460.07717302502351"/>
    <x v="158"/>
    <n v="2784.6626124585409"/>
    <n v="77.09299846131961"/>
    <n v="2.8695397670964158"/>
    <n v="1"/>
    <n v="1146"/>
    <x v="3"/>
    <n v="0.2265893592446834"/>
    <n v="0.46815418334176484"/>
    <n v="5.1903788411017162"/>
  </r>
  <r>
    <x v="0"/>
    <x v="3"/>
    <x v="9"/>
    <x v="3"/>
    <x v="159"/>
    <n v="424.918580470216"/>
    <x v="159"/>
    <n v="1708.0881718912169"/>
    <n v="72.258147424765127"/>
    <n v="6.9986085249269943"/>
    <n v="0"/>
    <n v="1391"/>
    <x v="3"/>
    <n v="0.30660741364817118"/>
    <n v="0.48362420778036647"/>
    <n v="2.5390726299123796"/>
  </r>
  <r>
    <x v="0"/>
    <x v="4"/>
    <x v="0"/>
    <x v="0"/>
    <x v="160"/>
    <n v="375.83882864992017"/>
    <x v="160"/>
    <n v="1974.0876862210559"/>
    <n v="67.029953205131719"/>
    <n v="5.366326820142894"/>
    <n v="0"/>
    <n v="923"/>
    <x v="4"/>
    <n v="0.30848023241471334"/>
    <n v="0.43899034505277201"/>
    <n v="4.8720279354915643"/>
  </r>
  <r>
    <x v="0"/>
    <x v="4"/>
    <x v="0"/>
    <x v="1"/>
    <x v="161"/>
    <n v="810.79571899645964"/>
    <x v="161"/>
    <n v="3769.6645190359209"/>
    <n v="59.017651152407232"/>
    <n v="5.3549525000340124"/>
    <n v="0"/>
    <n v="1220"/>
    <x v="4"/>
    <n v="0.33597224957984934"/>
    <n v="0.43731145932407145"/>
    <n v="7.0656482562915608"/>
  </r>
  <r>
    <x v="0"/>
    <x v="4"/>
    <x v="0"/>
    <x v="2"/>
    <x v="162"/>
    <n v="483.94694319656332"/>
    <x v="162"/>
    <n v="2441.7960122008749"/>
    <n v="63.152106696335828"/>
    <n v="3.5991831893190911"/>
    <n v="2"/>
    <n v="804"/>
    <x v="4"/>
    <n v="0.29971131463250217"/>
    <n v="0.42214542037505248"/>
    <n v="7.1943448159866286"/>
  </r>
  <r>
    <x v="0"/>
    <x v="4"/>
    <x v="0"/>
    <x v="3"/>
    <x v="163"/>
    <n v="342.63085899754748"/>
    <x v="163"/>
    <n v="878.64379884831953"/>
    <n v="35.46097331067282"/>
    <n v="5.2383606971752137"/>
    <n v="1"/>
    <n v="1006"/>
    <x v="4"/>
    <n v="0.23155174543666812"/>
    <n v="0.21226100088232244"/>
    <n v="4.114761425538898"/>
  </r>
  <r>
    <x v="0"/>
    <x v="4"/>
    <x v="1"/>
    <x v="0"/>
    <x v="164"/>
    <n v="449.18387752884979"/>
    <x v="164"/>
    <n v="2240.9311035205801"/>
    <n v="52.5980314017973"/>
    <n v="5.5979710746610749"/>
    <n v="0"/>
    <n v="1323"/>
    <x v="4"/>
    <n v="0.34283582209068486"/>
    <n v="0.40193795275720712"/>
    <n v="4.2141466449061848"/>
  </r>
  <r>
    <x v="0"/>
    <x v="4"/>
    <x v="1"/>
    <x v="1"/>
    <x v="165"/>
    <n v="530.05591456149932"/>
    <x v="165"/>
    <n v="3596.726264854688"/>
    <n v="74.042111840675517"/>
    <n v="4.9520464881141883"/>
    <n v="0"/>
    <n v="1444"/>
    <x v="4"/>
    <n v="0.2978670306279525"/>
    <n v="0.54936929523266431"/>
    <n v="4.5339404372551702"/>
  </r>
  <r>
    <x v="0"/>
    <x v="4"/>
    <x v="1"/>
    <x v="2"/>
    <x v="166"/>
    <n v="355.97926353089412"/>
    <x v="166"/>
    <n v="1960.0074178581181"/>
    <n v="34.14752563755259"/>
    <n v="7.4320014492480064"/>
    <n v="0"/>
    <n v="527"/>
    <x v="4"/>
    <n v="0.29453004912323977"/>
    <n v="0.53439922551248387"/>
    <n v="6.959551929467036"/>
  </r>
  <r>
    <x v="0"/>
    <x v="4"/>
    <x v="1"/>
    <x v="3"/>
    <x v="167"/>
    <n v="325.55721468443733"/>
    <x v="167"/>
    <n v="1739.448268137493"/>
    <n v="30.858617162569391"/>
    <n v="7.9806956535870537"/>
    <n v="0"/>
    <n v="367"/>
    <x v="4"/>
    <n v="0.25800693198782043"/>
    <n v="0.58855803761665604"/>
    <n v="8.0529714228155811"/>
  </r>
  <r>
    <x v="0"/>
    <x v="4"/>
    <x v="2"/>
    <x v="0"/>
    <x v="168"/>
    <n v="406.66978136787162"/>
    <x v="168"/>
    <n v="2185.7699645209218"/>
    <n v="25.71569047727758"/>
    <n v="6.5648627187130648"/>
    <n v="0"/>
    <n v="77"/>
    <x v="4"/>
    <n v="0.31270638389496025"/>
    <n v="0.46504851160332811"/>
    <n v="61.040132819668138"/>
  </r>
  <r>
    <x v="0"/>
    <x v="4"/>
    <x v="2"/>
    <x v="1"/>
    <x v="169"/>
    <n v="390.49037863943943"/>
    <x v="169"/>
    <n v="1230.7593490325589"/>
    <n v="66.408387541196049"/>
    <n v="2.916115625028449"/>
    <n v="1"/>
    <n v="1468"/>
    <x v="4"/>
    <n v="0.32507786632660685"/>
    <n v="0.33007602568987793"/>
    <n v="2.5399964307665432"/>
  </r>
  <r>
    <x v="0"/>
    <x v="4"/>
    <x v="2"/>
    <x v="2"/>
    <x v="170"/>
    <n v="478.13815511363077"/>
    <x v="170"/>
    <n v="2233.241082520773"/>
    <n v="28.7453940946851"/>
    <n v="5.1460368464961643"/>
    <n v="0"/>
    <n v="1021"/>
    <x v="4"/>
    <n v="0.29180441181302441"/>
    <n v="0.46775616058374442"/>
    <n v="4.6761706349728209"/>
  </r>
  <r>
    <x v="0"/>
    <x v="4"/>
    <x v="2"/>
    <x v="3"/>
    <x v="171"/>
    <n v="530.4714882033461"/>
    <x v="171"/>
    <n v="1734.0268523785401"/>
    <n v="22.200285616012579"/>
    <n v="7.1548141054594838"/>
    <n v="0"/>
    <n v="214"/>
    <x v="4"/>
    <n v="0.24672670526415202"/>
    <n v="0.26704768651532707"/>
    <n v="30.342630271230927"/>
  </r>
  <r>
    <x v="0"/>
    <x v="4"/>
    <x v="3"/>
    <x v="0"/>
    <x v="172"/>
    <n v="567.58730704670199"/>
    <x v="172"/>
    <n v="2565.2779872547771"/>
    <n v="52.394350370132749"/>
    <n v="2.2393143615741078"/>
    <n v="1"/>
    <n v="1366"/>
    <x v="4"/>
    <n v="0.35827458842786708"/>
    <n v="0.4232560998375452"/>
    <n v="4.4369088759286779"/>
  </r>
  <r>
    <x v="0"/>
    <x v="4"/>
    <x v="3"/>
    <x v="1"/>
    <x v="173"/>
    <n v="473.9810378168853"/>
    <x v="173"/>
    <n v="1606.3993624104819"/>
    <n v="47.131941697006113"/>
    <n v="8.5371251226953344"/>
    <n v="0"/>
    <n v="1058"/>
    <x v="4"/>
    <n v="0.22629496650696154"/>
    <n v="0.24884396560401068"/>
    <n v="6.1015579687051895"/>
  </r>
  <r>
    <x v="0"/>
    <x v="4"/>
    <x v="3"/>
    <x v="2"/>
    <x v="174"/>
    <n v="729.33688599601624"/>
    <x v="174"/>
    <n v="3592.8342329545899"/>
    <n v="21.042787411128771"/>
    <n v="4.2619145994919503"/>
    <n v="1"/>
    <n v="1257"/>
    <x v="4"/>
    <n v="0.29678353305473176"/>
    <n v="0.4743870943931936"/>
    <n v="6.025166278448185"/>
  </r>
  <r>
    <x v="0"/>
    <x v="4"/>
    <x v="3"/>
    <x v="3"/>
    <x v="175"/>
    <n v="555.08006592017898"/>
    <x v="175"/>
    <n v="2874.1374217223438"/>
    <n v="28.379075285378772"/>
    <n v="2.2098151291087458"/>
    <n v="0"/>
    <n v="1409"/>
    <x v="4"/>
    <n v="0.29821545284110723"/>
    <n v="0.46674570301844176"/>
    <n v="4.3703498882563148"/>
  </r>
  <r>
    <x v="0"/>
    <x v="4"/>
    <x v="4"/>
    <x v="0"/>
    <x v="176"/>
    <n v="567.82025934507408"/>
    <x v="176"/>
    <n v="2508.8166804447319"/>
    <n v="29.369830687530438"/>
    <n v="3.6419290533438011"/>
    <n v="1"/>
    <n v="1266"/>
    <x v="4"/>
    <n v="0.25013585340249617"/>
    <n v="0.49233178994835047"/>
    <n v="4.0251062022126494"/>
  </r>
  <r>
    <x v="0"/>
    <x v="4"/>
    <x v="4"/>
    <x v="1"/>
    <x v="177"/>
    <n v="397.65196729381239"/>
    <x v="177"/>
    <n v="2452.108737483949"/>
    <n v="49.830485840505638"/>
    <n v="6.3249306814084969"/>
    <n v="1"/>
    <n v="637"/>
    <x v="4"/>
    <n v="0.37113827511584385"/>
    <n v="0.47329921131585834"/>
    <n v="8.1332573011555187"/>
  </r>
  <r>
    <x v="0"/>
    <x v="4"/>
    <x v="4"/>
    <x v="2"/>
    <x v="178"/>
    <n v="392.05209325415831"/>
    <x v="178"/>
    <n v="3053.1768790433739"/>
    <n v="69.610333022712638"/>
    <n v="6.6688006189363511"/>
    <n v="0"/>
    <n v="1293"/>
    <x v="4"/>
    <n v="0.31609752680739778"/>
    <n v="0.57635014253522598"/>
    <n v="4.0970101052264489"/>
  </r>
  <r>
    <x v="0"/>
    <x v="4"/>
    <x v="4"/>
    <x v="3"/>
    <x v="179"/>
    <n v="514.82056845945692"/>
    <x v="179"/>
    <n v="1508.79119359677"/>
    <n v="71.986320051658723"/>
    <n v="8.9533585615103988"/>
    <n v="0"/>
    <n v="638"/>
    <x v="4"/>
    <n v="0.31679262763048655"/>
    <n v="0.32724462144724786"/>
    <n v="7.226632078880546"/>
  </r>
  <r>
    <x v="0"/>
    <x v="4"/>
    <x v="5"/>
    <x v="0"/>
    <x v="180"/>
    <n v="343.90221890460742"/>
    <x v="180"/>
    <n v="2334.395489087105"/>
    <n v="46.290340784719263"/>
    <n v="8.3096295471191102"/>
    <n v="1"/>
    <n v="1438"/>
    <x v="4"/>
    <n v="0.34243053832892545"/>
    <n v="0.5702699323522844"/>
    <n v="2.8466565687274277"/>
  </r>
  <r>
    <x v="0"/>
    <x v="4"/>
    <x v="5"/>
    <x v="1"/>
    <x v="181"/>
    <n v="349.41831228379527"/>
    <x v="181"/>
    <n v="1884.2349393129421"/>
    <n v="20.345519629887299"/>
    <n v="4.2721008093018922"/>
    <n v="0"/>
    <n v="760"/>
    <x v="4"/>
    <n v="0.23923344885929729"/>
    <n v="0.41779563918433976"/>
    <n v="5.93413685201745"/>
  </r>
  <r>
    <x v="0"/>
    <x v="4"/>
    <x v="5"/>
    <x v="2"/>
    <x v="182"/>
    <n v="174.53431653728299"/>
    <x v="182"/>
    <n v="824.28012209872497"/>
    <n v="46.665167165072091"/>
    <n v="2.102669399323847"/>
    <n v="0"/>
    <n v="1017"/>
    <x v="4"/>
    <n v="0.31543767599766748"/>
    <n v="0.41827475539818937"/>
    <n v="1.9377253456580601"/>
  </r>
  <r>
    <x v="0"/>
    <x v="4"/>
    <x v="5"/>
    <x v="3"/>
    <x v="183"/>
    <n v="550.16646550527264"/>
    <x v="183"/>
    <n v="2546.3611250017002"/>
    <n v="42.787146810753789"/>
    <n v="8.0433355470027763"/>
    <n v="0"/>
    <n v="503"/>
    <x v="4"/>
    <n v="0.31911845536153827"/>
    <n v="0.38539761752022905"/>
    <n v="13.135390388788434"/>
  </r>
  <r>
    <x v="0"/>
    <x v="4"/>
    <x v="6"/>
    <x v="0"/>
    <x v="184"/>
    <n v="235.17028541760521"/>
    <x v="184"/>
    <n v="1072.077366863959"/>
    <n v="64.812542968149359"/>
    <n v="7.0084363496949207"/>
    <n v="0"/>
    <n v="70"/>
    <x v="4"/>
    <n v="0.28309845181093612"/>
    <n v="0.41976569537218134"/>
    <n v="36.485570698244331"/>
  </r>
  <r>
    <x v="0"/>
    <x v="4"/>
    <x v="6"/>
    <x v="1"/>
    <x v="185"/>
    <n v="572.93152259748422"/>
    <x v="185"/>
    <n v="2412.6603483465919"/>
    <n v="73.881832936999217"/>
    <n v="3.7043760760340949"/>
    <n v="1"/>
    <n v="838"/>
    <x v="4"/>
    <n v="0.22121005999650281"/>
    <n v="0.45898988566184123"/>
    <n v="6.2726210708261663"/>
  </r>
  <r>
    <x v="0"/>
    <x v="4"/>
    <x v="6"/>
    <x v="2"/>
    <x v="186"/>
    <n v="322.70793419693979"/>
    <x v="186"/>
    <n v="1188.301715355311"/>
    <n v="60.205762076656498"/>
    <n v="8.5072411419539247"/>
    <n v="0"/>
    <n v="1217"/>
    <x v="4"/>
    <n v="0.31877628118607582"/>
    <n v="0.40923388983271369"/>
    <n v="2.3859676669960477"/>
  </r>
  <r>
    <x v="0"/>
    <x v="4"/>
    <x v="6"/>
    <x v="3"/>
    <x v="187"/>
    <n v="568.90021511390876"/>
    <x v="187"/>
    <n v="1748.383488517838"/>
    <n v="78.603514319754737"/>
    <n v="7.7622181091696216"/>
    <n v="0"/>
    <n v="1336"/>
    <x v="4"/>
    <n v="0.33482172574538077"/>
    <n v="0.35996208272166252"/>
    <n v="3.6355781307350163"/>
  </r>
  <r>
    <x v="0"/>
    <x v="4"/>
    <x v="7"/>
    <x v="0"/>
    <x v="188"/>
    <n v="318.01693559556969"/>
    <x v="188"/>
    <n v="860.8429197663819"/>
    <n v="54.038733177734223"/>
    <n v="3.7959394859095461"/>
    <n v="1"/>
    <n v="1458"/>
    <x v="4"/>
    <n v="0.33344740187558924"/>
    <n v="0.24275076923789754"/>
    <n v="2.4322363405551104"/>
  </r>
  <r>
    <x v="0"/>
    <x v="4"/>
    <x v="7"/>
    <x v="1"/>
    <x v="189"/>
    <n v="568.94081622001988"/>
    <x v="189"/>
    <n v="1427.050209279884"/>
    <n v="20.155040890698949"/>
    <n v="6.4658964405530837"/>
    <n v="0"/>
    <n v="1293"/>
    <x v="4"/>
    <n v="0.30423987106460498"/>
    <n v="0.24492173776448758"/>
    <n v="4.5062304357028662"/>
  </r>
  <r>
    <x v="0"/>
    <x v="4"/>
    <x v="7"/>
    <x v="2"/>
    <x v="190"/>
    <n v="338.33799601013288"/>
    <x v="190"/>
    <n v="2115.3797072776201"/>
    <n v="74.00138740388067"/>
    <n v="4.4739496551190268"/>
    <n v="0"/>
    <n v="1366"/>
    <x v="4"/>
    <n v="0.28576455516907284"/>
    <n v="0.53594452114668811"/>
    <n v="2.8894673999193752"/>
  </r>
  <r>
    <x v="0"/>
    <x v="4"/>
    <x v="7"/>
    <x v="3"/>
    <x v="191"/>
    <n v="408.22466710409373"/>
    <x v="191"/>
    <n v="2164.9317273312258"/>
    <n v="60.285480171836873"/>
    <n v="7.6667098303790926"/>
    <n v="0"/>
    <n v="1042"/>
    <x v="4"/>
    <n v="0.3371132908137015"/>
    <n v="0.54046970434110819"/>
    <n v="3.8441925371147585"/>
  </r>
  <r>
    <x v="0"/>
    <x v="4"/>
    <x v="8"/>
    <x v="0"/>
    <x v="192"/>
    <n v="349.23661381771171"/>
    <x v="192"/>
    <n v="1279.084488640817"/>
    <n v="52.121486110559651"/>
    <n v="3.2491217565944051"/>
    <n v="0"/>
    <n v="468"/>
    <x v="4"/>
    <n v="0.35908153994416836"/>
    <n v="0.38915678625327288"/>
    <n v="7.0230986860165387"/>
  </r>
  <r>
    <x v="0"/>
    <x v="4"/>
    <x v="8"/>
    <x v="1"/>
    <x v="193"/>
    <n v="397.20819626947753"/>
    <x v="193"/>
    <n v="1353.9621597380769"/>
    <n v="43.454359754330881"/>
    <n v="6.1613343463032111"/>
    <n v="0"/>
    <n v="819"/>
    <x v="4"/>
    <n v="0.30747158603425123"/>
    <n v="0.29277883844639019"/>
    <n v="5.6465469260079475"/>
  </r>
  <r>
    <x v="0"/>
    <x v="4"/>
    <x v="8"/>
    <x v="2"/>
    <x v="194"/>
    <n v="497.75586697845569"/>
    <x v="194"/>
    <n v="2270.076232618178"/>
    <n v="63.471011083917091"/>
    <n v="2.110747642359077"/>
    <n v="0"/>
    <n v="351"/>
    <x v="4"/>
    <n v="0.29083471468472433"/>
    <n v="0.37831636583089162"/>
    <n v="17.095357849450828"/>
  </r>
  <r>
    <x v="0"/>
    <x v="4"/>
    <x v="8"/>
    <x v="3"/>
    <x v="195"/>
    <n v="310.23875124120173"/>
    <x v="195"/>
    <n v="1154.177284849339"/>
    <n v="36.449639993588349"/>
    <n v="2.5559355829229058"/>
    <n v="0"/>
    <n v="402"/>
    <x v="4"/>
    <n v="0.33589421074059855"/>
    <n v="0.43135476680256363"/>
    <n v="6.655977849831423"/>
  </r>
  <r>
    <x v="0"/>
    <x v="4"/>
    <x v="9"/>
    <x v="0"/>
    <x v="196"/>
    <n v="250.2268877579981"/>
    <x v="196"/>
    <n v="1140.727219856853"/>
    <n v="46.544596188840167"/>
    <n v="7.8230417927599536"/>
    <n v="0"/>
    <n v="477"/>
    <x v="4"/>
    <n v="0.27496967596411265"/>
    <n v="0.44686231335825877"/>
    <n v="5.3516745658778886"/>
  </r>
  <r>
    <x v="0"/>
    <x v="4"/>
    <x v="9"/>
    <x v="1"/>
    <x v="197"/>
    <n v="784.00529755419996"/>
    <x v="197"/>
    <n v="4069.2633515947441"/>
    <n v="59.052642142831651"/>
    <n v="5.7307045058593467"/>
    <n v="0"/>
    <n v="1332"/>
    <x v="4"/>
    <n v="0.30640190633672171"/>
    <n v="0.5520316350245833"/>
    <n v="5.5341076894555581"/>
  </r>
  <r>
    <x v="0"/>
    <x v="4"/>
    <x v="9"/>
    <x v="2"/>
    <x v="198"/>
    <n v="196.85406559798929"/>
    <x v="198"/>
    <n v="917.13283478765561"/>
    <n v="54.828500403000483"/>
    <n v="2.6213717587543792"/>
    <n v="1"/>
    <n v="1376"/>
    <x v="4"/>
    <n v="0.29141637619162281"/>
    <n v="0.3334278197888802"/>
    <n v="1.9989962323369186"/>
  </r>
  <r>
    <x v="0"/>
    <x v="4"/>
    <x v="9"/>
    <x v="3"/>
    <x v="199"/>
    <n v="326.48978345569299"/>
    <x v="199"/>
    <n v="717.3327923674251"/>
    <n v="47.022256175491108"/>
    <n v="7.2931433022667216"/>
    <n v="0"/>
    <n v="1029"/>
    <x v="4"/>
    <n v="0.30573242951569302"/>
    <n v="0.23867057985868786"/>
    <n v="2.9208309491166551"/>
  </r>
  <r>
    <x v="0"/>
    <x v="5"/>
    <x v="0"/>
    <x v="0"/>
    <x v="200"/>
    <n v="171.65332889764829"/>
    <x v="200"/>
    <n v="311.31708820277561"/>
    <n v="64.230813500434579"/>
    <n v="7.3801986335195586"/>
    <n v="0"/>
    <n v="335"/>
    <x v="5"/>
    <n v="0.37586634058048252"/>
    <n v="0.20801054237032984"/>
    <n v="4.4675848171643517"/>
  </r>
  <r>
    <x v="0"/>
    <x v="5"/>
    <x v="0"/>
    <x v="1"/>
    <x v="201"/>
    <n v="382.09154051907052"/>
    <x v="201"/>
    <n v="1001.759942600065"/>
    <n v="65.316225229808481"/>
    <n v="2.8939943854466441"/>
    <n v="0"/>
    <n v="787"/>
    <x v="5"/>
    <n v="0.31977371008044159"/>
    <n v="0.2356497728464067"/>
    <n v="5.4015935713367274"/>
  </r>
  <r>
    <x v="0"/>
    <x v="5"/>
    <x v="0"/>
    <x v="2"/>
    <x v="202"/>
    <n v="386.65742961318608"/>
    <x v="202"/>
    <n v="1175.673975807335"/>
    <n v="50.583454805101887"/>
    <n v="7.777002757630278"/>
    <n v="0"/>
    <n v="1269"/>
    <x v="5"/>
    <n v="0.27541148297424056"/>
    <n v="0.2956221328789061"/>
    <n v="3.13392310890546"/>
  </r>
  <r>
    <x v="0"/>
    <x v="5"/>
    <x v="0"/>
    <x v="3"/>
    <x v="203"/>
    <n v="244.58159304244461"/>
    <x v="203"/>
    <n v="1666.1210551309559"/>
    <n v="54.475242939066"/>
    <n v="5.9660275351999301"/>
    <n v="0"/>
    <n v="61"/>
    <x v="5"/>
    <n v="0.24588227381633757"/>
    <n v="0.514510382702838"/>
    <n v="53.086314364922814"/>
  </r>
  <r>
    <x v="0"/>
    <x v="5"/>
    <x v="1"/>
    <x v="0"/>
    <x v="204"/>
    <n v="327.26632611815251"/>
    <x v="204"/>
    <n v="2268.1934965444261"/>
    <n v="67.401826178423676"/>
    <n v="4.1327539736862846"/>
    <n v="0"/>
    <n v="1478"/>
    <x v="5"/>
    <n v="0.35888907041719204"/>
    <n v="0.52237016004704862"/>
    <n v="2.9378343644208771"/>
  </r>
  <r>
    <x v="0"/>
    <x v="5"/>
    <x v="1"/>
    <x v="1"/>
    <x v="205"/>
    <n v="829.43997489678475"/>
    <x v="205"/>
    <n v="1953.6009707285691"/>
    <n v="77.43937327367523"/>
    <n v="6.0112900025159446"/>
    <n v="1"/>
    <n v="302"/>
    <x v="5"/>
    <n v="0.24460658394688492"/>
    <n v="0.28944577379852454"/>
    <n v="22.349185830646306"/>
  </r>
  <r>
    <x v="0"/>
    <x v="5"/>
    <x v="1"/>
    <x v="2"/>
    <x v="206"/>
    <n v="690.87409654983094"/>
    <x v="206"/>
    <n v="3487.8537731334791"/>
    <n v="43.919781666338793"/>
    <n v="3.024617945135744"/>
    <n v="0"/>
    <n v="1465"/>
    <x v="5"/>
    <n v="0.24797418036166599"/>
    <n v="0.40102643058537701"/>
    <n v="5.9367347807416557"/>
  </r>
  <r>
    <x v="0"/>
    <x v="5"/>
    <x v="1"/>
    <x v="3"/>
    <x v="207"/>
    <n v="418.58684390841881"/>
    <x v="207"/>
    <n v="1333.1818129116259"/>
    <n v="24.797923661558119"/>
    <n v="7.4370654133018483"/>
    <n v="0"/>
    <n v="141"/>
    <x v="5"/>
    <n v="0.30097720877548029"/>
    <n v="0.29302054334615213"/>
    <n v="32.268011158945122"/>
  </r>
  <r>
    <x v="0"/>
    <x v="5"/>
    <x v="2"/>
    <x v="0"/>
    <x v="208"/>
    <n v="479.1461896053076"/>
    <x v="208"/>
    <n v="2325.7850948041951"/>
    <n v="32.962290950575976"/>
    <n v="6.3371156842848073"/>
    <n v="0"/>
    <n v="516"/>
    <x v="5"/>
    <n v="0.23690634948187897"/>
    <n v="0.45633052587608253"/>
    <n v="9.8773481050681795"/>
  </r>
  <r>
    <x v="0"/>
    <x v="5"/>
    <x v="2"/>
    <x v="1"/>
    <x v="209"/>
    <n v="197.38797629375841"/>
    <x v="209"/>
    <n v="563.60904385657977"/>
    <n v="32.705321039928712"/>
    <n v="5.3922111091320524"/>
    <n v="0"/>
    <n v="1129"/>
    <x v="5"/>
    <n v="0.31031057450862115"/>
    <n v="0.27671298223674423"/>
    <n v="1.8040745354022969"/>
  </r>
  <r>
    <x v="0"/>
    <x v="5"/>
    <x v="2"/>
    <x v="2"/>
    <x v="210"/>
    <n v="454.59494453087791"/>
    <x v="210"/>
    <n v="2104.7808459446842"/>
    <n v="35.923244551291667"/>
    <n v="3.244364714958738"/>
    <n v="0"/>
    <n v="658"/>
    <x v="5"/>
    <n v="0.23194077029393309"/>
    <n v="0.51307841629765971"/>
    <n v="6.2344370439597201"/>
  </r>
  <r>
    <x v="0"/>
    <x v="5"/>
    <x v="2"/>
    <x v="3"/>
    <x v="211"/>
    <n v="216.02859267655779"/>
    <x v="211"/>
    <n v="1255.381498813191"/>
    <n v="56.913166293860662"/>
    <n v="4.1437753455062811"/>
    <n v="0"/>
    <n v="173"/>
    <x v="5"/>
    <n v="0.37947149661647628"/>
    <n v="0.52558810780240761"/>
    <n v="13.806515687557452"/>
  </r>
  <r>
    <x v="0"/>
    <x v="5"/>
    <x v="3"/>
    <x v="0"/>
    <x v="212"/>
    <n v="447.43197402232408"/>
    <x v="212"/>
    <n v="2634.0182332201512"/>
    <n v="41.254174426686482"/>
    <n v="5.6785323537804802"/>
    <n v="0"/>
    <n v="504"/>
    <x v="5"/>
    <n v="0.28476774865363197"/>
    <n v="0.46163031814879935"/>
    <n v="11.321237899132077"/>
  </r>
  <r>
    <x v="0"/>
    <x v="5"/>
    <x v="3"/>
    <x v="1"/>
    <x v="213"/>
    <n v="491.47913400604892"/>
    <x v="213"/>
    <n v="1245.9289799093431"/>
    <n v="44.969239890785687"/>
    <n v="5.3694090614472652"/>
    <n v="0"/>
    <n v="710"/>
    <x v="5"/>
    <n v="0.34308878298261436"/>
    <n v="0.20441250577145895"/>
    <n v="8.5847465278374688"/>
  </r>
  <r>
    <x v="0"/>
    <x v="5"/>
    <x v="3"/>
    <x v="2"/>
    <x v="214"/>
    <n v="372.87595755995972"/>
    <x v="214"/>
    <n v="856.39567129739396"/>
    <n v="34.472087455972478"/>
    <n v="8.8311162843703777"/>
    <n v="0"/>
    <n v="222"/>
    <x v="5"/>
    <n v="0.25443229952275803"/>
    <n v="0.20484830985755731"/>
    <n v="18.831681655951691"/>
  </r>
  <r>
    <x v="0"/>
    <x v="5"/>
    <x v="3"/>
    <x v="3"/>
    <x v="215"/>
    <n v="676.82193268336937"/>
    <x v="215"/>
    <n v="1711.740399038579"/>
    <n v="58.76540740775048"/>
    <n v="5.4953368448503284"/>
    <n v="0"/>
    <n v="678"/>
    <x v="5"/>
    <n v="0.27942537082402247"/>
    <n v="0.30634045466172544"/>
    <n v="8.2414542892386731"/>
  </r>
  <r>
    <x v="0"/>
    <x v="5"/>
    <x v="4"/>
    <x v="0"/>
    <x v="216"/>
    <n v="322.71734389087868"/>
    <x v="216"/>
    <n v="1253.367371487768"/>
    <n v="42.553297108746158"/>
    <n v="4.7613339499902469"/>
    <n v="0"/>
    <n v="70"/>
    <x v="5"/>
    <n v="0.33797713238204796"/>
    <n v="0.3904072517475064"/>
    <n v="45.863000966209221"/>
  </r>
  <r>
    <x v="0"/>
    <x v="5"/>
    <x v="4"/>
    <x v="1"/>
    <x v="217"/>
    <n v="359.59433896461661"/>
    <x v="217"/>
    <n v="1189.815491890588"/>
    <n v="59.521528772446622"/>
    <n v="8.5998179898928324"/>
    <n v="0"/>
    <n v="78"/>
    <x v="5"/>
    <n v="0.24130320066849556"/>
    <n v="0.24085981186301528"/>
    <n v="63.33163116686115"/>
  </r>
  <r>
    <x v="0"/>
    <x v="5"/>
    <x v="4"/>
    <x v="2"/>
    <x v="218"/>
    <n v="576.54581421237299"/>
    <x v="218"/>
    <n v="2908.805737327179"/>
    <n v="49.727126207658912"/>
    <n v="4.7044423689382082"/>
    <n v="0"/>
    <n v="994"/>
    <x v="5"/>
    <n v="0.34498726780590711"/>
    <n v="0.53005287837148152"/>
    <n v="5.5208905380217264"/>
  </r>
  <r>
    <x v="0"/>
    <x v="5"/>
    <x v="4"/>
    <x v="3"/>
    <x v="219"/>
    <n v="406.54535734461359"/>
    <x v="219"/>
    <n v="1934.940188242392"/>
    <n v="29.0101400490225"/>
    <n v="7.1620363810503989"/>
    <n v="0"/>
    <n v="150"/>
    <x v="5"/>
    <n v="0.2306643264897103"/>
    <n v="0.40736320877808163"/>
    <n v="31.666093002464951"/>
  </r>
  <r>
    <x v="0"/>
    <x v="5"/>
    <x v="5"/>
    <x v="0"/>
    <x v="220"/>
    <n v="483.07884419059451"/>
    <x v="220"/>
    <n v="1325.9844701091611"/>
    <n v="50.51475736685471"/>
    <n v="4.7131666203793863"/>
    <n v="0"/>
    <n v="1301"/>
    <x v="5"/>
    <n v="0.23685880543244894"/>
    <n v="0.2142283468142194"/>
    <n v="4.7575592398048761"/>
  </r>
  <r>
    <x v="0"/>
    <x v="5"/>
    <x v="5"/>
    <x v="1"/>
    <x v="221"/>
    <n v="677.5083936394027"/>
    <x v="221"/>
    <n v="3178.2664574784822"/>
    <n v="31.11173407204808"/>
    <n v="3.2187653473385902"/>
    <n v="0"/>
    <n v="399"/>
    <x v="5"/>
    <n v="0.34394456498898918"/>
    <n v="0.46454824442816572"/>
    <n v="17.146938320122683"/>
  </r>
  <r>
    <x v="0"/>
    <x v="5"/>
    <x v="5"/>
    <x v="2"/>
    <x v="222"/>
    <n v="342.99057266467719"/>
    <x v="222"/>
    <n v="1950.947248758087"/>
    <n v="33.670545052586597"/>
    <n v="8.8319359471915462"/>
    <n v="0"/>
    <n v="1012"/>
    <x v="5"/>
    <n v="0.3638241318409976"/>
    <n v="0.51299396982557521"/>
    <n v="3.7579652009761206"/>
  </r>
  <r>
    <x v="0"/>
    <x v="5"/>
    <x v="5"/>
    <x v="3"/>
    <x v="223"/>
    <n v="547.97542254713915"/>
    <x v="223"/>
    <n v="2438.5804149420842"/>
    <n v="58.634255212467842"/>
    <n v="5.7121149327441083"/>
    <n v="0"/>
    <n v="419"/>
    <x v="5"/>
    <n v="0.31840207488621874"/>
    <n v="0.50985351225511522"/>
    <n v="11.415045401125107"/>
  </r>
  <r>
    <x v="0"/>
    <x v="5"/>
    <x v="6"/>
    <x v="0"/>
    <x v="224"/>
    <n v="352.98390886864951"/>
    <x v="224"/>
    <n v="1509.972055116667"/>
    <n v="75.217830873164473"/>
    <n v="5.6453769928394886"/>
    <n v="0"/>
    <n v="1299"/>
    <x v="5"/>
    <n v="0.23823306155429078"/>
    <n v="0.39440620119101605"/>
    <n v="2.9472435381852686"/>
  </r>
  <r>
    <x v="0"/>
    <x v="5"/>
    <x v="6"/>
    <x v="1"/>
    <x v="225"/>
    <n v="506.83729248308191"/>
    <x v="225"/>
    <n v="2538.6988878037942"/>
    <n v="33.476936710631122"/>
    <n v="4.6051691668625931"/>
    <n v="0"/>
    <n v="173"/>
    <x v="5"/>
    <n v="0.27412280095911967"/>
    <n v="0.57123345613041998"/>
    <n v="25.68925171945504"/>
  </r>
  <r>
    <x v="0"/>
    <x v="5"/>
    <x v="6"/>
    <x v="2"/>
    <x v="226"/>
    <n v="345.15952435586757"/>
    <x v="226"/>
    <n v="1565.602259790621"/>
    <n v="49.762870320793198"/>
    <n v="2.0890042299082552"/>
    <n v="1"/>
    <n v="1295"/>
    <x v="5"/>
    <n v="0.36853080525577225"/>
    <n v="0.47039291023454216"/>
    <n v="2.5701052198401406"/>
  </r>
  <r>
    <x v="0"/>
    <x v="5"/>
    <x v="6"/>
    <x v="3"/>
    <x v="227"/>
    <n v="337.67136634282372"/>
    <x v="227"/>
    <n v="2523.7202322586681"/>
    <n v="35.134461210401703"/>
    <n v="7.2852935012239479"/>
    <n v="0"/>
    <n v="351"/>
    <x v="5"/>
    <n v="0.35544229419044437"/>
    <n v="0.56757061345582183"/>
    <n v="12.668179009501756"/>
  </r>
  <r>
    <x v="0"/>
    <x v="5"/>
    <x v="7"/>
    <x v="0"/>
    <x v="228"/>
    <n v="530.52808008469901"/>
    <x v="228"/>
    <n v="2647.2196878223431"/>
    <n v="79.080184371470494"/>
    <n v="8.561716465479833"/>
    <n v="0"/>
    <n v="819"/>
    <x v="5"/>
    <n v="0.24838860311515309"/>
    <n v="0.41801076755877536"/>
    <n v="7.7324765818025796"/>
  </r>
  <r>
    <x v="0"/>
    <x v="5"/>
    <x v="7"/>
    <x v="1"/>
    <x v="229"/>
    <n v="694.1313866446726"/>
    <x v="229"/>
    <n v="3216.2783568284758"/>
    <n v="32.810681978640318"/>
    <n v="5.5409688506628028"/>
    <n v="0"/>
    <n v="510"/>
    <x v="5"/>
    <n v="0.33615678559764733"/>
    <n v="0.5271141319427779"/>
    <n v="11.964065784767612"/>
  </r>
  <r>
    <x v="0"/>
    <x v="5"/>
    <x v="7"/>
    <x v="2"/>
    <x v="230"/>
    <n v="579.20352295140401"/>
    <x v="230"/>
    <n v="1749.246889737979"/>
    <n v="29.094162295260411"/>
    <n v="2.656298444518896"/>
    <n v="0"/>
    <n v="1354"/>
    <x v="5"/>
    <n v="0.31791048085397289"/>
    <n v="0.24237228502339725"/>
    <n v="5.3302734411077486"/>
  </r>
  <r>
    <x v="0"/>
    <x v="5"/>
    <x v="7"/>
    <x v="3"/>
    <x v="231"/>
    <n v="338.70825181987641"/>
    <x v="231"/>
    <n v="1637.1304040521441"/>
    <n v="20.559897189625602"/>
    <n v="3.7267520516513608"/>
    <n v="0"/>
    <n v="498"/>
    <x v="5"/>
    <n v="0.24561146159273167"/>
    <n v="0.38462298976791598"/>
    <n v="8.5470981645885207"/>
  </r>
  <r>
    <x v="0"/>
    <x v="5"/>
    <x v="8"/>
    <x v="0"/>
    <x v="232"/>
    <n v="279.89767725784588"/>
    <x v="232"/>
    <n v="1205.6025139343401"/>
    <n v="64.540883034350543"/>
    <n v="7.7058286913625746"/>
    <n v="0"/>
    <n v="1139"/>
    <x v="5"/>
    <n v="0.3252096500444836"/>
    <n v="0.3243715720030218"/>
    <n v="3.2631544890541"/>
  </r>
  <r>
    <x v="0"/>
    <x v="5"/>
    <x v="8"/>
    <x v="1"/>
    <x v="233"/>
    <n v="401.5602770017972"/>
    <x v="233"/>
    <n v="1715.7461334601121"/>
    <n v="20.313776812574769"/>
    <n v="7.3269353201966574"/>
    <n v="0"/>
    <n v="258"/>
    <x v="5"/>
    <n v="0.34540668551766357"/>
    <n v="0.42169060565280653"/>
    <n v="15.770279732852853"/>
  </r>
  <r>
    <x v="0"/>
    <x v="5"/>
    <x v="8"/>
    <x v="2"/>
    <x v="234"/>
    <n v="491.38232500025759"/>
    <x v="234"/>
    <n v="2391.1569017099509"/>
    <n v="50.123012809306829"/>
    <n v="2.872998398379734"/>
    <n v="0"/>
    <n v="1205"/>
    <x v="5"/>
    <n v="0.35471525943947346"/>
    <n v="0.38812762164071424"/>
    <n v="5.1126548676044967"/>
  </r>
  <r>
    <x v="0"/>
    <x v="5"/>
    <x v="8"/>
    <x v="3"/>
    <x v="235"/>
    <n v="541.92603662408374"/>
    <x v="235"/>
    <n v="2922.040902692112"/>
    <n v="43.491541890669772"/>
    <n v="4.8883528859403658"/>
    <n v="0"/>
    <n v="454"/>
    <x v="5"/>
    <n v="0.3617913248744119"/>
    <n v="0.43721773367471362"/>
    <n v="14.720842606172969"/>
  </r>
  <r>
    <x v="0"/>
    <x v="5"/>
    <x v="9"/>
    <x v="0"/>
    <x v="236"/>
    <n v="420.17713158182761"/>
    <x v="236"/>
    <n v="1767.9784623327639"/>
    <n v="63.404285936737168"/>
    <n v="2.7289615054420122"/>
    <n v="0"/>
    <n v="549"/>
    <x v="5"/>
    <n v="0.35988199529763809"/>
    <n v="0.40404388499953009"/>
    <n v="7.9703260398994331"/>
  </r>
  <r>
    <x v="0"/>
    <x v="5"/>
    <x v="9"/>
    <x v="1"/>
    <x v="237"/>
    <n v="284.12866158156572"/>
    <x v="237"/>
    <n v="1519.4445319166441"/>
    <n v="68.299339980846185"/>
    <n v="3.8887450408975011"/>
    <n v="0"/>
    <n v="1392"/>
    <x v="5"/>
    <n v="0.31655802665543264"/>
    <n v="0.47058717489054486"/>
    <n v="2.3195595589256404"/>
  </r>
  <r>
    <x v="0"/>
    <x v="5"/>
    <x v="9"/>
    <x v="2"/>
    <x v="238"/>
    <n v="544.97847666893904"/>
    <x v="238"/>
    <n v="2715.6416902281599"/>
    <n v="46.411939877329431"/>
    <n v="3.0321676869439882"/>
    <n v="0"/>
    <n v="1256"/>
    <x v="5"/>
    <n v="0.34617839434758502"/>
    <n v="0.4069076225766437"/>
    <n v="5.313577293031881"/>
  </r>
  <r>
    <x v="0"/>
    <x v="5"/>
    <x v="9"/>
    <x v="3"/>
    <x v="239"/>
    <n v="427.61968918283861"/>
    <x v="239"/>
    <n v="905.94087131155425"/>
    <n v="68.082014949171139"/>
    <n v="7.3661196678015033"/>
    <n v="0"/>
    <n v="1191"/>
    <x v="5"/>
    <n v="0.27942752029968743"/>
    <n v="0.2250168907589474"/>
    <n v="3.380437978913613"/>
  </r>
  <r>
    <x v="0"/>
    <x v="6"/>
    <x v="0"/>
    <x v="0"/>
    <x v="240"/>
    <n v="293.11169917740068"/>
    <x v="240"/>
    <n v="856.69731399699003"/>
    <n v="44.594293381777291"/>
    <n v="7.8786159994493206"/>
    <n v="0"/>
    <n v="186"/>
    <x v="6"/>
    <n v="0.34570425889283696"/>
    <n v="0.24733447636935491"/>
    <n v="18.622149266162328"/>
  </r>
  <r>
    <x v="0"/>
    <x v="6"/>
    <x v="0"/>
    <x v="1"/>
    <x v="241"/>
    <n v="567.88855449950859"/>
    <x v="241"/>
    <n v="3316.4768912539789"/>
    <n v="78.778802902033007"/>
    <n v="3.1570587767912222"/>
    <n v="0"/>
    <n v="303"/>
    <x v="6"/>
    <n v="0.25246981881198438"/>
    <n v="0.42621998596857613"/>
    <n v="25.680326235977827"/>
  </r>
  <r>
    <x v="0"/>
    <x v="6"/>
    <x v="0"/>
    <x v="2"/>
    <x v="242"/>
    <n v="553.82625011999528"/>
    <x v="242"/>
    <n v="1672.7878882085449"/>
    <n v="71.163681192542668"/>
    <n v="3.5787893094801282"/>
    <n v="0"/>
    <n v="98"/>
    <x v="6"/>
    <n v="0.34521311037621411"/>
    <n v="0.22245444136648398"/>
    <n v="76.731505383938128"/>
  </r>
  <r>
    <x v="0"/>
    <x v="6"/>
    <x v="0"/>
    <x v="3"/>
    <x v="243"/>
    <n v="575.09121385966569"/>
    <x v="243"/>
    <n v="2943.8153356073649"/>
    <n v="57.870238757402383"/>
    <n v="2.3488941944805908"/>
    <n v="1"/>
    <n v="841"/>
    <x v="6"/>
    <n v="0.36997652707453821"/>
    <n v="0.48240760306560981"/>
    <n v="7.2560526221302108"/>
  </r>
  <r>
    <x v="0"/>
    <x v="6"/>
    <x v="1"/>
    <x v="0"/>
    <x v="244"/>
    <n v="709.25354867177384"/>
    <x v="244"/>
    <n v="1613.8668385997289"/>
    <n v="65.082505161742745"/>
    <n v="6.5986860938699774"/>
    <n v="1"/>
    <n v="925"/>
    <x v="6"/>
    <n v="0.31763602391642254"/>
    <n v="0.25414163291107428"/>
    <n v="6.865151870668865"/>
  </r>
  <r>
    <x v="0"/>
    <x v="6"/>
    <x v="1"/>
    <x v="1"/>
    <x v="245"/>
    <n v="745.94641343008777"/>
    <x v="245"/>
    <n v="1913.596552323489"/>
    <n v="36.536740320736733"/>
    <n v="7.5098862182112276"/>
    <n v="1"/>
    <n v="254"/>
    <x v="6"/>
    <n v="0.2258060196181603"/>
    <n v="0.3102879412382209"/>
    <n v="24.280172359011914"/>
  </r>
  <r>
    <x v="0"/>
    <x v="6"/>
    <x v="1"/>
    <x v="2"/>
    <x v="246"/>
    <n v="299.06266983047459"/>
    <x v="246"/>
    <n v="1757.151014284334"/>
    <n v="53.719570848008409"/>
    <n v="4.4214431325118593"/>
    <n v="0"/>
    <n v="1143"/>
    <x v="6"/>
    <n v="0.22744009383041047"/>
    <n v="0.44787977607976626"/>
    <n v="3.4324277523380724"/>
  </r>
  <r>
    <x v="0"/>
    <x v="6"/>
    <x v="1"/>
    <x v="3"/>
    <x v="247"/>
    <n v="318.93861929625922"/>
    <x v="247"/>
    <n v="1989.3628095529159"/>
    <n v="77.803666052813028"/>
    <n v="5.9211772842328934"/>
    <n v="1"/>
    <n v="541"/>
    <x v="6"/>
    <n v="0.22349174348407833"/>
    <n v="0.46551587447023557"/>
    <n v="7.8991840731820089"/>
  </r>
  <r>
    <x v="0"/>
    <x v="6"/>
    <x v="2"/>
    <x v="0"/>
    <x v="248"/>
    <n v="530.11359602374557"/>
    <x v="248"/>
    <n v="1499.852290977195"/>
    <n v="63.509343653066892"/>
    <n v="3.3383349102535229"/>
    <n v="0"/>
    <n v="420"/>
    <x v="6"/>
    <n v="0.37672813446108105"/>
    <n v="0.25798602895192679"/>
    <n v="13.842132838691322"/>
  </r>
  <r>
    <x v="0"/>
    <x v="6"/>
    <x v="2"/>
    <x v="1"/>
    <x v="249"/>
    <n v="497.50718577784448"/>
    <x v="249"/>
    <n v="2338.3632358076702"/>
    <n v="26.845747093276"/>
    <n v="3.058727801144542"/>
    <n v="0"/>
    <n v="539"/>
    <x v="6"/>
    <n v="0.31736436363143461"/>
    <n v="0.33980254883472755"/>
    <n v="12.767226906974154"/>
  </r>
  <r>
    <x v="0"/>
    <x v="6"/>
    <x v="2"/>
    <x v="2"/>
    <x v="250"/>
    <n v="478.75230827778489"/>
    <x v="250"/>
    <n v="1569.994580493068"/>
    <n v="44.238672579592887"/>
    <n v="5.7978206237679606"/>
    <n v="0"/>
    <n v="226"/>
    <x v="6"/>
    <n v="0.37688269152017695"/>
    <n v="0.29096379834455161"/>
    <n v="23.875405511862958"/>
  </r>
  <r>
    <x v="0"/>
    <x v="6"/>
    <x v="2"/>
    <x v="3"/>
    <x v="251"/>
    <n v="365.34935805823841"/>
    <x v="251"/>
    <n v="1577.087975920507"/>
    <n v="49.081777227802817"/>
    <n v="3.1604217811429298"/>
    <n v="1"/>
    <n v="1139"/>
    <x v="6"/>
    <n v="0.23307605531948453"/>
    <n v="0.38332025661146263"/>
    <n v="3.612188671802842"/>
  </r>
  <r>
    <x v="0"/>
    <x v="6"/>
    <x v="3"/>
    <x v="0"/>
    <x v="252"/>
    <n v="764.50550208594632"/>
    <x v="252"/>
    <n v="1823.319085852447"/>
    <n v="41.358402427691161"/>
    <n v="8.8464327258147009"/>
    <n v="0"/>
    <n v="610"/>
    <x v="6"/>
    <n v="0.34591522158682653"/>
    <n v="0.24477437080861214"/>
    <n v="12.211440568107697"/>
  </r>
  <r>
    <x v="0"/>
    <x v="6"/>
    <x v="3"/>
    <x v="1"/>
    <x v="253"/>
    <n v="500.49306736930009"/>
    <x v="253"/>
    <n v="1225.3546822787071"/>
    <n v="39.812903892289853"/>
    <n v="7.2972605398204449"/>
    <n v="0"/>
    <n v="425"/>
    <x v="6"/>
    <n v="0.2613793335820862"/>
    <n v="0.26588254137291834"/>
    <n v="10.84383906076307"/>
  </r>
  <r>
    <x v="0"/>
    <x v="6"/>
    <x v="3"/>
    <x v="2"/>
    <x v="254"/>
    <n v="617.23633378445959"/>
    <x v="254"/>
    <n v="3203.6876045274962"/>
    <n v="53.610935502494712"/>
    <n v="7.2551065489954301"/>
    <n v="0"/>
    <n v="115"/>
    <x v="6"/>
    <n v="0.2608789351448968"/>
    <n v="0.57865518167984309"/>
    <n v="48.14292512161601"/>
  </r>
  <r>
    <x v="0"/>
    <x v="6"/>
    <x v="3"/>
    <x v="3"/>
    <x v="255"/>
    <n v="446.18279742518502"/>
    <x v="255"/>
    <n v="2110.460232514803"/>
    <n v="52.32210787716285"/>
    <n v="5.484687556240031"/>
    <n v="0"/>
    <n v="650"/>
    <x v="6"/>
    <n v="0.29422902028997333"/>
    <n v="0.56368808234462398"/>
    <n v="5.760032893850636"/>
  </r>
  <r>
    <x v="0"/>
    <x v="6"/>
    <x v="4"/>
    <x v="0"/>
    <x v="256"/>
    <n v="355.04549234891641"/>
    <x v="256"/>
    <n v="1038.3168409289269"/>
    <n v="25.64216626605598"/>
    <n v="4.4966968189923531"/>
    <n v="0"/>
    <n v="534"/>
    <x v="6"/>
    <n v="0.2512974836871224"/>
    <n v="0.27468931830921656"/>
    <n v="7.0785918133270114"/>
  </r>
  <r>
    <x v="0"/>
    <x v="6"/>
    <x v="4"/>
    <x v="1"/>
    <x v="257"/>
    <n v="397.38147551969519"/>
    <x v="257"/>
    <n v="1681.5859067456579"/>
    <n v="74.905404104422587"/>
    <n v="5.7312020707229792"/>
    <n v="0"/>
    <n v="517"/>
    <x v="6"/>
    <n v="0.34766626553854313"/>
    <n v="0.35838818906498199"/>
    <n v="9.0755891464362328"/>
  </r>
  <r>
    <x v="0"/>
    <x v="6"/>
    <x v="4"/>
    <x v="2"/>
    <x v="258"/>
    <n v="270.25450976758839"/>
    <x v="258"/>
    <n v="1764.254785585646"/>
    <n v="30.131252400661172"/>
    <n v="5.5493577270580872"/>
    <n v="0"/>
    <n v="1064"/>
    <x v="6"/>
    <n v="0.27809611786144167"/>
    <n v="0.55887453638584761"/>
    <n v="2.9669167031689794"/>
  </r>
  <r>
    <x v="0"/>
    <x v="6"/>
    <x v="4"/>
    <x v="3"/>
    <x v="259"/>
    <n v="584.17499834365117"/>
    <x v="259"/>
    <n v="2455.9269741977159"/>
    <n v="29.126256993336369"/>
    <n v="5.0822639285784428"/>
    <n v="0"/>
    <n v="593"/>
    <x v="6"/>
    <n v="0.3630383536012593"/>
    <n v="0.46171702092998462"/>
    <n v="8.9698436048728656"/>
  </r>
  <r>
    <x v="0"/>
    <x v="6"/>
    <x v="5"/>
    <x v="0"/>
    <x v="260"/>
    <n v="555.5733017755316"/>
    <x v="260"/>
    <n v="2171.8007887223071"/>
    <n v="27.346033901536462"/>
    <n v="7.0762988361917358"/>
    <n v="0"/>
    <n v="973"/>
    <x v="6"/>
    <n v="0.37814655830593225"/>
    <n v="0.39414359326395493"/>
    <n v="5.6630797118262768"/>
  </r>
  <r>
    <x v="0"/>
    <x v="6"/>
    <x v="5"/>
    <x v="1"/>
    <x v="261"/>
    <n v="314.95895417947719"/>
    <x v="261"/>
    <n v="1108.92252635911"/>
    <n v="20.756451198545541"/>
    <n v="5.9182897854686782"/>
    <n v="0"/>
    <n v="979"/>
    <x v="6"/>
    <n v="0.28839835006729841"/>
    <n v="0.26489336231299176"/>
    <n v="4.2760959141375956"/>
  </r>
  <r>
    <x v="0"/>
    <x v="6"/>
    <x v="5"/>
    <x v="2"/>
    <x v="262"/>
    <n v="304.46376555644781"/>
    <x v="262"/>
    <n v="1342.5648128558321"/>
    <n v="75.092479977366509"/>
    <n v="2.7752391172327071"/>
    <n v="0"/>
    <n v="1450"/>
    <x v="6"/>
    <n v="0.27389448029777652"/>
    <n v="0.31859591251332603"/>
    <n v="2.9062104412530796"/>
  </r>
  <r>
    <x v="0"/>
    <x v="6"/>
    <x v="5"/>
    <x v="3"/>
    <x v="263"/>
    <n v="287.63101146078719"/>
    <x v="263"/>
    <n v="1194.930981467666"/>
    <n v="41.467895919526512"/>
    <n v="5.4594871307520991"/>
    <n v="0"/>
    <n v="525"/>
    <x v="6"/>
    <n v="0.35146190363367541"/>
    <n v="0.38370607886928559"/>
    <n v="5.9317773099308457"/>
  </r>
  <r>
    <x v="0"/>
    <x v="6"/>
    <x v="6"/>
    <x v="0"/>
    <x v="264"/>
    <n v="295.47878210595059"/>
    <x v="264"/>
    <n v="1250.31712950673"/>
    <n v="45.207123670863503"/>
    <n v="8.3375191199450924"/>
    <n v="0"/>
    <n v="387"/>
    <x v="6"/>
    <n v="0.23394871485309299"/>
    <n v="0.48763097894154239"/>
    <n v="6.6254888549313646"/>
  </r>
  <r>
    <x v="0"/>
    <x v="6"/>
    <x v="6"/>
    <x v="1"/>
    <x v="265"/>
    <n v="419.6239602358898"/>
    <x v="265"/>
    <n v="2350.517493284533"/>
    <n v="41.142496796579273"/>
    <n v="7.8901328715933197"/>
    <n v="0"/>
    <n v="980"/>
    <x v="6"/>
    <n v="0.3241836135810679"/>
    <n v="0.44837142699137233"/>
    <n v="5.3493311430203914"/>
  </r>
  <r>
    <x v="0"/>
    <x v="6"/>
    <x v="6"/>
    <x v="2"/>
    <x v="266"/>
    <n v="563.84083315684165"/>
    <x v="266"/>
    <n v="1207.1460747900639"/>
    <n v="59.316944581499492"/>
    <n v="8.9421983201748709"/>
    <n v="0"/>
    <n v="689"/>
    <x v="6"/>
    <n v="0.32906711718425907"/>
    <n v="0.26685280458848842"/>
    <n v="6.5655155323140688"/>
  </r>
  <r>
    <x v="0"/>
    <x v="6"/>
    <x v="6"/>
    <x v="3"/>
    <x v="267"/>
    <n v="336.23259123276159"/>
    <x v="267"/>
    <n v="1614.903960670448"/>
    <n v="38.318640601803878"/>
    <n v="3.4885106345976729"/>
    <n v="0"/>
    <n v="998"/>
    <x v="6"/>
    <n v="0.33106409176157298"/>
    <n v="0.405061901258021"/>
    <n v="3.9947974275714762"/>
  </r>
  <r>
    <x v="0"/>
    <x v="6"/>
    <x v="7"/>
    <x v="0"/>
    <x v="268"/>
    <n v="436.28659437981429"/>
    <x v="268"/>
    <n v="2974.180608648624"/>
    <n v="59.899094208559717"/>
    <n v="3.8220080029620211"/>
    <n v="1"/>
    <n v="456"/>
    <x v="6"/>
    <n v="0.34257036424564846"/>
    <n v="0.51537893730131945"/>
    <n v="12.655398628263974"/>
  </r>
  <r>
    <x v="0"/>
    <x v="6"/>
    <x v="7"/>
    <x v="1"/>
    <x v="269"/>
    <n v="584.54496752803755"/>
    <x v="269"/>
    <n v="1853.7714259148861"/>
    <n v="33.603822975410637"/>
    <n v="4.6712835790704013"/>
    <n v="0"/>
    <n v="645"/>
    <x v="6"/>
    <n v="0.28236150198823862"/>
    <n v="0.35180116134988737"/>
    <n v="8.1695700355184453"/>
  </r>
  <r>
    <x v="0"/>
    <x v="6"/>
    <x v="7"/>
    <x v="2"/>
    <x v="270"/>
    <n v="603.44290264132746"/>
    <x v="270"/>
    <n v="1236.318878661516"/>
    <n v="62.461299579837117"/>
    <n v="8.8094342602446005"/>
    <n v="0"/>
    <n v="1348"/>
    <x v="6"/>
    <n v="0.37459894571308772"/>
    <n v="0.25098158376914753"/>
    <n v="3.6542541874374797"/>
  </r>
  <r>
    <x v="0"/>
    <x v="6"/>
    <x v="7"/>
    <x v="3"/>
    <x v="271"/>
    <n v="354.30642985456308"/>
    <x v="271"/>
    <n v="2659.7129886745552"/>
    <n v="63.600259524219403"/>
    <n v="4.1332576677029333"/>
    <n v="0"/>
    <n v="836"/>
    <x v="6"/>
    <n v="0.2228810488960726"/>
    <n v="0.58512414282961034"/>
    <n v="5.4372647340276403"/>
  </r>
  <r>
    <x v="0"/>
    <x v="6"/>
    <x v="8"/>
    <x v="0"/>
    <x v="272"/>
    <n v="647.02146548126746"/>
    <x v="272"/>
    <n v="1137.727773670809"/>
    <n v="48.126077927870348"/>
    <n v="4.1088568253200028"/>
    <n v="0"/>
    <n v="1050"/>
    <x v="6"/>
    <n v="0.25870301252141431"/>
    <n v="0.20496161451092604"/>
    <n v="5.2866009239066774"/>
  </r>
  <r>
    <x v="0"/>
    <x v="6"/>
    <x v="8"/>
    <x v="1"/>
    <x v="273"/>
    <n v="791.5979287932538"/>
    <x v="273"/>
    <n v="1700.838000145264"/>
    <n v="74.173699711519234"/>
    <n v="7.9658471207382702"/>
    <n v="0"/>
    <n v="1200"/>
    <x v="6"/>
    <n v="0.33891091179705657"/>
    <n v="0.21925713439134137"/>
    <n v="6.4643962626605695"/>
  </r>
  <r>
    <x v="0"/>
    <x v="6"/>
    <x v="8"/>
    <x v="2"/>
    <x v="274"/>
    <n v="448.1370692975936"/>
    <x v="274"/>
    <n v="2170.101833703548"/>
    <n v="36.066600529300047"/>
    <n v="7.52412592612112"/>
    <n v="0"/>
    <n v="710"/>
    <x v="6"/>
    <n v="0.26564645413717053"/>
    <n v="0.37167303735854273"/>
    <n v="8.2235759624715179"/>
  </r>
  <r>
    <x v="0"/>
    <x v="6"/>
    <x v="8"/>
    <x v="3"/>
    <x v="275"/>
    <n v="999.69993095154075"/>
    <x v="275"/>
    <n v="3683.481575302741"/>
    <n v="26.89597982357401"/>
    <n v="2.6570009937634929"/>
    <n v="1"/>
    <n v="1026"/>
    <x v="6"/>
    <n v="0.35301976230171356"/>
    <n v="0.43959140327088414"/>
    <n v="8.1669886192296541"/>
  </r>
  <r>
    <x v="0"/>
    <x v="6"/>
    <x v="9"/>
    <x v="0"/>
    <x v="276"/>
    <n v="330.45305848510083"/>
    <x v="276"/>
    <n v="890.36272169293318"/>
    <n v="76.88649921028653"/>
    <n v="5.1167227859935167"/>
    <n v="0"/>
    <n v="228"/>
    <x v="6"/>
    <n v="0.24637194805548188"/>
    <n v="0.26823276462283596"/>
    <n v="14.558622851458662"/>
  </r>
  <r>
    <x v="0"/>
    <x v="6"/>
    <x v="9"/>
    <x v="1"/>
    <x v="277"/>
    <n v="513.02898916278491"/>
    <x v="277"/>
    <n v="1168.593348982246"/>
    <n v="43.070679658688753"/>
    <n v="5.413669480348851"/>
    <n v="0"/>
    <n v="243"/>
    <x v="6"/>
    <n v="0.30197820440732653"/>
    <n v="0.24168992112333915"/>
    <n v="19.897503814587342"/>
  </r>
  <r>
    <x v="0"/>
    <x v="6"/>
    <x v="9"/>
    <x v="2"/>
    <x v="278"/>
    <n v="337.23220155425452"/>
    <x v="278"/>
    <n v="1700.9544996948471"/>
    <n v="73.488800937410403"/>
    <n v="2.0204472283495338"/>
    <n v="0"/>
    <n v="311"/>
    <x v="6"/>
    <n v="0.2630334313322355"/>
    <n v="0.36278876385370562"/>
    <n v="15.075734471146081"/>
  </r>
  <r>
    <x v="0"/>
    <x v="6"/>
    <x v="9"/>
    <x v="3"/>
    <x v="279"/>
    <n v="287.05149316577291"/>
    <x v="279"/>
    <n v="737.98390497578634"/>
    <n v="78.291961454063042"/>
    <n v="4.3194290497213554"/>
    <n v="0"/>
    <n v="1497"/>
    <x v="6"/>
    <n v="0.24240385560853084"/>
    <n v="0.3107257231165223"/>
    <n v="1.5865285161468303"/>
  </r>
  <r>
    <x v="0"/>
    <x v="7"/>
    <x v="0"/>
    <x v="0"/>
    <x v="280"/>
    <n v="112.8416701719527"/>
    <x v="280"/>
    <n v="507.65678953681891"/>
    <n v="71.248159859030267"/>
    <n v="2.346477974455667"/>
    <n v="0"/>
    <n v="453"/>
    <x v="7"/>
    <n v="0.3145387906033667"/>
    <n v="0.41480299534054343"/>
    <n v="2.7016563938271654"/>
  </r>
  <r>
    <x v="0"/>
    <x v="7"/>
    <x v="0"/>
    <x v="1"/>
    <x v="281"/>
    <n v="326.66966375651498"/>
    <x v="281"/>
    <n v="1471.9685707084741"/>
    <n v="54.322918602158047"/>
    <n v="5.588674081694915"/>
    <n v="0"/>
    <n v="431"/>
    <x v="7"/>
    <n v="0.27421770389420025"/>
    <n v="0.52103427183192541"/>
    <n v="6.5547325538877512"/>
  </r>
  <r>
    <x v="0"/>
    <x v="7"/>
    <x v="0"/>
    <x v="2"/>
    <x v="282"/>
    <n v="643.22105625402435"/>
    <x v="282"/>
    <n v="2576.5175558173328"/>
    <n v="72.791760641669597"/>
    <n v="6.0234568798509063"/>
    <n v="0"/>
    <n v="828"/>
    <x v="7"/>
    <n v="0.35091306699971953"/>
    <n v="0.41263978584177219"/>
    <n v="7.5410473863432843"/>
  </r>
  <r>
    <x v="0"/>
    <x v="7"/>
    <x v="0"/>
    <x v="3"/>
    <x v="283"/>
    <n v="499.1150871313809"/>
    <x v="283"/>
    <n v="2359.8366716682972"/>
    <n v="29.91223636027101"/>
    <n v="4.7291064705908088"/>
    <n v="0"/>
    <n v="633"/>
    <x v="7"/>
    <n v="0.29209552303730152"/>
    <n v="0.57177067778924551"/>
    <n v="6.5201315199438676"/>
  </r>
  <r>
    <x v="0"/>
    <x v="7"/>
    <x v="1"/>
    <x v="0"/>
    <x v="284"/>
    <n v="463.68077600799171"/>
    <x v="284"/>
    <n v="2859.7525836295322"/>
    <n v="77.303630689099336"/>
    <n v="7.7483879778515856"/>
    <n v="0"/>
    <n v="908"/>
    <x v="7"/>
    <n v="0.26949963485804507"/>
    <n v="0.52951615368851779"/>
    <n v="5.9478964499088383"/>
  </r>
  <r>
    <x v="0"/>
    <x v="7"/>
    <x v="1"/>
    <x v="1"/>
    <x v="285"/>
    <n v="719.25104829833049"/>
    <x v="285"/>
    <n v="3065.011790182004"/>
    <n v="22.43352425268089"/>
    <n v="8.1011840910176147"/>
    <n v="0"/>
    <n v="1397"/>
    <x v="7"/>
    <n v="0.33481153995705515"/>
    <n v="0.53183502274610017"/>
    <n v="4.1253310915138872"/>
  </r>
  <r>
    <x v="0"/>
    <x v="7"/>
    <x v="1"/>
    <x v="2"/>
    <x v="286"/>
    <n v="367.28434804634799"/>
    <x v="286"/>
    <n v="1378.9948055681521"/>
    <n v="65.070682868505088"/>
    <n v="2.4970536517327879"/>
    <n v="0"/>
    <n v="704"/>
    <x v="7"/>
    <n v="0.2393640000776309"/>
    <n v="0.36757911607499016"/>
    <n v="5.3289192831288936"/>
  </r>
  <r>
    <x v="0"/>
    <x v="7"/>
    <x v="1"/>
    <x v="3"/>
    <x v="287"/>
    <n v="134.91146983218511"/>
    <x v="287"/>
    <n v="773.05221762384463"/>
    <n v="58.787005407476421"/>
    <n v="8.2162734505208235"/>
    <n v="0"/>
    <n v="959"/>
    <x v="7"/>
    <n v="0.28602805217334359"/>
    <n v="0.45843847000202531"/>
    <n v="1.7583655592981731"/>
  </r>
  <r>
    <x v="0"/>
    <x v="7"/>
    <x v="2"/>
    <x v="0"/>
    <x v="288"/>
    <n v="519.23706637754367"/>
    <x v="288"/>
    <n v="2968.0473338672791"/>
    <n v="27.233504984221408"/>
    <n v="8.3171731510008922"/>
    <n v="0"/>
    <n v="1423"/>
    <x v="7"/>
    <n v="0.35979177495461523"/>
    <n v="0.48958922218643747"/>
    <n v="4.2602400807342491"/>
  </r>
  <r>
    <x v="0"/>
    <x v="7"/>
    <x v="2"/>
    <x v="1"/>
    <x v="289"/>
    <n v="604.30716307631769"/>
    <x v="289"/>
    <n v="1973.088478078902"/>
    <n v="37.702442459249383"/>
    <n v="5.4020034565832216"/>
    <n v="0"/>
    <n v="1035"/>
    <x v="7"/>
    <n v="0.22187305771694479"/>
    <n v="0.36881370405105568"/>
    <n v="5.1689122675316437"/>
  </r>
  <r>
    <x v="0"/>
    <x v="7"/>
    <x v="2"/>
    <x v="2"/>
    <x v="290"/>
    <n v="367.28051434855939"/>
    <x v="290"/>
    <n v="1681.8017704133781"/>
    <n v="71.110474212436856"/>
    <n v="4.8272850491908663"/>
    <n v="0"/>
    <n v="122"/>
    <x v="7"/>
    <n v="0.23078152876568359"/>
    <n v="0.35495703426746367"/>
    <n v="38.836419854795942"/>
  </r>
  <r>
    <x v="0"/>
    <x v="7"/>
    <x v="2"/>
    <x v="3"/>
    <x v="291"/>
    <n v="281.8154401994255"/>
    <x v="291"/>
    <n v="1049.5666610716601"/>
    <n v="67.902820431101148"/>
    <n v="7.7569566156779493"/>
    <n v="0"/>
    <n v="896"/>
    <x v="7"/>
    <n v="0.34623762558732707"/>
    <n v="0.37856780656063305"/>
    <n v="3.0942709403779607"/>
  </r>
  <r>
    <x v="0"/>
    <x v="7"/>
    <x v="3"/>
    <x v="0"/>
    <x v="292"/>
    <n v="334.49509098208461"/>
    <x v="292"/>
    <n v="1552.683617418433"/>
    <n v="21.64521859835946"/>
    <n v="4.7508195774170394"/>
    <n v="0"/>
    <n v="1363"/>
    <x v="7"/>
    <n v="0.22196955248257211"/>
    <n v="0.34802093386970223"/>
    <n v="3.2732693721322974"/>
  </r>
  <r>
    <x v="0"/>
    <x v="7"/>
    <x v="3"/>
    <x v="1"/>
    <x v="293"/>
    <n v="594.16697944837915"/>
    <x v="293"/>
    <n v="1374.686941600715"/>
    <n v="73.405822111028499"/>
    <n v="4.4211422251650019"/>
    <n v="0"/>
    <n v="1275"/>
    <x v="7"/>
    <n v="0.28888469415395318"/>
    <n v="0.25703765763276348"/>
    <n v="4.1946609943435336"/>
  </r>
  <r>
    <x v="0"/>
    <x v="7"/>
    <x v="3"/>
    <x v="2"/>
    <x v="294"/>
    <n v="693.52082734417786"/>
    <x v="294"/>
    <n v="2534.3946078130662"/>
    <n v="38.673049703803613"/>
    <n v="6.7398444781450646"/>
    <n v="0"/>
    <n v="979"/>
    <x v="7"/>
    <n v="0.23147390221562419"/>
    <n v="0.36385155795809287"/>
    <n v="7.1148755047797883"/>
  </r>
  <r>
    <x v="0"/>
    <x v="7"/>
    <x v="3"/>
    <x v="3"/>
    <x v="295"/>
    <n v="543.55102039692815"/>
    <x v="295"/>
    <n v="3006.7708938407791"/>
    <n v="26.315551111820749"/>
    <n v="3.1715181319703958"/>
    <n v="1"/>
    <n v="1417"/>
    <x v="7"/>
    <n v="0.31283544300560484"/>
    <n v="0.42387537793517605"/>
    <n v="5.0060167368983306"/>
  </r>
  <r>
    <x v="0"/>
    <x v="7"/>
    <x v="4"/>
    <x v="0"/>
    <x v="296"/>
    <n v="564.70554931913466"/>
    <x v="296"/>
    <n v="1235.9432528180371"/>
    <n v="43.279205596812169"/>
    <n v="3.1201745552423579"/>
    <n v="0"/>
    <n v="174"/>
    <x v="7"/>
    <n v="0.22623936201198586"/>
    <n v="0.21238231636773744"/>
    <n v="33.444979149457183"/>
  </r>
  <r>
    <x v="0"/>
    <x v="7"/>
    <x v="4"/>
    <x v="1"/>
    <x v="297"/>
    <n v="465.96308036271211"/>
    <x v="297"/>
    <n v="2805.5613932084138"/>
    <n v="26.96833761203154"/>
    <n v="8.6914318026872337"/>
    <n v="0"/>
    <n v="1160"/>
    <x v="7"/>
    <n v="0.26627916351562475"/>
    <n v="0.56003327320659224"/>
    <n v="4.318649486824488"/>
  </r>
  <r>
    <x v="0"/>
    <x v="7"/>
    <x v="4"/>
    <x v="2"/>
    <x v="298"/>
    <n v="460.2993948186608"/>
    <x v="298"/>
    <n v="2297.2693572875728"/>
    <n v="29.0950575721928"/>
    <n v="2.2165635131193939"/>
    <n v="1"/>
    <n v="1142"/>
    <x v="7"/>
    <n v="0.23411227260637932"/>
    <n v="0.44275093663077192"/>
    <n v="4.543456005957208"/>
  </r>
  <r>
    <x v="0"/>
    <x v="7"/>
    <x v="4"/>
    <x v="3"/>
    <x v="299"/>
    <n v="557.8459763404195"/>
    <x v="299"/>
    <n v="2074.5355346064039"/>
    <n v="65.714108756292205"/>
    <n v="7.8355497335630986"/>
    <n v="0"/>
    <n v="1427"/>
    <x v="7"/>
    <n v="0.30859383765728188"/>
    <n v="0.41668192496400153"/>
    <n v="3.4889298972550749"/>
  </r>
  <r>
    <x v="0"/>
    <x v="7"/>
    <x v="5"/>
    <x v="0"/>
    <x v="300"/>
    <n v="457.50979632435468"/>
    <x v="300"/>
    <n v="1176.4222141782959"/>
    <n v="77.985043151984442"/>
    <n v="5.903961783750308"/>
    <n v="0"/>
    <n v="1353"/>
    <x v="7"/>
    <n v="0.27479167661355414"/>
    <n v="0.30809907685231319"/>
    <n v="2.8221170525777102"/>
  </r>
  <r>
    <x v="0"/>
    <x v="7"/>
    <x v="5"/>
    <x v="1"/>
    <x v="301"/>
    <n v="290.65912251577032"/>
    <x v="301"/>
    <n v="2143.0106337119232"/>
    <n v="32.43854019125348"/>
    <n v="7.4767183062206124"/>
    <n v="0"/>
    <n v="153"/>
    <x v="7"/>
    <n v="0.24408343866614615"/>
    <n v="0.52670277204781124"/>
    <n v="26.592997402766837"/>
  </r>
  <r>
    <x v="0"/>
    <x v="7"/>
    <x v="5"/>
    <x v="2"/>
    <x v="302"/>
    <n v="612.70514910350983"/>
    <x v="302"/>
    <n v="1710.165318791346"/>
    <n v="71.153466914093201"/>
    <n v="6.976193016776234"/>
    <n v="1"/>
    <n v="1164"/>
    <x v="7"/>
    <n v="0.33693088459388948"/>
    <n v="0.25919365894633389"/>
    <n v="5.6684032988079434"/>
  </r>
  <r>
    <x v="0"/>
    <x v="7"/>
    <x v="5"/>
    <x v="3"/>
    <x v="303"/>
    <n v="300.85214190584679"/>
    <x v="303"/>
    <n v="1673.460247358676"/>
    <n v="72.198149578861091"/>
    <n v="2.9145664067642398"/>
    <n v="0"/>
    <n v="525"/>
    <x v="7"/>
    <n v="0.33554291767294497"/>
    <n v="0.41335465150614498"/>
    <n v="7.7114006499932994"/>
  </r>
  <r>
    <x v="0"/>
    <x v="7"/>
    <x v="6"/>
    <x v="0"/>
    <x v="304"/>
    <n v="485.34266712375631"/>
    <x v="304"/>
    <n v="3081.4951654018719"/>
    <n v="76.946728585366429"/>
    <n v="5.5903169130303834"/>
    <n v="0"/>
    <n v="869"/>
    <x v="7"/>
    <n v="0.22551380150799999"/>
    <n v="0.58784309073923802"/>
    <n v="6.0322633912126147"/>
  </r>
  <r>
    <x v="0"/>
    <x v="7"/>
    <x v="6"/>
    <x v="1"/>
    <x v="305"/>
    <n v="334.39862732964622"/>
    <x v="305"/>
    <n v="1543.3129471984639"/>
    <n v="37.147013331552223"/>
    <n v="3.4225616376026111"/>
    <n v="0"/>
    <n v="448"/>
    <x v="7"/>
    <n v="0.31419704354101113"/>
    <n v="0.35013196316784079"/>
    <n v="9.838847445566639"/>
  </r>
  <r>
    <x v="0"/>
    <x v="7"/>
    <x v="6"/>
    <x v="2"/>
    <x v="306"/>
    <n v="600.88064537073342"/>
    <x v="306"/>
    <n v="3409.784810474473"/>
    <n v="47.358756545596208"/>
    <n v="5.1041908546733286"/>
    <n v="0"/>
    <n v="821"/>
    <x v="7"/>
    <n v="0.33611463411519188"/>
    <n v="0.55778102272969299"/>
    <n v="7.4459493968380048"/>
  </r>
  <r>
    <x v="0"/>
    <x v="7"/>
    <x v="6"/>
    <x v="3"/>
    <x v="307"/>
    <n v="411.31780763661612"/>
    <x v="307"/>
    <n v="3160.4878099607599"/>
    <n v="23.568294132036851"/>
    <n v="2.0221749400649118"/>
    <n v="0"/>
    <n v="786"/>
    <x v="7"/>
    <n v="0.2962373414045269"/>
    <n v="0.5984491798557765"/>
    <n v="6.7189946829327676"/>
  </r>
  <r>
    <x v="0"/>
    <x v="7"/>
    <x v="7"/>
    <x v="0"/>
    <x v="308"/>
    <n v="433.63411030759983"/>
    <x v="308"/>
    <n v="2737.0105631242291"/>
    <n v="21.146965665785839"/>
    <n v="5.3379042782247197"/>
    <n v="0"/>
    <n v="732"/>
    <x v="7"/>
    <n v="0.32025480177491356"/>
    <n v="0.57055304269203466"/>
    <n v="6.5534405900402479"/>
  </r>
  <r>
    <x v="0"/>
    <x v="7"/>
    <x v="7"/>
    <x v="1"/>
    <x v="309"/>
    <n v="491.62690850871678"/>
    <x v="309"/>
    <n v="2947.0382579482039"/>
    <n v="58.668216627262019"/>
    <n v="7.7385846348930931"/>
    <n v="0"/>
    <n v="745"/>
    <x v="7"/>
    <n v="0.304356188934368"/>
    <n v="0.45301764398633115"/>
    <n v="8.7320132084227229"/>
  </r>
  <r>
    <x v="0"/>
    <x v="7"/>
    <x v="7"/>
    <x v="2"/>
    <x v="310"/>
    <n v="514.25505786345286"/>
    <x v="310"/>
    <n v="4286.8916314985372"/>
    <n v="25.388729256966439"/>
    <n v="2.0162228353336968"/>
    <n v="0"/>
    <n v="1365"/>
    <x v="7"/>
    <n v="0.25210416278460174"/>
    <n v="0.59785945662399909"/>
    <n v="5.253040518168012"/>
  </r>
  <r>
    <x v="0"/>
    <x v="7"/>
    <x v="7"/>
    <x v="3"/>
    <x v="311"/>
    <n v="400.72751956341529"/>
    <x v="311"/>
    <n v="1340.062136458266"/>
    <n v="65.205675335418135"/>
    <n v="7.3824594747534871"/>
    <n v="0"/>
    <n v="1200"/>
    <x v="7"/>
    <n v="0.338476181112563"/>
    <n v="0.25714011492033539"/>
    <n v="4.3428402736559626"/>
  </r>
  <r>
    <x v="0"/>
    <x v="7"/>
    <x v="8"/>
    <x v="0"/>
    <x v="312"/>
    <n v="640.33002690086073"/>
    <x v="312"/>
    <n v="2702.553100951257"/>
    <n v="36.820067647491257"/>
    <n v="6.8118445489536628"/>
    <n v="0"/>
    <n v="1148"/>
    <x v="7"/>
    <n v="0.28385603009179566"/>
    <n v="0.48925979458585167"/>
    <n v="4.8116365944841331"/>
  </r>
  <r>
    <x v="0"/>
    <x v="7"/>
    <x v="8"/>
    <x v="1"/>
    <x v="313"/>
    <n v="595.12545550214713"/>
    <x v="313"/>
    <n v="3143.194968342721"/>
    <n v="76.861281557868239"/>
    <n v="2.5062153268055698"/>
    <n v="1"/>
    <n v="1139"/>
    <x v="7"/>
    <n v="0.23775969580661044"/>
    <n v="0.52329408400368893"/>
    <n v="5.2735342572604997"/>
  </r>
  <r>
    <x v="0"/>
    <x v="7"/>
    <x v="8"/>
    <x v="2"/>
    <x v="314"/>
    <n v="391.77345292789607"/>
    <x v="314"/>
    <n v="1100.8499932682321"/>
    <n v="24.37411012207421"/>
    <n v="4.82011297842846"/>
    <n v="0"/>
    <n v="557"/>
    <x v="7"/>
    <n v="0.33313383636267163"/>
    <n v="0.22009040458558943"/>
    <n v="8.9799070252124533"/>
  </r>
  <r>
    <x v="0"/>
    <x v="7"/>
    <x v="8"/>
    <x v="3"/>
    <x v="315"/>
    <n v="286.36200235239249"/>
    <x v="315"/>
    <n v="1196.4971396231581"/>
    <n v="29.139775367872129"/>
    <n v="3.8631760876087622"/>
    <n v="0"/>
    <n v="1304"/>
    <x v="7"/>
    <n v="0.28420896387515393"/>
    <n v="0.31700603642829656"/>
    <n v="2.8944532618080627"/>
  </r>
  <r>
    <x v="0"/>
    <x v="7"/>
    <x v="9"/>
    <x v="0"/>
    <x v="316"/>
    <n v="227.0407052910125"/>
    <x v="316"/>
    <n v="1186.833501234277"/>
    <n v="41.46884504681293"/>
    <n v="6.5347221219336991"/>
    <n v="0"/>
    <n v="386"/>
    <x v="7"/>
    <n v="0.37663697842796923"/>
    <n v="0.44139723841735151"/>
    <n v="6.9658301459940413"/>
  </r>
  <r>
    <x v="0"/>
    <x v="7"/>
    <x v="9"/>
    <x v="1"/>
    <x v="317"/>
    <n v="389.74940472990028"/>
    <x v="317"/>
    <n v="1832.045374954248"/>
    <n v="69.2859194985556"/>
    <n v="5.8826014362456691"/>
    <n v="0"/>
    <n v="1087"/>
    <x v="7"/>
    <n v="0.35870935493630152"/>
    <n v="0.3815787392433429"/>
    <n v="4.4169503042200136"/>
  </r>
  <r>
    <x v="0"/>
    <x v="7"/>
    <x v="9"/>
    <x v="2"/>
    <x v="318"/>
    <n v="270.14823764948977"/>
    <x v="318"/>
    <n v="1128.2048238721361"/>
    <n v="27.1972215814334"/>
    <n v="8.4175418349163458"/>
    <n v="0"/>
    <n v="1085"/>
    <x v="7"/>
    <n v="0.26639521903097746"/>
    <n v="0.42531557238152595"/>
    <n v="2.4448202268858026"/>
  </r>
  <r>
    <x v="0"/>
    <x v="7"/>
    <x v="9"/>
    <x v="3"/>
    <x v="319"/>
    <n v="425.69549423719172"/>
    <x v="319"/>
    <n v="1185.0587426852501"/>
    <n v="57.773461813504191"/>
    <n v="2.3803242437603269"/>
    <n v="0"/>
    <n v="1040"/>
    <x v="7"/>
    <n v="0.26548385486840259"/>
    <n v="0.2535313451998773"/>
    <n v="4.4944326681813012"/>
  </r>
  <r>
    <x v="0"/>
    <x v="8"/>
    <x v="0"/>
    <x v="0"/>
    <x v="320"/>
    <n v="475.21149423330581"/>
    <x v="320"/>
    <n v="3260.6742567702918"/>
    <n v="54.995991068782722"/>
    <n v="5.2687759997452748"/>
    <n v="0"/>
    <n v="989"/>
    <x v="8"/>
    <n v="0.31495772207614964"/>
    <n v="0.55829069037046908"/>
    <n v="5.9054192739986435"/>
  </r>
  <r>
    <x v="0"/>
    <x v="8"/>
    <x v="0"/>
    <x v="1"/>
    <x v="321"/>
    <n v="327.55468016970821"/>
    <x v="321"/>
    <n v="981.4594482988748"/>
    <n v="41.614035128025677"/>
    <n v="3.892753004691679"/>
    <n v="0"/>
    <n v="477"/>
    <x v="8"/>
    <n v="0.27060322395668901"/>
    <n v="0.24075695522640542"/>
    <n v="8.5462410655212846"/>
  </r>
  <r>
    <x v="0"/>
    <x v="8"/>
    <x v="0"/>
    <x v="2"/>
    <x v="322"/>
    <n v="460.37592855918098"/>
    <x v="322"/>
    <n v="2206.538513622555"/>
    <n v="76.179269238149402"/>
    <n v="6.7259804280476763"/>
    <n v="0"/>
    <n v="520"/>
    <x v="8"/>
    <n v="0.28758152354948896"/>
    <n v="0.35092546456252943"/>
    <n v="12.091864865713935"/>
  </r>
  <r>
    <x v="0"/>
    <x v="8"/>
    <x v="0"/>
    <x v="3"/>
    <x v="323"/>
    <n v="476.7993911183205"/>
    <x v="323"/>
    <n v="2368.317733192227"/>
    <n v="62.23142549805987"/>
    <n v="2.0305428875521638"/>
    <n v="0"/>
    <n v="284"/>
    <x v="8"/>
    <n v="0.28202380887290357"/>
    <n v="0.45308475149944027"/>
    <n v="18.405269478309194"/>
  </r>
  <r>
    <x v="0"/>
    <x v="8"/>
    <x v="1"/>
    <x v="0"/>
    <x v="324"/>
    <n v="420.75163189009851"/>
    <x v="324"/>
    <n v="2543.2579132035371"/>
    <n v="37.883132518366587"/>
    <n v="2.737554455755995"/>
    <n v="0"/>
    <n v="1366"/>
    <x v="8"/>
    <n v="0.37212363323701397"/>
    <n v="0.48101620061392275"/>
    <n v="3.8706152329349166"/>
  </r>
  <r>
    <x v="0"/>
    <x v="8"/>
    <x v="1"/>
    <x v="1"/>
    <x v="325"/>
    <n v="615.57298729943238"/>
    <x v="325"/>
    <n v="2973.361023066811"/>
    <n v="50.024068742612073"/>
    <n v="5.0291039521379322"/>
    <n v="0"/>
    <n v="276"/>
    <x v="8"/>
    <n v="0.27760807454415642"/>
    <n v="0.58271992619371427"/>
    <n v="18.487521536106492"/>
  </r>
  <r>
    <x v="0"/>
    <x v="8"/>
    <x v="1"/>
    <x v="2"/>
    <x v="326"/>
    <n v="336.18828147859779"/>
    <x v="326"/>
    <n v="2241.248124225528"/>
    <n v="71.02088006719373"/>
    <n v="3.4839583828906071"/>
    <n v="0"/>
    <n v="1001"/>
    <x v="8"/>
    <n v="0.28664070910462058"/>
    <n v="0.52887195472656923"/>
    <n v="4.2335561473816519"/>
  </r>
  <r>
    <x v="0"/>
    <x v="8"/>
    <x v="1"/>
    <x v="3"/>
    <x v="327"/>
    <n v="402.00381559022168"/>
    <x v="327"/>
    <n v="2396.854115513062"/>
    <n v="22.156320495293201"/>
    <n v="4.7631404769137973"/>
    <n v="1"/>
    <n v="1076"/>
    <x v="8"/>
    <n v="0.34739849529005679"/>
    <n v="0.50160921397135283"/>
    <n v="4.4408266930983196"/>
  </r>
  <r>
    <x v="0"/>
    <x v="8"/>
    <x v="2"/>
    <x v="0"/>
    <x v="328"/>
    <n v="637.63385503884547"/>
    <x v="328"/>
    <n v="1849.498212238841"/>
    <n v="73.412900158170459"/>
    <n v="4.0118671752590576"/>
    <n v="0"/>
    <n v="1386"/>
    <x v="8"/>
    <n v="0.33411310132521882"/>
    <n v="0.27968610995762117"/>
    <n v="4.7711139274911165"/>
  </r>
  <r>
    <x v="0"/>
    <x v="8"/>
    <x v="2"/>
    <x v="1"/>
    <x v="329"/>
    <n v="227.74156472957429"/>
    <x v="329"/>
    <n v="1230.4144703379991"/>
    <n v="25.99200926817069"/>
    <n v="6.8163111068520967"/>
    <n v="0"/>
    <n v="1175"/>
    <x v="8"/>
    <n v="0.34512245358927479"/>
    <n v="0.41752229114649497"/>
    <n v="2.5080367529025507"/>
  </r>
  <r>
    <x v="0"/>
    <x v="8"/>
    <x v="2"/>
    <x v="2"/>
    <x v="330"/>
    <n v="425.02696281767601"/>
    <x v="330"/>
    <n v="1920.471997220684"/>
    <n v="55.70790049434089"/>
    <n v="2.069466747894849"/>
    <n v="0"/>
    <n v="789"/>
    <x v="8"/>
    <n v="0.28468635956077898"/>
    <n v="0.41237507136483748"/>
    <n v="5.9025350151964178"/>
  </r>
  <r>
    <x v="0"/>
    <x v="8"/>
    <x v="2"/>
    <x v="3"/>
    <x v="331"/>
    <n v="425.27285664659507"/>
    <x v="331"/>
    <n v="1771.512346111663"/>
    <n v="47.295133370455233"/>
    <n v="3.8707684085551679"/>
    <n v="0"/>
    <n v="747"/>
    <x v="8"/>
    <n v="0.28362361273472575"/>
    <n v="0.50492361280877551"/>
    <n v="4.6967549371984365"/>
  </r>
  <r>
    <x v="0"/>
    <x v="8"/>
    <x v="3"/>
    <x v="0"/>
    <x v="332"/>
    <n v="632.21520988109955"/>
    <x v="332"/>
    <n v="1856.072568516825"/>
    <n v="30.90435144256778"/>
    <n v="5.0485533783053347"/>
    <n v="0"/>
    <n v="714"/>
    <x v="8"/>
    <n v="0.28121285177130179"/>
    <n v="0.34709346032204397"/>
    <n v="7.4894566151624291"/>
  </r>
  <r>
    <x v="0"/>
    <x v="8"/>
    <x v="3"/>
    <x v="1"/>
    <x v="333"/>
    <n v="525.89934110858599"/>
    <x v="333"/>
    <n v="2254.8363472942642"/>
    <n v="42.304357694379817"/>
    <n v="2.009475380008277"/>
    <n v="0"/>
    <n v="533"/>
    <x v="8"/>
    <n v="0.30287368443401258"/>
    <n v="0.33923823726731522"/>
    <n v="12.47047568730283"/>
  </r>
  <r>
    <x v="0"/>
    <x v="8"/>
    <x v="3"/>
    <x v="2"/>
    <x v="334"/>
    <n v="542.70768382150823"/>
    <x v="334"/>
    <n v="3479.4669634713118"/>
    <n v="56.368793896008782"/>
    <n v="4.0380097344962529"/>
    <n v="0"/>
    <n v="1132"/>
    <x v="8"/>
    <n v="0.30751412021942204"/>
    <n v="0.53190524811505779"/>
    <n v="5.7787248341003075"/>
  </r>
  <r>
    <x v="0"/>
    <x v="8"/>
    <x v="3"/>
    <x v="3"/>
    <x v="335"/>
    <n v="529.32580744035067"/>
    <x v="335"/>
    <n v="1513.7546341866639"/>
    <n v="34.796218098681479"/>
    <n v="5.3885394879714106"/>
    <n v="0"/>
    <n v="520"/>
    <x v="8"/>
    <n v="0.23051117743269839"/>
    <n v="0.29129414539747955"/>
    <n v="9.993563723132457"/>
  </r>
  <r>
    <x v="0"/>
    <x v="8"/>
    <x v="4"/>
    <x v="0"/>
    <x v="336"/>
    <n v="450.00460238316202"/>
    <x v="336"/>
    <n v="2586.5851655398292"/>
    <n v="59.057440107084361"/>
    <n v="6.5121382231964056"/>
    <n v="0"/>
    <n v="327"/>
    <x v="8"/>
    <n v="0.258265404445159"/>
    <n v="0.41229494211473439"/>
    <n v="19.185407265065155"/>
  </r>
  <r>
    <x v="0"/>
    <x v="8"/>
    <x v="4"/>
    <x v="1"/>
    <x v="337"/>
    <n v="751.33640225297768"/>
    <x v="337"/>
    <n v="2131.806219364129"/>
    <n v="28.448176933560561"/>
    <n v="6.3568954909619766"/>
    <n v="0"/>
    <n v="1374"/>
    <x v="8"/>
    <n v="0.25606100288108252"/>
    <n v="0.2783332336537081"/>
    <n v="5.5743717355568219"/>
  </r>
  <r>
    <x v="0"/>
    <x v="8"/>
    <x v="4"/>
    <x v="2"/>
    <x v="338"/>
    <n v="707.44418614708115"/>
    <x v="338"/>
    <n v="3329.7555289321899"/>
    <n v="76.843714975186813"/>
    <n v="4.3613809871191638"/>
    <n v="0"/>
    <n v="608"/>
    <x v="8"/>
    <n v="0.32285102636802782"/>
    <n v="0.52394407494423445"/>
    <n v="10.452588082461597"/>
  </r>
  <r>
    <x v="0"/>
    <x v="8"/>
    <x v="4"/>
    <x v="3"/>
    <x v="339"/>
    <n v="608.6861653036425"/>
    <x v="339"/>
    <n v="2423.471336517011"/>
    <n v="75.836408290792221"/>
    <n v="5.4811871231828064"/>
    <n v="0"/>
    <n v="297"/>
    <x v="8"/>
    <n v="0.33039995796943095"/>
    <n v="0.47603862329513724"/>
    <n v="17.141122065698315"/>
  </r>
  <r>
    <x v="0"/>
    <x v="8"/>
    <x v="5"/>
    <x v="0"/>
    <x v="340"/>
    <n v="235.24150449126421"/>
    <x v="340"/>
    <n v="596.64003612727652"/>
    <n v="36.482228902873523"/>
    <n v="7.648758436187955"/>
    <n v="0"/>
    <n v="763"/>
    <x v="8"/>
    <n v="0.32873925323761727"/>
    <n v="0.23049568718942581"/>
    <n v="3.3925405757836331"/>
  </r>
  <r>
    <x v="0"/>
    <x v="8"/>
    <x v="5"/>
    <x v="1"/>
    <x v="341"/>
    <n v="581.06137577765708"/>
    <x v="341"/>
    <n v="2239.3408642236159"/>
    <n v="71.837694844100611"/>
    <n v="5.3693336357496539"/>
    <n v="1"/>
    <n v="380"/>
    <x v="8"/>
    <n v="0.29337567096221451"/>
    <n v="0.42434978534504703"/>
    <n v="13.88713386406207"/>
  </r>
  <r>
    <x v="0"/>
    <x v="8"/>
    <x v="5"/>
    <x v="2"/>
    <x v="342"/>
    <n v="600.0714094673084"/>
    <x v="342"/>
    <n v="1581.127227336654"/>
    <n v="77.085788621709938"/>
    <n v="8.9637350577616566"/>
    <n v="0"/>
    <n v="1163"/>
    <x v="8"/>
    <n v="0.37370031608211185"/>
    <n v="0.27877028178137125"/>
    <n v="4.8768638191123737"/>
  </r>
  <r>
    <x v="0"/>
    <x v="8"/>
    <x v="5"/>
    <x v="3"/>
    <x v="343"/>
    <n v="499.01411420850422"/>
    <x v="343"/>
    <n v="2131.446344329127"/>
    <n v="75.163244274360352"/>
    <n v="3.2326682993141631"/>
    <n v="0"/>
    <n v="203"/>
    <x v="8"/>
    <n v="0.25505879671519022"/>
    <n v="0.38358539175091944"/>
    <n v="27.372616142713706"/>
  </r>
  <r>
    <x v="0"/>
    <x v="8"/>
    <x v="6"/>
    <x v="0"/>
    <x v="344"/>
    <n v="308.97405620720201"/>
    <x v="344"/>
    <n v="2188.848669883037"/>
    <n v="78.023160885562092"/>
    <n v="4.7495564306654039"/>
    <n v="0"/>
    <n v="527"/>
    <x v="8"/>
    <n v="0.28323294820959527"/>
    <n v="0.58115871839913091"/>
    <n v="7.146779191874205"/>
  </r>
  <r>
    <x v="0"/>
    <x v="8"/>
    <x v="6"/>
    <x v="1"/>
    <x v="345"/>
    <n v="566.64870770642142"/>
    <x v="345"/>
    <n v="3182.5163142380152"/>
    <n v="59.996028742797151"/>
    <n v="3.1388982066599609"/>
    <n v="0"/>
    <n v="142"/>
    <x v="8"/>
    <n v="0.25957445053105327"/>
    <n v="0.45624607341955492"/>
    <n v="49.12280461288772"/>
  </r>
  <r>
    <x v="0"/>
    <x v="8"/>
    <x v="6"/>
    <x v="2"/>
    <x v="346"/>
    <n v="562.48859246407767"/>
    <x v="346"/>
    <n v="2584.4992331393291"/>
    <n v="33.720606776216528"/>
    <n v="6.4405458221018099"/>
    <n v="0"/>
    <n v="921"/>
    <x v="8"/>
    <n v="0.27712469503520182"/>
    <n v="0.57047762737271279"/>
    <n v="4.9190151511566436"/>
  </r>
  <r>
    <x v="0"/>
    <x v="8"/>
    <x v="6"/>
    <x v="3"/>
    <x v="347"/>
    <n v="381.94075899518731"/>
    <x v="347"/>
    <n v="1190.5454166071149"/>
    <n v="45.722121259186018"/>
    <n v="2.2041883455168509"/>
    <n v="0"/>
    <n v="1246"/>
    <x v="8"/>
    <n v="0.33661783076319152"/>
    <n v="0.23815971092528415"/>
    <n v="4.0119880482624648"/>
  </r>
  <r>
    <x v="0"/>
    <x v="8"/>
    <x v="7"/>
    <x v="0"/>
    <x v="348"/>
    <n v="429.62176621198222"/>
    <x v="348"/>
    <n v="2665.4540933060571"/>
    <n v="22.694677939736948"/>
    <n v="7.3270554644677439"/>
    <n v="0"/>
    <n v="1029"/>
    <x v="8"/>
    <n v="0.36712496394496807"/>
    <n v="0.5973020061691855"/>
    <n v="4.3367247540992873"/>
  </r>
  <r>
    <x v="0"/>
    <x v="8"/>
    <x v="7"/>
    <x v="1"/>
    <x v="349"/>
    <n v="471.5041660286708"/>
    <x v="349"/>
    <n v="898.72428006712948"/>
    <n v="46.661920954490867"/>
    <n v="3.9288355745363841"/>
    <n v="0"/>
    <n v="734"/>
    <x v="8"/>
    <n v="0.22521887173465063"/>
    <n v="0.22308117136635958"/>
    <n v="5.488674784124334"/>
  </r>
  <r>
    <x v="0"/>
    <x v="8"/>
    <x v="7"/>
    <x v="2"/>
    <x v="350"/>
    <n v="552.60132678565151"/>
    <x v="350"/>
    <n v="1661.371115144826"/>
    <n v="31.495576744089551"/>
    <n v="8.4276736067280602"/>
    <n v="0"/>
    <n v="1339"/>
    <x v="8"/>
    <n v="0.32506097179326021"/>
    <n v="0.29615956515740272"/>
    <n v="4.1894818639713431"/>
  </r>
  <r>
    <x v="0"/>
    <x v="8"/>
    <x v="7"/>
    <x v="3"/>
    <x v="351"/>
    <n v="201.74841049545651"/>
    <x v="351"/>
    <n v="766.75462525145963"/>
    <n v="77.379205603251648"/>
    <n v="3.0372454976096179"/>
    <n v="0"/>
    <n v="782"/>
    <x v="8"/>
    <n v="0.34028354768625485"/>
    <n v="0.29147776376014584"/>
    <n v="3.363908873262385"/>
  </r>
  <r>
    <x v="0"/>
    <x v="8"/>
    <x v="8"/>
    <x v="0"/>
    <x v="352"/>
    <n v="661.27893079176101"/>
    <x v="352"/>
    <n v="2487.3843651849502"/>
    <n v="70.379579342527421"/>
    <n v="3.0067004522036962"/>
    <n v="0"/>
    <n v="376"/>
    <x v="8"/>
    <n v="0.28840029301249787"/>
    <n v="0.33053537237279496"/>
    <n v="20.014148266403392"/>
  </r>
  <r>
    <x v="0"/>
    <x v="8"/>
    <x v="8"/>
    <x v="1"/>
    <x v="353"/>
    <n v="321.9339653395046"/>
    <x v="353"/>
    <n v="2126.7298688720512"/>
    <n v="69.389649842531554"/>
    <n v="8.2222119680254089"/>
    <n v="0"/>
    <n v="1182"/>
    <x v="8"/>
    <n v="0.28415068199568744"/>
    <n v="0.50524334544052329"/>
    <n v="3.5611826750231184"/>
  </r>
  <r>
    <x v="0"/>
    <x v="8"/>
    <x v="8"/>
    <x v="2"/>
    <x v="354"/>
    <n v="312.47257315810191"/>
    <x v="354"/>
    <n v="882.82935352644449"/>
    <n v="24.269497110405968"/>
    <n v="2.4830531482897138"/>
    <n v="1"/>
    <n v="756"/>
    <x v="8"/>
    <n v="0.35680483225918985"/>
    <n v="0.28283032368434208"/>
    <n v="4.1288489859528053"/>
  </r>
  <r>
    <x v="0"/>
    <x v="8"/>
    <x v="8"/>
    <x v="3"/>
    <x v="355"/>
    <n v="647.05272863447226"/>
    <x v="355"/>
    <n v="1214.7664077398581"/>
    <n v="63.604953450091799"/>
    <n v="7.417343552394656"/>
    <n v="0"/>
    <n v="1077"/>
    <x v="8"/>
    <n v="0.35227948288419947"/>
    <n v="0.21905650297460261"/>
    <n v="5.1489766238973553"/>
  </r>
  <r>
    <x v="0"/>
    <x v="8"/>
    <x v="9"/>
    <x v="0"/>
    <x v="356"/>
    <n v="221.02521474673131"/>
    <x v="356"/>
    <n v="585.7039442063874"/>
    <n v="65.932805030951641"/>
    <n v="2.0000814432875629"/>
    <n v="0"/>
    <n v="615"/>
    <x v="8"/>
    <n v="0.22601137446382519"/>
    <n v="0.25114672048896702"/>
    <n v="3.7920628032361381"/>
  </r>
  <r>
    <x v="0"/>
    <x v="8"/>
    <x v="9"/>
    <x v="1"/>
    <x v="357"/>
    <n v="538.6264378600174"/>
    <x v="357"/>
    <n v="1535.481720199007"/>
    <n v="32.214702652781632"/>
    <n v="2.0706342468231731"/>
    <n v="0"/>
    <n v="433"/>
    <x v="8"/>
    <n v="0.33570052382120863"/>
    <n v="0.28022410042919305"/>
    <n v="12.654682999719322"/>
  </r>
  <r>
    <x v="0"/>
    <x v="8"/>
    <x v="9"/>
    <x v="2"/>
    <x v="358"/>
    <n v="521.44937902290837"/>
    <x v="358"/>
    <n v="2192.3419289988969"/>
    <n v="39.517708041381873"/>
    <n v="6.9883493316895899"/>
    <n v="0"/>
    <n v="255"/>
    <x v="8"/>
    <n v="0.28762067152217741"/>
    <n v="0.32117236225617157"/>
    <n v="26.768864135793901"/>
  </r>
  <r>
    <x v="0"/>
    <x v="8"/>
    <x v="9"/>
    <x v="3"/>
    <x v="359"/>
    <n v="711.92119228374247"/>
    <x v="359"/>
    <n v="3737.3631705639918"/>
    <n v="44.345070116903663"/>
    <n v="3.5434190428237451"/>
    <n v="0"/>
    <n v="359"/>
    <x v="8"/>
    <n v="0.27391435611479298"/>
    <n v="0.59981756748763781"/>
    <n v="17.356081137909637"/>
  </r>
  <r>
    <x v="0"/>
    <x v="9"/>
    <x v="0"/>
    <x v="0"/>
    <x v="360"/>
    <n v="898.1923749709257"/>
    <x v="360"/>
    <n v="3680.3742061778771"/>
    <n v="30.03927824006362"/>
    <n v="7.4644220219789004"/>
    <n v="0"/>
    <n v="59"/>
    <x v="9"/>
    <n v="0.30711951345661848"/>
    <n v="0.48372833138904381"/>
    <n v="128.95507619824352"/>
  </r>
  <r>
    <x v="0"/>
    <x v="9"/>
    <x v="0"/>
    <x v="1"/>
    <x v="361"/>
    <n v="593.90004595685525"/>
    <x v="361"/>
    <n v="3749.5589727458041"/>
    <n v="57.929569951187453"/>
    <n v="2.9095896058755879"/>
    <n v="0"/>
    <n v="802"/>
    <x v="9"/>
    <n v="0.27787364077753296"/>
    <n v="0.57968345074820493"/>
    <n v="8.0651958555769241"/>
  </r>
  <r>
    <x v="0"/>
    <x v="9"/>
    <x v="0"/>
    <x v="2"/>
    <x v="362"/>
    <n v="782.47337608823091"/>
    <x v="362"/>
    <n v="4244.5693627786868"/>
    <n v="61.832562914578197"/>
    <n v="7.0002864501449826"/>
    <n v="0"/>
    <n v="1074"/>
    <x v="9"/>
    <n v="0.36926797801114747"/>
    <n v="0.53100252794928848"/>
    <n v="7.4427385797727625"/>
  </r>
  <r>
    <x v="0"/>
    <x v="9"/>
    <x v="0"/>
    <x v="3"/>
    <x v="363"/>
    <n v="1106.8111916248081"/>
    <x v="363"/>
    <n v="5220.8572699836268"/>
    <n v="40.676245066853582"/>
    <n v="2.216005330156507"/>
    <n v="0"/>
    <n v="122"/>
    <x v="9"/>
    <n v="0.24002004114267952"/>
    <n v="0.54018864590433491"/>
    <n v="79.220310114820037"/>
  </r>
  <r>
    <x v="0"/>
    <x v="9"/>
    <x v="1"/>
    <x v="0"/>
    <x v="364"/>
    <n v="219.9763116498132"/>
    <x v="364"/>
    <n v="1466.0638672856901"/>
    <n v="63.623405696923413"/>
    <n v="5.9345095608179976"/>
    <n v="1"/>
    <n v="1012"/>
    <x v="9"/>
    <n v="0.3570459557996683"/>
    <n v="0.48046794463610393"/>
    <n v="3.0151433137830028"/>
  </r>
  <r>
    <x v="0"/>
    <x v="9"/>
    <x v="1"/>
    <x v="1"/>
    <x v="365"/>
    <n v="290.65457128321668"/>
    <x v="365"/>
    <n v="1123.8394203990269"/>
    <n v="74.394332640329765"/>
    <n v="2.1124330548670431"/>
    <n v="0"/>
    <n v="1492"/>
    <x v="9"/>
    <n v="0.30106762383723928"/>
    <n v="0.35489490847123828"/>
    <n v="2.1224412111197175"/>
  </r>
  <r>
    <x v="0"/>
    <x v="9"/>
    <x v="1"/>
    <x v="2"/>
    <x v="366"/>
    <n v="521.74811565059156"/>
    <x v="366"/>
    <n v="2586.611287701794"/>
    <n v="52.785818964670838"/>
    <n v="8.7692469267930235"/>
    <n v="0"/>
    <n v="242"/>
    <x v="9"/>
    <n v="0.33277936160694105"/>
    <n v="0.52685125680623401"/>
    <n v="20.287464929390836"/>
  </r>
  <r>
    <x v="0"/>
    <x v="9"/>
    <x v="1"/>
    <x v="3"/>
    <x v="367"/>
    <n v="576.69633416597571"/>
    <x v="367"/>
    <n v="1405.7571198739561"/>
    <n v="77.690800338985085"/>
    <n v="7.0008753453861878"/>
    <n v="1"/>
    <n v="1162"/>
    <x v="9"/>
    <n v="0.29716229780035075"/>
    <n v="0.2473969435073603"/>
    <n v="4.8900109763025572"/>
  </r>
  <r>
    <x v="0"/>
    <x v="9"/>
    <x v="2"/>
    <x v="0"/>
    <x v="368"/>
    <n v="439.59175802206482"/>
    <x v="368"/>
    <n v="2008.48551737754"/>
    <n v="67.800883831482338"/>
    <n v="3.7532752915474932"/>
    <n v="0"/>
    <n v="500"/>
    <x v="9"/>
    <n v="0.35942624547053681"/>
    <n v="0.46908119768355927"/>
    <n v="8.5634876319747875"/>
  </r>
  <r>
    <x v="0"/>
    <x v="9"/>
    <x v="2"/>
    <x v="1"/>
    <x v="369"/>
    <n v="282.80015931990403"/>
    <x v="369"/>
    <n v="1672.0635537010951"/>
    <n v="34.850604388424713"/>
    <n v="3.139705347738047"/>
    <n v="0"/>
    <n v="1085"/>
    <x v="9"/>
    <n v="0.37710491169224614"/>
    <n v="0.45119735304163916"/>
    <n v="3.4155173768989116"/>
  </r>
  <r>
    <x v="0"/>
    <x v="9"/>
    <x v="2"/>
    <x v="2"/>
    <x v="370"/>
    <n v="345.56020359002463"/>
    <x v="370"/>
    <n v="1166.4329232536579"/>
    <n v="63.961943035416823"/>
    <n v="4.8316916990170879"/>
    <n v="0"/>
    <n v="1132"/>
    <x v="9"/>
    <n v="0.31940679184793758"/>
    <n v="0.33361998626750777"/>
    <n v="3.0885972637731074"/>
  </r>
  <r>
    <x v="0"/>
    <x v="9"/>
    <x v="2"/>
    <x v="3"/>
    <x v="371"/>
    <n v="330.26815444639141"/>
    <x v="371"/>
    <n v="1115.9431373851669"/>
    <n v="60.652456730212037"/>
    <n v="2.5047776505060462"/>
    <n v="0"/>
    <n v="501"/>
    <x v="9"/>
    <n v="0.23342712573142868"/>
    <n v="0.3333850374384042"/>
    <n v="6.6812578904594018"/>
  </r>
  <r>
    <x v="0"/>
    <x v="9"/>
    <x v="3"/>
    <x v="0"/>
    <x v="372"/>
    <n v="328.04004339660258"/>
    <x v="372"/>
    <n v="1832.899030222263"/>
    <n v="79.421706919902306"/>
    <n v="4.2767773414718633"/>
    <n v="2"/>
    <n v="251"/>
    <x v="9"/>
    <n v="0.34564300984256241"/>
    <n v="0.44044107824973133"/>
    <n v="16.579712781581684"/>
  </r>
  <r>
    <x v="0"/>
    <x v="9"/>
    <x v="3"/>
    <x v="1"/>
    <x v="373"/>
    <n v="607.09286700475809"/>
    <x v="373"/>
    <n v="1351.7427703616081"/>
    <n v="44.216060141695479"/>
    <n v="7.1651948938422434"/>
    <n v="0"/>
    <n v="474"/>
    <x v="9"/>
    <n v="0.37530824726555895"/>
    <n v="0.24532140189098572"/>
    <n v="11.624660443652328"/>
  </r>
  <r>
    <x v="0"/>
    <x v="9"/>
    <x v="3"/>
    <x v="2"/>
    <x v="374"/>
    <n v="609.21800629212817"/>
    <x v="374"/>
    <n v="2092.3060716440909"/>
    <n v="64.409682125687794"/>
    <n v="6.4149032981114953"/>
    <n v="0"/>
    <n v="215"/>
    <x v="9"/>
    <n v="0.31687722707430471"/>
    <n v="0.40671597565126322"/>
    <n v="23.927400765604993"/>
  </r>
  <r>
    <x v="0"/>
    <x v="9"/>
    <x v="3"/>
    <x v="3"/>
    <x v="375"/>
    <n v="205.20741940144441"/>
    <x v="375"/>
    <n v="654.10215078645967"/>
    <n v="24.535016831244011"/>
    <n v="8.6599625459189618"/>
    <n v="0"/>
    <n v="999"/>
    <x v="9"/>
    <n v="0.31658195208950002"/>
    <n v="0.2307917868259865"/>
    <n v="2.8370026364405705"/>
  </r>
  <r>
    <x v="0"/>
    <x v="9"/>
    <x v="4"/>
    <x v="0"/>
    <x v="376"/>
    <n v="514.27944388862807"/>
    <x v="376"/>
    <n v="2008.546869282945"/>
    <n v="62.227538659430458"/>
    <n v="4.6128187012393127"/>
    <n v="0"/>
    <n v="122"/>
    <x v="9"/>
    <n v="0.30854064258027331"/>
    <n v="0.45665276353094181"/>
    <n v="36.052555121421484"/>
  </r>
  <r>
    <x v="0"/>
    <x v="9"/>
    <x v="4"/>
    <x v="1"/>
    <x v="377"/>
    <n v="637.75619841228036"/>
    <x v="377"/>
    <n v="2538.2204427822121"/>
    <n v="36.265775225843953"/>
    <n v="6.1836779789189222"/>
    <n v="1"/>
    <n v="1227"/>
    <x v="9"/>
    <n v="0.31760118673271764"/>
    <n v="0.32516295768545933"/>
    <n v="6.3618541681244523"/>
  </r>
  <r>
    <x v="0"/>
    <x v="9"/>
    <x v="4"/>
    <x v="2"/>
    <x v="378"/>
    <n v="887.31909283373614"/>
    <x v="378"/>
    <n v="1668.6054100712929"/>
    <n v="66.338060909920571"/>
    <n v="6.3764333867130958"/>
    <n v="0"/>
    <n v="333"/>
    <x v="9"/>
    <n v="0.3702491353547499"/>
    <n v="0.20267285168955512"/>
    <n v="24.723721087945723"/>
  </r>
  <r>
    <x v="0"/>
    <x v="9"/>
    <x v="4"/>
    <x v="3"/>
    <x v="379"/>
    <n v="300.35537706857173"/>
    <x v="379"/>
    <n v="2030.110064295621"/>
    <n v="52.519404493385963"/>
    <n v="8.5775605790545573"/>
    <n v="0"/>
    <n v="1146"/>
    <x v="9"/>
    <n v="0.28169816205850368"/>
    <n v="0.57450685576528759"/>
    <n v="3.0834701673568676"/>
  </r>
  <r>
    <x v="0"/>
    <x v="9"/>
    <x v="5"/>
    <x v="0"/>
    <x v="380"/>
    <n v="367.42933891312612"/>
    <x v="380"/>
    <n v="1064.610462128544"/>
    <n v="20.499196533631519"/>
    <n v="5.0350795484283006"/>
    <n v="0"/>
    <n v="1414"/>
    <x v="9"/>
    <n v="0.37632111271023094"/>
    <n v="0.24075724034917473"/>
    <n v="3.127245409273109"/>
  </r>
  <r>
    <x v="0"/>
    <x v="9"/>
    <x v="5"/>
    <x v="1"/>
    <x v="381"/>
    <n v="417.48030093293482"/>
    <x v="381"/>
    <n v="1708.824597987373"/>
    <n v="46.064199140396582"/>
    <n v="7.0641347249500068"/>
    <n v="0"/>
    <n v="1321"/>
    <x v="9"/>
    <n v="0.28944335563340146"/>
    <n v="0.30348465686217641"/>
    <n v="4.2624365752243287"/>
  </r>
  <r>
    <x v="0"/>
    <x v="9"/>
    <x v="5"/>
    <x v="2"/>
    <x v="382"/>
    <n v="448.74864434389951"/>
    <x v="382"/>
    <n v="1519.5041948690371"/>
    <n v="59.239645540388082"/>
    <n v="7.7285869653693613"/>
    <n v="0"/>
    <n v="1120"/>
    <x v="9"/>
    <n v="0.33213882173782899"/>
    <n v="0.2816098662954315"/>
    <n v="4.8176585282240199"/>
  </r>
  <r>
    <x v="0"/>
    <x v="9"/>
    <x v="5"/>
    <x v="3"/>
    <x v="383"/>
    <n v="331.82938964417048"/>
    <x v="383"/>
    <n v="559.83826370028441"/>
    <n v="24.628710112374911"/>
    <n v="8.378177996260554"/>
    <n v="0"/>
    <n v="995"/>
    <x v="9"/>
    <n v="0.27695536519814318"/>
    <n v="0.20632527849318485"/>
    <n v="2.7270120530839534"/>
  </r>
  <r>
    <x v="0"/>
    <x v="9"/>
    <x v="6"/>
    <x v="0"/>
    <x v="384"/>
    <n v="500.37077407097757"/>
    <x v="384"/>
    <n v="3496.9767626968278"/>
    <n v="70.309510030581492"/>
    <n v="7.635632229469639"/>
    <n v="0"/>
    <n v="368"/>
    <x v="9"/>
    <n v="0.23298386856579834"/>
    <n v="0.58059628407071495"/>
    <n v="16.367060050459049"/>
  </r>
  <r>
    <x v="0"/>
    <x v="9"/>
    <x v="6"/>
    <x v="1"/>
    <x v="385"/>
    <n v="641.85823611090836"/>
    <x v="385"/>
    <n v="3230.126491977609"/>
    <n v="64.572889620076339"/>
    <n v="7.1654217534781779"/>
    <n v="0"/>
    <n v="740"/>
    <x v="9"/>
    <n v="0.25204512285882008"/>
    <n v="0.44671344314101646"/>
    <n v="9.7714449094647176"/>
  </r>
  <r>
    <x v="0"/>
    <x v="9"/>
    <x v="6"/>
    <x v="2"/>
    <x v="386"/>
    <n v="477.36716670450971"/>
    <x v="386"/>
    <n v="1470.344278538272"/>
    <n v="71.911600843868655"/>
    <n v="8.4068002944247624"/>
    <n v="0"/>
    <n v="617"/>
    <x v="9"/>
    <n v="0.34795500223437786"/>
    <n v="0.33344271561161715"/>
    <n v="7.146816602880242"/>
  </r>
  <r>
    <x v="0"/>
    <x v="9"/>
    <x v="6"/>
    <x v="3"/>
    <x v="387"/>
    <n v="566.21836351430818"/>
    <x v="387"/>
    <n v="3958.9037242162508"/>
    <n v="58.277255761084326"/>
    <n v="7.8355019390077087"/>
    <n v="0"/>
    <n v="1325"/>
    <x v="9"/>
    <n v="0.28581431463986312"/>
    <n v="0.54948916807288994"/>
    <n v="5.4375082184271184"/>
  </r>
  <r>
    <x v="0"/>
    <x v="9"/>
    <x v="7"/>
    <x v="0"/>
    <x v="388"/>
    <n v="530.06033206151346"/>
    <x v="388"/>
    <n v="2865.4047016571162"/>
    <n v="55.93072400476634"/>
    <n v="3.407691092098672"/>
    <n v="0"/>
    <n v="184"/>
    <x v="9"/>
    <n v="0.30001281892345316"/>
    <n v="0.51403908563828304"/>
    <n v="30.29507302952268"/>
  </r>
  <r>
    <x v="0"/>
    <x v="9"/>
    <x v="7"/>
    <x v="1"/>
    <x v="389"/>
    <n v="513.47413872842469"/>
    <x v="389"/>
    <n v="2443.7059709325481"/>
    <n v="26.323593086468321"/>
    <n v="7.3510850965285304"/>
    <n v="0"/>
    <n v="170"/>
    <x v="9"/>
    <n v="0.29857531670130649"/>
    <n v="0.57084425154337104"/>
    <n v="25.181546396624135"/>
  </r>
  <r>
    <x v="0"/>
    <x v="9"/>
    <x v="7"/>
    <x v="2"/>
    <x v="390"/>
    <n v="440.83917891734501"/>
    <x v="390"/>
    <n v="1083.635182028946"/>
    <n v="59.853163099338097"/>
    <n v="8.1718342829045554"/>
    <n v="0"/>
    <n v="852"/>
    <x v="9"/>
    <n v="0.23127871130290312"/>
    <n v="0.2742586819604973"/>
    <n v="4.6374914014933193"/>
  </r>
  <r>
    <x v="0"/>
    <x v="9"/>
    <x v="7"/>
    <x v="3"/>
    <x v="391"/>
    <n v="332.01718573277748"/>
    <x v="391"/>
    <n v="2428.285628246716"/>
    <n v="46.598390571030521"/>
    <n v="5.8736613150602333"/>
    <n v="0"/>
    <n v="110"/>
    <x v="9"/>
    <n v="0.22127430475927221"/>
    <n v="0.56982442215072204"/>
    <n v="38.740571718270274"/>
  </r>
  <r>
    <x v="0"/>
    <x v="9"/>
    <x v="8"/>
    <x v="0"/>
    <x v="392"/>
    <n v="516.14166849102651"/>
    <x v="392"/>
    <n v="3717.3898374299938"/>
    <n v="77.168901020150372"/>
    <n v="4.2871977942102859"/>
    <n v="0"/>
    <n v="1435"/>
    <x v="9"/>
    <n v="0.26924733306891924"/>
    <n v="0.5655153775493037"/>
    <n v="4.5808048180395504"/>
  </r>
  <r>
    <x v="0"/>
    <x v="9"/>
    <x v="8"/>
    <x v="1"/>
    <x v="393"/>
    <n v="446.54675042656947"/>
    <x v="393"/>
    <n v="1407.9403954425891"/>
    <n v="74.213506605951821"/>
    <n v="2.5434854319214688"/>
    <n v="0"/>
    <n v="1112"/>
    <x v="9"/>
    <n v="0.25708537444629587"/>
    <n v="0.3274435851054428"/>
    <n v="3.8667224118356174"/>
  </r>
  <r>
    <x v="0"/>
    <x v="9"/>
    <x v="8"/>
    <x v="2"/>
    <x v="394"/>
    <n v="460.2376074915112"/>
    <x v="394"/>
    <n v="3017.1211349163459"/>
    <n v="64.901351219944388"/>
    <n v="5.0744742087480219"/>
    <n v="0"/>
    <n v="1358"/>
    <x v="9"/>
    <n v="0.3540653399762887"/>
    <n v="0.54350571173978879"/>
    <n v="4.0877927085504098"/>
  </r>
  <r>
    <x v="0"/>
    <x v="9"/>
    <x v="8"/>
    <x v="3"/>
    <x v="395"/>
    <n v="421.16675441692269"/>
    <x v="395"/>
    <n v="2213.9918026946361"/>
    <n v="43.08821703326619"/>
    <n v="5.4256351427946914"/>
    <n v="0"/>
    <n v="1320"/>
    <x v="9"/>
    <n v="0.28577497742087049"/>
    <n v="0.48877169100627188"/>
    <n v="3.4315950535919719"/>
  </r>
  <r>
    <x v="0"/>
    <x v="9"/>
    <x v="9"/>
    <x v="0"/>
    <x v="396"/>
    <n v="576.27737854004101"/>
    <x v="396"/>
    <n v="1073.1760879810849"/>
    <n v="29.944890617913241"/>
    <n v="8.235988744882027"/>
    <n v="0"/>
    <n v="1069"/>
    <x v="9"/>
    <n v="0.23336869400171037"/>
    <n v="0.20765158657491475"/>
    <n v="4.8345719553197153"/>
  </r>
  <r>
    <x v="0"/>
    <x v="9"/>
    <x v="9"/>
    <x v="1"/>
    <x v="397"/>
    <n v="662.75556076025327"/>
    <x v="397"/>
    <n v="2168.9879025441628"/>
    <n v="38.660149683960817"/>
    <n v="3.1685174957225102"/>
    <n v="0"/>
    <n v="1200"/>
    <x v="9"/>
    <n v="0.23894640626814911"/>
    <n v="0.28475773217604355"/>
    <n v="6.3474656332400192"/>
  </r>
  <r>
    <x v="0"/>
    <x v="9"/>
    <x v="9"/>
    <x v="2"/>
    <x v="398"/>
    <n v="283.04896298495282"/>
    <x v="398"/>
    <n v="1646.4140021452661"/>
    <n v="44.946506211399317"/>
    <n v="5.0026103340110097"/>
    <n v="0"/>
    <n v="379"/>
    <x v="9"/>
    <n v="0.31860807774811584"/>
    <n v="0.42275137726883855"/>
    <n v="10.275780288588036"/>
  </r>
  <r>
    <x v="0"/>
    <x v="9"/>
    <x v="9"/>
    <x v="3"/>
    <x v="399"/>
    <n v="377.44204758757792"/>
    <x v="399"/>
    <n v="1112.4321085534609"/>
    <n v="39.653129910807948"/>
    <n v="5.8267967856950218"/>
    <n v="0"/>
    <n v="142"/>
    <x v="9"/>
    <n v="0.34057514091932045"/>
    <n v="0.28146685510907393"/>
    <n v="27.83286483390464"/>
  </r>
  <r>
    <x v="0"/>
    <x v="10"/>
    <x v="0"/>
    <x v="0"/>
    <x v="400"/>
    <n v="299.0551579541679"/>
    <x v="400"/>
    <n v="1165.1089362122159"/>
    <n v="28.570517888859911"/>
    <n v="6.8445155291705824"/>
    <n v="0"/>
    <n v="1398"/>
    <x v="10"/>
    <n v="0.23875262490883736"/>
    <n v="0.33488263022630066"/>
    <n v="2.4886667178549309"/>
  </r>
  <r>
    <x v="0"/>
    <x v="10"/>
    <x v="0"/>
    <x v="1"/>
    <x v="401"/>
    <n v="407.38818355161152"/>
    <x v="401"/>
    <n v="2611.4206138028799"/>
    <n v="77.086521723540869"/>
    <n v="7.4354251185571272"/>
    <n v="0"/>
    <n v="220"/>
    <x v="10"/>
    <n v="0.32862363601245442"/>
    <n v="0.5091946885222346"/>
    <n v="23.311503373204719"/>
  </r>
  <r>
    <x v="0"/>
    <x v="10"/>
    <x v="0"/>
    <x v="2"/>
    <x v="402"/>
    <n v="433.95101872150752"/>
    <x v="402"/>
    <n v="2344.6708145267639"/>
    <n v="35.196343011362913"/>
    <n v="2.0698514366091461"/>
    <n v="0"/>
    <n v="681"/>
    <x v="10"/>
    <n v="0.32054823305833385"/>
    <n v="0.47545265172315015"/>
    <n v="7.2414826040452729"/>
  </r>
  <r>
    <x v="0"/>
    <x v="10"/>
    <x v="0"/>
    <x v="3"/>
    <x v="403"/>
    <n v="307.81115989723179"/>
    <x v="403"/>
    <n v="2117.603659473948"/>
    <n v="32.206188508165468"/>
    <n v="2.8917049120023748"/>
    <n v="0"/>
    <n v="1272"/>
    <x v="10"/>
    <n v="0.29440883972810322"/>
    <n v="0.54966827286281039"/>
    <n v="3.0287044629448183"/>
  </r>
  <r>
    <x v="0"/>
    <x v="10"/>
    <x v="1"/>
    <x v="0"/>
    <x v="404"/>
    <n v="230.09635004770089"/>
    <x v="404"/>
    <n v="1167.738651339537"/>
    <n v="24.541983638587251"/>
    <n v="4.7147826294185187"/>
    <n v="0"/>
    <n v="484"/>
    <x v="10"/>
    <n v="0.36120958028357558"/>
    <n v="0.38652390245606799"/>
    <n v="6.242002496078201"/>
  </r>
  <r>
    <x v="0"/>
    <x v="10"/>
    <x v="1"/>
    <x v="1"/>
    <x v="405"/>
    <n v="484.810281938316"/>
    <x v="405"/>
    <n v="1017.96332912764"/>
    <n v="48.755605394872248"/>
    <n v="3.2720630525970962"/>
    <n v="0"/>
    <n v="1408"/>
    <x v="10"/>
    <n v="0.25327301748630249"/>
    <n v="0.21679417156383521"/>
    <n v="3.3348927868654226"/>
  </r>
  <r>
    <x v="0"/>
    <x v="10"/>
    <x v="1"/>
    <x v="2"/>
    <x v="406"/>
    <n v="626.11474530975477"/>
    <x v="406"/>
    <n v="2757.468125142293"/>
    <n v="46.008333965338068"/>
    <n v="8.980276477320654"/>
    <n v="0"/>
    <n v="372"/>
    <x v="10"/>
    <n v="0.28007502855464"/>
    <n v="0.52152581807737863"/>
    <n v="14.213196099911951"/>
  </r>
  <r>
    <x v="0"/>
    <x v="10"/>
    <x v="1"/>
    <x v="3"/>
    <x v="407"/>
    <n v="446.36138842213512"/>
    <x v="407"/>
    <n v="1452.0301877499801"/>
    <n v="24.122820663437661"/>
    <n v="4.5870193959874124"/>
    <n v="0"/>
    <n v="892"/>
    <x v="10"/>
    <n v="0.27608328548578587"/>
    <n v="0.3490133095038202"/>
    <n v="4.664110190142126"/>
  </r>
  <r>
    <x v="0"/>
    <x v="10"/>
    <x v="2"/>
    <x v="0"/>
    <x v="408"/>
    <n v="861.35881356923949"/>
    <x v="408"/>
    <n v="3222.0918234549422"/>
    <n v="49.039362090784827"/>
    <n v="2.0371943296784218"/>
    <n v="0"/>
    <n v="366"/>
    <x v="10"/>
    <n v="0.25482678393288577"/>
    <n v="0.46467371535994267"/>
    <n v="18.945615560505562"/>
  </r>
  <r>
    <x v="0"/>
    <x v="10"/>
    <x v="2"/>
    <x v="1"/>
    <x v="409"/>
    <n v="748.31317788079139"/>
    <x v="409"/>
    <n v="2789.8879526876149"/>
    <n v="45.564258657565823"/>
    <n v="5.8362264966496813"/>
    <n v="0"/>
    <n v="856"/>
    <x v="10"/>
    <n v="0.2277852261858741"/>
    <n v="0.43240603735004379"/>
    <n v="7.5373945238445685"/>
  </r>
  <r>
    <x v="0"/>
    <x v="10"/>
    <x v="2"/>
    <x v="2"/>
    <x v="410"/>
    <n v="827.10626148897211"/>
    <x v="410"/>
    <n v="3246.3497664892179"/>
    <n v="43.197210358030048"/>
    <n v="6.6373876285912576"/>
    <n v="0"/>
    <n v="974"/>
    <x v="10"/>
    <n v="0.25315876796302056"/>
    <n v="0.4852943472333347"/>
    <n v="6.8680131817106993"/>
  </r>
  <r>
    <x v="0"/>
    <x v="10"/>
    <x v="2"/>
    <x v="3"/>
    <x v="411"/>
    <n v="688.09551881016023"/>
    <x v="411"/>
    <n v="2723.6821660116252"/>
    <n v="45.989786678909979"/>
    <n v="7.4201187806121656"/>
    <n v="0"/>
    <n v="987"/>
    <x v="10"/>
    <n v="0.26131696314658548"/>
    <n v="0.44216470300303495"/>
    <n v="6.2410146727209472"/>
  </r>
  <r>
    <x v="0"/>
    <x v="10"/>
    <x v="3"/>
    <x v="0"/>
    <x v="412"/>
    <n v="315.80069700084692"/>
    <x v="412"/>
    <n v="1688.044613801475"/>
    <n v="31.122366744950689"/>
    <n v="6.1983992047934846"/>
    <n v="1"/>
    <n v="699"/>
    <x v="10"/>
    <n v="0.28179391885072491"/>
    <n v="0.43540197406359549"/>
    <n v="5.5464659481291703"/>
  </r>
  <r>
    <x v="0"/>
    <x v="10"/>
    <x v="3"/>
    <x v="1"/>
    <x v="413"/>
    <n v="221.84441156036951"/>
    <x v="413"/>
    <n v="565.35962669892501"/>
    <n v="61.769368708275522"/>
    <n v="4.6795913510547136"/>
    <n v="0"/>
    <n v="707"/>
    <x v="10"/>
    <n v="0.25006726093045167"/>
    <n v="0.23078866775234963"/>
    <n v="3.4649015363840379"/>
  </r>
  <r>
    <x v="0"/>
    <x v="10"/>
    <x v="3"/>
    <x v="2"/>
    <x v="414"/>
    <n v="431.78729904546339"/>
    <x v="414"/>
    <n v="2217.8191333302061"/>
    <n v="64.893969879913755"/>
    <n v="3.5752931331961051"/>
    <n v="0"/>
    <n v="205"/>
    <x v="10"/>
    <n v="0.30532022388465652"/>
    <n v="0.45470468681773096"/>
    <n v="23.792650993765971"/>
  </r>
  <r>
    <x v="0"/>
    <x v="10"/>
    <x v="3"/>
    <x v="3"/>
    <x v="415"/>
    <n v="539.49694069686177"/>
    <x v="415"/>
    <n v="2685.8853424868212"/>
    <n v="69.426043747947375"/>
    <n v="2.4419820504917391"/>
    <n v="0"/>
    <n v="1280"/>
    <x v="10"/>
    <n v="0.26455320741977167"/>
    <n v="0.46188363014251971"/>
    <n v="4.5430229323571369"/>
  </r>
  <r>
    <x v="0"/>
    <x v="10"/>
    <x v="4"/>
    <x v="0"/>
    <x v="416"/>
    <n v="664.99236572547875"/>
    <x v="416"/>
    <n v="2910.5407084874219"/>
    <n v="42.10083282766108"/>
    <n v="5.0264235848234309"/>
    <n v="0"/>
    <n v="624"/>
    <x v="10"/>
    <n v="0.23414159151752309"/>
    <n v="0.47957953139495424"/>
    <n v="9.7258697528359672"/>
  </r>
  <r>
    <x v="0"/>
    <x v="10"/>
    <x v="4"/>
    <x v="1"/>
    <x v="417"/>
    <n v="640.5783582457957"/>
    <x v="417"/>
    <n v="3409.690027542505"/>
    <n v="69.45961351275615"/>
    <n v="6.4102791493598756"/>
    <n v="0"/>
    <n v="951"/>
    <x v="10"/>
    <n v="0.28643855557344639"/>
    <n v="0.55538564396916812"/>
    <n v="6.4556463768318233"/>
  </r>
  <r>
    <x v="0"/>
    <x v="10"/>
    <x v="4"/>
    <x v="2"/>
    <x v="418"/>
    <n v="267.31720121146702"/>
    <x v="418"/>
    <n v="1109.9442584308449"/>
    <n v="60.006314587033842"/>
    <n v="2.6602919840373049"/>
    <n v="0"/>
    <n v="1255"/>
    <x v="10"/>
    <n v="0.33779662120456821"/>
    <n v="0.37456783949183714"/>
    <n v="2.3611683720666679"/>
  </r>
  <r>
    <x v="0"/>
    <x v="10"/>
    <x v="4"/>
    <x v="3"/>
    <x v="419"/>
    <n v="368.93577427429631"/>
    <x v="419"/>
    <n v="2396.5453742253399"/>
    <n v="74.1856236725923"/>
    <n v="8.5349975842035359"/>
    <n v="0"/>
    <n v="622"/>
    <x v="10"/>
    <n v="0.37476217400421846"/>
    <n v="0.53066082298425621"/>
    <n v="7.2606958582749757"/>
  </r>
  <r>
    <x v="0"/>
    <x v="10"/>
    <x v="5"/>
    <x v="0"/>
    <x v="420"/>
    <n v="427.18687918877788"/>
    <x v="420"/>
    <n v="1784.383489324578"/>
    <n v="53.970841473504251"/>
    <n v="4.1894459244724782"/>
    <n v="0"/>
    <n v="852"/>
    <x v="10"/>
    <n v="0.27766829234263779"/>
    <n v="0.51349530043009473"/>
    <n v="4.0786095154169644"/>
  </r>
  <r>
    <x v="0"/>
    <x v="10"/>
    <x v="5"/>
    <x v="1"/>
    <x v="421"/>
    <n v="572.47558617708592"/>
    <x v="421"/>
    <n v="2625.747480360832"/>
    <n v="62.369510127143243"/>
    <n v="4.1626919304770684"/>
    <n v="0"/>
    <n v="1308"/>
    <x v="10"/>
    <n v="0.22274396510643166"/>
    <n v="0.56664132065696449"/>
    <n v="3.5427211693338672"/>
  </r>
  <r>
    <x v="0"/>
    <x v="10"/>
    <x v="5"/>
    <x v="2"/>
    <x v="422"/>
    <n v="229.41276385032299"/>
    <x v="422"/>
    <n v="1080.4704565849911"/>
    <n v="63.980217177701199"/>
    <n v="6.732877783118032"/>
    <n v="0"/>
    <n v="1349"/>
    <x v="10"/>
    <n v="0.23109253286204243"/>
    <n v="0.45532889591673065"/>
    <n v="1.7590400779453037"/>
  </r>
  <r>
    <x v="0"/>
    <x v="10"/>
    <x v="5"/>
    <x v="3"/>
    <x v="423"/>
    <n v="237.248519394672"/>
    <x v="423"/>
    <n v="952.49763401549978"/>
    <n v="42.289156619566057"/>
    <n v="6.3296894110272994"/>
    <n v="0"/>
    <n v="950"/>
    <x v="10"/>
    <n v="0.35894572607062103"/>
    <n v="0.35165106335025875"/>
    <n v="2.8512044834589592"/>
  </r>
  <r>
    <x v="0"/>
    <x v="10"/>
    <x v="6"/>
    <x v="0"/>
    <x v="424"/>
    <n v="543.31651355533745"/>
    <x v="424"/>
    <n v="1478.0337724738911"/>
    <n v="47.285860553159672"/>
    <n v="6.723504115171874"/>
    <n v="0"/>
    <n v="937"/>
    <x v="10"/>
    <n v="0.31490531504631497"/>
    <n v="0.22133919879555908"/>
    <n v="7.1266664538653313"/>
  </r>
  <r>
    <x v="0"/>
    <x v="10"/>
    <x v="6"/>
    <x v="1"/>
    <x v="425"/>
    <n v="426.65997426198987"/>
    <x v="425"/>
    <n v="2330.4267488238088"/>
    <n v="61.453038593049371"/>
    <n v="6.8799506412426643"/>
    <n v="0"/>
    <n v="507"/>
    <x v="10"/>
    <n v="0.24677712515788491"/>
    <n v="0.40014377848622418"/>
    <n v="11.487127153525332"/>
  </r>
  <r>
    <x v="0"/>
    <x v="10"/>
    <x v="6"/>
    <x v="2"/>
    <x v="426"/>
    <n v="576.33668499445093"/>
    <x v="426"/>
    <n v="2087.8774986453109"/>
    <n v="22.540536726343031"/>
    <n v="6.058083099680573"/>
    <n v="0"/>
    <n v="479"/>
    <x v="10"/>
    <n v="0.28621239445132735"/>
    <n v="0.28166662366729722"/>
    <n v="15.47512310445885"/>
  </r>
  <r>
    <x v="0"/>
    <x v="10"/>
    <x v="6"/>
    <x v="3"/>
    <x v="427"/>
    <n v="613.46474269352359"/>
    <x v="427"/>
    <n v="2830.6296604409299"/>
    <n v="56.581845509156963"/>
    <n v="6.8974769873548523"/>
    <n v="0"/>
    <n v="1191"/>
    <x v="10"/>
    <n v="0.22306317887949395"/>
    <n v="0.51164103455831456"/>
    <n v="4.6452161059080588"/>
  </r>
  <r>
    <x v="0"/>
    <x v="10"/>
    <x v="7"/>
    <x v="0"/>
    <x v="428"/>
    <n v="497.23832822101451"/>
    <x v="428"/>
    <n v="3251.9995424346439"/>
    <n v="55.069987731847412"/>
    <n v="7.8365436564317914"/>
    <n v="0"/>
    <n v="925"/>
    <x v="10"/>
    <n v="0.37256561565624141"/>
    <n v="0.55264625595119898"/>
    <n v="6.3615289946357203"/>
  </r>
  <r>
    <x v="0"/>
    <x v="10"/>
    <x v="7"/>
    <x v="1"/>
    <x v="429"/>
    <n v="533.13021797753834"/>
    <x v="429"/>
    <n v="1148.644830291573"/>
    <n v="45.40010864919185"/>
    <n v="2.5919576466806649"/>
    <n v="0"/>
    <n v="677"/>
    <x v="10"/>
    <n v="0.22831829631643322"/>
    <n v="0.21269750614919539"/>
    <n v="7.9769100660769441"/>
  </r>
  <r>
    <x v="0"/>
    <x v="10"/>
    <x v="7"/>
    <x v="2"/>
    <x v="430"/>
    <n v="536.68113667746252"/>
    <x v="430"/>
    <n v="3669.8722541990842"/>
    <n v="61.007226644450533"/>
    <n v="4.6280877676753889"/>
    <n v="0"/>
    <n v="1329"/>
    <x v="10"/>
    <n v="0.30025211198687168"/>
    <n v="0.59047478999523328"/>
    <n v="4.6765394867297063"/>
  </r>
  <r>
    <x v="0"/>
    <x v="10"/>
    <x v="7"/>
    <x v="3"/>
    <x v="431"/>
    <n v="263.9849085825162"/>
    <x v="431"/>
    <n v="717.27122763207603"/>
    <n v="73.841951947455925"/>
    <n v="6.3584137351906067"/>
    <n v="1"/>
    <n v="656"/>
    <x v="10"/>
    <n v="0.37955806398457637"/>
    <n v="0.21201040213175715"/>
    <n v="5.1573000694312681"/>
  </r>
  <r>
    <x v="0"/>
    <x v="10"/>
    <x v="8"/>
    <x v="0"/>
    <x v="432"/>
    <n v="429.722231303672"/>
    <x v="432"/>
    <n v="1553.1554935699589"/>
    <n v="60.158516549712751"/>
    <n v="8.2432517227959377"/>
    <n v="0"/>
    <n v="543"/>
    <x v="10"/>
    <n v="0.28966298338811769"/>
    <n v="0.35838463549904204"/>
    <n v="7.9811546290070767"/>
  </r>
  <r>
    <x v="0"/>
    <x v="10"/>
    <x v="8"/>
    <x v="1"/>
    <x v="433"/>
    <n v="532.70123072466959"/>
    <x v="433"/>
    <n v="1562.05589893002"/>
    <n v="33.761946622260339"/>
    <n v="5.2837504773330508"/>
    <n v="0"/>
    <n v="955"/>
    <x v="10"/>
    <n v="0.23136558224704043"/>
    <n v="0.28431724062001151"/>
    <n v="5.7529421134819785"/>
  </r>
  <r>
    <x v="0"/>
    <x v="10"/>
    <x v="8"/>
    <x v="2"/>
    <x v="434"/>
    <n v="432.28125897786208"/>
    <x v="434"/>
    <n v="1287.4458945392521"/>
    <n v="26.865891116741519"/>
    <n v="2.0609430294378051"/>
    <n v="0"/>
    <n v="159"/>
    <x v="10"/>
    <n v="0.37764861316596565"/>
    <n v="0.26640872945714439"/>
    <n v="30.393688702739926"/>
  </r>
  <r>
    <x v="0"/>
    <x v="10"/>
    <x v="8"/>
    <x v="3"/>
    <x v="435"/>
    <n v="326.17461307942312"/>
    <x v="435"/>
    <n v="800.24326059186205"/>
    <n v="69.597100730149322"/>
    <n v="4.5591699070277674"/>
    <n v="0"/>
    <n v="1086"/>
    <x v="10"/>
    <n v="0.25515308646262408"/>
    <n v="0.20820832589173013"/>
    <n v="3.5391103797901704"/>
  </r>
  <r>
    <x v="0"/>
    <x v="10"/>
    <x v="9"/>
    <x v="0"/>
    <x v="436"/>
    <n v="440.6275005693314"/>
    <x v="436"/>
    <n v="1160.7616565583701"/>
    <n v="24.964210137091388"/>
    <n v="5.3917659655600758"/>
    <n v="0"/>
    <n v="1375"/>
    <x v="10"/>
    <n v="0.35834542749730236"/>
    <n v="0.26197012445737694"/>
    <n v="3.2224678192881724"/>
  </r>
  <r>
    <x v="0"/>
    <x v="10"/>
    <x v="9"/>
    <x v="1"/>
    <x v="437"/>
    <n v="428.77415948692641"/>
    <x v="437"/>
    <n v="2376.7157355791278"/>
    <n v="50.330525623391843"/>
    <n v="3.0085515020923972"/>
    <n v="0"/>
    <n v="1185"/>
    <x v="10"/>
    <n v="0.24194375810443902"/>
    <n v="0.43227963382171386"/>
    <n v="4.6397450411363792"/>
  </r>
  <r>
    <x v="0"/>
    <x v="10"/>
    <x v="9"/>
    <x v="2"/>
    <x v="438"/>
    <n v="485.86147020923528"/>
    <x v="438"/>
    <n v="1853.992722803619"/>
    <n v="62.911187286814481"/>
    <n v="3.9734333003331042"/>
    <n v="0"/>
    <n v="839"/>
    <x v="10"/>
    <n v="0.37747751987750949"/>
    <n v="0.35828318542951704"/>
    <n v="6.1676488212098812"/>
  </r>
  <r>
    <x v="0"/>
    <x v="10"/>
    <x v="9"/>
    <x v="3"/>
    <x v="439"/>
    <n v="392.58522444417781"/>
    <x v="439"/>
    <n v="2263.6644502414069"/>
    <n v="66.622957139105367"/>
    <n v="8.0354208156073206"/>
    <n v="0"/>
    <n v="880"/>
    <x v="10"/>
    <n v="0.31188601201443372"/>
    <n v="0.4668849348776723"/>
    <n v="5.5095929939512676"/>
  </r>
  <r>
    <x v="0"/>
    <x v="11"/>
    <x v="0"/>
    <x v="0"/>
    <x v="440"/>
    <n v="417.83477194607008"/>
    <x v="440"/>
    <n v="1085.486259214699"/>
    <n v="51.365608493712188"/>
    <n v="5.2960714935622377"/>
    <n v="0"/>
    <n v="1111"/>
    <x v="11"/>
    <n v="0.37046707316811955"/>
    <n v="0.20632926879872832"/>
    <n v="4.7353210841841245"/>
  </r>
  <r>
    <x v="0"/>
    <x v="11"/>
    <x v="0"/>
    <x v="1"/>
    <x v="441"/>
    <n v="264.12530627721128"/>
    <x v="441"/>
    <n v="1871.8333282330379"/>
    <n v="44.408288057103412"/>
    <n v="4.2976317397483754"/>
    <n v="0"/>
    <n v="394"/>
    <x v="11"/>
    <n v="0.27782460465074982"/>
    <n v="0.54391786992465829"/>
    <n v="8.7344914985084472"/>
  </r>
  <r>
    <x v="0"/>
    <x v="11"/>
    <x v="0"/>
    <x v="2"/>
    <x v="442"/>
    <n v="478.89289592129489"/>
    <x v="442"/>
    <n v="2581.1703905300569"/>
    <n v="64.174388608029986"/>
    <n v="5.5902793886316662"/>
    <n v="1"/>
    <n v="1145"/>
    <x v="11"/>
    <n v="0.3508570089048047"/>
    <n v="0.4040593521825292"/>
    <n v="5.5791241364149231"/>
  </r>
  <r>
    <x v="0"/>
    <x v="11"/>
    <x v="0"/>
    <x v="3"/>
    <x v="443"/>
    <n v="493.27204656187439"/>
    <x v="443"/>
    <n v="1294.6745405966169"/>
    <n v="54.252645010368568"/>
    <n v="3.2968924876832659"/>
    <n v="0"/>
    <n v="1485"/>
    <x v="11"/>
    <n v="0.32586676154067029"/>
    <n v="0.25648941734925973"/>
    <n v="3.3991059611059842"/>
  </r>
  <r>
    <x v="0"/>
    <x v="11"/>
    <x v="1"/>
    <x v="0"/>
    <x v="444"/>
    <n v="84.891910413254109"/>
    <x v="444"/>
    <n v="490.58149159202458"/>
    <n v="53.52595667746386"/>
    <n v="4.5981866121367201"/>
    <n v="0"/>
    <n v="955"/>
    <x v="11"/>
    <n v="0.31661615720644448"/>
    <n v="0.43064560285188724"/>
    <n v="1.1928553166527434"/>
  </r>
  <r>
    <x v="0"/>
    <x v="11"/>
    <x v="1"/>
    <x v="1"/>
    <x v="445"/>
    <n v="452.59496032707108"/>
    <x v="445"/>
    <n v="1952.2768988392561"/>
    <n v="70.707251089762082"/>
    <n v="7.5714847100045164"/>
    <n v="0"/>
    <n v="1418"/>
    <x v="11"/>
    <n v="0.23392275492844619"/>
    <n v="0.42271396437127534"/>
    <n v="3.2570062315174013"/>
  </r>
  <r>
    <x v="0"/>
    <x v="11"/>
    <x v="1"/>
    <x v="2"/>
    <x v="446"/>
    <n v="755.97257578460085"/>
    <x v="446"/>
    <n v="3918.2790881254191"/>
    <n v="56.016887631682224"/>
    <n v="2.374601240391303"/>
    <n v="0"/>
    <n v="386"/>
    <x v="11"/>
    <n v="0.340268187523667"/>
    <n v="0.44939113220771854"/>
    <n v="22.588300849908983"/>
  </r>
  <r>
    <x v="0"/>
    <x v="11"/>
    <x v="1"/>
    <x v="3"/>
    <x v="447"/>
    <n v="942.60498353558717"/>
    <x v="447"/>
    <n v="2860.359416706041"/>
    <n v="25.626591575420989"/>
    <n v="5.4029133965044682"/>
    <n v="1"/>
    <n v="377"/>
    <x v="11"/>
    <n v="0.29333177513401215"/>
    <n v="0.34048775493951239"/>
    <n v="22.283210325324493"/>
  </r>
  <r>
    <x v="0"/>
    <x v="11"/>
    <x v="2"/>
    <x v="0"/>
    <x v="448"/>
    <n v="298.55202629406841"/>
    <x v="448"/>
    <n v="1552.149766290325"/>
    <n v="65.634538547316936"/>
    <n v="3.0814454280344812"/>
    <n v="0"/>
    <n v="771"/>
    <x v="11"/>
    <n v="0.29489104867748644"/>
    <n v="0.38651976517592729"/>
    <n v="5.2084384794647676"/>
  </r>
  <r>
    <x v="0"/>
    <x v="11"/>
    <x v="2"/>
    <x v="1"/>
    <x v="449"/>
    <n v="352.12358883573262"/>
    <x v="449"/>
    <n v="2239.2477261592999"/>
    <n v="42.548300950765181"/>
    <n v="6.956852844304378"/>
    <n v="0"/>
    <n v="1244"/>
    <x v="11"/>
    <n v="0.33265332341141429"/>
    <n v="0.57406883469059733"/>
    <n v="3.1355793178530234"/>
  </r>
  <r>
    <x v="0"/>
    <x v="11"/>
    <x v="2"/>
    <x v="2"/>
    <x v="450"/>
    <n v="445.81182855828189"/>
    <x v="450"/>
    <n v="2105.2974726778889"/>
    <n v="50.076538677543773"/>
    <n v="2.351701068760875"/>
    <n v="0"/>
    <n v="466"/>
    <x v="11"/>
    <n v="0.36569691475430749"/>
    <n v="0.40394160382018313"/>
    <n v="11.18430409899398"/>
  </r>
  <r>
    <x v="0"/>
    <x v="11"/>
    <x v="2"/>
    <x v="3"/>
    <x v="451"/>
    <n v="137.53355220049079"/>
    <x v="451"/>
    <n v="1079.8909603861391"/>
    <n v="67.760444145636995"/>
    <n v="7.276138492996032"/>
    <n v="0"/>
    <n v="189"/>
    <x v="11"/>
    <n v="0.36854136090180928"/>
    <n v="0.59855931747162239"/>
    <n v="9.5457686787788294"/>
  </r>
  <r>
    <x v="0"/>
    <x v="11"/>
    <x v="3"/>
    <x v="0"/>
    <x v="452"/>
    <n v="355.8180378130823"/>
    <x v="452"/>
    <n v="1116.72396479142"/>
    <n v="42.785091375159048"/>
    <n v="7.6101204335606756"/>
    <n v="0"/>
    <n v="188"/>
    <x v="11"/>
    <n v="0.26496796002670242"/>
    <n v="0.26939842014200888"/>
    <n v="22.049205359797138"/>
  </r>
  <r>
    <x v="0"/>
    <x v="11"/>
    <x v="3"/>
    <x v="1"/>
    <x v="453"/>
    <n v="481.49719665057091"/>
    <x v="453"/>
    <n v="1562.0881166967449"/>
    <n v="53.387372349527382"/>
    <n v="7.9954538193380147"/>
    <n v="0"/>
    <n v="439"/>
    <x v="11"/>
    <n v="0.32424250933262283"/>
    <n v="0.28431257974187535"/>
    <n v="12.515405702413469"/>
  </r>
  <r>
    <x v="0"/>
    <x v="11"/>
    <x v="3"/>
    <x v="2"/>
    <x v="454"/>
    <n v="227.92695675883371"/>
    <x v="454"/>
    <n v="669.40641093679892"/>
    <n v="36.968067840229992"/>
    <n v="4.9300759987204241"/>
    <n v="0"/>
    <n v="1222"/>
    <x v="11"/>
    <n v="0.28897798481552084"/>
    <n v="0.23501946561111228"/>
    <n v="2.3308526900372089"/>
  </r>
  <r>
    <x v="0"/>
    <x v="11"/>
    <x v="3"/>
    <x v="3"/>
    <x v="455"/>
    <n v="247.94917517111"/>
    <x v="455"/>
    <n v="1957.18531170079"/>
    <n v="35.929784445744339"/>
    <n v="6.2802452785796259"/>
    <n v="0"/>
    <n v="1101"/>
    <x v="11"/>
    <n v="0.32685886507213008"/>
    <n v="0.57328203510372244"/>
    <n v="3.1008181419054539"/>
  </r>
  <r>
    <x v="0"/>
    <x v="11"/>
    <x v="4"/>
    <x v="0"/>
    <x v="456"/>
    <n v="568.76699474486907"/>
    <x v="456"/>
    <n v="3217.643971936955"/>
    <n v="20.617069756141522"/>
    <n v="7.0123498126950112"/>
    <n v="0"/>
    <n v="1320"/>
    <x v="11"/>
    <n v="0.26505856673690104"/>
    <n v="0.58534412817841497"/>
    <n v="4.1644033864916752"/>
  </r>
  <r>
    <x v="0"/>
    <x v="11"/>
    <x v="4"/>
    <x v="1"/>
    <x v="457"/>
    <n v="546.46438706189861"/>
    <x v="457"/>
    <n v="1805.2911633188201"/>
    <n v="28.535314386608921"/>
    <n v="4.1921424128084404"/>
    <n v="0"/>
    <n v="259"/>
    <x v="11"/>
    <n v="0.34711693085656092"/>
    <n v="0.31125166219464506"/>
    <n v="22.394213424155765"/>
  </r>
  <r>
    <x v="0"/>
    <x v="11"/>
    <x v="4"/>
    <x v="2"/>
    <x v="458"/>
    <n v="361.54327778413489"/>
    <x v="458"/>
    <n v="1916.5780678788369"/>
    <n v="31.909464476320949"/>
    <n v="3.1541934359559689"/>
    <n v="0"/>
    <n v="233"/>
    <x v="11"/>
    <n v="0.37023942753375638"/>
    <n v="0.38112548568436661"/>
    <n v="21.582542371617116"/>
  </r>
  <r>
    <x v="0"/>
    <x v="11"/>
    <x v="4"/>
    <x v="3"/>
    <x v="459"/>
    <n v="461.88083809182461"/>
    <x v="459"/>
    <n v="3138.4837079326958"/>
    <n v="46.802871635511217"/>
    <n v="5.5106257224511648"/>
    <n v="0"/>
    <n v="559"/>
    <x v="11"/>
    <n v="0.24407556336095951"/>
    <n v="0.58723055258029333"/>
    <n v="9.5609143483931724"/>
  </r>
  <r>
    <x v="0"/>
    <x v="11"/>
    <x v="5"/>
    <x v="0"/>
    <x v="460"/>
    <n v="334.27402255101129"/>
    <x v="460"/>
    <n v="745.02992126246943"/>
    <n v="76.491974617066461"/>
    <n v="7.4894432205568684"/>
    <n v="0"/>
    <n v="154"/>
    <x v="11"/>
    <n v="0.26708267786193834"/>
    <n v="0.24591877090051212"/>
    <n v="19.672579745983118"/>
  </r>
  <r>
    <x v="0"/>
    <x v="11"/>
    <x v="5"/>
    <x v="1"/>
    <x v="461"/>
    <n v="524.2165623522568"/>
    <x v="461"/>
    <n v="2267.1018331212531"/>
    <n v="73.075213293776827"/>
    <n v="8.2689399369228713"/>
    <n v="1"/>
    <n v="232"/>
    <x v="11"/>
    <n v="0.28579159822120737"/>
    <n v="0.3609625037197246"/>
    <n v="27.072038118377602"/>
  </r>
  <r>
    <x v="0"/>
    <x v="11"/>
    <x v="5"/>
    <x v="2"/>
    <x v="462"/>
    <n v="386.42692565180278"/>
    <x v="462"/>
    <n v="2111.9157025161871"/>
    <n v="71.788132264144338"/>
    <n v="7.7574625450315899"/>
    <n v="0"/>
    <n v="933"/>
    <x v="11"/>
    <n v="0.37043532889140568"/>
    <n v="0.44151879677163841"/>
    <n v="5.1267924727227339"/>
  </r>
  <r>
    <x v="0"/>
    <x v="11"/>
    <x v="5"/>
    <x v="3"/>
    <x v="463"/>
    <n v="367.96368058181349"/>
    <x v="463"/>
    <n v="1145.334661365026"/>
    <n v="55.764917314298359"/>
    <n v="5.0369074599867094"/>
    <n v="0"/>
    <n v="938"/>
    <x v="11"/>
    <n v="0.29885113352525189"/>
    <n v="0.31997682791080895"/>
    <n v="3.8160234682720744"/>
  </r>
  <r>
    <x v="0"/>
    <x v="11"/>
    <x v="6"/>
    <x v="0"/>
    <x v="464"/>
    <n v="313.84722358183302"/>
    <x v="464"/>
    <n v="534.9567447994209"/>
    <n v="54.885026334921243"/>
    <n v="2.7409726511453618"/>
    <n v="1"/>
    <n v="241"/>
    <x v="11"/>
    <n v="0.2548653933203221"/>
    <n v="0.20607075291473073"/>
    <n v="10.771725239469331"/>
  </r>
  <r>
    <x v="0"/>
    <x v="11"/>
    <x v="6"/>
    <x v="1"/>
    <x v="465"/>
    <n v="237.2313201524556"/>
    <x v="465"/>
    <n v="1050.5594192117769"/>
    <n v="20.648665018111782"/>
    <n v="7.7858575193402499"/>
    <n v="0"/>
    <n v="54"/>
    <x v="11"/>
    <n v="0.28392300553390953"/>
    <n v="0.33071788234311089"/>
    <n v="58.825981593863482"/>
  </r>
  <r>
    <x v="0"/>
    <x v="11"/>
    <x v="6"/>
    <x v="2"/>
    <x v="466"/>
    <n v="339.0553056553702"/>
    <x v="466"/>
    <n v="2178.7884417516698"/>
    <n v="67.010004850715404"/>
    <n v="6.8979364426963334"/>
    <n v="0"/>
    <n v="157"/>
    <x v="11"/>
    <n v="0.2562040401306559"/>
    <n v="0.55827918527974885"/>
    <n v="24.857873538665693"/>
  </r>
  <r>
    <x v="0"/>
    <x v="11"/>
    <x v="6"/>
    <x v="3"/>
    <x v="467"/>
    <n v="536.85418120747886"/>
    <x v="467"/>
    <n v="1976.804601387983"/>
    <n v="37.781456810797302"/>
    <n v="8.5682101005592131"/>
    <n v="0"/>
    <n v="655"/>
    <x v="11"/>
    <n v="0.247603820311418"/>
    <n v="0.4271897189264322"/>
    <n v="7.0648289471478076"/>
  </r>
  <r>
    <x v="0"/>
    <x v="11"/>
    <x v="7"/>
    <x v="0"/>
    <x v="468"/>
    <n v="257.56006241634418"/>
    <x v="468"/>
    <n v="1019.54566199134"/>
    <n v="47.475739666041683"/>
    <n v="3.58565138225274"/>
    <n v="0"/>
    <n v="810"/>
    <x v="11"/>
    <n v="0.22844244125753635"/>
    <n v="0.47680450237866173"/>
    <n v="2.639862547140635"/>
  </r>
  <r>
    <x v="0"/>
    <x v="11"/>
    <x v="7"/>
    <x v="1"/>
    <x v="469"/>
    <n v="323.5208663020382"/>
    <x v="469"/>
    <n v="1963.845755167252"/>
    <n v="69.241769646006759"/>
    <n v="5.3414527868568094"/>
    <n v="0"/>
    <n v="57"/>
    <x v="11"/>
    <n v="0.27747339951723038"/>
    <n v="0.52942089064472775"/>
    <n v="65.077587435627137"/>
  </r>
  <r>
    <x v="0"/>
    <x v="11"/>
    <x v="7"/>
    <x v="2"/>
    <x v="470"/>
    <n v="247.82096822556949"/>
    <x v="470"/>
    <n v="1821.8075789377301"/>
    <n v="53.941290328460347"/>
    <n v="3.2787066896776769"/>
    <n v="0"/>
    <n v="704"/>
    <x v="11"/>
    <n v="0.27733354506746782"/>
    <n v="0.56515697789463026"/>
    <n v="4.5788957009535798"/>
  </r>
  <r>
    <x v="0"/>
    <x v="11"/>
    <x v="7"/>
    <x v="3"/>
    <x v="471"/>
    <n v="409.217682072272"/>
    <x v="471"/>
    <n v="2031.8043125546931"/>
    <n v="38.197153450956982"/>
    <n v="8.5278841489351844"/>
    <n v="0"/>
    <n v="1031"/>
    <x v="11"/>
    <n v="0.28153777215660297"/>
    <n v="0.38364960931467224"/>
    <n v="5.1367502676259136"/>
  </r>
  <r>
    <x v="0"/>
    <x v="11"/>
    <x v="8"/>
    <x v="0"/>
    <x v="472"/>
    <n v="412.3126823366058"/>
    <x v="472"/>
    <n v="1554.4350236787229"/>
    <n v="34.986329746791178"/>
    <n v="6.5791210800026887"/>
    <n v="0"/>
    <n v="1461"/>
    <x v="11"/>
    <n v="0.36993743118714834"/>
    <n v="0.3247208547823075"/>
    <n v="3.2765151132482613"/>
  </r>
  <r>
    <x v="0"/>
    <x v="11"/>
    <x v="8"/>
    <x v="1"/>
    <x v="473"/>
    <n v="339.54776127312391"/>
    <x v="473"/>
    <n v="878.07900274061467"/>
    <n v="45.060019749019688"/>
    <n v="2.8145093961514709"/>
    <n v="0"/>
    <n v="800"/>
    <x v="11"/>
    <n v="0.33436052423103141"/>
    <n v="0.22738018102640672"/>
    <n v="4.827152254304429"/>
  </r>
  <r>
    <x v="0"/>
    <x v="11"/>
    <x v="8"/>
    <x v="2"/>
    <x v="474"/>
    <n v="406.81321312826901"/>
    <x v="474"/>
    <n v="1488.5597571356061"/>
    <n v="70.01864062851034"/>
    <n v="7.7026970329699243"/>
    <n v="0"/>
    <n v="194"/>
    <x v="11"/>
    <n v="0.30810614071053621"/>
    <n v="0.36128310245330081"/>
    <n v="21.238160286876788"/>
  </r>
  <r>
    <x v="0"/>
    <x v="11"/>
    <x v="8"/>
    <x v="3"/>
    <x v="475"/>
    <n v="398.36511116651678"/>
    <x v="475"/>
    <n v="2015.2421684759779"/>
    <n v="65.001704728531479"/>
    <n v="5.7216271663513796"/>
    <n v="0"/>
    <n v="929"/>
    <x v="11"/>
    <n v="0.37396183145746509"/>
    <n v="0.37764609859853282"/>
    <n v="5.7441599638710326"/>
  </r>
  <r>
    <x v="0"/>
    <x v="11"/>
    <x v="9"/>
    <x v="0"/>
    <x v="476"/>
    <n v="347.64530241701237"/>
    <x v="476"/>
    <n v="2218.720094892069"/>
    <n v="29.377022572986569"/>
    <n v="3.5406207380997059"/>
    <n v="0"/>
    <n v="1267"/>
    <x v="11"/>
    <n v="0.22466482976353425"/>
    <n v="0.56289957774256238"/>
    <n v="3.1109639536635725"/>
  </r>
  <r>
    <x v="0"/>
    <x v="11"/>
    <x v="9"/>
    <x v="1"/>
    <x v="477"/>
    <n v="316.23993355450318"/>
    <x v="477"/>
    <n v="1438.230624746539"/>
    <n v="63.88918158218695"/>
    <n v="8.7068260624360363"/>
    <n v="0"/>
    <n v="632"/>
    <x v="11"/>
    <n v="0.25702090182029569"/>
    <n v="0.40097091486655051"/>
    <n v="5.6754275282715279"/>
  </r>
  <r>
    <x v="0"/>
    <x v="11"/>
    <x v="9"/>
    <x v="2"/>
    <x v="478"/>
    <n v="677.17016067711654"/>
    <x v="478"/>
    <n v="2910.5652287592802"/>
    <n v="60.646284273697667"/>
    <n v="4.9992053269415679"/>
    <n v="0"/>
    <n v="220"/>
    <x v="11"/>
    <n v="0.34038366116860602"/>
    <n v="0.4125176073403729"/>
    <n v="32.070975186253634"/>
  </r>
  <r>
    <x v="0"/>
    <x v="11"/>
    <x v="9"/>
    <x v="3"/>
    <x v="479"/>
    <n v="534.68177989349226"/>
    <x v="479"/>
    <n v="1451.867636187365"/>
    <n v="76.590489377677102"/>
    <n v="3.660011261843978"/>
    <n v="0"/>
    <n v="1166"/>
    <x v="11"/>
    <n v="0.32528879741779537"/>
    <n v="0.20322364133684789"/>
    <n v="6.1270897967976081"/>
  </r>
  <r>
    <x v="1"/>
    <x v="0"/>
    <x v="0"/>
    <x v="0"/>
    <x v="480"/>
    <n v="361.35724280702738"/>
    <x v="480"/>
    <n v="1915.1116869128141"/>
    <n v="38.508096889369043"/>
    <n v="6.0112954043331097"/>
    <n v="0"/>
    <n v="496"/>
    <x v="12"/>
    <n v="0.29744329160150468"/>
    <n v="0.40563817702050392"/>
    <n v="9.5186116365138691"/>
  </r>
  <r>
    <x v="1"/>
    <x v="0"/>
    <x v="0"/>
    <x v="1"/>
    <x v="481"/>
    <n v="567.37990267294788"/>
    <x v="481"/>
    <n v="3231.682662561047"/>
    <n v="77.944832589184841"/>
    <n v="4.7660870823061359"/>
    <n v="0"/>
    <n v="465"/>
    <x v="12"/>
    <n v="0.22102064694505458"/>
    <n v="0.59134191482274268"/>
    <n v="11.752684891931898"/>
  </r>
  <r>
    <x v="1"/>
    <x v="0"/>
    <x v="0"/>
    <x v="2"/>
    <x v="482"/>
    <n v="479.70242480349532"/>
    <x v="482"/>
    <n v="3368.701862021469"/>
    <n v="35.955707037927127"/>
    <n v="8.9323261265555374"/>
    <n v="0"/>
    <n v="1389"/>
    <x v="12"/>
    <n v="0.2840339641359475"/>
    <n v="0.51331919318241892"/>
    <n v="4.7246846624105672"/>
  </r>
  <r>
    <x v="1"/>
    <x v="0"/>
    <x v="0"/>
    <x v="3"/>
    <x v="483"/>
    <n v="642.33625446322969"/>
    <x v="483"/>
    <n v="2187.9300151386478"/>
    <n v="38.269551964937051"/>
    <n v="3.386668617042027"/>
    <n v="0"/>
    <n v="174"/>
    <x v="12"/>
    <n v="0.29354413114553152"/>
    <n v="0.37239356076832869"/>
    <n v="33.766186520217431"/>
  </r>
  <r>
    <x v="1"/>
    <x v="0"/>
    <x v="1"/>
    <x v="0"/>
    <x v="484"/>
    <n v="348.21826554834541"/>
    <x v="484"/>
    <n v="1037.205756434046"/>
    <n v="30.256184145250899"/>
    <n v="4.9270135171395966"/>
    <n v="0"/>
    <n v="767"/>
    <x v="12"/>
    <n v="0.28675094697033221"/>
    <n v="0.26409024039060253"/>
    <n v="5.120556972561455"/>
  </r>
  <r>
    <x v="1"/>
    <x v="0"/>
    <x v="1"/>
    <x v="1"/>
    <x v="485"/>
    <n v="280.03438786226877"/>
    <x v="485"/>
    <n v="1162.3508591137761"/>
    <n v="68.29782382395527"/>
    <n v="2.3667390691640291"/>
    <n v="0"/>
    <n v="97"/>
    <x v="12"/>
    <n v="0.33046491550577151"/>
    <n v="0.33621793419195889"/>
    <n v="35.640569193204243"/>
  </r>
  <r>
    <x v="1"/>
    <x v="0"/>
    <x v="1"/>
    <x v="2"/>
    <x v="486"/>
    <n v="524.99734105937716"/>
    <x v="486"/>
    <n v="2521.5190483932388"/>
    <n v="28.12757220768145"/>
    <n v="3.6203264963570869"/>
    <n v="1"/>
    <n v="859"/>
    <x v="12"/>
    <n v="0.3535915529111045"/>
    <n v="0.58987623841942038"/>
    <n v="4.976318712724324"/>
  </r>
  <r>
    <x v="1"/>
    <x v="0"/>
    <x v="1"/>
    <x v="3"/>
    <x v="487"/>
    <n v="300.98073242316531"/>
    <x v="487"/>
    <n v="1502.0905134826371"/>
    <n v="20.581212964458061"/>
    <n v="8.0056856364053992"/>
    <n v="0"/>
    <n v="705"/>
    <x v="12"/>
    <n v="0.25419170265125268"/>
    <n v="0.36800162963256211"/>
    <n v="5.7897157791032186"/>
  </r>
  <r>
    <x v="1"/>
    <x v="0"/>
    <x v="2"/>
    <x v="0"/>
    <x v="488"/>
    <n v="422.03824291453333"/>
    <x v="488"/>
    <n v="2868.69282668801"/>
    <n v="52.651919750222127"/>
    <n v="3.9266742672590582"/>
    <n v="0"/>
    <n v="121"/>
    <x v="12"/>
    <n v="0.28362950630928868"/>
    <n v="0.58952016534285956"/>
    <n v="40.216105526180392"/>
  </r>
  <r>
    <x v="1"/>
    <x v="0"/>
    <x v="2"/>
    <x v="1"/>
    <x v="489"/>
    <n v="368.22903089804657"/>
    <x v="489"/>
    <n v="2076.0705821241008"/>
    <n v="23.03438622945373"/>
    <n v="4.9828486656656157"/>
    <n v="0"/>
    <n v="66"/>
    <x v="12"/>
    <n v="0.27995551528118023"/>
    <n v="0.419947425110482"/>
    <n v="74.903697462587573"/>
  </r>
  <r>
    <x v="1"/>
    <x v="0"/>
    <x v="2"/>
    <x v="2"/>
    <x v="490"/>
    <n v="413.33986399205071"/>
    <x v="490"/>
    <n v="932.07057154150357"/>
    <n v="31.594964914050092"/>
    <n v="2.3539143157167728"/>
    <n v="0"/>
    <n v="975"/>
    <x v="12"/>
    <n v="0.23401460758495146"/>
    <n v="0.23596649794388094"/>
    <n v="4.051294676556159"/>
  </r>
  <r>
    <x v="1"/>
    <x v="0"/>
    <x v="2"/>
    <x v="3"/>
    <x v="491"/>
    <n v="351.17445655620219"/>
    <x v="491"/>
    <n v="1580.860363662784"/>
    <n v="72.238032889009432"/>
    <n v="7.3136085278894694"/>
    <n v="0"/>
    <n v="277"/>
    <x v="12"/>
    <n v="0.27311972707804238"/>
    <n v="0.46511850968388863"/>
    <n v="12.270156973574629"/>
  </r>
  <r>
    <x v="1"/>
    <x v="0"/>
    <x v="3"/>
    <x v="0"/>
    <x v="492"/>
    <n v="618.72293936378799"/>
    <x v="492"/>
    <n v="1832.523011197432"/>
    <n v="74.648160258188796"/>
    <n v="5.8319038826580814"/>
    <n v="0"/>
    <n v="880"/>
    <x v="12"/>
    <n v="0.25337413883856813"/>
    <n v="0.31855680275011328"/>
    <n v="6.5370210108426692"/>
  </r>
  <r>
    <x v="1"/>
    <x v="0"/>
    <x v="3"/>
    <x v="1"/>
    <x v="493"/>
    <n v="763.723406543632"/>
    <x v="493"/>
    <n v="3663.8349918539011"/>
    <n v="23.40082592995012"/>
    <n v="2.2427089295824651"/>
    <n v="0"/>
    <n v="520"/>
    <x v="12"/>
    <n v="0.28535289302535727"/>
    <n v="0.47187888673333811"/>
    <n v="14.9314511008788"/>
  </r>
  <r>
    <x v="1"/>
    <x v="0"/>
    <x v="3"/>
    <x v="2"/>
    <x v="494"/>
    <n v="293.35637524602851"/>
    <x v="494"/>
    <n v="1361.4017952807931"/>
    <n v="38.714714332202313"/>
    <n v="2.8547806114700149"/>
    <n v="0"/>
    <n v="631"/>
    <x v="12"/>
    <n v="0.27517081723938719"/>
    <n v="0.33492438166049104"/>
    <n v="6.4418438818794925"/>
  </r>
  <r>
    <x v="1"/>
    <x v="0"/>
    <x v="3"/>
    <x v="3"/>
    <x v="495"/>
    <n v="461.66193917079852"/>
    <x v="495"/>
    <n v="1568.7512196513169"/>
    <n v="52.734927307523989"/>
    <n v="2.7391408218364801"/>
    <n v="0"/>
    <n v="687"/>
    <x v="12"/>
    <n v="0.34648328164346781"/>
    <n v="0.25644303760854037"/>
    <n v="8.9044362068275671"/>
  </r>
  <r>
    <x v="1"/>
    <x v="0"/>
    <x v="4"/>
    <x v="0"/>
    <x v="496"/>
    <n v="456.42360753485502"/>
    <x v="496"/>
    <n v="794.41111885676912"/>
    <n v="46.671695183009582"/>
    <n v="5.5323331722538693"/>
    <n v="0"/>
    <n v="539"/>
    <x v="12"/>
    <n v="0.37836102614549355"/>
    <n v="0.21200853285962873"/>
    <n v="6.9518950679292448"/>
  </r>
  <r>
    <x v="1"/>
    <x v="0"/>
    <x v="4"/>
    <x v="1"/>
    <x v="497"/>
    <n v="400.01640832423658"/>
    <x v="497"/>
    <n v="2201.0427482241812"/>
    <n v="71.966092722670084"/>
    <n v="4.0260766513364157"/>
    <n v="0"/>
    <n v="236"/>
    <x v="12"/>
    <n v="0.32550767393311969"/>
    <n v="0.4311228201004339"/>
    <n v="21.632935878483856"/>
  </r>
  <r>
    <x v="1"/>
    <x v="0"/>
    <x v="4"/>
    <x v="2"/>
    <x v="498"/>
    <n v="270.23828260122309"/>
    <x v="498"/>
    <n v="1457.237301353098"/>
    <n v="32.091702680378773"/>
    <n v="8.5410312712740897"/>
    <n v="0"/>
    <n v="178"/>
    <x v="12"/>
    <n v="0.31027709066952575"/>
    <n v="0.5402298112060463"/>
    <n v="15.154155217423938"/>
  </r>
  <r>
    <x v="1"/>
    <x v="0"/>
    <x v="4"/>
    <x v="3"/>
    <x v="499"/>
    <n v="248.43001191422479"/>
    <x v="499"/>
    <n v="961.97692681892875"/>
    <n v="51.416032829156713"/>
    <n v="3.7750888189745839"/>
    <n v="0"/>
    <n v="1421"/>
    <x v="12"/>
    <n v="0.23592744204940408"/>
    <n v="0.44127686624586709"/>
    <n v="1.5341203019974341"/>
  </r>
  <r>
    <x v="1"/>
    <x v="0"/>
    <x v="5"/>
    <x v="0"/>
    <x v="500"/>
    <n v="459.48868161378931"/>
    <x v="500"/>
    <n v="2570.452987984841"/>
    <n v="50.698314951140851"/>
    <n v="2.427050001037764"/>
    <n v="0"/>
    <n v="867"/>
    <x v="12"/>
    <n v="0.34663416654232304"/>
    <n v="0.44098793228138206"/>
    <n v="6.7230116332012875"/>
  </r>
  <r>
    <x v="1"/>
    <x v="0"/>
    <x v="5"/>
    <x v="1"/>
    <x v="501"/>
    <n v="277.1653398969587"/>
    <x v="501"/>
    <n v="1100.615384527197"/>
    <n v="60.589024971236263"/>
    <n v="6.1596927911601806"/>
    <n v="0"/>
    <n v="705"/>
    <x v="12"/>
    <n v="0.35550195590863248"/>
    <n v="0.3297317509406073"/>
    <n v="4.7346261600346908"/>
  </r>
  <r>
    <x v="1"/>
    <x v="0"/>
    <x v="5"/>
    <x v="2"/>
    <x v="502"/>
    <n v="430.38959288742433"/>
    <x v="502"/>
    <n v="2014.858416560689"/>
    <n v="39.429174494145883"/>
    <n v="6.6279847490008752"/>
    <n v="0"/>
    <n v="352"/>
    <x v="12"/>
    <n v="0.2942506703047208"/>
    <n v="0.57722475896278858"/>
    <n v="9.9164658196357163"/>
  </r>
  <r>
    <x v="1"/>
    <x v="0"/>
    <x v="5"/>
    <x v="3"/>
    <x v="503"/>
    <n v="536.38975716180755"/>
    <x v="503"/>
    <n v="1983.7320394503031"/>
    <n v="70.966784373544129"/>
    <n v="2.314977748647971"/>
    <n v="0"/>
    <n v="211"/>
    <x v="12"/>
    <n v="0.24095579887906793"/>
    <n v="0.44239878690841022"/>
    <n v="21.251354942413773"/>
  </r>
  <r>
    <x v="1"/>
    <x v="0"/>
    <x v="6"/>
    <x v="0"/>
    <x v="504"/>
    <n v="530.24685156476983"/>
    <x v="504"/>
    <n v="1171.972934428891"/>
    <n v="57.363936937570003"/>
    <n v="7.6473029465238831"/>
    <n v="0"/>
    <n v="1112"/>
    <x v="12"/>
    <n v="0.24022182758490682"/>
    <n v="0.21113756303096529"/>
    <n v="4.9916863672213587"/>
  </r>
  <r>
    <x v="1"/>
    <x v="0"/>
    <x v="6"/>
    <x v="1"/>
    <x v="505"/>
    <n v="267.05497498668552"/>
    <x v="505"/>
    <n v="1319.8711158322401"/>
    <n v="30.478831153779769"/>
    <n v="4.0715242060563126"/>
    <n v="0"/>
    <n v="1151"/>
    <x v="12"/>
    <n v="0.2882237370882596"/>
    <n v="0.41925808109120871"/>
    <n v="2.7351097578832677"/>
  </r>
  <r>
    <x v="1"/>
    <x v="0"/>
    <x v="6"/>
    <x v="2"/>
    <x v="506"/>
    <n v="595.9053982334824"/>
    <x v="506"/>
    <n v="1444.761770401162"/>
    <n v="41.765216023949122"/>
    <n v="5.8268742980743804"/>
    <n v="0"/>
    <n v="723"/>
    <x v="12"/>
    <n v="0.24654416389932576"/>
    <n v="0.20987366288983392"/>
    <n v="9.5213822692209291"/>
  </r>
  <r>
    <x v="1"/>
    <x v="0"/>
    <x v="6"/>
    <x v="3"/>
    <x v="507"/>
    <n v="323.71029712486887"/>
    <x v="507"/>
    <n v="1124.779454179929"/>
    <n v="62.883130010122159"/>
    <n v="4.0534739500870689"/>
    <n v="0"/>
    <n v="897"/>
    <x v="12"/>
    <n v="0.2850544859775157"/>
    <n v="0.25731258348105651"/>
    <n v="4.8731963068551183"/>
  </r>
  <r>
    <x v="1"/>
    <x v="0"/>
    <x v="7"/>
    <x v="0"/>
    <x v="508"/>
    <n v="539.96197424136471"/>
    <x v="508"/>
    <n v="1902.3237085839439"/>
    <n v="65.380056174973191"/>
    <n v="2.571670931020674"/>
    <n v="1"/>
    <n v="759"/>
    <x v="12"/>
    <n v="0.31299126779535302"/>
    <n v="0.3014542222056153"/>
    <n v="8.3142154352324642"/>
  </r>
  <r>
    <x v="1"/>
    <x v="0"/>
    <x v="7"/>
    <x v="1"/>
    <x v="509"/>
    <n v="351.35359851252059"/>
    <x v="509"/>
    <n v="2275.542389857706"/>
    <n v="27.642168406872859"/>
    <n v="2.883897959754123"/>
    <n v="0"/>
    <n v="1474"/>
    <x v="12"/>
    <n v="0.36443288167125687"/>
    <n v="0.53490520285540355"/>
    <n v="2.8860950135995469"/>
  </r>
  <r>
    <x v="1"/>
    <x v="0"/>
    <x v="7"/>
    <x v="2"/>
    <x v="510"/>
    <n v="370.69297847682191"/>
    <x v="510"/>
    <n v="1975.897968468666"/>
    <n v="27.093117337465319"/>
    <n v="2.0002150319176768"/>
    <n v="0"/>
    <n v="834"/>
    <x v="12"/>
    <n v="0.33663027201682499"/>
    <n v="0.51192835360402722"/>
    <n v="4.6279566265669914"/>
  </r>
  <r>
    <x v="1"/>
    <x v="0"/>
    <x v="7"/>
    <x v="3"/>
    <x v="511"/>
    <n v="479.48374197444178"/>
    <x v="511"/>
    <n v="1286.204289158401"/>
    <n v="68.91657986543359"/>
    <n v="8.2608307205395519"/>
    <n v="0"/>
    <n v="1274"/>
    <x v="12"/>
    <n v="0.24371479393589193"/>
    <n v="0.23683950167983586"/>
    <n v="4.2627158800506111"/>
  </r>
  <r>
    <x v="1"/>
    <x v="0"/>
    <x v="8"/>
    <x v="0"/>
    <x v="512"/>
    <n v="679.16439395175405"/>
    <x v="512"/>
    <n v="4167.7173523565643"/>
    <n v="33.54366343034765"/>
    <n v="4.7292982240375636"/>
    <n v="0"/>
    <n v="989"/>
    <x v="12"/>
    <n v="0.32660285783664617"/>
    <n v="0.59553421255566574"/>
    <n v="7.0761209971093812"/>
  </r>
  <r>
    <x v="1"/>
    <x v="0"/>
    <x v="8"/>
    <x v="1"/>
    <x v="513"/>
    <n v="622.3740693098207"/>
    <x v="513"/>
    <n v="3176.883394474175"/>
    <n v="46.646213414397117"/>
    <n v="5.7231023655351159"/>
    <n v="2"/>
    <n v="242"/>
    <x v="12"/>
    <n v="0.24830351213183754"/>
    <n v="0.59493446343181833"/>
    <n v="22.065652839831468"/>
  </r>
  <r>
    <x v="1"/>
    <x v="0"/>
    <x v="8"/>
    <x v="2"/>
    <x v="514"/>
    <n v="465.02930708939277"/>
    <x v="514"/>
    <n v="2506.129502778484"/>
    <n v="55.538082263725741"/>
    <n v="6.8625764096712274"/>
    <n v="0"/>
    <n v="237"/>
    <x v="12"/>
    <n v="0.29824572404921917"/>
    <n v="0.54382255876717489"/>
    <n v="19.444552119435169"/>
  </r>
  <r>
    <x v="1"/>
    <x v="0"/>
    <x v="8"/>
    <x v="3"/>
    <x v="515"/>
    <n v="228.68823877653759"/>
    <x v="515"/>
    <n v="957.40409518593083"/>
    <n v="62.0366897836671"/>
    <n v="7.2743047746171774"/>
    <n v="1"/>
    <n v="1175"/>
    <x v="12"/>
    <n v="0.31255880131669278"/>
    <n v="0.47736885122252359"/>
    <n v="1.7068813639939369"/>
  </r>
  <r>
    <x v="1"/>
    <x v="0"/>
    <x v="9"/>
    <x v="0"/>
    <x v="516"/>
    <n v="429.89007720845058"/>
    <x v="516"/>
    <n v="1672.1767416439941"/>
    <n v="49.523269362944042"/>
    <n v="7.5755596380659576"/>
    <n v="0"/>
    <n v="1273"/>
    <x v="12"/>
    <n v="0.34279981289451289"/>
    <n v="0.32301191819618252"/>
    <n v="4.0666353174823513"/>
  </r>
  <r>
    <x v="1"/>
    <x v="0"/>
    <x v="9"/>
    <x v="1"/>
    <x v="517"/>
    <n v="344.17059137452202"/>
    <x v="517"/>
    <n v="1856.3828904269731"/>
    <n v="55.133823727598113"/>
    <n v="5.789620946352068"/>
    <n v="0"/>
    <n v="260"/>
    <x v="12"/>
    <n v="0.23728712950022515"/>
    <n v="0.39139642804287567"/>
    <n v="18.242205810748352"/>
  </r>
  <r>
    <x v="1"/>
    <x v="0"/>
    <x v="9"/>
    <x v="2"/>
    <x v="518"/>
    <n v="467.38514627810798"/>
    <x v="518"/>
    <n v="2219.8407024768421"/>
    <n v="51.392783298252503"/>
    <n v="3.9025056125609039"/>
    <n v="0"/>
    <n v="791"/>
    <x v="12"/>
    <n v="0.26730640628345914"/>
    <n v="0.57301783574098053"/>
    <n v="4.8975309221814811"/>
  </r>
  <r>
    <x v="1"/>
    <x v="0"/>
    <x v="9"/>
    <x v="3"/>
    <x v="519"/>
    <n v="413.91043469659633"/>
    <x v="519"/>
    <n v="2914.3959177733"/>
    <n v="52.686333618967332"/>
    <n v="2.9498182245459552"/>
    <n v="1"/>
    <n v="408"/>
    <x v="12"/>
    <n v="0.24462712156526473"/>
    <n v="0.59081267061807041"/>
    <n v="12.090342006327793"/>
  </r>
  <r>
    <x v="1"/>
    <x v="1"/>
    <x v="0"/>
    <x v="0"/>
    <x v="520"/>
    <n v="241.700239311812"/>
    <x v="520"/>
    <n v="1013.607505711244"/>
    <n v="74.68035140471784"/>
    <n v="2.1465388247871329"/>
    <n v="0"/>
    <n v="1342"/>
    <x v="13"/>
    <n v="0.30903434197581148"/>
    <n v="0.34344863278143667"/>
    <n v="2.1991533285222369"/>
  </r>
  <r>
    <x v="1"/>
    <x v="1"/>
    <x v="0"/>
    <x v="1"/>
    <x v="521"/>
    <n v="379.11611232880182"/>
    <x v="521"/>
    <n v="1588.3968577534381"/>
    <n v="60.539774132424377"/>
    <n v="4.7715605833716488"/>
    <n v="0"/>
    <n v="415"/>
    <x v="13"/>
    <n v="0.33233719265820694"/>
    <n v="0.33254088749452682"/>
    <n v="11.509749482768806"/>
  </r>
  <r>
    <x v="1"/>
    <x v="1"/>
    <x v="0"/>
    <x v="2"/>
    <x v="522"/>
    <n v="312.5160170348986"/>
    <x v="522"/>
    <n v="1155.749017162437"/>
    <n v="54.783869968051533"/>
    <n v="4.4193749550348107"/>
    <n v="0"/>
    <n v="914"/>
    <x v="13"/>
    <n v="0.34640237464958096"/>
    <n v="0.32719302053613403"/>
    <n v="3.8646779211172757"/>
  </r>
  <r>
    <x v="1"/>
    <x v="1"/>
    <x v="0"/>
    <x v="3"/>
    <x v="523"/>
    <n v="255.83955531133901"/>
    <x v="523"/>
    <n v="1307.886720742466"/>
    <n v="79.864963340612036"/>
    <n v="5.162176331870107"/>
    <n v="0"/>
    <n v="1166"/>
    <x v="13"/>
    <n v="0.24590768106115415"/>
    <n v="0.46324088722259654"/>
    <n v="2.4213897249099383"/>
  </r>
  <r>
    <x v="1"/>
    <x v="1"/>
    <x v="1"/>
    <x v="0"/>
    <x v="524"/>
    <n v="344.63172140998608"/>
    <x v="524"/>
    <n v="2136.8320419409411"/>
    <n v="56.985690642312207"/>
    <n v="5.2021013910892169"/>
    <n v="0"/>
    <n v="1393"/>
    <x v="13"/>
    <n v="0.22002984450730598"/>
    <n v="0.44559178250935755"/>
    <n v="3.4425645940260372"/>
  </r>
  <r>
    <x v="1"/>
    <x v="1"/>
    <x v="1"/>
    <x v="1"/>
    <x v="525"/>
    <n v="511.59912142988998"/>
    <x v="525"/>
    <n v="3028.4184392534721"/>
    <n v="77.273955731528645"/>
    <n v="3.0600262005897432"/>
    <n v="0"/>
    <n v="440"/>
    <x v="13"/>
    <n v="0.3704806324607044"/>
    <n v="0.45950615446375448"/>
    <n v="14.978622404206417"/>
  </r>
  <r>
    <x v="1"/>
    <x v="1"/>
    <x v="1"/>
    <x v="2"/>
    <x v="526"/>
    <n v="265.33196013700888"/>
    <x v="526"/>
    <n v="928.81837725522075"/>
    <n v="60.537278575894597"/>
    <n v="2.2666041041952352"/>
    <n v="0"/>
    <n v="551"/>
    <x v="13"/>
    <n v="0.26757784500935561"/>
    <n v="0.26501519498748316"/>
    <n v="6.3607514451080815"/>
  </r>
  <r>
    <x v="1"/>
    <x v="1"/>
    <x v="1"/>
    <x v="3"/>
    <x v="527"/>
    <n v="610.33415091420557"/>
    <x v="527"/>
    <n v="2233.0155553404011"/>
    <n v="72.314783676830331"/>
    <n v="6.0388712869237731"/>
    <n v="0"/>
    <n v="341"/>
    <x v="13"/>
    <n v="0.30837858205075758"/>
    <n v="0.43809189308776059"/>
    <n v="14.947623585210698"/>
  </r>
  <r>
    <x v="1"/>
    <x v="1"/>
    <x v="2"/>
    <x v="0"/>
    <x v="528"/>
    <n v="331.34180650067418"/>
    <x v="528"/>
    <n v="1353.6737581370419"/>
    <n v="37.779548113988"/>
    <n v="3.00428619912614"/>
    <n v="0"/>
    <n v="1260"/>
    <x v="13"/>
    <n v="0.36528296726746595"/>
    <n v="0.35852505019928815"/>
    <n v="2.9965667723706768"/>
  </r>
  <r>
    <x v="1"/>
    <x v="1"/>
    <x v="2"/>
    <x v="1"/>
    <x v="529"/>
    <n v="500.25173430871808"/>
    <x v="529"/>
    <n v="2095.3221489775092"/>
    <n v="39.147409389227761"/>
    <n v="5.2894076042351674"/>
    <n v="0"/>
    <n v="591"/>
    <x v="13"/>
    <n v="0.3183040011890117"/>
    <n v="0.40946536642184428"/>
    <n v="8.6585695337639095"/>
  </r>
  <r>
    <x v="1"/>
    <x v="1"/>
    <x v="2"/>
    <x v="2"/>
    <x v="530"/>
    <n v="418.58864345214869"/>
    <x v="530"/>
    <n v="2531.6222018671369"/>
    <n v="36.624154982803979"/>
    <n v="8.5861611869144312"/>
    <n v="0"/>
    <n v="491"/>
    <x v="13"/>
    <n v="0.35258446497892626"/>
    <n v="0.51338782401970695"/>
    <n v="10.04319370864861"/>
  </r>
  <r>
    <x v="1"/>
    <x v="1"/>
    <x v="2"/>
    <x v="3"/>
    <x v="531"/>
    <n v="269.49302296548677"/>
    <x v="531"/>
    <n v="1342.3105953886629"/>
    <n v="56.200051772722077"/>
    <n v="7.6117900523391349"/>
    <n v="0"/>
    <n v="656"/>
    <x v="13"/>
    <n v="0.27210956833023242"/>
    <n v="0.35765441871305109"/>
    <n v="5.7211796327309976"/>
  </r>
  <r>
    <x v="1"/>
    <x v="1"/>
    <x v="3"/>
    <x v="0"/>
    <x v="532"/>
    <n v="576.33355685881418"/>
    <x v="532"/>
    <n v="1188.4628417760121"/>
    <n v="33.601439124495421"/>
    <n v="5.9682495737467516"/>
    <n v="0"/>
    <n v="819"/>
    <x v="13"/>
    <n v="0.35981999288336292"/>
    <n v="0.20516289119239683"/>
    <n v="7.0729875782568845"/>
  </r>
  <r>
    <x v="1"/>
    <x v="1"/>
    <x v="3"/>
    <x v="1"/>
    <x v="533"/>
    <n v="583.46601736133607"/>
    <x v="533"/>
    <n v="1535.500405823643"/>
    <n v="55.967668379522998"/>
    <n v="8.3168229327747234"/>
    <n v="0"/>
    <n v="1494"/>
    <x v="13"/>
    <n v="0.28095229520375603"/>
    <n v="0.22182616331307958"/>
    <n v="4.6332589179881225"/>
  </r>
  <r>
    <x v="1"/>
    <x v="1"/>
    <x v="3"/>
    <x v="2"/>
    <x v="534"/>
    <n v="500.52206743339087"/>
    <x v="534"/>
    <n v="1847.7451416139979"/>
    <n v="24.086541483411349"/>
    <n v="3.5272203071529131"/>
    <n v="1"/>
    <n v="552"/>
    <x v="13"/>
    <n v="0.26231549066675047"/>
    <n v="0.40141879260475433"/>
    <n v="8.3388332799799141"/>
  </r>
  <r>
    <x v="1"/>
    <x v="1"/>
    <x v="3"/>
    <x v="3"/>
    <x v="535"/>
    <n v="254.9638613311391"/>
    <x v="535"/>
    <n v="1723.515062033136"/>
    <n v="52.466829492730682"/>
    <n v="6.235626629783769"/>
    <n v="0"/>
    <n v="482"/>
    <x v="13"/>
    <n v="0.28626257091450658"/>
    <n v="0.58317834397045487"/>
    <n v="6.1314989266669278"/>
  </r>
  <r>
    <x v="1"/>
    <x v="1"/>
    <x v="4"/>
    <x v="0"/>
    <x v="536"/>
    <n v="367.03922040649871"/>
    <x v="536"/>
    <n v="1550.5699126603599"/>
    <n v="51.404082255320489"/>
    <n v="3.5874083772375198"/>
    <n v="0"/>
    <n v="974"/>
    <x v="13"/>
    <n v="0.31669749115436346"/>
    <n v="0.50547690774012843"/>
    <n v="3.1494235870684735"/>
  </r>
  <r>
    <x v="1"/>
    <x v="1"/>
    <x v="4"/>
    <x v="1"/>
    <x v="537"/>
    <n v="673.64900287187243"/>
    <x v="537"/>
    <n v="2702.7702075328561"/>
    <n v="34.64969652296918"/>
    <n v="6.1860638213012473"/>
    <n v="0"/>
    <n v="1367"/>
    <x v="13"/>
    <n v="0.24287374041612039"/>
    <n v="0.49691741526810512"/>
    <n v="3.9788392269296127"/>
  </r>
  <r>
    <x v="1"/>
    <x v="1"/>
    <x v="4"/>
    <x v="2"/>
    <x v="538"/>
    <n v="58.836976332633228"/>
    <x v="538"/>
    <n v="156.38252460016281"/>
    <n v="50.341804626882443"/>
    <n v="2.43428991869588"/>
    <n v="0"/>
    <n v="1089"/>
    <x v="13"/>
    <n v="0.35426345729132031"/>
    <n v="0.25813067696820169"/>
    <n v="0.55631493571772062"/>
  </r>
  <r>
    <x v="1"/>
    <x v="1"/>
    <x v="4"/>
    <x v="3"/>
    <x v="539"/>
    <n v="708.96627421973199"/>
    <x v="539"/>
    <n v="3418.8183882722719"/>
    <n v="77.587461224291019"/>
    <n v="2.340863938799508"/>
    <n v="0"/>
    <n v="275"/>
    <x v="13"/>
    <n v="0.36048536205511306"/>
    <n v="0.42314947026402927"/>
    <n v="29.379847406372704"/>
  </r>
  <r>
    <x v="1"/>
    <x v="1"/>
    <x v="5"/>
    <x v="0"/>
    <x v="540"/>
    <n v="443.25260681930922"/>
    <x v="540"/>
    <n v="3044.0175275191518"/>
    <n v="70.529922599022854"/>
    <n v="4.0762873750996524"/>
    <n v="0"/>
    <n v="61"/>
    <x v="13"/>
    <n v="0.22729362527178704"/>
    <n v="0.57838835593823978"/>
    <n v="86.277543744276826"/>
  </r>
  <r>
    <x v="1"/>
    <x v="1"/>
    <x v="5"/>
    <x v="1"/>
    <x v="541"/>
    <n v="215.39636890954719"/>
    <x v="541"/>
    <n v="1505.551874646136"/>
    <n v="60.833489706746093"/>
    <n v="3.1625239663345961"/>
    <n v="0"/>
    <n v="183"/>
    <x v="13"/>
    <n v="0.34743750229273307"/>
    <n v="0.50270323609877143"/>
    <n v="16.365638479159038"/>
  </r>
  <r>
    <x v="1"/>
    <x v="1"/>
    <x v="5"/>
    <x v="2"/>
    <x v="542"/>
    <n v="618.69344932432477"/>
    <x v="542"/>
    <n v="2311.4407115476151"/>
    <n v="24.605483713324279"/>
    <n v="2.0293121053957051"/>
    <n v="0"/>
    <n v="228"/>
    <x v="13"/>
    <n v="0.2811423159732111"/>
    <n v="0.42189272131294164"/>
    <n v="24.029563312008712"/>
  </r>
  <r>
    <x v="1"/>
    <x v="1"/>
    <x v="5"/>
    <x v="3"/>
    <x v="543"/>
    <n v="520.33585036403611"/>
    <x v="543"/>
    <n v="1899.1838840599451"/>
    <n v="59.178375314476362"/>
    <n v="6.0573336805969564"/>
    <n v="0"/>
    <n v="1322"/>
    <x v="13"/>
    <n v="0.34255545197682868"/>
    <n v="0.3654714715941042"/>
    <n v="3.930810244416072"/>
  </r>
  <r>
    <x v="1"/>
    <x v="1"/>
    <x v="6"/>
    <x v="0"/>
    <x v="544"/>
    <n v="737.48061442373034"/>
    <x v="544"/>
    <n v="2150.4305222262301"/>
    <n v="25.817940257925489"/>
    <n v="3.2532214620910862"/>
    <n v="0"/>
    <n v="1139"/>
    <x v="13"/>
    <n v="0.28290354071904245"/>
    <n v="0.29476959755868942"/>
    <n v="6.4049980669842199"/>
  </r>
  <r>
    <x v="1"/>
    <x v="1"/>
    <x v="6"/>
    <x v="1"/>
    <x v="545"/>
    <n v="520.32760599819801"/>
    <x v="545"/>
    <n v="1995.8991849793169"/>
    <n v="66.89795348319484"/>
    <n v="5.0593606528953137"/>
    <n v="0"/>
    <n v="1220"/>
    <x v="13"/>
    <n v="0.23797831711183776"/>
    <n v="0.33279458857308108"/>
    <n v="4.9158940520103371"/>
  </r>
  <r>
    <x v="1"/>
    <x v="1"/>
    <x v="6"/>
    <x v="2"/>
    <x v="546"/>
    <n v="542.13352736360287"/>
    <x v="546"/>
    <n v="1844.028461456955"/>
    <n v="78.693240111593497"/>
    <n v="3.266243309652288"/>
    <n v="0"/>
    <n v="125"/>
    <x v="13"/>
    <n v="0.28389321283187557"/>
    <n v="0.36386914771700762"/>
    <n v="40.542672507999789"/>
  </r>
  <r>
    <x v="1"/>
    <x v="1"/>
    <x v="6"/>
    <x v="3"/>
    <x v="547"/>
    <n v="409.90761588441211"/>
    <x v="547"/>
    <n v="2189.8453806398102"/>
    <n v="69.956706399567864"/>
    <n v="7.6291589548871892"/>
    <n v="1"/>
    <n v="459"/>
    <x v="13"/>
    <n v="0.28720176068730613"/>
    <n v="0.43134390524661592"/>
    <n v="11.060559592203983"/>
  </r>
  <r>
    <x v="1"/>
    <x v="1"/>
    <x v="7"/>
    <x v="0"/>
    <x v="548"/>
    <n v="507.45940203593261"/>
    <x v="548"/>
    <n v="2442.6784377018548"/>
    <n v="54.113135336276727"/>
    <n v="2.4142395030447932"/>
    <n v="0"/>
    <n v="468"/>
    <x v="13"/>
    <n v="0.32812180686323578"/>
    <n v="0.44744411563757558"/>
    <n v="11.664916776747736"/>
  </r>
  <r>
    <x v="1"/>
    <x v="1"/>
    <x v="7"/>
    <x v="1"/>
    <x v="549"/>
    <n v="595.26274123591179"/>
    <x v="549"/>
    <n v="1627.461781841994"/>
    <n v="76.956386374737008"/>
    <n v="8.1572104769823337"/>
    <n v="2"/>
    <n v="712"/>
    <x v="13"/>
    <n v="0.24128156782517268"/>
    <n v="0.2634947053497238"/>
    <n v="8.6747888407077571"/>
  </r>
  <r>
    <x v="1"/>
    <x v="1"/>
    <x v="7"/>
    <x v="2"/>
    <x v="550"/>
    <n v="541.71474875304398"/>
    <x v="550"/>
    <n v="3804.5652625957209"/>
    <n v="40.991263050851273"/>
    <n v="3.7066135639712572"/>
    <n v="0"/>
    <n v="664"/>
    <x v="13"/>
    <n v="0.31424321455694598"/>
    <n v="0.57546592531734897"/>
    <n v="9.956744108838036"/>
  </r>
  <r>
    <x v="1"/>
    <x v="1"/>
    <x v="7"/>
    <x v="3"/>
    <x v="551"/>
    <n v="320.1157415412855"/>
    <x v="551"/>
    <n v="1029.3645984231671"/>
    <n v="64.536283535137215"/>
    <n v="2.1763936637474872"/>
    <n v="0"/>
    <n v="1123"/>
    <x v="13"/>
    <n v="0.31124591019702241"/>
    <n v="0.28404287716494075"/>
    <n v="3.2270490656383037"/>
  </r>
  <r>
    <x v="1"/>
    <x v="1"/>
    <x v="8"/>
    <x v="0"/>
    <x v="552"/>
    <n v="507.86048906086643"/>
    <x v="552"/>
    <n v="1850.4107589207219"/>
    <n v="31.745336384337481"/>
    <n v="5.5922255759742514"/>
    <n v="0"/>
    <n v="1250"/>
    <x v="13"/>
    <n v="0.33915787645267359"/>
    <n v="0.36496122418714644"/>
    <n v="4.0561257170090164"/>
  </r>
  <r>
    <x v="1"/>
    <x v="1"/>
    <x v="8"/>
    <x v="1"/>
    <x v="553"/>
    <n v="549.9738227266638"/>
    <x v="553"/>
    <n v="1779.108451945385"/>
    <n v="55.957957220383321"/>
    <n v="5.5959549865071336"/>
    <n v="0"/>
    <n v="346"/>
    <x v="13"/>
    <n v="0.26181328286166139"/>
    <n v="0.36763978916683399"/>
    <n v="13.986331440597388"/>
  </r>
  <r>
    <x v="1"/>
    <x v="1"/>
    <x v="8"/>
    <x v="2"/>
    <x v="554"/>
    <n v="180.5243876621789"/>
    <x v="554"/>
    <n v="971.95511528877842"/>
    <n v="76.48845425036393"/>
    <n v="3.2208648697804971"/>
    <n v="0"/>
    <n v="195"/>
    <x v="13"/>
    <n v="0.22383140244327732"/>
    <n v="0.43393112452231625"/>
    <n v="11.486581452519852"/>
  </r>
  <r>
    <x v="1"/>
    <x v="1"/>
    <x v="8"/>
    <x v="3"/>
    <x v="555"/>
    <n v="403.01023775914229"/>
    <x v="555"/>
    <n v="1238.638199422619"/>
    <n v="35.216766251582499"/>
    <n v="6.4946055514667931"/>
    <n v="0"/>
    <n v="557"/>
    <x v="13"/>
    <n v="0.27786353517456713"/>
    <n v="0.25015013969354927"/>
    <n v="8.8897290546244054"/>
  </r>
  <r>
    <x v="1"/>
    <x v="1"/>
    <x v="9"/>
    <x v="0"/>
    <x v="556"/>
    <n v="539.7779823005136"/>
    <x v="556"/>
    <n v="2795.7229728678062"/>
    <n v="56.698785163399549"/>
    <n v="4.0702329381651454"/>
    <n v="0"/>
    <n v="1115"/>
    <x v="13"/>
    <n v="0.32031494952459472"/>
    <n v="0.52335795292160914"/>
    <n v="4.7909367757981434"/>
  </r>
  <r>
    <x v="1"/>
    <x v="1"/>
    <x v="9"/>
    <x v="1"/>
    <x v="557"/>
    <n v="388.7615380792821"/>
    <x v="557"/>
    <n v="986.98530562961525"/>
    <n v="34.81142165574397"/>
    <n v="4.1449081454572543"/>
    <n v="0"/>
    <n v="70"/>
    <x v="13"/>
    <n v="0.26300761840483178"/>
    <n v="0.27945783075896236"/>
    <n v="50.454088340020114"/>
  </r>
  <r>
    <x v="1"/>
    <x v="1"/>
    <x v="9"/>
    <x v="2"/>
    <x v="558"/>
    <n v="928.27587977259304"/>
    <x v="558"/>
    <n v="2117.7545983076948"/>
    <n v="51.084649882420678"/>
    <n v="3.497962750888195"/>
    <n v="0"/>
    <n v="430"/>
    <x v="13"/>
    <n v="0.23404611792930566"/>
    <n v="0.26873178414306337"/>
    <n v="18.326863379573005"/>
  </r>
  <r>
    <x v="1"/>
    <x v="1"/>
    <x v="9"/>
    <x v="3"/>
    <x v="559"/>
    <n v="245.94896136033589"/>
    <x v="559"/>
    <n v="1455.4158595632359"/>
    <n v="60.132591862441117"/>
    <n v="7.590590462496456"/>
    <n v="1"/>
    <n v="1142"/>
    <x v="13"/>
    <n v="0.22221794174605766"/>
    <n v="0.45975152809464909"/>
    <n v="2.7720293088149335"/>
  </r>
  <r>
    <x v="1"/>
    <x v="2"/>
    <x v="0"/>
    <x v="0"/>
    <x v="560"/>
    <n v="705.90607017176308"/>
    <x v="560"/>
    <n v="4842.4084122534459"/>
    <n v="79.816965044700169"/>
    <n v="7.0411022265165819"/>
    <n v="0"/>
    <n v="1081"/>
    <x v="14"/>
    <n v="0.32865065671930199"/>
    <n v="0.57269616132660328"/>
    <n v="7.8218854099511423"/>
  </r>
  <r>
    <x v="1"/>
    <x v="2"/>
    <x v="0"/>
    <x v="1"/>
    <x v="561"/>
    <n v="235.047712106689"/>
    <x v="561"/>
    <n v="619.70006536465132"/>
    <n v="28.257784063901681"/>
    <n v="2.006505918089728"/>
    <n v="1"/>
    <n v="1237"/>
    <x v="14"/>
    <n v="0.27115891126523117"/>
    <n v="0.22284686534817733"/>
    <n v="2.2480466170496474"/>
  </r>
  <r>
    <x v="1"/>
    <x v="2"/>
    <x v="0"/>
    <x v="2"/>
    <x v="562"/>
    <n v="855.88056419772602"/>
    <x v="562"/>
    <n v="4069.6758540165852"/>
    <n v="38.755881494498013"/>
    <n v="4.8747784310719799"/>
    <n v="0"/>
    <n v="1224"/>
    <x v="14"/>
    <n v="0.34128646736179463"/>
    <n v="0.50400221798483946"/>
    <n v="6.5969919474500722"/>
  </r>
  <r>
    <x v="1"/>
    <x v="2"/>
    <x v="0"/>
    <x v="3"/>
    <x v="563"/>
    <n v="484.80032756318087"/>
    <x v="563"/>
    <n v="2773.1443832362738"/>
    <n v="29.0822702757965"/>
    <n v="3.0632032063564121"/>
    <n v="0"/>
    <n v="1256"/>
    <x v="14"/>
    <n v="0.27983154151665085"/>
    <n v="0.5545152865822871"/>
    <n v="3.9817071882454012"/>
  </r>
  <r>
    <x v="1"/>
    <x v="2"/>
    <x v="1"/>
    <x v="0"/>
    <x v="564"/>
    <n v="450.30811801091357"/>
    <x v="564"/>
    <n v="1575.6242223196771"/>
    <n v="50.267356500161327"/>
    <n v="4.185328155983906"/>
    <n v="0"/>
    <n v="935"/>
    <x v="14"/>
    <n v="0.31200969175341031"/>
    <n v="0.28272715725335851"/>
    <n v="5.9603739960279603"/>
  </r>
  <r>
    <x v="1"/>
    <x v="2"/>
    <x v="1"/>
    <x v="1"/>
    <x v="565"/>
    <n v="381.37132489329042"/>
    <x v="565"/>
    <n v="1353.8150384201001"/>
    <n v="20.40888187400769"/>
    <n v="5.6638502954723027"/>
    <n v="1"/>
    <n v="1434"/>
    <x v="14"/>
    <n v="0.32177094725635619"/>
    <n v="0.35931221963562171"/>
    <n v="2.6274725986440202"/>
  </r>
  <r>
    <x v="1"/>
    <x v="2"/>
    <x v="1"/>
    <x v="2"/>
    <x v="566"/>
    <n v="523.99960942219445"/>
    <x v="566"/>
    <n v="1915.195404638323"/>
    <n v="77.377512890801682"/>
    <n v="4.6367350830062373"/>
    <n v="0"/>
    <n v="1217"/>
    <x v="14"/>
    <n v="0.35537987368483709"/>
    <n v="0.27312535541569039"/>
    <n v="5.7618307009536185"/>
  </r>
  <r>
    <x v="1"/>
    <x v="2"/>
    <x v="1"/>
    <x v="3"/>
    <x v="567"/>
    <n v="362.8151051171705"/>
    <x v="567"/>
    <n v="1185.946883578114"/>
    <n v="39.016557306036887"/>
    <n v="7.6617842644417884"/>
    <n v="1"/>
    <n v="1022"/>
    <x v="14"/>
    <n v="0.23744217850254859"/>
    <n v="0.29941592837097047"/>
    <n v="3.8756044162944581"/>
  </r>
  <r>
    <x v="1"/>
    <x v="2"/>
    <x v="2"/>
    <x v="0"/>
    <x v="568"/>
    <n v="567.17849752303403"/>
    <x v="568"/>
    <n v="1307.070366736288"/>
    <n v="71.199752993527269"/>
    <n v="4.2971205064752542"/>
    <n v="0"/>
    <n v="735"/>
    <x v="14"/>
    <n v="0.36589098058977465"/>
    <n v="0.23900307698555009"/>
    <n v="7.4406030750838275"/>
  </r>
  <r>
    <x v="1"/>
    <x v="2"/>
    <x v="2"/>
    <x v="1"/>
    <x v="569"/>
    <n v="472.50232646572312"/>
    <x v="569"/>
    <n v="1391.337603402179"/>
    <n v="38.72384267912124"/>
    <n v="7.6167722138754277"/>
    <n v="1"/>
    <n v="737"/>
    <x v="14"/>
    <n v="0.3016912653965606"/>
    <n v="0.24798117669238798"/>
    <n v="7.6128332743135703"/>
  </r>
  <r>
    <x v="1"/>
    <x v="2"/>
    <x v="2"/>
    <x v="2"/>
    <x v="570"/>
    <n v="542.65281796360762"/>
    <x v="570"/>
    <n v="3926.137310592967"/>
    <n v="38.775172881729361"/>
    <n v="8.0095451818608812"/>
    <n v="0"/>
    <n v="718"/>
    <x v="14"/>
    <n v="0.34991139754206141"/>
    <n v="0.5782998808903721"/>
    <n v="9.4555748581122874"/>
  </r>
  <r>
    <x v="1"/>
    <x v="2"/>
    <x v="2"/>
    <x v="3"/>
    <x v="571"/>
    <n v="250.01856523822929"/>
    <x v="571"/>
    <n v="936.84182238706217"/>
    <n v="72.382588820912204"/>
    <n v="3.1820092435927649"/>
    <n v="0"/>
    <n v="332"/>
    <x v="14"/>
    <n v="0.32843571859221143"/>
    <n v="0.3009258944540612"/>
    <n v="9.3771017052309276"/>
  </r>
  <r>
    <x v="1"/>
    <x v="2"/>
    <x v="3"/>
    <x v="0"/>
    <x v="572"/>
    <n v="491.58569228384408"/>
    <x v="572"/>
    <n v="2504.318709624391"/>
    <n v="38.47244751646204"/>
    <n v="5.3404005559257293"/>
    <n v="0"/>
    <n v="273"/>
    <x v="14"/>
    <n v="0.28428690161750786"/>
    <n v="0.43113118860457428"/>
    <n v="21.277348633425735"/>
  </r>
  <r>
    <x v="1"/>
    <x v="2"/>
    <x v="3"/>
    <x v="1"/>
    <x v="573"/>
    <n v="475.73273432292149"/>
    <x v="573"/>
    <n v="2334.0726172842928"/>
    <n v="48.127392830407459"/>
    <n v="6.9394477745828711"/>
    <n v="1"/>
    <n v="941"/>
    <x v="14"/>
    <n v="0.36941855085539982"/>
    <n v="0.36088949393884495"/>
    <n v="6.873065788155853"/>
  </r>
  <r>
    <x v="1"/>
    <x v="2"/>
    <x v="3"/>
    <x v="2"/>
    <x v="574"/>
    <n v="396.52651498144422"/>
    <x v="574"/>
    <n v="906.67887437462525"/>
    <n v="77.684997178522963"/>
    <n v="6.7541379782369404"/>
    <n v="0"/>
    <n v="436"/>
    <x v="14"/>
    <n v="0.36182085791362262"/>
    <n v="0.21887868067895161"/>
    <n v="9.5008737088667612"/>
  </r>
  <r>
    <x v="1"/>
    <x v="2"/>
    <x v="3"/>
    <x v="3"/>
    <x v="575"/>
    <n v="466.88899791523261"/>
    <x v="575"/>
    <n v="1390.758127347802"/>
    <n v="78.655397620702587"/>
    <n v="6.0784005222825588"/>
    <n v="2"/>
    <n v="595"/>
    <x v="14"/>
    <n v="0.35815753733905831"/>
    <n v="0.25291517906041533"/>
    <n v="9.2418676730862135"/>
  </r>
  <r>
    <x v="1"/>
    <x v="2"/>
    <x v="4"/>
    <x v="0"/>
    <x v="576"/>
    <n v="282.78818198794909"/>
    <x v="576"/>
    <n v="1070.9039679220141"/>
    <n v="72.794877603620876"/>
    <n v="5.5386455420644323"/>
    <n v="0"/>
    <n v="599"/>
    <x v="14"/>
    <n v="0.30328701396877739"/>
    <n v="0.37626595336971741"/>
    <n v="4.751478654753269"/>
  </r>
  <r>
    <x v="1"/>
    <x v="2"/>
    <x v="4"/>
    <x v="1"/>
    <x v="577"/>
    <n v="361.18342671775679"/>
    <x v="577"/>
    <n v="1179.044821876214"/>
    <n v="47.075996844386857"/>
    <n v="8.0842240018216103"/>
    <n v="0"/>
    <n v="389"/>
    <x v="14"/>
    <n v="0.28348080903288475"/>
    <n v="0.38960250637937821"/>
    <n v="7.7796305279144962"/>
  </r>
  <r>
    <x v="1"/>
    <x v="2"/>
    <x v="4"/>
    <x v="2"/>
    <x v="578"/>
    <n v="773.78586988751726"/>
    <x v="578"/>
    <n v="3261.9478476732452"/>
    <n v="45.138186426771462"/>
    <n v="5.2062003160870809"/>
    <n v="0"/>
    <n v="179"/>
    <x v="14"/>
    <n v="0.3512405310311823"/>
    <n v="0.45949884555800724"/>
    <n v="39.65879894919037"/>
  </r>
  <r>
    <x v="1"/>
    <x v="2"/>
    <x v="4"/>
    <x v="3"/>
    <x v="579"/>
    <n v="325.88293671169788"/>
    <x v="579"/>
    <n v="2207.1100439465222"/>
    <n v="38.694304374933743"/>
    <n v="7.9195746559413962"/>
    <n v="0"/>
    <n v="497"/>
    <x v="14"/>
    <n v="0.32572776475054571"/>
    <n v="0.49854515372529656"/>
    <n v="8.9076490792997038"/>
  </r>
  <r>
    <x v="1"/>
    <x v="2"/>
    <x v="5"/>
    <x v="0"/>
    <x v="580"/>
    <n v="467.53558766986282"/>
    <x v="580"/>
    <n v="1241.579642770593"/>
    <n v="20.013622293095331"/>
    <n v="8.4050107642326903"/>
    <n v="0"/>
    <n v="1351"/>
    <x v="14"/>
    <n v="0.28699122293242957"/>
    <n v="0.28785397143782748"/>
    <n v="3.1926183721141865"/>
  </r>
  <r>
    <x v="1"/>
    <x v="2"/>
    <x v="5"/>
    <x v="1"/>
    <x v="581"/>
    <n v="368.11419911147379"/>
    <x v="581"/>
    <n v="2347.835659454789"/>
    <n v="72.571548696173366"/>
    <n v="7.0594922043506481"/>
    <n v="0"/>
    <n v="562"/>
    <x v="14"/>
    <n v="0.34045578494115308"/>
    <n v="0.49314367493273253"/>
    <n v="8.4714531170482914"/>
  </r>
  <r>
    <x v="1"/>
    <x v="2"/>
    <x v="5"/>
    <x v="2"/>
    <x v="582"/>
    <n v="500.43153249818363"/>
    <x v="582"/>
    <n v="2265.4696407650758"/>
    <n v="63.123086795732142"/>
    <n v="2.7742251921121261"/>
    <n v="0"/>
    <n v="367"/>
    <x v="14"/>
    <n v="0.27997198789599975"/>
    <n v="0.44853224966228278"/>
    <n v="13.762537264817956"/>
  </r>
  <r>
    <x v="1"/>
    <x v="2"/>
    <x v="5"/>
    <x v="3"/>
    <x v="583"/>
    <n v="365.80388465322147"/>
    <x v="583"/>
    <n v="948.50370722470325"/>
    <n v="22.33747078090785"/>
    <n v="4.7426762623202006"/>
    <n v="0"/>
    <n v="1022"/>
    <x v="14"/>
    <n v="0.22861288398535343"/>
    <n v="0.27595013163836796"/>
    <n v="3.3632374577683044"/>
  </r>
  <r>
    <x v="1"/>
    <x v="2"/>
    <x v="6"/>
    <x v="0"/>
    <x v="584"/>
    <n v="489.1149639686069"/>
    <x v="584"/>
    <n v="3210.919634429677"/>
    <n v="60.295264576335562"/>
    <n v="2.2220574427122179"/>
    <n v="0"/>
    <n v="120"/>
    <x v="14"/>
    <n v="0.36039234025650702"/>
    <n v="0.50927340050350345"/>
    <n v="52.540862322266989"/>
  </r>
  <r>
    <x v="1"/>
    <x v="2"/>
    <x v="6"/>
    <x v="1"/>
    <x v="585"/>
    <n v="612.21303742648547"/>
    <x v="585"/>
    <n v="3348.5711628555018"/>
    <n v="34.916293076798382"/>
    <n v="5.7687648550087038"/>
    <n v="1"/>
    <n v="412"/>
    <x v="14"/>
    <n v="0.3779033512621276"/>
    <n v="0.5018277444822945"/>
    <n v="16.195995536731846"/>
  </r>
  <r>
    <x v="1"/>
    <x v="2"/>
    <x v="6"/>
    <x v="2"/>
    <x v="586"/>
    <n v="409.28513198858161"/>
    <x v="586"/>
    <n v="3130.93149371966"/>
    <n v="27.312770106883018"/>
    <n v="2.1279254880645442"/>
    <n v="1"/>
    <n v="889"/>
    <x v="14"/>
    <n v="0.27214101481852643"/>
    <n v="0.58161690603123439"/>
    <n v="6.055287701752615"/>
  </r>
  <r>
    <x v="1"/>
    <x v="2"/>
    <x v="6"/>
    <x v="3"/>
    <x v="587"/>
    <n v="246.2890349221687"/>
    <x v="587"/>
    <n v="711.61526028882179"/>
    <n v="24.091197185927761"/>
    <n v="3.309869892873512"/>
    <n v="0"/>
    <n v="1000"/>
    <x v="14"/>
    <n v="0.25858643428924183"/>
    <n v="0.29342694442744433"/>
    <n v="2.4251871677203214"/>
  </r>
  <r>
    <x v="1"/>
    <x v="2"/>
    <x v="7"/>
    <x v="0"/>
    <x v="588"/>
    <n v="383.13843371066991"/>
    <x v="588"/>
    <n v="2131.0277907697741"/>
    <n v="64.244596658716773"/>
    <n v="5.7592892031938199"/>
    <n v="0"/>
    <n v="1231"/>
    <x v="14"/>
    <n v="0.37639940131342292"/>
    <n v="0.5231462582735924"/>
    <n v="3.3090851071142193"/>
  </r>
  <r>
    <x v="1"/>
    <x v="2"/>
    <x v="7"/>
    <x v="1"/>
    <x v="589"/>
    <n v="374.24605193327727"/>
    <x v="589"/>
    <n v="998.92560751937685"/>
    <n v="39.22407716841289"/>
    <n v="3.1500079029068648"/>
    <n v="0"/>
    <n v="1351"/>
    <x v="14"/>
    <n v="0.26762404441092491"/>
    <n v="0.31922648046800173"/>
    <n v="2.3162150951590332"/>
  </r>
  <r>
    <x v="1"/>
    <x v="2"/>
    <x v="7"/>
    <x v="2"/>
    <x v="590"/>
    <n v="353.92827992636728"/>
    <x v="590"/>
    <n v="1777.500781902093"/>
    <n v="22.564376363717081"/>
    <n v="8.0525664822192198"/>
    <n v="0"/>
    <n v="370"/>
    <x v="14"/>
    <n v="0.22332128513983426"/>
    <n v="0.5043543910686038"/>
    <n v="9.5251597931453151"/>
  </r>
  <r>
    <x v="1"/>
    <x v="2"/>
    <x v="7"/>
    <x v="3"/>
    <x v="591"/>
    <n v="472.31806256796688"/>
    <x v="591"/>
    <n v="3527.571096112616"/>
    <n v="30.128600347073849"/>
    <n v="7.9776001749929701"/>
    <n v="0"/>
    <n v="897"/>
    <x v="14"/>
    <n v="0.25951378671870284"/>
    <n v="0.54385813814104256"/>
    <n v="7.2309889994741487"/>
  </r>
  <r>
    <x v="1"/>
    <x v="2"/>
    <x v="8"/>
    <x v="0"/>
    <x v="592"/>
    <n v="350.10589771170868"/>
    <x v="592"/>
    <n v="1985.18977256833"/>
    <n v="50.222503225044242"/>
    <n v="8.1489110413147312"/>
    <n v="1"/>
    <n v="1089"/>
    <x v="14"/>
    <n v="0.37692700886633362"/>
    <n v="0.44237047816569897"/>
    <n v="4.1208614487942219"/>
  </r>
  <r>
    <x v="1"/>
    <x v="2"/>
    <x v="8"/>
    <x v="1"/>
    <x v="593"/>
    <n v="558.37102176621431"/>
    <x v="593"/>
    <n v="1335.827757726099"/>
    <n v="38.618508926272852"/>
    <n v="5.5234159142430794"/>
    <n v="0"/>
    <n v="849"/>
    <x v="14"/>
    <n v="0.33059946620575836"/>
    <n v="0.26702661572180247"/>
    <n v="5.8923457421833643"/>
  </r>
  <r>
    <x v="1"/>
    <x v="2"/>
    <x v="8"/>
    <x v="2"/>
    <x v="594"/>
    <n v="875.09915029062154"/>
    <x v="594"/>
    <n v="3942.247797228883"/>
    <n v="33.230527228198881"/>
    <n v="3.3017305529019239"/>
    <n v="1"/>
    <n v="1117"/>
    <x v="14"/>
    <n v="0.28423961769038025"/>
    <n v="0.51725141518522255"/>
    <n v="6.8232150370854763"/>
  </r>
  <r>
    <x v="1"/>
    <x v="2"/>
    <x v="8"/>
    <x v="3"/>
    <x v="595"/>
    <n v="258.73077273329761"/>
    <x v="595"/>
    <n v="1715.453304987519"/>
    <n v="71.175583031274869"/>
    <n v="2.8107615756575601"/>
    <n v="0"/>
    <n v="1203"/>
    <x v="14"/>
    <n v="0.3375533712424042"/>
    <n v="0.47983861320941124"/>
    <n v="2.9717897494844792"/>
  </r>
  <r>
    <x v="1"/>
    <x v="2"/>
    <x v="9"/>
    <x v="0"/>
    <x v="596"/>
    <n v="316.84154828507582"/>
    <x v="596"/>
    <n v="2244.490020136333"/>
    <n v="40.555464968667913"/>
    <n v="6.393682140111661"/>
    <n v="0"/>
    <n v="595"/>
    <x v="14"/>
    <n v="0.28105863985746177"/>
    <n v="0.51009381555962241"/>
    <n v="7.3952124484088984"/>
  </r>
  <r>
    <x v="1"/>
    <x v="2"/>
    <x v="9"/>
    <x v="1"/>
    <x v="597"/>
    <n v="504.96133349509842"/>
    <x v="597"/>
    <n v="2692.7144708332148"/>
    <n v="69.556455146715095"/>
    <n v="6.8759298150083232"/>
    <n v="1"/>
    <n v="319"/>
    <x v="14"/>
    <n v="0.30497751941400453"/>
    <n v="0.49828706648191484"/>
    <n v="16.940257457276179"/>
  </r>
  <r>
    <x v="1"/>
    <x v="2"/>
    <x v="9"/>
    <x v="2"/>
    <x v="598"/>
    <n v="495.87758957614119"/>
    <x v="598"/>
    <n v="2762.419975012258"/>
    <n v="53.116181663627991"/>
    <n v="3.6928673679074722"/>
    <n v="0"/>
    <n v="1264"/>
    <x v="14"/>
    <n v="0.35196911167677303"/>
    <n v="0.47552420143599478"/>
    <n v="4.5958940352373876"/>
  </r>
  <r>
    <x v="1"/>
    <x v="2"/>
    <x v="9"/>
    <x v="3"/>
    <x v="599"/>
    <n v="445.76390756726329"/>
    <x v="599"/>
    <n v="3052.4037664560869"/>
    <n v="55.190706862246927"/>
    <n v="5.6825776289218206"/>
    <n v="0"/>
    <n v="333"/>
    <x v="14"/>
    <n v="0.31030326085423826"/>
    <n v="0.57318265021129089"/>
    <n v="15.992071067863495"/>
  </r>
  <r>
    <x v="1"/>
    <x v="3"/>
    <x v="0"/>
    <x v="0"/>
    <x v="600"/>
    <n v="372.88974090524528"/>
    <x v="600"/>
    <n v="1164.8602391930949"/>
    <n v="73.021038061279384"/>
    <n v="4.4005076393143714"/>
    <n v="0"/>
    <n v="496"/>
    <x v="15"/>
    <n v="0.24882538363721918"/>
    <n v="0.24394524549631308"/>
    <n v="9.6271954060107578"/>
  </r>
  <r>
    <x v="1"/>
    <x v="3"/>
    <x v="0"/>
    <x v="1"/>
    <x v="601"/>
    <n v="248.82960721921589"/>
    <x v="601"/>
    <n v="1396.9607237552559"/>
    <n v="41.623642403246677"/>
    <n v="2.6094984390411571"/>
    <n v="0"/>
    <n v="393"/>
    <x v="15"/>
    <n v="0.35658472783057804"/>
    <n v="0.49011483374182213"/>
    <n v="7.2526012168267995"/>
  </r>
  <r>
    <x v="1"/>
    <x v="3"/>
    <x v="0"/>
    <x v="2"/>
    <x v="602"/>
    <n v="506.18341488274081"/>
    <x v="602"/>
    <n v="874.86950037303973"/>
    <n v="49.031613131858691"/>
    <n v="2.86273220692786"/>
    <n v="0"/>
    <n v="1410"/>
    <x v="15"/>
    <n v="0.36573220234981035"/>
    <n v="0.20241881727359137"/>
    <n v="3.0653020866185701"/>
  </r>
  <r>
    <x v="1"/>
    <x v="3"/>
    <x v="0"/>
    <x v="3"/>
    <x v="603"/>
    <n v="440.19203595713122"/>
    <x v="603"/>
    <n v="1650.896245093395"/>
    <n v="62.881740514144049"/>
    <n v="3.6815360324586992"/>
    <n v="0"/>
    <n v="974"/>
    <x v="15"/>
    <n v="0.31126551862458274"/>
    <n v="0.4326256817751955"/>
    <n v="3.9178565106986531"/>
  </r>
  <r>
    <x v="1"/>
    <x v="3"/>
    <x v="1"/>
    <x v="0"/>
    <x v="604"/>
    <n v="797.78554396879656"/>
    <x v="604"/>
    <n v="4146.2823122156633"/>
    <n v="39.670291931002041"/>
    <n v="4.6045757847402724"/>
    <n v="0"/>
    <n v="784"/>
    <x v="15"/>
    <n v="0.24659669792826538"/>
    <n v="0.56659566044620568"/>
    <n v="9.3340379523368817"/>
  </r>
  <r>
    <x v="1"/>
    <x v="3"/>
    <x v="1"/>
    <x v="1"/>
    <x v="605"/>
    <n v="1074.573275532005"/>
    <x v="605"/>
    <n v="3735.1992125541642"/>
    <n v="54.737919217748257"/>
    <n v="2.381583492064784"/>
    <n v="0"/>
    <n v="204"/>
    <x v="15"/>
    <n v="0.30032131163826919"/>
    <n v="0.43325112938114774"/>
    <n v="42.261401805676961"/>
  </r>
  <r>
    <x v="1"/>
    <x v="3"/>
    <x v="1"/>
    <x v="2"/>
    <x v="606"/>
    <n v="216.70991987147181"/>
    <x v="606"/>
    <n v="998.02245184521803"/>
    <n v="40.527956006713687"/>
    <n v="8.7308551249629645"/>
    <n v="0"/>
    <n v="1204"/>
    <x v="15"/>
    <n v="0.36707328496859598"/>
    <n v="0.36950804797236941"/>
    <n v="2.2433132559510831"/>
  </r>
  <r>
    <x v="1"/>
    <x v="3"/>
    <x v="1"/>
    <x v="3"/>
    <x v="607"/>
    <n v="465.44272242290037"/>
    <x v="607"/>
    <n v="2012.02179942574"/>
    <n v="65.730475230898676"/>
    <n v="7.6826470284562047"/>
    <n v="0"/>
    <n v="1122"/>
    <x v="15"/>
    <n v="0.36552775568194223"/>
    <n v="0.42758219331274022"/>
    <n v="4.1939206977879628"/>
  </r>
  <r>
    <x v="1"/>
    <x v="3"/>
    <x v="2"/>
    <x v="0"/>
    <x v="608"/>
    <n v="345.54648627817591"/>
    <x v="608"/>
    <n v="1981.532185799407"/>
    <n v="64.497637247113332"/>
    <n v="7.635681184287944"/>
    <n v="0"/>
    <n v="1202"/>
    <x v="15"/>
    <n v="0.37055877161190992"/>
    <n v="0.44928414922720272"/>
    <n v="3.6692353281263719"/>
  </r>
  <r>
    <x v="1"/>
    <x v="3"/>
    <x v="2"/>
    <x v="1"/>
    <x v="609"/>
    <n v="782.71255249074215"/>
    <x v="609"/>
    <n v="3052.915416441313"/>
    <n v="47.021023146847568"/>
    <n v="7.2427420560227898"/>
    <n v="0"/>
    <n v="197"/>
    <x v="15"/>
    <n v="0.28430020339787826"/>
    <n v="0.46950249191363586"/>
    <n v="33.007348922907816"/>
  </r>
  <r>
    <x v="1"/>
    <x v="3"/>
    <x v="2"/>
    <x v="2"/>
    <x v="610"/>
    <n v="521.44444075741046"/>
    <x v="610"/>
    <n v="1862.2127970965701"/>
    <n v="64.916522514909943"/>
    <n v="5.3782086496306452"/>
    <n v="0"/>
    <n v="117"/>
    <x v="15"/>
    <n v="0.25265030216745604"/>
    <n v="0.31676446939912289"/>
    <n v="50.246635057666438"/>
  </r>
  <r>
    <x v="1"/>
    <x v="3"/>
    <x v="2"/>
    <x v="3"/>
    <x v="611"/>
    <n v="316.89235875757339"/>
    <x v="611"/>
    <n v="1444.3721045359671"/>
    <n v="48.506020441503217"/>
    <n v="8.2856865132951345"/>
    <n v="0"/>
    <n v="830"/>
    <x v="15"/>
    <n v="0.37314157320636748"/>
    <n v="0.37084201814413742"/>
    <n v="4.6925840916609243"/>
  </r>
  <r>
    <x v="1"/>
    <x v="3"/>
    <x v="3"/>
    <x v="0"/>
    <x v="612"/>
    <n v="608.29245335757582"/>
    <x v="612"/>
    <n v="2711.8974326268549"/>
    <n v="23.226917850642671"/>
    <n v="2.1546009171082581"/>
    <n v="0"/>
    <n v="1278"/>
    <x v="15"/>
    <n v="0.30175531888720997"/>
    <n v="0.37150571644587338"/>
    <n v="5.7118514671581737"/>
  </r>
  <r>
    <x v="1"/>
    <x v="3"/>
    <x v="3"/>
    <x v="1"/>
    <x v="613"/>
    <n v="543.05309166456607"/>
    <x v="613"/>
    <n v="2734.1136759251549"/>
    <n v="29.18867000503737"/>
    <n v="7.0968150613531646"/>
    <n v="0"/>
    <n v="1341"/>
    <x v="15"/>
    <n v="0.3542559518079379"/>
    <n v="0.4202641836946257"/>
    <n v="4.8513812994024752"/>
  </r>
  <r>
    <x v="1"/>
    <x v="3"/>
    <x v="3"/>
    <x v="2"/>
    <x v="614"/>
    <n v="587.57167782511965"/>
    <x v="614"/>
    <n v="3548.8415341509999"/>
    <n v="50.940593064624387"/>
    <n v="5.4807772061361462"/>
    <n v="0"/>
    <n v="1091"/>
    <x v="15"/>
    <n v="0.26950604717927112"/>
    <n v="0.57468982234139609"/>
    <n v="5.660155345910316"/>
  </r>
  <r>
    <x v="1"/>
    <x v="3"/>
    <x v="3"/>
    <x v="3"/>
    <x v="615"/>
    <n v="568.26566441105865"/>
    <x v="615"/>
    <n v="2486.042957738031"/>
    <n v="43.618131216646518"/>
    <n v="5.3140496156251498"/>
    <n v="0"/>
    <n v="133"/>
    <x v="15"/>
    <n v="0.35051926090017937"/>
    <n v="0.43892495133228476"/>
    <n v="42.585987096616677"/>
  </r>
  <r>
    <x v="1"/>
    <x v="3"/>
    <x v="4"/>
    <x v="0"/>
    <x v="616"/>
    <n v="638.70915697756971"/>
    <x v="616"/>
    <n v="1545.675096886665"/>
    <n v="62.396247739653063"/>
    <n v="5.7474343764315972"/>
    <n v="0"/>
    <n v="142"/>
    <x v="15"/>
    <n v="0.28885544517955208"/>
    <n v="0.26619990986546238"/>
    <n v="40.890456721301547"/>
  </r>
  <r>
    <x v="1"/>
    <x v="3"/>
    <x v="4"/>
    <x v="1"/>
    <x v="617"/>
    <n v="580.5505557277213"/>
    <x v="617"/>
    <n v="2816.6621460523211"/>
    <n v="70.191853445654203"/>
    <n v="6.9303472117002629"/>
    <n v="1"/>
    <n v="680"/>
    <x v="15"/>
    <n v="0.30289234643160978"/>
    <n v="0.49920643067976106"/>
    <n v="8.2974696642880357"/>
  </r>
  <r>
    <x v="1"/>
    <x v="3"/>
    <x v="4"/>
    <x v="2"/>
    <x v="618"/>
    <n v="531.11445923479118"/>
    <x v="618"/>
    <n v="2488.4434219650338"/>
    <n v="27.278179880332051"/>
    <n v="4.1194258979037706"/>
    <n v="0"/>
    <n v="829"/>
    <x v="15"/>
    <n v="0.22845226981835556"/>
    <n v="0.49043394059354012"/>
    <n v="6.1205820232573389"/>
  </r>
  <r>
    <x v="1"/>
    <x v="3"/>
    <x v="4"/>
    <x v="3"/>
    <x v="619"/>
    <n v="737.45941833065581"/>
    <x v="619"/>
    <n v="2971.8428860149638"/>
    <n v="62.70667669945697"/>
    <n v="8.2884869261736576"/>
    <n v="0"/>
    <n v="68"/>
    <x v="15"/>
    <n v="0.24793437619954986"/>
    <n v="0.48297051006477293"/>
    <n v="90.489110499313895"/>
  </r>
  <r>
    <x v="1"/>
    <x v="3"/>
    <x v="5"/>
    <x v="0"/>
    <x v="620"/>
    <n v="442.88667038953429"/>
    <x v="620"/>
    <n v="2387.260379695429"/>
    <n v="57.402773957594427"/>
    <n v="6.2172841932008653"/>
    <n v="0"/>
    <n v="569"/>
    <x v="15"/>
    <n v="0.25072373906181517"/>
    <n v="0.46667426075700513"/>
    <n v="8.9902894764687726"/>
  </r>
  <r>
    <x v="1"/>
    <x v="3"/>
    <x v="5"/>
    <x v="1"/>
    <x v="621"/>
    <n v="535.8758695703965"/>
    <x v="621"/>
    <n v="2547.442212417428"/>
    <n v="68.78885931007909"/>
    <n v="3.8023528330060739"/>
    <n v="0"/>
    <n v="923"/>
    <x v="15"/>
    <n v="0.24181925239481053"/>
    <n v="0.49120490311847881"/>
    <n v="5.6187530753837924"/>
  </r>
  <r>
    <x v="1"/>
    <x v="3"/>
    <x v="5"/>
    <x v="2"/>
    <x v="622"/>
    <n v="742.0426665530606"/>
    <x v="622"/>
    <n v="3337.543316096288"/>
    <n v="40.820140124731992"/>
    <n v="8.5300738308864315"/>
    <n v="1"/>
    <n v="1202"/>
    <x v="15"/>
    <n v="0.26428066111220944"/>
    <n v="0.42326847355617631"/>
    <n v="6.5600405093489433"/>
  </r>
  <r>
    <x v="1"/>
    <x v="3"/>
    <x v="5"/>
    <x v="3"/>
    <x v="623"/>
    <n v="310.82137724568099"/>
    <x v="623"/>
    <n v="2091.736329226173"/>
    <n v="38.959828467513653"/>
    <n v="7.9654867384117178"/>
    <n v="0"/>
    <n v="1463"/>
    <x v="15"/>
    <n v="0.35382649545277706"/>
    <n v="0.54499584875932039"/>
    <n v="2.6234296274587332"/>
  </r>
  <r>
    <x v="1"/>
    <x v="3"/>
    <x v="6"/>
    <x v="0"/>
    <x v="624"/>
    <n v="684.23404103109294"/>
    <x v="624"/>
    <n v="4396.8093102382654"/>
    <n v="51.080625882565883"/>
    <n v="6.2993037102330796"/>
    <n v="0"/>
    <n v="850"/>
    <x v="15"/>
    <n v="0.23366448482603544"/>
    <n v="0.58898455601116095"/>
    <n v="8.7824320396550597"/>
  </r>
  <r>
    <x v="1"/>
    <x v="3"/>
    <x v="6"/>
    <x v="1"/>
    <x v="625"/>
    <n v="523.97407392577702"/>
    <x v="625"/>
    <n v="1343.486979122257"/>
    <n v="70.248351177126466"/>
    <n v="3.6787396654461322"/>
    <n v="0"/>
    <n v="159"/>
    <x v="15"/>
    <n v="0.23198333472031737"/>
    <n v="0.24246414141898698"/>
    <n v="34.848879478954046"/>
  </r>
  <r>
    <x v="1"/>
    <x v="3"/>
    <x v="6"/>
    <x v="2"/>
    <x v="626"/>
    <n v="315.05259627152822"/>
    <x v="626"/>
    <n v="2260.9718613243322"/>
    <n v="44.138422482942318"/>
    <n v="4.9746746334370133"/>
    <n v="0"/>
    <n v="625"/>
    <x v="15"/>
    <n v="0.29460052504445372"/>
    <n v="0.51677424918550574"/>
    <n v="7.0002616883883135"/>
  </r>
  <r>
    <x v="1"/>
    <x v="3"/>
    <x v="6"/>
    <x v="3"/>
    <x v="627"/>
    <n v="591.90270379880258"/>
    <x v="627"/>
    <n v="2006.284471619691"/>
    <n v="26.03376392500666"/>
    <n v="4.7528303956945059"/>
    <n v="0"/>
    <n v="484"/>
    <x v="15"/>
    <n v="0.37100449781893913"/>
    <n v="0.30035612661364192"/>
    <n v="13.801003153120416"/>
  </r>
  <r>
    <x v="1"/>
    <x v="3"/>
    <x v="7"/>
    <x v="0"/>
    <x v="628"/>
    <n v="753.09663494608844"/>
    <x v="628"/>
    <n v="1826.390755022835"/>
    <n v="42.007899238776098"/>
    <n v="2.6964626821107531"/>
    <n v="0"/>
    <n v="188"/>
    <x v="15"/>
    <n v="0.27048530890610178"/>
    <n v="0.2426494475746391"/>
    <n v="40.036540526730576"/>
  </r>
  <r>
    <x v="1"/>
    <x v="3"/>
    <x v="7"/>
    <x v="1"/>
    <x v="629"/>
    <n v="587.8167364352455"/>
    <x v="629"/>
    <n v="3157.990155832465"/>
    <n v="37.076022938280857"/>
    <n v="5.6204659938547064"/>
    <n v="0"/>
    <n v="259"/>
    <x v="15"/>
    <n v="0.31034237726339237"/>
    <n v="0.40665103674171016"/>
    <n v="29.983969258698551"/>
  </r>
  <r>
    <x v="1"/>
    <x v="3"/>
    <x v="7"/>
    <x v="2"/>
    <x v="630"/>
    <n v="260.88772323085141"/>
    <x v="630"/>
    <n v="1071.0656099987971"/>
    <n v="75.478507467718202"/>
    <n v="2.393570063956806"/>
    <n v="0"/>
    <n v="106"/>
    <x v="15"/>
    <n v="0.26510693689556025"/>
    <n v="0.32721584467780801"/>
    <n v="30.879899954440528"/>
  </r>
  <r>
    <x v="1"/>
    <x v="3"/>
    <x v="7"/>
    <x v="3"/>
    <x v="631"/>
    <n v="65.702359121557791"/>
    <x v="631"/>
    <n v="167.22012632459649"/>
    <n v="39.04333100167311"/>
    <n v="3.5422336903537728"/>
    <n v="0"/>
    <n v="747"/>
    <x v="15"/>
    <n v="0.246335883791932"/>
    <n v="0.22555190697236119"/>
    <n v="0.99247926475483172"/>
  </r>
  <r>
    <x v="1"/>
    <x v="3"/>
    <x v="8"/>
    <x v="0"/>
    <x v="632"/>
    <n v="443.3343217618272"/>
    <x v="632"/>
    <n v="1259.1099355588731"/>
    <n v="56.192783725970259"/>
    <n v="2.558005512310995"/>
    <n v="0"/>
    <n v="331"/>
    <x v="15"/>
    <n v="0.3741896301899279"/>
    <n v="0.35079446691473665"/>
    <n v="10.843835544777535"/>
  </r>
  <r>
    <x v="1"/>
    <x v="3"/>
    <x v="8"/>
    <x v="1"/>
    <x v="633"/>
    <n v="385.47599251352767"/>
    <x v="633"/>
    <n v="1081.54935838903"/>
    <n v="64.770778313136333"/>
    <n v="7.6142678919800799"/>
    <n v="0"/>
    <n v="1470"/>
    <x v="15"/>
    <n v="0.27533741727604305"/>
    <n v="0.2140860694102093"/>
    <n v="3.4366919102985505"/>
  </r>
  <r>
    <x v="1"/>
    <x v="3"/>
    <x v="8"/>
    <x v="2"/>
    <x v="634"/>
    <n v="521.66201644490172"/>
    <x v="634"/>
    <n v="1983.696227020683"/>
    <n v="32.107696895147413"/>
    <n v="8.3617854840180357"/>
    <n v="0"/>
    <n v="465"/>
    <x v="15"/>
    <n v="0.24100607552077188"/>
    <n v="0.32387668444207557"/>
    <n v="13.171721202442077"/>
  </r>
  <r>
    <x v="1"/>
    <x v="3"/>
    <x v="8"/>
    <x v="3"/>
    <x v="635"/>
    <n v="553.62474248590388"/>
    <x v="635"/>
    <n v="1419.443543589269"/>
    <n v="42.379990134011777"/>
    <n v="3.4632592617014559"/>
    <n v="0"/>
    <n v="1006"/>
    <x v="15"/>
    <n v="0.32007648966794594"/>
    <n v="0.26194302963152849"/>
    <n v="5.3865822637423353"/>
  </r>
  <r>
    <x v="1"/>
    <x v="3"/>
    <x v="9"/>
    <x v="0"/>
    <x v="636"/>
    <n v="449.57654907281102"/>
    <x v="636"/>
    <n v="2886.4805644583289"/>
    <n v="32.545841875376851"/>
    <n v="2.9124719103028589"/>
    <n v="0"/>
    <n v="238"/>
    <x v="15"/>
    <n v="0.24367333345750486"/>
    <n v="0.59386179103633563"/>
    <n v="20.422377363931712"/>
  </r>
  <r>
    <x v="1"/>
    <x v="3"/>
    <x v="9"/>
    <x v="1"/>
    <x v="637"/>
    <n v="332.82365241790399"/>
    <x v="637"/>
    <n v="2424.0912514460761"/>
    <n v="39.07428042639701"/>
    <n v="2.061440483635506"/>
    <n v="0"/>
    <n v="305"/>
    <x v="15"/>
    <n v="0.35417742200543395"/>
    <n v="0.5234282136589562"/>
    <n v="15.184202840571636"/>
  </r>
  <r>
    <x v="1"/>
    <x v="3"/>
    <x v="9"/>
    <x v="2"/>
    <x v="638"/>
    <n v="608.9733597589543"/>
    <x v="638"/>
    <n v="1594.220427713836"/>
    <n v="76.123669380067923"/>
    <n v="7.2599632227191186"/>
    <n v="1"/>
    <n v="639"/>
    <x v="15"/>
    <n v="0.35273053302853907"/>
    <n v="0.2534782617597745"/>
    <n v="9.8425309992415251"/>
  </r>
  <r>
    <x v="1"/>
    <x v="3"/>
    <x v="9"/>
    <x v="3"/>
    <x v="639"/>
    <n v="595.63436050151824"/>
    <x v="639"/>
    <n v="2311.0380292414179"/>
    <n v="32.909337297443329"/>
    <n v="6.3922752913625098"/>
    <n v="2"/>
    <n v="704"/>
    <x v="15"/>
    <n v="0.28858308467336513"/>
    <n v="0.4514008680944816"/>
    <n v="7.2723042984205959"/>
  </r>
  <r>
    <x v="1"/>
    <x v="4"/>
    <x v="0"/>
    <x v="0"/>
    <x v="640"/>
    <n v="465.13497595860991"/>
    <x v="640"/>
    <n v="1545.1834601026969"/>
    <n v="78.976812773282049"/>
    <n v="6.4994418943594949"/>
    <n v="0"/>
    <n v="1354"/>
    <x v="16"/>
    <n v="0.26524247312961591"/>
    <n v="0.32179616974161213"/>
    <n v="3.5463411865091889"/>
  </r>
  <r>
    <x v="1"/>
    <x v="4"/>
    <x v="0"/>
    <x v="1"/>
    <x v="641"/>
    <n v="489.73939909312151"/>
    <x v="641"/>
    <n v="2306.7020530031532"/>
    <n v="58.422844798654467"/>
    <n v="7.9535295983001797"/>
    <n v="0"/>
    <n v="1136"/>
    <x v="16"/>
    <n v="0.25824232554655097"/>
    <n v="0.45154915879527019"/>
    <n v="4.4968472254193959"/>
  </r>
  <r>
    <x v="1"/>
    <x v="4"/>
    <x v="0"/>
    <x v="2"/>
    <x v="642"/>
    <n v="265.72127216521528"/>
    <x v="642"/>
    <n v="778.07534402539147"/>
    <n v="34.552656594978252"/>
    <n v="4.0418541550511033"/>
    <n v="1"/>
    <n v="915"/>
    <x v="16"/>
    <n v="0.29827636075998709"/>
    <n v="0.25333778692654818"/>
    <n v="3.3566077037193582"/>
  </r>
  <r>
    <x v="1"/>
    <x v="4"/>
    <x v="0"/>
    <x v="3"/>
    <x v="643"/>
    <n v="581.84990910359238"/>
    <x v="643"/>
    <n v="2157.733339712875"/>
    <n v="43.998981097614113"/>
    <n v="2.4017429058179149"/>
    <n v="0"/>
    <n v="1243"/>
    <x v="16"/>
    <n v="0.24688320835082855"/>
    <n v="0.34191891586255541"/>
    <n v="5.0769573564547015"/>
  </r>
  <r>
    <x v="1"/>
    <x v="4"/>
    <x v="1"/>
    <x v="0"/>
    <x v="644"/>
    <n v="786.39371694980468"/>
    <x v="644"/>
    <n v="2889.8165994358469"/>
    <n v="35.384781661936508"/>
    <n v="8.5378458190116344"/>
    <n v="0"/>
    <n v="431"/>
    <x v="16"/>
    <n v="0.26517021347371528"/>
    <n v="0.43411873133372447"/>
    <n v="15.44487813959153"/>
  </r>
  <r>
    <x v="1"/>
    <x v="4"/>
    <x v="1"/>
    <x v="1"/>
    <x v="645"/>
    <n v="497.8517175419513"/>
    <x v="645"/>
    <n v="2424.1458456342489"/>
    <n v="45.244193754117013"/>
    <n v="5.5136178359228918"/>
    <n v="1"/>
    <n v="1153"/>
    <x v="16"/>
    <n v="0.27892001718322118"/>
    <n v="0.59161273631666689"/>
    <n v="3.5537913241351617"/>
  </r>
  <r>
    <x v="1"/>
    <x v="4"/>
    <x v="1"/>
    <x v="2"/>
    <x v="646"/>
    <n v="720.24509340111263"/>
    <x v="646"/>
    <n v="2441.6941236107"/>
    <n v="48.527816370147221"/>
    <n v="7.2984936153900906"/>
    <n v="0"/>
    <n v="1187"/>
    <x v="16"/>
    <n v="0.37022031602276367"/>
    <n v="0.31797832961693678"/>
    <n v="6.4690873516901224"/>
  </r>
  <r>
    <x v="1"/>
    <x v="4"/>
    <x v="1"/>
    <x v="3"/>
    <x v="647"/>
    <n v="413.24053490212623"/>
    <x v="647"/>
    <n v="1238.8787911217969"/>
    <n v="52.983035309798673"/>
    <n v="4.9201499528299149"/>
    <n v="1"/>
    <n v="1319"/>
    <x v="16"/>
    <n v="0.29688959053380282"/>
    <n v="0.22750156256899506"/>
    <n v="4.1285698690203665"/>
  </r>
  <r>
    <x v="1"/>
    <x v="4"/>
    <x v="2"/>
    <x v="0"/>
    <x v="648"/>
    <n v="291.03020558676508"/>
    <x v="648"/>
    <n v="1273.3938826647729"/>
    <n v="48.164410519355492"/>
    <n v="8.0050044846224218"/>
    <n v="0"/>
    <n v="1475"/>
    <x v="16"/>
    <n v="0.30201843905651193"/>
    <n v="0.31635074169263289"/>
    <n v="2.7289896079687086"/>
  </r>
  <r>
    <x v="1"/>
    <x v="4"/>
    <x v="2"/>
    <x v="1"/>
    <x v="649"/>
    <n v="566.18443647180163"/>
    <x v="649"/>
    <n v="2492.139915887642"/>
    <n v="78.3956529818295"/>
    <n v="3.4098441644934661"/>
    <n v="0"/>
    <n v="1190"/>
    <x v="16"/>
    <n v="0.30211038267357276"/>
    <n v="0.48615240687146216"/>
    <n v="4.307775080066004"/>
  </r>
  <r>
    <x v="1"/>
    <x v="4"/>
    <x v="2"/>
    <x v="2"/>
    <x v="650"/>
    <n v="565.67709404192419"/>
    <x v="650"/>
    <n v="2242.2548121562841"/>
    <n v="30.749835097409051"/>
    <n v="8.2379806425545645"/>
    <n v="0"/>
    <n v="1431"/>
    <x v="16"/>
    <n v="0.37809985215274156"/>
    <n v="0.39409218230614257"/>
    <n v="3.9760103955803423"/>
  </r>
  <r>
    <x v="1"/>
    <x v="4"/>
    <x v="2"/>
    <x v="3"/>
    <x v="651"/>
    <n v="468.56143464751972"/>
    <x v="651"/>
    <n v="1935.9492189329519"/>
    <n v="27.478845739568801"/>
    <n v="8.7299017829654737"/>
    <n v="0"/>
    <n v="1103"/>
    <x v="16"/>
    <n v="0.3328984487654868"/>
    <n v="0.4086203935643869"/>
    <n v="4.2953485530862974"/>
  </r>
  <r>
    <x v="1"/>
    <x v="4"/>
    <x v="3"/>
    <x v="0"/>
    <x v="652"/>
    <n v="396.23670947141818"/>
    <x v="652"/>
    <n v="1590.029771991736"/>
    <n v="21.626399140173991"/>
    <n v="7.4845105181153624"/>
    <n v="0"/>
    <n v="1065"/>
    <x v="16"/>
    <n v="0.31694349042871717"/>
    <n v="0.37134072022753856"/>
    <n v="4.0205278335375283"/>
  </r>
  <r>
    <x v="1"/>
    <x v="4"/>
    <x v="3"/>
    <x v="1"/>
    <x v="653"/>
    <n v="414.61717369349128"/>
    <x v="653"/>
    <n v="2294.4364200420491"/>
    <n v="48.61900355705923"/>
    <n v="4.7244603303640718"/>
    <n v="1"/>
    <n v="268"/>
    <x v="16"/>
    <n v="0.28925438736914749"/>
    <n v="0.41421698923911926"/>
    <n v="20.668707822092124"/>
  </r>
  <r>
    <x v="1"/>
    <x v="4"/>
    <x v="3"/>
    <x v="2"/>
    <x v="654"/>
    <n v="436.80069821500189"/>
    <x v="654"/>
    <n v="2292.7909158461962"/>
    <n v="36.721658955711547"/>
    <n v="8.7121031123328692"/>
    <n v="0"/>
    <n v="1130"/>
    <x v="16"/>
    <n v="0.30143344646752768"/>
    <n v="0.3811299221137307"/>
    <n v="5.323692504502274"/>
  </r>
  <r>
    <x v="1"/>
    <x v="4"/>
    <x v="3"/>
    <x v="3"/>
    <x v="655"/>
    <n v="545.14852220085379"/>
    <x v="655"/>
    <n v="3161.7300292548271"/>
    <n v="23.297978410389319"/>
    <n v="6.0497927274247214"/>
    <n v="0"/>
    <n v="1396"/>
    <x v="16"/>
    <n v="0.28479497398019016"/>
    <n v="0.59951717432626184"/>
    <n v="3.7777893414012595"/>
  </r>
  <r>
    <x v="1"/>
    <x v="4"/>
    <x v="4"/>
    <x v="0"/>
    <x v="656"/>
    <n v="448.85698790405309"/>
    <x v="656"/>
    <n v="926.23183282806076"/>
    <n v="72.180879400619773"/>
    <n v="5.3055849802934301"/>
    <n v="0"/>
    <n v="1271"/>
    <x v="16"/>
    <n v="0.23189353742177141"/>
    <n v="0.24614512052228149"/>
    <n v="2.9606217226316387"/>
  </r>
  <r>
    <x v="1"/>
    <x v="4"/>
    <x v="4"/>
    <x v="1"/>
    <x v="657"/>
    <n v="699.37497245256361"/>
    <x v="657"/>
    <n v="3946.998328022964"/>
    <n v="20.3710293584538"/>
    <n v="7.6747849923631426"/>
    <n v="1"/>
    <n v="752"/>
    <x v="16"/>
    <n v="0.31133662980460181"/>
    <n v="0.56383815644437774"/>
    <n v="9.3088201452893635"/>
  </r>
  <r>
    <x v="1"/>
    <x v="4"/>
    <x v="4"/>
    <x v="2"/>
    <x v="658"/>
    <n v="462.29689486020823"/>
    <x v="658"/>
    <n v="2434.2292538087199"/>
    <n v="61.300304692793887"/>
    <n v="7.2408893490740853"/>
    <n v="0"/>
    <n v="1446"/>
    <x v="16"/>
    <n v="0.2238465979786301"/>
    <n v="0.41365587845427876"/>
    <n v="4.0696211710245551"/>
  </r>
  <r>
    <x v="1"/>
    <x v="4"/>
    <x v="4"/>
    <x v="3"/>
    <x v="659"/>
    <n v="380.07659518655709"/>
    <x v="659"/>
    <n v="2887.10814405878"/>
    <n v="25.818725750965719"/>
    <n v="2.3899478528067162"/>
    <n v="0"/>
    <n v="253"/>
    <x v="16"/>
    <n v="0.25787444893517908"/>
    <n v="0.55304618300689834"/>
    <n v="20.633890968209066"/>
  </r>
  <r>
    <x v="1"/>
    <x v="4"/>
    <x v="5"/>
    <x v="0"/>
    <x v="660"/>
    <n v="432.19309255096209"/>
    <x v="660"/>
    <n v="1973.281186394117"/>
    <n v="27.999608980554509"/>
    <n v="7.9629214808722146"/>
    <n v="0"/>
    <n v="1352"/>
    <x v="16"/>
    <n v="0.23448951481614724"/>
    <n v="0.46720130029720552"/>
    <n v="3.1239799713761762"/>
  </r>
  <r>
    <x v="1"/>
    <x v="4"/>
    <x v="5"/>
    <x v="1"/>
    <x v="661"/>
    <n v="441.69679439676389"/>
    <x v="661"/>
    <n v="1696.8620063376111"/>
    <n v="66.906789555723577"/>
    <n v="5.3892112251438524"/>
    <n v="0"/>
    <n v="844"/>
    <x v="16"/>
    <n v="0.27551343206041362"/>
    <n v="0.37272283804311085"/>
    <n v="5.3940885888953076"/>
  </r>
  <r>
    <x v="1"/>
    <x v="4"/>
    <x v="5"/>
    <x v="2"/>
    <x v="662"/>
    <n v="700.96052351015635"/>
    <x v="662"/>
    <n v="2655.8551449918318"/>
    <n v="35.650954757725337"/>
    <n v="2.0636092446585139"/>
    <n v="0"/>
    <n v="941"/>
    <x v="16"/>
    <n v="0.25590127676796731"/>
    <n v="0.40180116962193441"/>
    <n v="7.0243082905302847"/>
  </r>
  <r>
    <x v="1"/>
    <x v="4"/>
    <x v="5"/>
    <x v="3"/>
    <x v="663"/>
    <n v="377.3333008399365"/>
    <x v="663"/>
    <n v="969.05050707089038"/>
    <n v="62.417379109605363"/>
    <n v="6.5804252175700038"/>
    <n v="1"/>
    <n v="871"/>
    <x v="16"/>
    <n v="0.3551676129901033"/>
    <n v="0.23184203079700225"/>
    <n v="4.7988379628485163"/>
  </r>
  <r>
    <x v="1"/>
    <x v="4"/>
    <x v="6"/>
    <x v="0"/>
    <x v="664"/>
    <n v="515.3048882823399"/>
    <x v="664"/>
    <n v="1623.923699877234"/>
    <n v="54.872928649362997"/>
    <n v="7.0271756329235959"/>
    <n v="0"/>
    <n v="1252"/>
    <x v="16"/>
    <n v="0.24102598125684294"/>
    <n v="0.30499400316023639"/>
    <n v="4.2527513479255639"/>
  </r>
  <r>
    <x v="1"/>
    <x v="4"/>
    <x v="6"/>
    <x v="1"/>
    <x v="665"/>
    <n v="426.4740949004601"/>
    <x v="665"/>
    <n v="1989.027597843309"/>
    <n v="73.733344452433101"/>
    <n v="8.7663555462727523"/>
    <n v="0"/>
    <n v="1277"/>
    <x v="16"/>
    <n v="0.25962106289143022"/>
    <n v="0.33922078219092833"/>
    <n v="4.5916360875514384"/>
  </r>
  <r>
    <x v="1"/>
    <x v="4"/>
    <x v="6"/>
    <x v="2"/>
    <x v="666"/>
    <n v="468.04457528809382"/>
    <x v="666"/>
    <n v="1312.6827579357091"/>
    <n v="26.38470577417068"/>
    <n v="7.7522669188977327"/>
    <n v="0"/>
    <n v="1208"/>
    <x v="16"/>
    <n v="0.23912493912753235"/>
    <n v="0.29212768987315096"/>
    <n v="3.7198045576244017"/>
  </r>
  <r>
    <x v="1"/>
    <x v="4"/>
    <x v="6"/>
    <x v="3"/>
    <x v="667"/>
    <n v="452.23595521811308"/>
    <x v="667"/>
    <n v="1468.8937380138809"/>
    <n v="31.535475108085521"/>
    <n v="4.1662868436202061"/>
    <n v="1"/>
    <n v="635"/>
    <x v="16"/>
    <n v="0.29856316202702565"/>
    <n v="0.32829343292462854"/>
    <n v="7.0461917695207488"/>
  </r>
  <r>
    <x v="1"/>
    <x v="4"/>
    <x v="7"/>
    <x v="0"/>
    <x v="668"/>
    <n v="653.90337100630666"/>
    <x v="668"/>
    <n v="1672.276051908254"/>
    <n v="70.996789756711308"/>
    <n v="4.666232538372638"/>
    <n v="0"/>
    <n v="759"/>
    <x v="16"/>
    <n v="0.28481728873405709"/>
    <n v="0.20108325992818082"/>
    <n v="10.956965071411295"/>
  </r>
  <r>
    <x v="1"/>
    <x v="4"/>
    <x v="7"/>
    <x v="1"/>
    <x v="669"/>
    <n v="504.81698497158351"/>
    <x v="669"/>
    <n v="1721.227439529335"/>
    <n v="43.725096214542688"/>
    <n v="6.8103299752807356"/>
    <n v="0"/>
    <n v="1430"/>
    <x v="16"/>
    <n v="0.37783798425147669"/>
    <n v="0.31130706432750793"/>
    <n v="3.8664575592544876"/>
  </r>
  <r>
    <x v="1"/>
    <x v="4"/>
    <x v="7"/>
    <x v="2"/>
    <x v="670"/>
    <n v="315.12204350643742"/>
    <x v="670"/>
    <n v="635.41026594873767"/>
    <n v="31.94560519615554"/>
    <n v="4.434756432031322"/>
    <n v="0"/>
    <n v="1449"/>
    <x v="16"/>
    <n v="0.37252914681317967"/>
    <n v="0.22906623503246268"/>
    <n v="1.9143650811687352"/>
  </r>
  <r>
    <x v="1"/>
    <x v="4"/>
    <x v="7"/>
    <x v="3"/>
    <x v="671"/>
    <n v="353.32757419638563"/>
    <x v="671"/>
    <n v="2278.709361103703"/>
    <n v="36.268535202835281"/>
    <n v="7.3222975498289644"/>
    <n v="0"/>
    <n v="766"/>
    <x v="16"/>
    <n v="0.23433056389060966"/>
    <n v="0.48614564609155575"/>
    <n v="6.1191875772707416"/>
  </r>
  <r>
    <x v="1"/>
    <x v="4"/>
    <x v="8"/>
    <x v="0"/>
    <x v="672"/>
    <n v="219.2800721570672"/>
    <x v="672"/>
    <n v="1580.4188124444281"/>
    <n v="34.499535249151108"/>
    <n v="2.476261198641688"/>
    <n v="0"/>
    <n v="1129"/>
    <x v="16"/>
    <n v="0.37274661710065099"/>
    <n v="0.52005503310083045"/>
    <n v="2.6917141954415889"/>
  </r>
  <r>
    <x v="1"/>
    <x v="4"/>
    <x v="8"/>
    <x v="1"/>
    <x v="673"/>
    <n v="235.89133897015719"/>
    <x v="673"/>
    <n v="1414.390053549919"/>
    <n v="70.691845124630504"/>
    <n v="4.5177289285614748"/>
    <n v="0"/>
    <n v="1314"/>
    <x v="16"/>
    <n v="0.34443646561084684"/>
    <n v="0.54332917555154314"/>
    <n v="1.981120089998283"/>
  </r>
  <r>
    <x v="1"/>
    <x v="4"/>
    <x v="8"/>
    <x v="2"/>
    <x v="674"/>
    <n v="649.18265479853926"/>
    <x v="674"/>
    <n v="1735.638844694065"/>
    <n v="61.602652311131138"/>
    <n v="7.3637183093226524"/>
    <n v="0"/>
    <n v="488"/>
    <x v="16"/>
    <n v="0.28546921399335812"/>
    <n v="0.3317517077208304"/>
    <n v="10.720779709821468"/>
  </r>
  <r>
    <x v="1"/>
    <x v="4"/>
    <x v="8"/>
    <x v="3"/>
    <x v="675"/>
    <n v="341.2343035106814"/>
    <x v="675"/>
    <n v="2668.165209850551"/>
    <n v="74.584621202761042"/>
    <n v="7.9625323706237916"/>
    <n v="0"/>
    <n v="742"/>
    <x v="16"/>
    <n v="0.35057477646628182"/>
    <n v="0.59356254555886534"/>
    <n v="6.0581820959336126"/>
  </r>
  <r>
    <x v="1"/>
    <x v="4"/>
    <x v="9"/>
    <x v="0"/>
    <x v="676"/>
    <n v="624.35875759560656"/>
    <x v="676"/>
    <n v="2499.5440545777842"/>
    <n v="54.157876048087722"/>
    <n v="2.014535623200568"/>
    <n v="0"/>
    <n v="779"/>
    <x v="16"/>
    <n v="0.28348629206633347"/>
    <n v="0.37248419394573151"/>
    <n v="8.6142106835737007"/>
  </r>
  <r>
    <x v="1"/>
    <x v="4"/>
    <x v="9"/>
    <x v="1"/>
    <x v="677"/>
    <n v="762.32069014020669"/>
    <x v="677"/>
    <n v="3741.8407796717038"/>
    <n v="57.903345099595043"/>
    <n v="5.6312349298029662"/>
    <n v="0"/>
    <n v="1310"/>
    <x v="16"/>
    <n v="0.36224009773034654"/>
    <n v="0.42772199376488079"/>
    <n v="6.6780924269073898"/>
  </r>
  <r>
    <x v="1"/>
    <x v="4"/>
    <x v="9"/>
    <x v="2"/>
    <x v="678"/>
    <n v="225.62984438865621"/>
    <x v="678"/>
    <n v="675.06820913137165"/>
    <n v="35.486458590404879"/>
    <n v="5.2478979220826654"/>
    <n v="0"/>
    <n v="444"/>
    <x v="16"/>
    <n v="0.30066125470695015"/>
    <n v="0.32912391737914015"/>
    <n v="4.6196092540079574"/>
  </r>
  <r>
    <x v="1"/>
    <x v="4"/>
    <x v="9"/>
    <x v="3"/>
    <x v="679"/>
    <n v="542.87203762596937"/>
    <x v="679"/>
    <n v="2186.4752753806092"/>
    <n v="38.108003351669311"/>
    <n v="8.298201548862103"/>
    <n v="0"/>
    <n v="1408"/>
    <x v="16"/>
    <n v="0.2686598159148858"/>
    <n v="0.44844252996408124"/>
    <n v="3.4628614994290672"/>
  </r>
  <r>
    <x v="1"/>
    <x v="5"/>
    <x v="0"/>
    <x v="0"/>
    <x v="680"/>
    <n v="571.58274175856127"/>
    <x v="680"/>
    <n v="2511.9448087097621"/>
    <n v="51.722439193043158"/>
    <n v="2.2406380084620769"/>
    <n v="0"/>
    <n v="422"/>
    <x v="17"/>
    <n v="0.32342518003649423"/>
    <n v="0.38334539177052257"/>
    <n v="15.52770941768981"/>
  </r>
  <r>
    <x v="1"/>
    <x v="5"/>
    <x v="0"/>
    <x v="1"/>
    <x v="681"/>
    <n v="429.51450728781771"/>
    <x v="681"/>
    <n v="1806.020541795084"/>
    <n v="35.906795024908931"/>
    <n v="5.0240739125125389"/>
    <n v="1"/>
    <n v="65"/>
    <x v="17"/>
    <n v="0.29986983214933283"/>
    <n v="0.31861503584810486"/>
    <n v="87.205336491018997"/>
  </r>
  <r>
    <x v="1"/>
    <x v="5"/>
    <x v="0"/>
    <x v="2"/>
    <x v="682"/>
    <n v="473.74789057132841"/>
    <x v="682"/>
    <n v="2353.4476596743689"/>
    <n v="72.079975513705392"/>
    <n v="7.7973010852641709"/>
    <n v="0"/>
    <n v="1387"/>
    <x v="17"/>
    <n v="0.23707389105637677"/>
    <n v="0.45982240270278468"/>
    <n v="3.6900984800284791"/>
  </r>
  <r>
    <x v="1"/>
    <x v="5"/>
    <x v="0"/>
    <x v="3"/>
    <x v="683"/>
    <n v="561.07241315336989"/>
    <x v="683"/>
    <n v="2487.1502939183761"/>
    <n v="73.964751330039519"/>
    <n v="2.9347396321252459"/>
    <n v="0"/>
    <n v="1037"/>
    <x v="17"/>
    <n v="0.25517791301903636"/>
    <n v="0.37793574373621197"/>
    <n v="6.3460765353034523"/>
  </r>
  <r>
    <x v="1"/>
    <x v="5"/>
    <x v="1"/>
    <x v="0"/>
    <x v="684"/>
    <n v="545.03718318089386"/>
    <x v="684"/>
    <n v="3304.0133864018512"/>
    <n v="36.505932893547467"/>
    <n v="6.4737549289629444"/>
    <n v="0"/>
    <n v="821"/>
    <x v="17"/>
    <n v="0.23800050088426111"/>
    <n v="0.4943681625495796"/>
    <n v="8.1404450079739004"/>
  </r>
  <r>
    <x v="1"/>
    <x v="5"/>
    <x v="1"/>
    <x v="1"/>
    <x v="685"/>
    <n v="515.0833486954275"/>
    <x v="685"/>
    <n v="2450.4780603933168"/>
    <n v="59.253227721740778"/>
    <n v="8.987399353659324"/>
    <n v="0"/>
    <n v="1042"/>
    <x v="17"/>
    <n v="0.34625537786380112"/>
    <n v="0.44115715304217407"/>
    <n v="5.3307679037164917"/>
  </r>
  <r>
    <x v="1"/>
    <x v="5"/>
    <x v="1"/>
    <x v="2"/>
    <x v="686"/>
    <n v="482.2393462067941"/>
    <x v="686"/>
    <n v="2636.669670765853"/>
    <n v="78.948954836074876"/>
    <n v="8.3827299867761287"/>
    <n v="0"/>
    <n v="752"/>
    <x v="17"/>
    <n v="0.24053598825835118"/>
    <n v="0.4600748665782613"/>
    <n v="7.6209545951695388"/>
  </r>
  <r>
    <x v="1"/>
    <x v="5"/>
    <x v="1"/>
    <x v="3"/>
    <x v="687"/>
    <n v="649.5036434202766"/>
    <x v="687"/>
    <n v="3175.751864861722"/>
    <n v="47.560619335637377"/>
    <n v="2.3857107461118181"/>
    <n v="0"/>
    <n v="1261"/>
    <x v="17"/>
    <n v="0.35222244985608891"/>
    <n v="0.4805996405860663"/>
    <n v="5.2402020601250561"/>
  </r>
  <r>
    <x v="1"/>
    <x v="5"/>
    <x v="2"/>
    <x v="0"/>
    <x v="688"/>
    <n v="291.30609329967638"/>
    <x v="688"/>
    <n v="2238.7440382412551"/>
    <n v="78.862691735267944"/>
    <n v="6.6326751000209727"/>
    <n v="0"/>
    <n v="1054"/>
    <x v="17"/>
    <n v="0.27411695477076559"/>
    <n v="0.56555051612871843"/>
    <n v="3.7557132678764278"/>
  </r>
  <r>
    <x v="1"/>
    <x v="5"/>
    <x v="2"/>
    <x v="1"/>
    <x v="689"/>
    <n v="221.7926579625711"/>
    <x v="689"/>
    <n v="602.83192515271651"/>
    <n v="40.583103951179041"/>
    <n v="6.6685518964273456"/>
    <n v="0"/>
    <n v="1494"/>
    <x v="17"/>
    <n v="0.26910897167699716"/>
    <n v="0.22283773516317745"/>
    <n v="1.8107433987249633"/>
  </r>
  <r>
    <x v="1"/>
    <x v="5"/>
    <x v="2"/>
    <x v="2"/>
    <x v="690"/>
    <n v="407.87716133689781"/>
    <x v="690"/>
    <n v="2243.8877682187899"/>
    <n v="72.161138059540846"/>
    <n v="7.1577851902605287"/>
    <n v="0"/>
    <n v="407"/>
    <x v="17"/>
    <n v="0.37729035193837129"/>
    <n v="0.39759165965607501"/>
    <n v="13.866583027723445"/>
  </r>
  <r>
    <x v="1"/>
    <x v="5"/>
    <x v="2"/>
    <x v="3"/>
    <x v="691"/>
    <n v="301.15291252347038"/>
    <x v="691"/>
    <n v="1166.7737685306031"/>
    <n v="53.034238072481863"/>
    <n v="3.3474520544507889"/>
    <n v="0"/>
    <n v="420"/>
    <x v="17"/>
    <n v="0.36033927482596606"/>
    <n v="0.29727199210569044"/>
    <n v="9.3450875157725442"/>
  </r>
  <r>
    <x v="1"/>
    <x v="5"/>
    <x v="3"/>
    <x v="0"/>
    <x v="692"/>
    <n v="377.36453630570759"/>
    <x v="692"/>
    <n v="2057.043783272763"/>
    <n v="57.912809554813109"/>
    <n v="5.6893510954479458"/>
    <n v="0"/>
    <n v="1467"/>
    <x v="17"/>
    <n v="0.30224373918024167"/>
    <n v="0.44230149220837389"/>
    <n v="3.1702609929574788"/>
  </r>
  <r>
    <x v="1"/>
    <x v="5"/>
    <x v="3"/>
    <x v="1"/>
    <x v="693"/>
    <n v="443.36833054936"/>
    <x v="693"/>
    <n v="1402.987836321676"/>
    <n v="31.05491909436045"/>
    <n v="2.399016712863538"/>
    <n v="0"/>
    <n v="1166"/>
    <x v="17"/>
    <n v="0.24985441549970669"/>
    <n v="0.27529287990761836"/>
    <n v="4.3707943829802662"/>
  </r>
  <r>
    <x v="1"/>
    <x v="5"/>
    <x v="3"/>
    <x v="2"/>
    <x v="694"/>
    <n v="692.88925780993782"/>
    <x v="694"/>
    <n v="3026.5641715960101"/>
    <n v="36.452773347448819"/>
    <n v="2.1862585625437889"/>
    <n v="0"/>
    <n v="1037"/>
    <x v="17"/>
    <n v="0.27593830380923551"/>
    <n v="0.43853859899871039"/>
    <n v="6.6552336227405595"/>
  </r>
  <r>
    <x v="1"/>
    <x v="5"/>
    <x v="3"/>
    <x v="3"/>
    <x v="695"/>
    <n v="473.07893041523317"/>
    <x v="695"/>
    <n v="2554.054906806994"/>
    <n v="32.352919290699269"/>
    <n v="4.4673673286034594"/>
    <n v="0"/>
    <n v="883"/>
    <x v="17"/>
    <n v="0.33866946063869169"/>
    <n v="0.47009233502481512"/>
    <n v="6.1529920775931526"/>
  </r>
  <r>
    <x v="1"/>
    <x v="5"/>
    <x v="4"/>
    <x v="0"/>
    <x v="696"/>
    <n v="455.49788383934259"/>
    <x v="696"/>
    <n v="1717.126884483102"/>
    <n v="26.339020726935839"/>
    <n v="7.6899568007573036"/>
    <n v="0"/>
    <n v="1399"/>
    <x v="17"/>
    <n v="0.32053553880791108"/>
    <n v="0.27364052934438277"/>
    <n v="4.4854317359730738"/>
  </r>
  <r>
    <x v="1"/>
    <x v="5"/>
    <x v="4"/>
    <x v="1"/>
    <x v="697"/>
    <n v="444.3851230975709"/>
    <x v="697"/>
    <n v="2611.579607681922"/>
    <n v="68.551688219404468"/>
    <n v="6.7098218294430101"/>
    <n v="0"/>
    <n v="585"/>
    <x v="17"/>
    <n v="0.23132662976178794"/>
    <n v="0.46415530095833019"/>
    <n v="9.6179848348018808"/>
  </r>
  <r>
    <x v="1"/>
    <x v="5"/>
    <x v="4"/>
    <x v="2"/>
    <x v="698"/>
    <n v="642.17951385488959"/>
    <x v="698"/>
    <n v="1354.453507822798"/>
    <n v="54.787570629977303"/>
    <n v="3.1655248293466061"/>
    <n v="0"/>
    <n v="1404"/>
    <x v="17"/>
    <n v="0.37327537063719252"/>
    <n v="0.21336942897420144"/>
    <n v="4.5213153556965597"/>
  </r>
  <r>
    <x v="1"/>
    <x v="5"/>
    <x v="4"/>
    <x v="3"/>
    <x v="699"/>
    <n v="316.71363654089811"/>
    <x v="699"/>
    <n v="646.17531776816168"/>
    <n v="49.014475142232051"/>
    <n v="2.1025298909074071"/>
    <n v="2"/>
    <n v="65"/>
    <x v="17"/>
    <n v="0.31939624487682677"/>
    <n v="0.2192315873945801"/>
    <n v="45.345467106445646"/>
  </r>
  <r>
    <x v="1"/>
    <x v="5"/>
    <x v="5"/>
    <x v="0"/>
    <x v="700"/>
    <n v="281.99493504183579"/>
    <x v="700"/>
    <n v="1283.109398361252"/>
    <n v="69.961624780965195"/>
    <n v="5.4538469028937664"/>
    <n v="1"/>
    <n v="446"/>
    <x v="17"/>
    <n v="0.31182866177967711"/>
    <n v="0.3403110492041248"/>
    <n v="8.4538157338219122"/>
  </r>
  <r>
    <x v="1"/>
    <x v="5"/>
    <x v="5"/>
    <x v="1"/>
    <x v="701"/>
    <n v="450.57201560945612"/>
    <x v="701"/>
    <n v="1991.8104620543861"/>
    <n v="41.272892529716451"/>
    <n v="5.9521585690322496"/>
    <n v="0"/>
    <n v="308"/>
    <x v="17"/>
    <n v="0.26675983307830214"/>
    <n v="0.31792689533870672"/>
    <n v="20.340893392182394"/>
  </r>
  <r>
    <x v="1"/>
    <x v="5"/>
    <x v="5"/>
    <x v="2"/>
    <x v="702"/>
    <n v="635.14711746369392"/>
    <x v="702"/>
    <n v="1645.6935313423639"/>
    <n v="56.820991263724608"/>
    <n v="3.5616043417028238"/>
    <n v="0"/>
    <n v="725"/>
    <x v="17"/>
    <n v="0.37156799990721068"/>
    <n v="0.28224859507973649"/>
    <n v="8.0422795782388246"/>
  </r>
  <r>
    <x v="1"/>
    <x v="5"/>
    <x v="5"/>
    <x v="3"/>
    <x v="703"/>
    <n v="489.13508573707958"/>
    <x v="703"/>
    <n v="1733.2073936628769"/>
    <n v="24.262245284200471"/>
    <n v="7.7281547237271209"/>
    <n v="0"/>
    <n v="488"/>
    <x v="17"/>
    <n v="0.30334172523210873"/>
    <n v="0.38762389775604744"/>
    <n v="9.1626303635336246"/>
  </r>
  <r>
    <x v="1"/>
    <x v="5"/>
    <x v="6"/>
    <x v="0"/>
    <x v="704"/>
    <n v="370.5432502571071"/>
    <x v="704"/>
    <n v="1193.353702816994"/>
    <n v="58.605736971039853"/>
    <n v="3.380280873776464"/>
    <n v="0"/>
    <n v="117"/>
    <x v="17"/>
    <n v="0.24262136867461437"/>
    <n v="0.25212817326893439"/>
    <n v="40.454044327294042"/>
  </r>
  <r>
    <x v="1"/>
    <x v="5"/>
    <x v="6"/>
    <x v="1"/>
    <x v="705"/>
    <n v="268.10511709204673"/>
    <x v="705"/>
    <n v="1240.3694497290321"/>
    <n v="59.349246039643567"/>
    <n v="5.7609297156762667"/>
    <n v="0"/>
    <n v="433"/>
    <x v="17"/>
    <n v="0.35143540044419047"/>
    <n v="0.34162582494203769"/>
    <n v="8.3851815728758226"/>
  </r>
  <r>
    <x v="1"/>
    <x v="5"/>
    <x v="6"/>
    <x v="2"/>
    <x v="706"/>
    <n v="637.11035825034719"/>
    <x v="706"/>
    <n v="1897.0723524710979"/>
    <n v="31.00541860987736"/>
    <n v="2.0478852370385452"/>
    <n v="0"/>
    <n v="1172"/>
    <x v="17"/>
    <n v="0.28796533464386986"/>
    <n v="0.33669953693037091"/>
    <n v="4.8074387970392456"/>
  </r>
  <r>
    <x v="1"/>
    <x v="5"/>
    <x v="6"/>
    <x v="3"/>
    <x v="707"/>
    <n v="89.623835135237982"/>
    <x v="707"/>
    <n v="465.30830893505731"/>
    <n v="36.501486349267857"/>
    <n v="3.5652883385486529"/>
    <n v="0"/>
    <n v="1461"/>
    <x v="17"/>
    <n v="0.24108909278346863"/>
    <n v="0.55481709777878474"/>
    <n v="0.57403814922845864"/>
  </r>
  <r>
    <x v="1"/>
    <x v="5"/>
    <x v="7"/>
    <x v="0"/>
    <x v="708"/>
    <n v="323.68890805817011"/>
    <x v="708"/>
    <n v="1736.5436580290191"/>
    <n v="76.170593849990311"/>
    <n v="8.585256014641228"/>
    <n v="0"/>
    <n v="862"/>
    <x v="17"/>
    <n v="0.26965934225729921"/>
    <n v="0.50485184818012985"/>
    <n v="3.9903821580929852"/>
  </r>
  <r>
    <x v="1"/>
    <x v="5"/>
    <x v="7"/>
    <x v="1"/>
    <x v="709"/>
    <n v="839.10532869833992"/>
    <x v="709"/>
    <n v="3085.013538763325"/>
    <n v="72.541107655166357"/>
    <n v="3.9000160499323728"/>
    <n v="0"/>
    <n v="1187"/>
    <x v="17"/>
    <n v="0.31985814720730465"/>
    <n v="0.38963050564314317"/>
    <n v="6.6704234300045488"/>
  </r>
  <r>
    <x v="1"/>
    <x v="5"/>
    <x v="7"/>
    <x v="2"/>
    <x v="710"/>
    <n v="289.17185095843303"/>
    <x v="710"/>
    <n v="1246.995265913074"/>
    <n v="57.605200912539871"/>
    <n v="3.0226759587892409"/>
    <n v="0"/>
    <n v="769"/>
    <x v="17"/>
    <n v="0.22449944100446781"/>
    <n v="0.35012853830920548"/>
    <n v="4.6313857408300754"/>
  </r>
  <r>
    <x v="1"/>
    <x v="5"/>
    <x v="7"/>
    <x v="3"/>
    <x v="711"/>
    <n v="463.49714118262523"/>
    <x v="711"/>
    <n v="3453.8865867443942"/>
    <n v="30.43765326177353"/>
    <n v="2.3233753824114021"/>
    <n v="0"/>
    <n v="1003"/>
    <x v="17"/>
    <n v="0.37676856566095013"/>
    <n v="0.54742113231433509"/>
    <n v="6.2905060029909574"/>
  </r>
  <r>
    <x v="1"/>
    <x v="5"/>
    <x v="8"/>
    <x v="0"/>
    <x v="712"/>
    <n v="442.10802784597638"/>
    <x v="712"/>
    <n v="1893.886027632258"/>
    <n v="59.77158725807994"/>
    <n v="8.7581404422043487"/>
    <n v="1"/>
    <n v="285"/>
    <x v="17"/>
    <n v="0.25382900127982577"/>
    <n v="0.30606829647334216"/>
    <n v="21.711540230112639"/>
  </r>
  <r>
    <x v="1"/>
    <x v="5"/>
    <x v="8"/>
    <x v="1"/>
    <x v="713"/>
    <n v="351.7546547670504"/>
    <x v="713"/>
    <n v="1399.5382870268511"/>
    <n v="23.705743177411989"/>
    <n v="7.1404502473470703"/>
    <n v="0"/>
    <n v="163"/>
    <x v="17"/>
    <n v="0.37815847751788867"/>
    <n v="0.33772321332798372"/>
    <n v="25.423554323311848"/>
  </r>
  <r>
    <x v="1"/>
    <x v="5"/>
    <x v="8"/>
    <x v="2"/>
    <x v="714"/>
    <n v="605.00907994594968"/>
    <x v="714"/>
    <n v="2093.2265232586401"/>
    <n v="78.88300005447681"/>
    <n v="6.4077851668144206"/>
    <n v="0"/>
    <n v="1214"/>
    <x v="17"/>
    <n v="0.23414351474348133"/>
    <n v="0.33689020991156188"/>
    <n v="5.1181045338460285"/>
  </r>
  <r>
    <x v="1"/>
    <x v="5"/>
    <x v="8"/>
    <x v="3"/>
    <x v="715"/>
    <n v="306.87192833816772"/>
    <x v="715"/>
    <n v="914.30118893305416"/>
    <n v="21.11187401566"/>
    <n v="3.0053496464817142"/>
    <n v="0"/>
    <n v="80"/>
    <x v="17"/>
    <n v="0.24203745582204939"/>
    <n v="0.22173923933946282"/>
    <n v="51.541463277804283"/>
  </r>
  <r>
    <x v="1"/>
    <x v="5"/>
    <x v="9"/>
    <x v="0"/>
    <x v="716"/>
    <n v="554.46604646803087"/>
    <x v="716"/>
    <n v="2303.533787950787"/>
    <n v="62.515012746069523"/>
    <n v="7.1231091610055053"/>
    <n v="0"/>
    <n v="1235"/>
    <x v="17"/>
    <n v="0.3548712771929915"/>
    <n v="0.37835464794392315"/>
    <n v="4.9297915461999819"/>
  </r>
  <r>
    <x v="1"/>
    <x v="5"/>
    <x v="9"/>
    <x v="1"/>
    <x v="717"/>
    <n v="440.21398456631073"/>
    <x v="717"/>
    <n v="1793.7293612520641"/>
    <n v="52.087967976871553"/>
    <n v="8.9735714513124698"/>
    <n v="0"/>
    <n v="175"/>
    <x v="17"/>
    <n v="0.2313114573094987"/>
    <n v="0.34461607510518272"/>
    <n v="29.742901752824707"/>
  </r>
  <r>
    <x v="1"/>
    <x v="5"/>
    <x v="9"/>
    <x v="2"/>
    <x v="718"/>
    <n v="426.3940592525887"/>
    <x v="718"/>
    <n v="2317.0329130390419"/>
    <n v="62.897169413106631"/>
    <n v="3.741579446272036"/>
    <n v="1"/>
    <n v="149"/>
    <x v="17"/>
    <n v="0.3625634692747538"/>
    <n v="0.52544352534694216"/>
    <n v="29.595105302861015"/>
  </r>
  <r>
    <x v="1"/>
    <x v="5"/>
    <x v="9"/>
    <x v="3"/>
    <x v="719"/>
    <n v="743.45621709519492"/>
    <x v="719"/>
    <n v="3497.0147607277108"/>
    <n v="34.188494734321672"/>
    <n v="3.4805472449723762"/>
    <n v="0"/>
    <n v="941"/>
    <x v="17"/>
    <n v="0.22266744809594127"/>
    <n v="0.5494137056980859"/>
    <n v="6.7640740416385219"/>
  </r>
  <r>
    <x v="1"/>
    <x v="6"/>
    <x v="0"/>
    <x v="0"/>
    <x v="720"/>
    <n v="461.12590469434451"/>
    <x v="720"/>
    <n v="3088.5033462634992"/>
    <n v="59.860361996340927"/>
    <n v="4.4036445270220081"/>
    <n v="0"/>
    <n v="260"/>
    <x v="18"/>
    <n v="0.25077541810462634"/>
    <n v="0.48694910962518945"/>
    <n v="24.394456811377438"/>
  </r>
  <r>
    <x v="1"/>
    <x v="6"/>
    <x v="0"/>
    <x v="1"/>
    <x v="721"/>
    <n v="674.23348930689679"/>
    <x v="721"/>
    <n v="2359.549255567526"/>
    <n v="47.323694314876448"/>
    <n v="5.626107442359638"/>
    <n v="0"/>
    <n v="216"/>
    <x v="18"/>
    <n v="0.2231956692124846"/>
    <n v="0.43464069496182417"/>
    <n v="25.133033498175838"/>
  </r>
  <r>
    <x v="1"/>
    <x v="6"/>
    <x v="0"/>
    <x v="2"/>
    <x v="722"/>
    <n v="305.70775291406733"/>
    <x v="722"/>
    <n v="2404.86607700895"/>
    <n v="42.974180842234738"/>
    <n v="3.245188411141497"/>
    <n v="0"/>
    <n v="155"/>
    <x v="18"/>
    <n v="0.26307035831572884"/>
    <n v="0.5929024243746458"/>
    <n v="26.168327831220189"/>
  </r>
  <r>
    <x v="1"/>
    <x v="6"/>
    <x v="0"/>
    <x v="3"/>
    <x v="723"/>
    <n v="480.63169298713319"/>
    <x v="723"/>
    <n v="2071.5754862851409"/>
    <n v="35.498025747655532"/>
    <n v="8.0690812483742036"/>
    <n v="0"/>
    <n v="840"/>
    <x v="18"/>
    <n v="0.35279033491399098"/>
    <n v="0.36625111281166206"/>
    <n v="6.7335257339266423"/>
  </r>
  <r>
    <x v="1"/>
    <x v="6"/>
    <x v="1"/>
    <x v="0"/>
    <x v="724"/>
    <n v="620.64383981197943"/>
    <x v="724"/>
    <n v="2487.1925461635642"/>
    <n v="50.443385905109423"/>
    <n v="5.0905274629682236"/>
    <n v="0"/>
    <n v="1442"/>
    <x v="18"/>
    <n v="0.36587645573466127"/>
    <n v="0.48083302675379863"/>
    <n v="3.587152638473309"/>
  </r>
  <r>
    <x v="1"/>
    <x v="6"/>
    <x v="1"/>
    <x v="1"/>
    <x v="725"/>
    <n v="349.34728283830179"/>
    <x v="725"/>
    <n v="924.61848056995223"/>
    <n v="55.648183488653082"/>
    <n v="7.0351042631757954"/>
    <n v="0"/>
    <n v="495"/>
    <x v="18"/>
    <n v="0.36471244984999918"/>
    <n v="0.20029908334821245"/>
    <n v="9.3256349012653121"/>
  </r>
  <r>
    <x v="1"/>
    <x v="6"/>
    <x v="1"/>
    <x v="2"/>
    <x v="726"/>
    <n v="541.61400268460068"/>
    <x v="726"/>
    <n v="2240.8531974600091"/>
    <n v="57.892662720569618"/>
    <n v="5.8005831114252944"/>
    <n v="0"/>
    <n v="504"/>
    <x v="18"/>
    <n v="0.3723622423253396"/>
    <n v="0.41322211603788461"/>
    <n v="10.759678932915611"/>
  </r>
  <r>
    <x v="1"/>
    <x v="6"/>
    <x v="1"/>
    <x v="3"/>
    <x v="727"/>
    <n v="532.88732880937584"/>
    <x v="727"/>
    <n v="1818.048024564011"/>
    <n v="30.897885312729311"/>
    <n v="4.1167701821274552"/>
    <n v="0"/>
    <n v="1125"/>
    <x v="18"/>
    <n v="0.36878969505185366"/>
    <n v="0.38348204626701538"/>
    <n v="4.214128677555105"/>
  </r>
  <r>
    <x v="1"/>
    <x v="6"/>
    <x v="2"/>
    <x v="0"/>
    <x v="728"/>
    <n v="495.62575537541028"/>
    <x v="728"/>
    <n v="2473.0399702072"/>
    <n v="25.0527806706259"/>
    <n v="8.8920312746327923"/>
    <n v="0"/>
    <n v="753"/>
    <x v="18"/>
    <n v="0.28702777996686707"/>
    <n v="0.40690886790172426"/>
    <n v="8.0712166470218616"/>
  </r>
  <r>
    <x v="1"/>
    <x v="6"/>
    <x v="2"/>
    <x v="1"/>
    <x v="729"/>
    <n v="413.67272470259331"/>
    <x v="729"/>
    <n v="2792.9345501664752"/>
    <n v="30.487099273001959"/>
    <n v="6.5362122263864988"/>
    <n v="0"/>
    <n v="655"/>
    <x v="18"/>
    <n v="0.23751717857103904"/>
    <n v="0.58633466752303343"/>
    <n v="7.2723351529049953"/>
  </r>
  <r>
    <x v="1"/>
    <x v="6"/>
    <x v="2"/>
    <x v="2"/>
    <x v="730"/>
    <n v="710.20245209735185"/>
    <x v="730"/>
    <n v="1369.6112334106781"/>
    <n v="50.549477933756158"/>
    <n v="2.1726896817834098"/>
    <n v="0"/>
    <n v="1097"/>
    <x v="18"/>
    <n v="0.2860285197406639"/>
    <n v="0.24018301987238733"/>
    <n v="5.1981448925317251"/>
  </r>
  <r>
    <x v="1"/>
    <x v="6"/>
    <x v="2"/>
    <x v="3"/>
    <x v="731"/>
    <n v="480.80226250956241"/>
    <x v="731"/>
    <n v="2355.1080555659951"/>
    <n v="32.724874248642656"/>
    <n v="3.6729837614808591"/>
    <n v="0"/>
    <n v="877"/>
    <x v="18"/>
    <n v="0.33721803187846383"/>
    <n v="0.47389006555240187"/>
    <n v="5.6667446094048977"/>
  </r>
  <r>
    <x v="1"/>
    <x v="6"/>
    <x v="3"/>
    <x v="0"/>
    <x v="732"/>
    <n v="311.10822813782801"/>
    <x v="732"/>
    <n v="1168.665693129215"/>
    <n v="79.878647333495621"/>
    <n v="8.0069724751865792"/>
    <n v="0"/>
    <n v="1268"/>
    <x v="18"/>
    <n v="0.26791323582948062"/>
    <n v="0.30754276516166867"/>
    <n v="2.9968535946036634"/>
  </r>
  <r>
    <x v="1"/>
    <x v="6"/>
    <x v="3"/>
    <x v="1"/>
    <x v="733"/>
    <n v="386.08363354659781"/>
    <x v="733"/>
    <n v="976.84816046051242"/>
    <n v="27.296315560883428"/>
    <n v="6.4315958854736683"/>
    <n v="1"/>
    <n v="1222"/>
    <x v="18"/>
    <n v="0.33872359230076177"/>
    <n v="0.21260521723288461"/>
    <n v="3.7599488718977647"/>
  </r>
  <r>
    <x v="1"/>
    <x v="6"/>
    <x v="3"/>
    <x v="2"/>
    <x v="734"/>
    <n v="321.74028116757199"/>
    <x v="734"/>
    <n v="2239.6247913411421"/>
    <n v="49.03263587385554"/>
    <n v="8.2827262856545882"/>
    <n v="1"/>
    <n v="948"/>
    <x v="18"/>
    <n v="0.28503403487233153"/>
    <n v="0.50873441409204412"/>
    <n v="4.6438246423806238"/>
  </r>
  <r>
    <x v="1"/>
    <x v="6"/>
    <x v="3"/>
    <x v="3"/>
    <x v="735"/>
    <n v="529.98205396313097"/>
    <x v="735"/>
    <n v="1924.693661669214"/>
    <n v="68.307152525279889"/>
    <n v="7.9509291427952578"/>
    <n v="0"/>
    <n v="316"/>
    <x v="18"/>
    <n v="0.34660971429002668"/>
    <n v="0.28036453587420895"/>
    <n v="21.724583345784033"/>
  </r>
  <r>
    <x v="1"/>
    <x v="6"/>
    <x v="4"/>
    <x v="0"/>
    <x v="736"/>
    <n v="527.26189078805226"/>
    <x v="736"/>
    <n v="1674.1881278060091"/>
    <n v="43.979480125145223"/>
    <n v="8.8800208249879446"/>
    <n v="0"/>
    <n v="1416"/>
    <x v="18"/>
    <n v="0.37438857624029215"/>
    <n v="0.30941681160077483"/>
    <n v="3.8211764975979432"/>
  </r>
  <r>
    <x v="1"/>
    <x v="6"/>
    <x v="4"/>
    <x v="1"/>
    <x v="737"/>
    <n v="321.42636193087498"/>
    <x v="737"/>
    <n v="631.35199934167997"/>
    <n v="22.970757782137611"/>
    <n v="6.1955101099506189"/>
    <n v="0"/>
    <n v="741"/>
    <x v="18"/>
    <n v="0.33221816964967071"/>
    <n v="0.20574918071111106"/>
    <n v="4.1410954188012141"/>
  </r>
  <r>
    <x v="1"/>
    <x v="6"/>
    <x v="4"/>
    <x v="2"/>
    <x v="738"/>
    <n v="177.41795707841419"/>
    <x v="738"/>
    <n v="924.09594589410278"/>
    <n v="50.193224891518071"/>
    <n v="7.3560419490288478"/>
    <n v="0"/>
    <n v="1396"/>
    <x v="18"/>
    <n v="0.23155410965363005"/>
    <n v="0.47377414442772298"/>
    <n v="1.3972055132485166"/>
  </r>
  <r>
    <x v="1"/>
    <x v="6"/>
    <x v="4"/>
    <x v="3"/>
    <x v="739"/>
    <n v="687.03443358283562"/>
    <x v="739"/>
    <n v="4484.1754810310522"/>
    <n v="56.786974344154487"/>
    <n v="3.1004271848986802"/>
    <n v="1"/>
    <n v="310"/>
    <x v="18"/>
    <n v="0.24758181793682654"/>
    <n v="0.54895782534192594"/>
    <n v="26.350079239447194"/>
  </r>
  <r>
    <x v="1"/>
    <x v="6"/>
    <x v="5"/>
    <x v="0"/>
    <x v="740"/>
    <n v="322.88273871653092"/>
    <x v="740"/>
    <n v="1186.8497435336101"/>
    <n v="76.065213010550821"/>
    <n v="3.4457408278040451"/>
    <n v="0"/>
    <n v="1234"/>
    <x v="18"/>
    <n v="0.23911182143428572"/>
    <n v="0.44892119162961042"/>
    <n v="2.1424489062327914"/>
  </r>
  <r>
    <x v="1"/>
    <x v="6"/>
    <x v="5"/>
    <x v="1"/>
    <x v="741"/>
    <n v="665.85098977554844"/>
    <x v="741"/>
    <n v="2450.7480492722862"/>
    <n v="25.368387368623232"/>
    <n v="4.9258885985483953"/>
    <n v="0"/>
    <n v="600"/>
    <x v="18"/>
    <n v="0.30750648220689991"/>
    <n v="0.41849904005234045"/>
    <n v="9.7600703734221952"/>
  </r>
  <r>
    <x v="1"/>
    <x v="6"/>
    <x v="5"/>
    <x v="2"/>
    <x v="742"/>
    <n v="450.02106588560542"/>
    <x v="742"/>
    <n v="992.31751141309678"/>
    <n v="56.970977912755842"/>
    <n v="8.7258059195613189"/>
    <n v="1"/>
    <n v="880"/>
    <x v="18"/>
    <n v="0.23630268063544851"/>
    <n v="0.20636810690511942"/>
    <n v="5.4641851040245566"/>
  </r>
  <r>
    <x v="1"/>
    <x v="6"/>
    <x v="5"/>
    <x v="3"/>
    <x v="743"/>
    <n v="530.88489981629095"/>
    <x v="743"/>
    <n v="2587.1215408642611"/>
    <n v="68.134950754106853"/>
    <n v="4.6957428609294416"/>
    <n v="0"/>
    <n v="502"/>
    <x v="18"/>
    <n v="0.27120907630164648"/>
    <n v="0.50526002309822438"/>
    <n v="10.199953156509284"/>
  </r>
  <r>
    <x v="1"/>
    <x v="6"/>
    <x v="6"/>
    <x v="0"/>
    <x v="744"/>
    <n v="524.2544169875024"/>
    <x v="744"/>
    <n v="2366.6850097828992"/>
    <n v="26.347791216367941"/>
    <n v="5.54297896886251"/>
    <n v="0"/>
    <n v="450"/>
    <x v="18"/>
    <n v="0.33205566221865102"/>
    <n v="0.5035472537671799"/>
    <n v="10.44450144925518"/>
  </r>
  <r>
    <x v="1"/>
    <x v="6"/>
    <x v="6"/>
    <x v="1"/>
    <x v="745"/>
    <n v="318.62863893216161"/>
    <x v="745"/>
    <n v="1187.189978764005"/>
    <n v="51.756046888615408"/>
    <n v="6.0907714511262014"/>
    <n v="0"/>
    <n v="638"/>
    <x v="18"/>
    <n v="0.27783794397148992"/>
    <n v="0.34349080781843955"/>
    <n v="5.4173191753622261"/>
  </r>
  <r>
    <x v="1"/>
    <x v="6"/>
    <x v="6"/>
    <x v="2"/>
    <x v="746"/>
    <n v="497.79379750921782"/>
    <x v="746"/>
    <n v="1805.0107961788131"/>
    <n v="76.072414737311604"/>
    <n v="7.0824292824373209"/>
    <n v="1"/>
    <n v="662"/>
    <x v="18"/>
    <n v="0.30867002416076655"/>
    <n v="0.43516092995792566"/>
    <n v="6.2657334871719064"/>
  </r>
  <r>
    <x v="1"/>
    <x v="6"/>
    <x v="6"/>
    <x v="3"/>
    <x v="747"/>
    <n v="592.19341113008647"/>
    <x v="747"/>
    <n v="3910.344998148646"/>
    <n v="66.390061504817538"/>
    <n v="2.743861333546771"/>
    <n v="0"/>
    <n v="494"/>
    <x v="18"/>
    <n v="0.30919055474617602"/>
    <n v="0.59133232307089911"/>
    <n v="13.386175294454645"/>
  </r>
  <r>
    <x v="1"/>
    <x v="6"/>
    <x v="7"/>
    <x v="0"/>
    <x v="748"/>
    <n v="263.32430466723298"/>
    <x v="748"/>
    <n v="903.00534050075726"/>
    <n v="53.102742321198008"/>
    <n v="4.4959124482382196"/>
    <n v="0"/>
    <n v="277"/>
    <x v="18"/>
    <n v="0.27170323476470681"/>
    <n v="0.41764344957578758"/>
    <n v="7.8055745419478839"/>
  </r>
  <r>
    <x v="1"/>
    <x v="6"/>
    <x v="7"/>
    <x v="1"/>
    <x v="749"/>
    <n v="457.29884561098328"/>
    <x v="749"/>
    <n v="1764.1967809584951"/>
    <n v="36.556929689431257"/>
    <n v="7.1170724439763822"/>
    <n v="0"/>
    <n v="486"/>
    <x v="18"/>
    <n v="0.24950963049348232"/>
    <n v="0.39900657074977336"/>
    <n v="9.0976810780333377"/>
  </r>
  <r>
    <x v="1"/>
    <x v="6"/>
    <x v="7"/>
    <x v="2"/>
    <x v="750"/>
    <n v="388.34574273365018"/>
    <x v="750"/>
    <n v="2091.1323957794689"/>
    <n v="32.298753969554653"/>
    <n v="7.1939677378832059"/>
    <n v="0"/>
    <n v="1099"/>
    <x v="18"/>
    <n v="0.274197272923909"/>
    <n v="0.42549484057815973"/>
    <n v="4.4718738051981894"/>
  </r>
  <r>
    <x v="1"/>
    <x v="6"/>
    <x v="7"/>
    <x v="3"/>
    <x v="751"/>
    <n v="348.2231641974833"/>
    <x v="751"/>
    <n v="1229.1829311662509"/>
    <n v="69.255152816780011"/>
    <n v="5.0021907257629712"/>
    <n v="0"/>
    <n v="667"/>
    <x v="18"/>
    <n v="0.32933221802043683"/>
    <n v="0.27342564568677302"/>
    <n v="6.7398687699373783"/>
  </r>
  <r>
    <x v="1"/>
    <x v="6"/>
    <x v="8"/>
    <x v="0"/>
    <x v="752"/>
    <n v="554.49376314259257"/>
    <x v="752"/>
    <n v="1301.1914093342921"/>
    <n v="54.9965718283458"/>
    <n v="7.14331502194565"/>
    <n v="0"/>
    <n v="387"/>
    <x v="18"/>
    <n v="0.23977063798425213"/>
    <n v="0.24947634024550416"/>
    <n v="13.477236760798492"/>
  </r>
  <r>
    <x v="1"/>
    <x v="6"/>
    <x v="8"/>
    <x v="1"/>
    <x v="753"/>
    <n v="272.65526289693167"/>
    <x v="753"/>
    <n v="949.57868226678966"/>
    <n v="47.214368576910488"/>
    <n v="2.2663442481706362"/>
    <n v="0"/>
    <n v="135"/>
    <x v="18"/>
    <n v="0.36635112965392924"/>
    <n v="0.3974174638357813"/>
    <n v="17.69906157884823"/>
  </r>
  <r>
    <x v="1"/>
    <x v="6"/>
    <x v="8"/>
    <x v="2"/>
    <x v="754"/>
    <n v="531.88589623432961"/>
    <x v="754"/>
    <n v="1532.238295538468"/>
    <n v="37.080484330787819"/>
    <n v="4.6317985535039741"/>
    <n v="0"/>
    <n v="1437"/>
    <x v="18"/>
    <n v="0.26801073326487035"/>
    <n v="0.26050571378507043"/>
    <n v="4.0930993961075872"/>
  </r>
  <r>
    <x v="1"/>
    <x v="6"/>
    <x v="8"/>
    <x v="3"/>
    <x v="755"/>
    <n v="731.3123938563383"/>
    <x v="755"/>
    <n v="2159.5602471749621"/>
    <n v="75.991575022941106"/>
    <n v="6.4618173684645512"/>
    <n v="0"/>
    <n v="892"/>
    <x v="18"/>
    <n v="0.23637314872545015"/>
    <n v="0.3641994854789517"/>
    <n v="6.6475427993882326"/>
  </r>
  <r>
    <x v="1"/>
    <x v="6"/>
    <x v="9"/>
    <x v="0"/>
    <x v="756"/>
    <n v="448.00521892514018"/>
    <x v="756"/>
    <n v="2801.6811538085531"/>
    <n v="25.714936038372169"/>
    <n v="2.1922939375908941"/>
    <n v="0"/>
    <n v="954"/>
    <x v="18"/>
    <n v="0.23888096425909994"/>
    <n v="0.5026156668904963"/>
    <n v="5.8429788233249749"/>
  </r>
  <r>
    <x v="1"/>
    <x v="6"/>
    <x v="9"/>
    <x v="1"/>
    <x v="757"/>
    <n v="363.07141881434831"/>
    <x v="757"/>
    <n v="2066.1926522063191"/>
    <n v="23.019375976079839"/>
    <n v="2.4403523321261682"/>
    <n v="0"/>
    <n v="344"/>
    <x v="18"/>
    <n v="0.3127634306819968"/>
    <n v="0.41608690671144755"/>
    <n v="14.435383310768831"/>
  </r>
  <r>
    <x v="1"/>
    <x v="6"/>
    <x v="9"/>
    <x v="2"/>
    <x v="758"/>
    <n v="427.56953700012161"/>
    <x v="758"/>
    <n v="2374.3117188583669"/>
    <n v="75.390439317155881"/>
    <n v="2.1109628956231341"/>
    <n v="0"/>
    <n v="1142"/>
    <x v="18"/>
    <n v="0.32650408010015358"/>
    <n v="0.39739199922915097"/>
    <n v="5.2318166183093133"/>
  </r>
  <r>
    <x v="1"/>
    <x v="6"/>
    <x v="9"/>
    <x v="3"/>
    <x v="759"/>
    <n v="401.01903128901932"/>
    <x v="759"/>
    <n v="1386.8467627000471"/>
    <n v="79.194169446759588"/>
    <n v="2.3914844508975799"/>
    <n v="0"/>
    <n v="1017"/>
    <x v="18"/>
    <n v="0.29823214823015221"/>
    <n v="0.36296315254187428"/>
    <n v="3.7570327930401102"/>
  </r>
  <r>
    <x v="1"/>
    <x v="7"/>
    <x v="0"/>
    <x v="0"/>
    <x v="760"/>
    <n v="322.50988584432702"/>
    <x v="760"/>
    <n v="1724.813949564405"/>
    <n v="53.695670462731663"/>
    <n v="3.1956959441434751"/>
    <n v="0"/>
    <n v="819"/>
    <x v="19"/>
    <n v="0.30191018090910848"/>
    <n v="0.41080304983261351"/>
    <n v="5.1265440684439687"/>
  </r>
  <r>
    <x v="1"/>
    <x v="7"/>
    <x v="0"/>
    <x v="1"/>
    <x v="761"/>
    <n v="423.58739339346567"/>
    <x v="761"/>
    <n v="2088.6831864319138"/>
    <n v="26.608536975137991"/>
    <n v="4.7266121816178606"/>
    <n v="0"/>
    <n v="1489"/>
    <x v="19"/>
    <n v="0.30124034429802637"/>
    <n v="0.39964346324304251"/>
    <n v="3.5099841809520509"/>
  </r>
  <r>
    <x v="1"/>
    <x v="7"/>
    <x v="0"/>
    <x v="2"/>
    <x v="762"/>
    <n v="451.33175677357769"/>
    <x v="762"/>
    <n v="1905.3194923746939"/>
    <n v="58.568395465170418"/>
    <n v="7.4792197197597066"/>
    <n v="1"/>
    <n v="807"/>
    <x v="19"/>
    <n v="0.24330058347286779"/>
    <n v="0.47897264689487695"/>
    <n v="4.9292808517913747"/>
  </r>
  <r>
    <x v="1"/>
    <x v="7"/>
    <x v="0"/>
    <x v="3"/>
    <x v="763"/>
    <n v="729.21917029181998"/>
    <x v="763"/>
    <n v="1531.9858043986569"/>
    <n v="77.30379122757418"/>
    <n v="6.2764847123843452"/>
    <n v="0"/>
    <n v="795"/>
    <x v="19"/>
    <n v="0.36730050187372404"/>
    <n v="0.23745315733345163"/>
    <n v="8.1153950138840329"/>
  </r>
  <r>
    <x v="1"/>
    <x v="7"/>
    <x v="1"/>
    <x v="0"/>
    <x v="764"/>
    <n v="361.72885011566427"/>
    <x v="764"/>
    <n v="1501.5039900417939"/>
    <n v="27.39910946451754"/>
    <n v="4.806792286818462"/>
    <n v="0"/>
    <n v="310"/>
    <x v="19"/>
    <n v="0.22819588742469013"/>
    <n v="0.39860616889224182"/>
    <n v="12.151245104058416"/>
  </r>
  <r>
    <x v="1"/>
    <x v="7"/>
    <x v="1"/>
    <x v="1"/>
    <x v="765"/>
    <n v="367.48962542331162"/>
    <x v="765"/>
    <n v="1294.0447526313089"/>
    <n v="53.944521564254082"/>
    <n v="2.1071741063883378"/>
    <n v="0"/>
    <n v="1080"/>
    <x v="19"/>
    <n v="0.26287084001709571"/>
    <n v="0.40807784308955419"/>
    <n v="2.9361789816821378"/>
  </r>
  <r>
    <x v="1"/>
    <x v="7"/>
    <x v="1"/>
    <x v="2"/>
    <x v="766"/>
    <n v="357.61164791364632"/>
    <x v="766"/>
    <n v="1646.169558079037"/>
    <n v="27.28231547291718"/>
    <n v="8.9015391803744244"/>
    <n v="0"/>
    <n v="1185"/>
    <x v="19"/>
    <n v="0.2369288039770423"/>
    <n v="0.4512826388372177"/>
    <n v="3.0782762359989584"/>
  </r>
  <r>
    <x v="1"/>
    <x v="7"/>
    <x v="1"/>
    <x v="3"/>
    <x v="767"/>
    <n v="535.89432490332445"/>
    <x v="767"/>
    <n v="1190.365431936438"/>
    <n v="50.069763887449433"/>
    <n v="4.6864072058418644"/>
    <n v="1"/>
    <n v="429"/>
    <x v="19"/>
    <n v="0.29892493237416962"/>
    <n v="0.20158397720485713"/>
    <n v="13.76470806391837"/>
  </r>
  <r>
    <x v="1"/>
    <x v="7"/>
    <x v="2"/>
    <x v="0"/>
    <x v="768"/>
    <n v="474.09906517953033"/>
    <x v="768"/>
    <n v="1507.534225874183"/>
    <n v="52.647560117786057"/>
    <n v="7.1835666485282301"/>
    <n v="0"/>
    <n v="259"/>
    <x v="19"/>
    <n v="0.36716681148470987"/>
    <n v="0.2379396773012625"/>
    <n v="24.462483654317385"/>
  </r>
  <r>
    <x v="1"/>
    <x v="7"/>
    <x v="2"/>
    <x v="1"/>
    <x v="769"/>
    <n v="615.49968242900502"/>
    <x v="769"/>
    <n v="1133.1926404709841"/>
    <n v="25.485576131702551"/>
    <n v="5.8978708628316872"/>
    <n v="1"/>
    <n v="1147"/>
    <x v="19"/>
    <n v="0.25000435566594653"/>
    <n v="0.20422065472636028"/>
    <n v="4.8377192736462433"/>
  </r>
  <r>
    <x v="1"/>
    <x v="7"/>
    <x v="2"/>
    <x v="2"/>
    <x v="770"/>
    <n v="567.08540191398117"/>
    <x v="770"/>
    <n v="3551.766459304094"/>
    <n v="32.9277744365438"/>
    <n v="2.8433727570692762"/>
    <n v="0"/>
    <n v="154"/>
    <x v="19"/>
    <n v="0.32615845522059367"/>
    <n v="0.53451652524098392"/>
    <n v="43.148186216528444"/>
  </r>
  <r>
    <x v="1"/>
    <x v="7"/>
    <x v="2"/>
    <x v="3"/>
    <x v="771"/>
    <n v="159.03097687252449"/>
    <x v="771"/>
    <n v="377.47103568989837"/>
    <n v="71.813408179898573"/>
    <n v="4.3866346114982679"/>
    <n v="1"/>
    <n v="1331"/>
    <x v="19"/>
    <n v="0.36448445975885002"/>
    <n v="0.2203413694543285"/>
    <n v="1.2870918281383006"/>
  </r>
  <r>
    <x v="1"/>
    <x v="7"/>
    <x v="3"/>
    <x v="0"/>
    <x v="772"/>
    <n v="697.21695692854098"/>
    <x v="772"/>
    <n v="2873.2289468145241"/>
    <n v="70.620831779898651"/>
    <n v="3.3645993827911189"/>
    <n v="0"/>
    <n v="204"/>
    <x v="19"/>
    <n v="0.26090659573309027"/>
    <n v="0.34582657100794584"/>
    <n v="40.726933099990788"/>
  </r>
  <r>
    <x v="1"/>
    <x v="7"/>
    <x v="3"/>
    <x v="1"/>
    <x v="773"/>
    <n v="811.85392416464958"/>
    <x v="773"/>
    <n v="2568.503582113316"/>
    <n v="28.49703469919703"/>
    <n v="2.7174743043244902"/>
    <n v="0"/>
    <n v="347"/>
    <x v="19"/>
    <n v="0.28143152142466488"/>
    <n v="0.37777638306859956"/>
    <n v="19.59367484551117"/>
  </r>
  <r>
    <x v="1"/>
    <x v="7"/>
    <x v="3"/>
    <x v="2"/>
    <x v="774"/>
    <n v="319.11622213037703"/>
    <x v="774"/>
    <n v="1081.5656968141329"/>
    <n v="72.085889592023761"/>
    <n v="8.1687547717732283"/>
    <n v="0"/>
    <n v="991"/>
    <x v="19"/>
    <n v="0.37227238502248589"/>
    <n v="0.32788833973594156"/>
    <n v="3.3285361455909688"/>
  </r>
  <r>
    <x v="1"/>
    <x v="7"/>
    <x v="3"/>
    <x v="3"/>
    <x v="775"/>
    <n v="386.51211361634432"/>
    <x v="775"/>
    <n v="2449.0495354605109"/>
    <n v="46.559290895625992"/>
    <n v="5.3968671963983512"/>
    <n v="0"/>
    <n v="87"/>
    <x v="19"/>
    <n v="0.2698419678422378"/>
    <n v="0.51316944570302891"/>
    <n v="54.855165084703891"/>
  </r>
  <r>
    <x v="1"/>
    <x v="7"/>
    <x v="4"/>
    <x v="0"/>
    <x v="776"/>
    <n v="650.2158565295922"/>
    <x v="776"/>
    <n v="2314.2503188274168"/>
    <n v="70.916393113926787"/>
    <n v="8.2204947968556219"/>
    <n v="0"/>
    <n v="1447"/>
    <x v="19"/>
    <n v="0.27805853071921655"/>
    <n v="0.44043646695852112"/>
    <n v="3.6312699096602841"/>
  </r>
  <r>
    <x v="1"/>
    <x v="7"/>
    <x v="4"/>
    <x v="1"/>
    <x v="777"/>
    <n v="963.53032824436036"/>
    <x v="777"/>
    <n v="5312.7571724933623"/>
    <n v="63.412074399865318"/>
    <n v="6.0403067335631624"/>
    <n v="0"/>
    <n v="827"/>
    <x v="19"/>
    <n v="0.26440364878438283"/>
    <n v="0.57336525080938183"/>
    <n v="11.204257672053833"/>
  </r>
  <r>
    <x v="1"/>
    <x v="7"/>
    <x v="4"/>
    <x v="2"/>
    <x v="778"/>
    <n v="660.97870819497916"/>
    <x v="778"/>
    <n v="2488.2259709230711"/>
    <n v="46.540127483012931"/>
    <n v="6.6806961942852503"/>
    <n v="0"/>
    <n v="956"/>
    <x v="19"/>
    <n v="0.23227574391296366"/>
    <n v="0.37051908696137043"/>
    <n v="7.0245958254259815"/>
  </r>
  <r>
    <x v="1"/>
    <x v="7"/>
    <x v="4"/>
    <x v="3"/>
    <x v="779"/>
    <n v="604.40929552511682"/>
    <x v="779"/>
    <n v="1403.624170725496"/>
    <n v="63.030886822805464"/>
    <n v="5.7666626488477792"/>
    <n v="0"/>
    <n v="267"/>
    <x v="19"/>
    <n v="0.22843356637655021"/>
    <n v="0.21502649181759223"/>
    <n v="24.448240407850037"/>
  </r>
  <r>
    <x v="1"/>
    <x v="7"/>
    <x v="5"/>
    <x v="0"/>
    <x v="780"/>
    <n v="537.11629274409518"/>
    <x v="780"/>
    <n v="1742.636402984004"/>
    <n v="60.321185730832113"/>
    <n v="6.4479954449208039"/>
    <n v="0"/>
    <n v="1153"/>
    <x v="19"/>
    <n v="0.32637087851460328"/>
    <n v="0.24208782209526783"/>
    <n v="6.2431609510382184"/>
  </r>
  <r>
    <x v="1"/>
    <x v="7"/>
    <x v="5"/>
    <x v="1"/>
    <x v="781"/>
    <n v="324.26274488808491"/>
    <x v="781"/>
    <n v="2052.3046304971172"/>
    <n v="36.095021535338653"/>
    <n v="8.9953539598845289"/>
    <n v="0"/>
    <n v="1080"/>
    <x v="19"/>
    <n v="0.28626104233265576"/>
    <n v="0.47914575814085764"/>
    <n v="3.9659791054989784"/>
  </r>
  <r>
    <x v="1"/>
    <x v="7"/>
    <x v="5"/>
    <x v="2"/>
    <x v="782"/>
    <n v="378.19263518833452"/>
    <x v="782"/>
    <n v="2128.9348147083679"/>
    <n v="47.492288315132953"/>
    <n v="8.6151196597394577"/>
    <n v="0"/>
    <n v="1365"/>
    <x v="19"/>
    <n v="0.3749470608800653"/>
    <n v="0.41622107015556958"/>
    <n v="3.7471894547087836"/>
  </r>
  <r>
    <x v="1"/>
    <x v="7"/>
    <x v="5"/>
    <x v="3"/>
    <x v="783"/>
    <n v="323.30526108155578"/>
    <x v="783"/>
    <n v="1763.3630373051089"/>
    <n v="57.76542266702603"/>
    <n v="3.7983999928460541"/>
    <n v="0"/>
    <n v="272"/>
    <x v="19"/>
    <n v="0.36496305136709811"/>
    <n v="0.41663876911939479"/>
    <n v="15.56012743781818"/>
  </r>
  <r>
    <x v="1"/>
    <x v="7"/>
    <x v="6"/>
    <x v="0"/>
    <x v="784"/>
    <n v="290.94790924522499"/>
    <x v="784"/>
    <n v="1087.9460219198479"/>
    <n v="56.383167018983173"/>
    <n v="6.7422434796798134"/>
    <n v="0"/>
    <n v="1064"/>
    <x v="19"/>
    <n v="0.31847222726150504"/>
    <n v="0.27707643787718733"/>
    <n v="3.6903378271100964"/>
  </r>
  <r>
    <x v="1"/>
    <x v="7"/>
    <x v="6"/>
    <x v="1"/>
    <x v="785"/>
    <n v="402.36452269083281"/>
    <x v="785"/>
    <n v="2940.7633960417202"/>
    <n v="73.390183645298634"/>
    <n v="6.203743377444904"/>
    <n v="0"/>
    <n v="1444"/>
    <x v="19"/>
    <n v="0.35241764181586449"/>
    <n v="0.58714582638054225"/>
    <n v="3.4685416406782106"/>
  </r>
  <r>
    <x v="1"/>
    <x v="7"/>
    <x v="6"/>
    <x v="2"/>
    <x v="786"/>
    <n v="391.99738851031452"/>
    <x v="786"/>
    <n v="2293.5135792491251"/>
    <n v="36.786015853222452"/>
    <n v="5.9546682535673128"/>
    <n v="0"/>
    <n v="1026"/>
    <x v="19"/>
    <n v="0.3091602933309458"/>
    <n v="0.49705439587267619"/>
    <n v="4.4972811238697394"/>
  </r>
  <r>
    <x v="1"/>
    <x v="7"/>
    <x v="6"/>
    <x v="3"/>
    <x v="787"/>
    <n v="208.6668901193076"/>
    <x v="787"/>
    <n v="660.97182427212942"/>
    <n v="46.577060644875971"/>
    <n v="5.9300686455318701"/>
    <n v="0"/>
    <n v="1209"/>
    <x v="19"/>
    <n v="0.32140065395045386"/>
    <n v="0.25620292124343735"/>
    <n v="2.1338926559315721"/>
  </r>
  <r>
    <x v="1"/>
    <x v="7"/>
    <x v="7"/>
    <x v="0"/>
    <x v="788"/>
    <n v="552.05714875056151"/>
    <x v="788"/>
    <n v="1880.5674350433819"/>
    <n v="72.401667070486283"/>
    <n v="2.4183359192486908"/>
    <n v="1"/>
    <n v="215"/>
    <x v="19"/>
    <n v="0.36119059061561309"/>
    <n v="0.28140444333275449"/>
    <n v="31.082754684611064"/>
  </r>
  <r>
    <x v="1"/>
    <x v="7"/>
    <x v="7"/>
    <x v="1"/>
    <x v="789"/>
    <n v="450.27691499913578"/>
    <x v="789"/>
    <n v="2356.4142932117188"/>
    <n v="32.496660509212752"/>
    <n v="3.4365406110585028"/>
    <n v="0"/>
    <n v="128"/>
    <x v="19"/>
    <n v="0.2678797470816256"/>
    <n v="0.4992422671549957"/>
    <n v="36.874855910389314"/>
  </r>
  <r>
    <x v="1"/>
    <x v="7"/>
    <x v="7"/>
    <x v="2"/>
    <x v="790"/>
    <n v="436.05124766336468"/>
    <x v="790"/>
    <n v="2270.0351327819758"/>
    <n v="50.306933344640392"/>
    <n v="8.9185939670509988"/>
    <n v="0"/>
    <n v="1236"/>
    <x v="19"/>
    <n v="0.36646659223467259"/>
    <n v="0.5047737502972387"/>
    <n v="3.6384578294481877"/>
  </r>
  <r>
    <x v="1"/>
    <x v="7"/>
    <x v="7"/>
    <x v="3"/>
    <x v="791"/>
    <n v="298.30113278976478"/>
    <x v="791"/>
    <n v="720.68933301674804"/>
    <n v="63.807811266585503"/>
    <n v="4.7107223374243246"/>
    <n v="0"/>
    <n v="943"/>
    <x v="19"/>
    <n v="0.31387969903477486"/>
    <n v="0.24116203533680025"/>
    <n v="3.1690381018532841"/>
  </r>
  <r>
    <x v="1"/>
    <x v="7"/>
    <x v="8"/>
    <x v="0"/>
    <x v="792"/>
    <n v="540.93037823304189"/>
    <x v="792"/>
    <n v="2997.838777868606"/>
    <n v="66.479157187581052"/>
    <n v="5.9350132767930948"/>
    <n v="0"/>
    <n v="698"/>
    <x v="19"/>
    <n v="0.36106165586806571"/>
    <n v="0.40607689045528539"/>
    <n v="10.576563364014923"/>
  </r>
  <r>
    <x v="1"/>
    <x v="7"/>
    <x v="8"/>
    <x v="1"/>
    <x v="793"/>
    <n v="435.42757395226698"/>
    <x v="793"/>
    <n v="2887.9028953947891"/>
    <n v="62.819124469624562"/>
    <n v="3.7668120045950588"/>
    <n v="0"/>
    <n v="1407"/>
    <x v="19"/>
    <n v="0.35986702743713095"/>
    <n v="0.48317636629599775"/>
    <n v="4.2479833448315798"/>
  </r>
  <r>
    <x v="1"/>
    <x v="7"/>
    <x v="8"/>
    <x v="2"/>
    <x v="794"/>
    <n v="465.82890097320887"/>
    <x v="794"/>
    <n v="1450.58441482335"/>
    <n v="53.1012780683877"/>
    <n v="7.8876731943127103"/>
    <n v="1"/>
    <n v="367"/>
    <x v="19"/>
    <n v="0.29747410229562266"/>
    <n v="0.22544057455111902"/>
    <n v="17.53254088048234"/>
  </r>
  <r>
    <x v="1"/>
    <x v="7"/>
    <x v="8"/>
    <x v="3"/>
    <x v="795"/>
    <n v="771.89588841151919"/>
    <x v="795"/>
    <n v="1909.508534502236"/>
    <n v="63.273468049934991"/>
    <n v="3.612765500601951"/>
    <n v="0"/>
    <n v="1186"/>
    <x v="19"/>
    <n v="0.31609706066994919"/>
    <n v="0.22499190454312842"/>
    <n v="7.1559949062219443"/>
  </r>
  <r>
    <x v="1"/>
    <x v="7"/>
    <x v="9"/>
    <x v="0"/>
    <x v="796"/>
    <n v="462.56113501783273"/>
    <x v="796"/>
    <n v="3322.5888518287529"/>
    <n v="23.321589016304571"/>
    <n v="5.7668470702786916"/>
    <n v="0"/>
    <n v="364"/>
    <x v="19"/>
    <n v="0.262887549980582"/>
    <n v="0.52458637566067268"/>
    <n v="17.400359168081618"/>
  </r>
  <r>
    <x v="1"/>
    <x v="7"/>
    <x v="9"/>
    <x v="1"/>
    <x v="797"/>
    <n v="242.505294187624"/>
    <x v="797"/>
    <n v="954.98173065964579"/>
    <n v="46.945003560566803"/>
    <n v="7.5751623867646654"/>
    <n v="0"/>
    <n v="736"/>
    <x v="19"/>
    <n v="0.33620856005901084"/>
    <n v="0.28787285335033053"/>
    <n v="4.5073007414621848"/>
  </r>
  <r>
    <x v="1"/>
    <x v="7"/>
    <x v="9"/>
    <x v="2"/>
    <x v="798"/>
    <n v="580.156926741691"/>
    <x v="798"/>
    <n v="1265.969624702293"/>
    <n v="55.549608750584312"/>
    <n v="5.3774514236936408"/>
    <n v="0"/>
    <n v="132"/>
    <x v="19"/>
    <n v="0.30450843542768263"/>
    <n v="0.2507491312252374"/>
    <n v="38.248104502513584"/>
  </r>
  <r>
    <x v="1"/>
    <x v="7"/>
    <x v="9"/>
    <x v="3"/>
    <x v="799"/>
    <n v="449.1468100939644"/>
    <x v="799"/>
    <n v="1908.471528607088"/>
    <n v="49.544105552260142"/>
    <n v="7.8571078030065014"/>
    <n v="0"/>
    <n v="445"/>
    <x v="19"/>
    <n v="0.23798174916664414"/>
    <n v="0.30740196690113419"/>
    <n v="13.951439893242165"/>
  </r>
  <r>
    <x v="1"/>
    <x v="8"/>
    <x v="0"/>
    <x v="0"/>
    <x v="800"/>
    <n v="557.40324051946925"/>
    <x v="800"/>
    <n v="1983.9994915770039"/>
    <n v="73.478836136387343"/>
    <n v="4.8793120323186576"/>
    <n v="0"/>
    <n v="283"/>
    <x v="20"/>
    <n v="0.28218796010735214"/>
    <n v="0.37748057881186703"/>
    <n v="18.572078415880863"/>
  </r>
  <r>
    <x v="1"/>
    <x v="8"/>
    <x v="0"/>
    <x v="1"/>
    <x v="801"/>
    <n v="351.70277914884389"/>
    <x v="801"/>
    <n v="1034.9689478913299"/>
    <n v="48.467190790671403"/>
    <n v="2.06978464314163"/>
    <n v="0"/>
    <n v="496"/>
    <x v="20"/>
    <n v="0.25218803716622074"/>
    <n v="0.23202536101158619"/>
    <n v="8.9931158138575125"/>
  </r>
  <r>
    <x v="1"/>
    <x v="8"/>
    <x v="0"/>
    <x v="2"/>
    <x v="802"/>
    <n v="592.08514863770733"/>
    <x v="802"/>
    <n v="3261.3664501580838"/>
    <n v="32.398591093502318"/>
    <n v="8.1187638261808139"/>
    <n v="0"/>
    <n v="1038"/>
    <x v="20"/>
    <n v="0.27581926665684642"/>
    <n v="0.56926748470167154"/>
    <n v="5.5193237210637021"/>
  </r>
  <r>
    <x v="1"/>
    <x v="8"/>
    <x v="0"/>
    <x v="3"/>
    <x v="803"/>
    <n v="254.57646128807019"/>
    <x v="803"/>
    <n v="1174.325913924707"/>
    <n v="78.845670463331089"/>
    <n v="3.08984818429153"/>
    <n v="0"/>
    <n v="78"/>
    <x v="20"/>
    <n v="0.35525279611019628"/>
    <n v="0.49086512389605524"/>
    <n v="30.671277509869004"/>
  </r>
  <r>
    <x v="1"/>
    <x v="8"/>
    <x v="1"/>
    <x v="0"/>
    <x v="804"/>
    <n v="492.72252369939179"/>
    <x v="804"/>
    <n v="868.85567359562924"/>
    <n v="70.114643609531939"/>
    <n v="4.5575678908545694"/>
    <n v="0"/>
    <n v="1011"/>
    <x v="20"/>
    <n v="0.37976972905370054"/>
    <n v="0.20992688457805961"/>
    <n v="4.0938170000737921"/>
  </r>
  <r>
    <x v="1"/>
    <x v="8"/>
    <x v="1"/>
    <x v="1"/>
    <x v="805"/>
    <n v="617.8005165835109"/>
    <x v="805"/>
    <n v="1918.0929762168721"/>
    <n v="33.226273093556841"/>
    <n v="8.4770173635520862"/>
    <n v="1"/>
    <n v="924"/>
    <x v="20"/>
    <n v="0.23848093858503452"/>
    <n v="0.33044242265551749"/>
    <n v="6.2820571967933061"/>
  </r>
  <r>
    <x v="1"/>
    <x v="8"/>
    <x v="1"/>
    <x v="2"/>
    <x v="806"/>
    <n v="921.44770072485016"/>
    <x v="806"/>
    <n v="4938.2857986191857"/>
    <n v="36.115935974875853"/>
    <n v="5.4637816612038241"/>
    <n v="0"/>
    <n v="1200"/>
    <x v="20"/>
    <n v="0.34879469342106961"/>
    <n v="0.5869312445413879"/>
    <n v="7.0114484512262134"/>
  </r>
  <r>
    <x v="1"/>
    <x v="8"/>
    <x v="1"/>
    <x v="3"/>
    <x v="807"/>
    <n v="309.31743028877401"/>
    <x v="807"/>
    <n v="1851.3078081860331"/>
    <n v="65.016309768306314"/>
    <n v="4.2210228864313368"/>
    <n v="0"/>
    <n v="1125"/>
    <x v="20"/>
    <n v="0.25850905435614169"/>
    <n v="0.49744100702424715"/>
    <n v="3.3081449204480124"/>
  </r>
  <r>
    <x v="1"/>
    <x v="8"/>
    <x v="2"/>
    <x v="0"/>
    <x v="808"/>
    <n v="706.61876693967758"/>
    <x v="808"/>
    <n v="3127.3686131995901"/>
    <n v="55.618915106441648"/>
    <n v="6.2550397685668644"/>
    <n v="0"/>
    <n v="1079"/>
    <x v="20"/>
    <n v="0.26531505340954675"/>
    <n v="0.55256413292930007"/>
    <n v="5.245355616818002"/>
  </r>
  <r>
    <x v="1"/>
    <x v="8"/>
    <x v="2"/>
    <x v="1"/>
    <x v="809"/>
    <n v="194.90832192449599"/>
    <x v="809"/>
    <n v="841.92257078532123"/>
    <n v="45.214976108452518"/>
    <n v="5.9347761783626067"/>
    <n v="0"/>
    <n v="319"/>
    <x v="20"/>
    <n v="0.30961855728149573"/>
    <n v="0.35458502573117412"/>
    <n v="7.4432238145101666"/>
  </r>
  <r>
    <x v="1"/>
    <x v="8"/>
    <x v="2"/>
    <x v="2"/>
    <x v="810"/>
    <n v="408.97543607775532"/>
    <x v="810"/>
    <n v="1268.6974446289089"/>
    <n v="42.57376270167147"/>
    <n v="8.4790810643319023"/>
    <n v="0"/>
    <n v="324"/>
    <x v="20"/>
    <n v="0.35209654798512247"/>
    <n v="0.22400327703560469"/>
    <n v="17.480694504172515"/>
  </r>
  <r>
    <x v="1"/>
    <x v="8"/>
    <x v="2"/>
    <x v="3"/>
    <x v="811"/>
    <n v="248.7877809689906"/>
    <x v="811"/>
    <n v="796.93698958959908"/>
    <n v="60.149249332091053"/>
    <n v="4.8721260531086346"/>
    <n v="0"/>
    <n v="1362"/>
    <x v="20"/>
    <n v="0.33833011969780308"/>
    <n v="0.23464790434187763"/>
    <n v="2.4936195692898737"/>
  </r>
  <r>
    <x v="1"/>
    <x v="8"/>
    <x v="3"/>
    <x v="0"/>
    <x v="812"/>
    <n v="347.21257073366212"/>
    <x v="812"/>
    <n v="1682.6652238520189"/>
    <n v="56.974438959836739"/>
    <n v="5.3801497388109052"/>
    <n v="0"/>
    <n v="752"/>
    <x v="20"/>
    <n v="0.24835440910060674"/>
    <n v="0.4780479263783069"/>
    <n v="4.6806744896850327"/>
  </r>
  <r>
    <x v="1"/>
    <x v="8"/>
    <x v="3"/>
    <x v="1"/>
    <x v="813"/>
    <n v="429.57044198570469"/>
    <x v="813"/>
    <n v="2125.1194441002881"/>
    <n v="54.895330270985319"/>
    <n v="5.7343614612134797"/>
    <n v="0"/>
    <n v="497"/>
    <x v="20"/>
    <n v="0.26031971546305149"/>
    <n v="0.56830258042189352"/>
    <n v="7.5239747293573735"/>
  </r>
  <r>
    <x v="1"/>
    <x v="8"/>
    <x v="3"/>
    <x v="2"/>
    <x v="814"/>
    <n v="592.82765488362054"/>
    <x v="814"/>
    <n v="2139.201983263742"/>
    <n v="76.19421308425035"/>
    <n v="4.1584648517333918"/>
    <n v="1"/>
    <n v="798"/>
    <x v="20"/>
    <n v="0.24065041997265021"/>
    <n v="0.41474365860104756"/>
    <n v="6.4635207412719291"/>
  </r>
  <r>
    <x v="1"/>
    <x v="8"/>
    <x v="3"/>
    <x v="3"/>
    <x v="815"/>
    <n v="848.93535543016151"/>
    <x v="815"/>
    <n v="2919.1099627002932"/>
    <n v="59.767143964619812"/>
    <n v="6.1311954155482082"/>
    <n v="0"/>
    <n v="100"/>
    <x v="20"/>
    <n v="0.32765214216929345"/>
    <n v="0.4121696881308971"/>
    <n v="70.823014082812421"/>
  </r>
  <r>
    <x v="1"/>
    <x v="8"/>
    <x v="4"/>
    <x v="0"/>
    <x v="816"/>
    <n v="450.27928509786551"/>
    <x v="816"/>
    <n v="2718.5224077005751"/>
    <n v="78.361324595665124"/>
    <n v="4.0008901406438664"/>
    <n v="0"/>
    <n v="317"/>
    <x v="20"/>
    <n v="0.34471728270152463"/>
    <n v="0.5068682873796243"/>
    <n v="16.919149766237975"/>
  </r>
  <r>
    <x v="1"/>
    <x v="8"/>
    <x v="4"/>
    <x v="1"/>
    <x v="817"/>
    <n v="186.88194471267829"/>
    <x v="817"/>
    <n v="772.78869880092327"/>
    <n v="28.303855158087469"/>
    <n v="6.6603566818575723"/>
    <n v="0"/>
    <n v="363"/>
    <x v="20"/>
    <n v="0.33192445926441144"/>
    <n v="0.36480709558066249"/>
    <n v="5.8356718190097965"/>
  </r>
  <r>
    <x v="1"/>
    <x v="8"/>
    <x v="4"/>
    <x v="2"/>
    <x v="818"/>
    <n v="419.04923679533488"/>
    <x v="818"/>
    <n v="1772.548598874575"/>
    <n v="60.660892467061899"/>
    <n v="3.58713958828853"/>
    <n v="0"/>
    <n v="247"/>
    <x v="20"/>
    <n v="0.26093960652995418"/>
    <n v="0.36283071175159209"/>
    <n v="19.778673316426126"/>
  </r>
  <r>
    <x v="1"/>
    <x v="8"/>
    <x v="4"/>
    <x v="3"/>
    <x v="819"/>
    <n v="289.2567490672123"/>
    <x v="819"/>
    <n v="1408.486613609896"/>
    <n v="73.915814634138201"/>
    <n v="8.2737970153010529"/>
    <n v="0"/>
    <n v="1059"/>
    <x v="20"/>
    <n v="0.26282694995108757"/>
    <n v="0.36423947889530667"/>
    <n v="3.6514869065008337"/>
  </r>
  <r>
    <x v="1"/>
    <x v="8"/>
    <x v="5"/>
    <x v="0"/>
    <x v="820"/>
    <n v="376.35053233822538"/>
    <x v="820"/>
    <n v="1067.09109401298"/>
    <n v="39.234055160989939"/>
    <n v="2.9448494025014949"/>
    <n v="0"/>
    <n v="339"/>
    <x v="20"/>
    <n v="0.28687496128222206"/>
    <n v="0.30047680184178693"/>
    <n v="10.47588805517422"/>
  </r>
  <r>
    <x v="1"/>
    <x v="8"/>
    <x v="5"/>
    <x v="1"/>
    <x v="821"/>
    <n v="412.85577973402451"/>
    <x v="821"/>
    <n v="1489.145999770963"/>
    <n v="67.757905376036462"/>
    <n v="4.1402928925866229"/>
    <n v="0"/>
    <n v="445"/>
    <x v="20"/>
    <n v="0.34933725159969164"/>
    <n v="0.35522338970438289"/>
    <n v="9.4205381798990206"/>
  </r>
  <r>
    <x v="1"/>
    <x v="8"/>
    <x v="5"/>
    <x v="2"/>
    <x v="822"/>
    <n v="456.89218447385991"/>
    <x v="822"/>
    <n v="2098.8021989142758"/>
    <n v="34.78089483453811"/>
    <n v="2.4427738622907569"/>
    <n v="0"/>
    <n v="1281"/>
    <x v="20"/>
    <n v="0.27530032592578557"/>
    <n v="0.52308094761762292"/>
    <n v="3.1322288035304364"/>
  </r>
  <r>
    <x v="1"/>
    <x v="8"/>
    <x v="5"/>
    <x v="3"/>
    <x v="823"/>
    <n v="482.40496833941302"/>
    <x v="823"/>
    <n v="2403.407107236163"/>
    <n v="51.654777345521033"/>
    <n v="6.5880518490846276"/>
    <n v="0"/>
    <n v="996"/>
    <x v="20"/>
    <n v="0.26051218613919619"/>
    <n v="0.42211833013127259"/>
    <n v="5.7165471678621387"/>
  </r>
  <r>
    <x v="1"/>
    <x v="8"/>
    <x v="6"/>
    <x v="0"/>
    <x v="824"/>
    <n v="449.10675600759112"/>
    <x v="824"/>
    <n v="1601.121813898932"/>
    <n v="60.903491024740532"/>
    <n v="3.4545332529332771"/>
    <n v="0"/>
    <n v="959"/>
    <x v="20"/>
    <n v="0.28414114162046578"/>
    <n v="0.31895733282479588"/>
    <n v="5.2344755581766504"/>
  </r>
  <r>
    <x v="1"/>
    <x v="8"/>
    <x v="6"/>
    <x v="1"/>
    <x v="825"/>
    <n v="422.87726153557219"/>
    <x v="825"/>
    <n v="1391.1159398168611"/>
    <n v="48.937479439772602"/>
    <n v="7.037054573245511"/>
    <n v="0"/>
    <n v="1326"/>
    <x v="20"/>
    <n v="0.26536768174554354"/>
    <n v="0.31355127263628541"/>
    <n v="3.345886734191021"/>
  </r>
  <r>
    <x v="1"/>
    <x v="8"/>
    <x v="6"/>
    <x v="2"/>
    <x v="826"/>
    <n v="358.11378906830652"/>
    <x v="826"/>
    <n v="1438.7684298375459"/>
    <n v="38.166056457045499"/>
    <n v="5.2154220712097592"/>
    <n v="0"/>
    <n v="634"/>
    <x v="20"/>
    <n v="0.33926363826264638"/>
    <n v="0.35158236392500297"/>
    <n v="6.4546776760110474"/>
  </r>
  <r>
    <x v="1"/>
    <x v="8"/>
    <x v="6"/>
    <x v="3"/>
    <x v="827"/>
    <n v="662.87965572628286"/>
    <x v="827"/>
    <n v="1851.94462337912"/>
    <n v="40.354240431732023"/>
    <n v="5.4873910369317977"/>
    <n v="0"/>
    <n v="195"/>
    <x v="20"/>
    <n v="0.25912647087748786"/>
    <n v="0.29092882842801093"/>
    <n v="32.64424486937618"/>
  </r>
  <r>
    <x v="1"/>
    <x v="8"/>
    <x v="7"/>
    <x v="0"/>
    <x v="828"/>
    <n v="517.23090988576098"/>
    <x v="828"/>
    <n v="2035.392748808139"/>
    <n v="33.844075412423223"/>
    <n v="4.0383751849763687"/>
    <n v="0"/>
    <n v="536"/>
    <x v="20"/>
    <n v="0.23429438436669869"/>
    <n v="0.37511259091984794"/>
    <n v="10.12329264140822"/>
  </r>
  <r>
    <x v="1"/>
    <x v="8"/>
    <x v="7"/>
    <x v="1"/>
    <x v="829"/>
    <n v="415.438489095948"/>
    <x v="829"/>
    <n v="2361.5190432887489"/>
    <n v="25.379133874140742"/>
    <n v="4.3615135485009571"/>
    <n v="0"/>
    <n v="722"/>
    <x v="20"/>
    <n v="0.28842705373186706"/>
    <n v="0.43842557244023794"/>
    <n v="7.4603358120966643"/>
  </r>
  <r>
    <x v="1"/>
    <x v="8"/>
    <x v="7"/>
    <x v="2"/>
    <x v="830"/>
    <n v="607.52586847008649"/>
    <x v="830"/>
    <n v="1787.5043255211449"/>
    <n v="29.300520045005271"/>
    <n v="6.6511545996528172"/>
    <n v="0"/>
    <n v="1475"/>
    <x v="20"/>
    <n v="0.22176213733369732"/>
    <n v="0.36665441496550027"/>
    <n v="3.3052031828128894"/>
  </r>
  <r>
    <x v="1"/>
    <x v="8"/>
    <x v="7"/>
    <x v="3"/>
    <x v="831"/>
    <n v="504.40966830893228"/>
    <x v="831"/>
    <n v="1729.0976173509709"/>
    <n v="65.855095884163731"/>
    <n v="7.5298215001174098"/>
    <n v="0"/>
    <n v="443"/>
    <x v="20"/>
    <n v="0.2907052551966281"/>
    <n v="0.25713836303676951"/>
    <n v="15.179200980920857"/>
  </r>
  <r>
    <x v="1"/>
    <x v="8"/>
    <x v="8"/>
    <x v="0"/>
    <x v="832"/>
    <n v="227.87131732129879"/>
    <x v="832"/>
    <n v="606.56561620315586"/>
    <n v="20.085700584750601"/>
    <n v="5.147083470441836"/>
    <n v="0"/>
    <n v="1235"/>
    <x v="20"/>
    <n v="0.26868921469133827"/>
    <n v="0.23458300284806094"/>
    <n v="2.0936992108328187"/>
  </r>
  <r>
    <x v="1"/>
    <x v="8"/>
    <x v="8"/>
    <x v="1"/>
    <x v="833"/>
    <n v="282.52714509642902"/>
    <x v="833"/>
    <n v="1234.379054500158"/>
    <n v="29.58496761403665"/>
    <n v="3.1484451178573458"/>
    <n v="0"/>
    <n v="218"/>
    <x v="20"/>
    <n v="0.26589546330355207"/>
    <n v="0.31218202590402222"/>
    <n v="18.13778107317183"/>
  </r>
  <r>
    <x v="1"/>
    <x v="8"/>
    <x v="8"/>
    <x v="2"/>
    <x v="834"/>
    <n v="749.59964748296716"/>
    <x v="834"/>
    <n v="2548.5016302530471"/>
    <n v="37.234480878490452"/>
    <n v="5.5793736285729292"/>
    <n v="0"/>
    <n v="1281"/>
    <x v="20"/>
    <n v="0.31771708474313914"/>
    <n v="0.30571990110950198"/>
    <n v="6.5074685152478144"/>
  </r>
  <r>
    <x v="1"/>
    <x v="8"/>
    <x v="8"/>
    <x v="3"/>
    <x v="835"/>
    <n v="829.56820944781043"/>
    <x v="835"/>
    <n v="2348.0681130173002"/>
    <n v="64.20767412261182"/>
    <n v="5.1739136143698774"/>
    <n v="1"/>
    <n v="818"/>
    <x v="20"/>
    <n v="0.28877300120208038"/>
    <n v="0.31490307795082717"/>
    <n v="9.115499709778339"/>
  </r>
  <r>
    <x v="1"/>
    <x v="8"/>
    <x v="9"/>
    <x v="0"/>
    <x v="836"/>
    <n v="599.27788318234593"/>
    <x v="836"/>
    <n v="3261.0227795802989"/>
    <n v="76.323158118671785"/>
    <n v="7.6356536375966826"/>
    <n v="0"/>
    <n v="403"/>
    <x v="20"/>
    <n v="0.33667843985561091"/>
    <n v="0.54989882939558987"/>
    <n v="14.715193971769716"/>
  </r>
  <r>
    <x v="1"/>
    <x v="8"/>
    <x v="9"/>
    <x v="1"/>
    <x v="837"/>
    <n v="10"/>
    <x v="837"/>
    <n v="24.998262643360729"/>
    <n v="26.393074832966779"/>
    <n v="6.8185033743956041"/>
    <n v="0"/>
    <n v="589"/>
    <x v="20"/>
    <n v="0.27327305829942694"/>
    <n v="0.24998262643360727"/>
    <n v="0.1697792869269949"/>
  </r>
  <r>
    <x v="1"/>
    <x v="8"/>
    <x v="9"/>
    <x v="2"/>
    <x v="838"/>
    <n v="574.10977590954121"/>
    <x v="838"/>
    <n v="1098.734907986254"/>
    <n v="26.632589978514829"/>
    <n v="3.5357257243737239"/>
    <n v="0"/>
    <n v="172"/>
    <x v="20"/>
    <n v="0.3042907465680661"/>
    <n v="0.22283963137807059"/>
    <n v="28.666326593607479"/>
  </r>
  <r>
    <x v="1"/>
    <x v="8"/>
    <x v="9"/>
    <x v="3"/>
    <x v="839"/>
    <n v="406.20509815364687"/>
    <x v="839"/>
    <n v="3015.634117455827"/>
    <n v="69.456079155372464"/>
    <n v="5.9538900570219866"/>
    <n v="0"/>
    <n v="759"/>
    <x v="20"/>
    <n v="0.35089666693147981"/>
    <n v="0.58316483028625921"/>
    <n v="6.8131123034779701"/>
  </r>
  <r>
    <x v="1"/>
    <x v="9"/>
    <x v="0"/>
    <x v="0"/>
    <x v="840"/>
    <n v="550.09744270186832"/>
    <x v="840"/>
    <n v="2769.1813102203678"/>
    <n v="71.570178537493888"/>
    <n v="6.9684953515678076"/>
    <n v="0"/>
    <n v="851"/>
    <x v="21"/>
    <n v="0.25769054953512016"/>
    <n v="0.57300158123895295"/>
    <n v="5.6789234069475114"/>
  </r>
  <r>
    <x v="1"/>
    <x v="9"/>
    <x v="0"/>
    <x v="1"/>
    <x v="841"/>
    <n v="517.10825171442877"/>
    <x v="841"/>
    <n v="2049.3053247081521"/>
    <n v="68.666273978319083"/>
    <n v="3.380698663169118"/>
    <n v="0"/>
    <n v="50"/>
    <x v="21"/>
    <n v="0.37452327102148597"/>
    <n v="0.28610761831433373"/>
    <n v="143.25415987047722"/>
  </r>
  <r>
    <x v="1"/>
    <x v="9"/>
    <x v="0"/>
    <x v="2"/>
    <x v="842"/>
    <n v="706.57382439454204"/>
    <x v="842"/>
    <n v="3421.4411850971578"/>
    <n v="74.246819628770311"/>
    <n v="3.0957044939101892"/>
    <n v="0"/>
    <n v="1452"/>
    <x v="21"/>
    <n v="0.30184410252951877"/>
    <n v="0.56740861217724836"/>
    <n v="4.1528528153713768"/>
  </r>
  <r>
    <x v="1"/>
    <x v="9"/>
    <x v="0"/>
    <x v="3"/>
    <x v="843"/>
    <n v="397.02225904391543"/>
    <x v="843"/>
    <n v="2072.753404276893"/>
    <n v="55.481102243192566"/>
    <n v="7.0343978691703688"/>
    <n v="0"/>
    <n v="1274"/>
    <x v="21"/>
    <n v="0.26621430631640214"/>
    <n v="0.43424166713580276"/>
    <n v="3.7466809812126014"/>
  </r>
  <r>
    <x v="1"/>
    <x v="9"/>
    <x v="1"/>
    <x v="0"/>
    <x v="844"/>
    <n v="651.43529671768681"/>
    <x v="844"/>
    <n v="2315.3636343115809"/>
    <n v="71.304703158181283"/>
    <n v="5.0234297180208021"/>
    <n v="0"/>
    <n v="324"/>
    <x v="21"/>
    <n v="0.30120145511509311"/>
    <n v="0.36050103328149113"/>
    <n v="19.822922534974396"/>
  </r>
  <r>
    <x v="1"/>
    <x v="9"/>
    <x v="1"/>
    <x v="1"/>
    <x v="845"/>
    <n v="337.92415587254328"/>
    <x v="845"/>
    <n v="1418.315000955886"/>
    <n v="57.677524120574468"/>
    <n v="3.9263314824143301"/>
    <n v="1"/>
    <n v="715"/>
    <x v="21"/>
    <n v="0.22310419929891448"/>
    <n v="0.33080270739844092"/>
    <n v="5.9964967022020064"/>
  </r>
  <r>
    <x v="1"/>
    <x v="9"/>
    <x v="1"/>
    <x v="2"/>
    <x v="846"/>
    <n v="440.29094388552801"/>
    <x v="846"/>
    <n v="1590.211109733357"/>
    <n v="62.90820660867054"/>
    <n v="4.2046644334313168"/>
    <n v="0"/>
    <n v="717"/>
    <x v="21"/>
    <n v="0.25742765132470152"/>
    <n v="0.28025283605862927"/>
    <n v="7.9138098572815077"/>
  </r>
  <r>
    <x v="1"/>
    <x v="9"/>
    <x v="1"/>
    <x v="3"/>
    <x v="847"/>
    <n v="470.03960864659302"/>
    <x v="847"/>
    <n v="2221.4714059547819"/>
    <n v="40.17848566482499"/>
    <n v="4.3002303763588987"/>
    <n v="0"/>
    <n v="1185"/>
    <x v="21"/>
    <n v="0.28840120921482404"/>
    <n v="0.49313533490896616"/>
    <n v="3.8015110287197307"/>
  </r>
  <r>
    <x v="1"/>
    <x v="9"/>
    <x v="2"/>
    <x v="0"/>
    <x v="848"/>
    <n v="333.80963864321092"/>
    <x v="848"/>
    <n v="2134.1236661357848"/>
    <n v="32.353238645995972"/>
    <n v="4.251804580909166"/>
    <n v="0"/>
    <n v="187"/>
    <x v="21"/>
    <n v="0.26249401572917752"/>
    <n v="0.50689335766368904"/>
    <n v="22.514451707785749"/>
  </r>
  <r>
    <x v="1"/>
    <x v="9"/>
    <x v="2"/>
    <x v="1"/>
    <x v="849"/>
    <n v="524.90658588683766"/>
    <x v="849"/>
    <n v="1022.097300573943"/>
    <n v="70.519011683493574"/>
    <n v="5.3799833548806273"/>
    <n v="0"/>
    <n v="1358"/>
    <x v="21"/>
    <n v="0.36986580873354902"/>
    <n v="0.24251140462821444"/>
    <n v="3.1035611320987671"/>
  </r>
  <r>
    <x v="1"/>
    <x v="9"/>
    <x v="2"/>
    <x v="2"/>
    <x v="850"/>
    <n v="432.27590333921182"/>
    <x v="850"/>
    <n v="2474.1759717048249"/>
    <n v="20.219378680678961"/>
    <n v="4.240416949285077"/>
    <n v="0"/>
    <n v="302"/>
    <x v="21"/>
    <n v="0.36339779986338133"/>
    <n v="0.52268312309802445"/>
    <n v="15.674192079012885"/>
  </r>
  <r>
    <x v="1"/>
    <x v="9"/>
    <x v="2"/>
    <x v="3"/>
    <x v="851"/>
    <n v="650.59896132611732"/>
    <x v="851"/>
    <n v="2736.6957780940838"/>
    <n v="35.750617428989941"/>
    <n v="2.3664302490191922"/>
    <n v="0"/>
    <n v="962"/>
    <x v="21"/>
    <n v="0.22604552105530884"/>
    <n v="0.4573478900279041"/>
    <n v="6.2202060360513238"/>
  </r>
  <r>
    <x v="1"/>
    <x v="9"/>
    <x v="3"/>
    <x v="0"/>
    <x v="852"/>
    <n v="317.22014758949751"/>
    <x v="852"/>
    <n v="950.55498960502644"/>
    <n v="75.620249606084499"/>
    <n v="6.5391843992700442"/>
    <n v="0"/>
    <n v="997"/>
    <x v="21"/>
    <n v="0.23115051147681911"/>
    <n v="0.22328700483013586"/>
    <n v="4.2699091961767488"/>
  </r>
  <r>
    <x v="1"/>
    <x v="9"/>
    <x v="3"/>
    <x v="1"/>
    <x v="853"/>
    <n v="663.8286001497371"/>
    <x v="853"/>
    <n v="3043.3966537150718"/>
    <n v="44.71679291673582"/>
    <n v="8.5408755619985044"/>
    <n v="0"/>
    <n v="262"/>
    <x v="21"/>
    <n v="0.36573347631836056"/>
    <n v="0.4461391362514297"/>
    <n v="26.036760325202341"/>
  </r>
  <r>
    <x v="1"/>
    <x v="9"/>
    <x v="3"/>
    <x v="2"/>
    <x v="854"/>
    <n v="779.26895598498061"/>
    <x v="854"/>
    <n v="3920.7797102363988"/>
    <n v="71.712508940948481"/>
    <n v="6.5785428706902316"/>
    <n v="0"/>
    <n v="875"/>
    <x v="21"/>
    <n v="0.26508666360148253"/>
    <n v="0.48879325878065782"/>
    <n v="9.1672522419622648"/>
  </r>
  <r>
    <x v="1"/>
    <x v="9"/>
    <x v="3"/>
    <x v="3"/>
    <x v="855"/>
    <n v="678.96245438424864"/>
    <x v="855"/>
    <n v="2323.3314070795709"/>
    <n v="39.035550461412058"/>
    <n v="7.3641284978323007"/>
    <n v="0"/>
    <n v="1031"/>
    <x v="21"/>
    <n v="0.3716197853633067"/>
    <n v="0.3900683464090513"/>
    <n v="5.777125322913343"/>
  </r>
  <r>
    <x v="1"/>
    <x v="9"/>
    <x v="4"/>
    <x v="0"/>
    <x v="856"/>
    <n v="551.21260160314114"/>
    <x v="856"/>
    <n v="1416.7710058759039"/>
    <n v="37.42209274916123"/>
    <n v="8.1756455671453558"/>
    <n v="0"/>
    <n v="1007"/>
    <x v="21"/>
    <n v="0.22075398808355859"/>
    <n v="0.2289557593057242"/>
    <n v="6.1449537338825593"/>
  </r>
  <r>
    <x v="1"/>
    <x v="9"/>
    <x v="4"/>
    <x v="1"/>
    <x v="857"/>
    <n v="189.31372535814009"/>
    <x v="857"/>
    <n v="1261.205804836258"/>
    <n v="48.426397550865367"/>
    <n v="5.1274051118772483"/>
    <n v="0"/>
    <n v="1341"/>
    <x v="21"/>
    <n v="0.22321947549649182"/>
    <n v="0.50109085513039031"/>
    <n v="1.8768981495673036"/>
  </r>
  <r>
    <x v="1"/>
    <x v="9"/>
    <x v="4"/>
    <x v="2"/>
    <x v="858"/>
    <n v="520.00935402921175"/>
    <x v="858"/>
    <n v="1907.9509115738881"/>
    <n v="50.536506860557182"/>
    <n v="4.2333075091096521"/>
    <n v="2"/>
    <n v="653"/>
    <x v="21"/>
    <n v="0.26685005867794692"/>
    <n v="0.35003976212733995"/>
    <n v="8.3471195859788132"/>
  </r>
  <r>
    <x v="1"/>
    <x v="9"/>
    <x v="4"/>
    <x v="3"/>
    <x v="859"/>
    <n v="712.01025052678028"/>
    <x v="859"/>
    <n v="2150.744784358551"/>
    <n v="59.628183281865873"/>
    <n v="5.2957149355612874"/>
    <n v="0"/>
    <n v="607"/>
    <x v="21"/>
    <n v="0.35480872023442894"/>
    <n v="0.34487264111766058"/>
    <n v="10.274044544529001"/>
  </r>
  <r>
    <x v="1"/>
    <x v="9"/>
    <x v="5"/>
    <x v="0"/>
    <x v="860"/>
    <n v="595.54559308858688"/>
    <x v="860"/>
    <n v="2082.7975733626599"/>
    <n v="42.740349990691968"/>
    <n v="4.4750258654259252"/>
    <n v="0"/>
    <n v="1139"/>
    <x v="21"/>
    <n v="0.26680240325456495"/>
    <n v="0.26698819622001696"/>
    <n v="6.8490648398848109"/>
  </r>
  <r>
    <x v="1"/>
    <x v="9"/>
    <x v="5"/>
    <x v="1"/>
    <x v="861"/>
    <n v="589.33943437241476"/>
    <x v="861"/>
    <n v="2221.590802459893"/>
    <n v="39.542132694662143"/>
    <n v="5.3080309713069891"/>
    <n v="1"/>
    <n v="321"/>
    <x v="21"/>
    <n v="0.33537964097836265"/>
    <n v="0.34107644806789389"/>
    <n v="20.291180058239426"/>
  </r>
  <r>
    <x v="1"/>
    <x v="9"/>
    <x v="5"/>
    <x v="2"/>
    <x v="862"/>
    <n v="506.35150459409653"/>
    <x v="862"/>
    <n v="3098.3446785957899"/>
    <n v="29.57796540640641"/>
    <n v="8.2739708651465165"/>
    <n v="0"/>
    <n v="387"/>
    <x v="21"/>
    <n v="0.27580179958337409"/>
    <n v="0.47755061412864624"/>
    <n v="16.764837829034764"/>
  </r>
  <r>
    <x v="1"/>
    <x v="9"/>
    <x v="5"/>
    <x v="3"/>
    <x v="863"/>
    <n v="330.39688247166202"/>
    <x v="863"/>
    <n v="1996.403252815101"/>
    <n v="22.327967283733251"/>
    <n v="3.3074076976179052"/>
    <n v="0"/>
    <n v="132"/>
    <x v="21"/>
    <n v="0.27529922702412624"/>
    <n v="0.4486029244552337"/>
    <n v="33.714151741537137"/>
  </r>
  <r>
    <x v="1"/>
    <x v="9"/>
    <x v="6"/>
    <x v="0"/>
    <x v="864"/>
    <n v="280.38255491176568"/>
    <x v="864"/>
    <n v="931.19755784205961"/>
    <n v="32.493908516492873"/>
    <n v="3.7533806272483439"/>
    <n v="0"/>
    <n v="1240"/>
    <x v="21"/>
    <n v="0.2200385607496215"/>
    <n v="0.29649773441521116"/>
    <n v="2.5327875571610008"/>
  </r>
  <r>
    <x v="1"/>
    <x v="9"/>
    <x v="6"/>
    <x v="1"/>
    <x v="865"/>
    <n v="235.8849963289708"/>
    <x v="865"/>
    <n v="572.26611011345017"/>
    <n v="22.185526598103209"/>
    <n v="8.3177948039006715"/>
    <n v="0"/>
    <n v="1125"/>
    <x v="21"/>
    <n v="0.33346035063774998"/>
    <n v="0.20842311342252803"/>
    <n v="2.4406169662012589"/>
  </r>
  <r>
    <x v="1"/>
    <x v="9"/>
    <x v="6"/>
    <x v="2"/>
    <x v="866"/>
    <n v="621.33586419278095"/>
    <x v="866"/>
    <n v="2941.2955300153549"/>
    <n v="44.108807516101713"/>
    <n v="2.5341171792185571"/>
    <n v="0"/>
    <n v="245"/>
    <x v="21"/>
    <n v="0.35740032409746936"/>
    <n v="0.48018194616974313"/>
    <n v="25.001539465146518"/>
  </r>
  <r>
    <x v="1"/>
    <x v="9"/>
    <x v="6"/>
    <x v="3"/>
    <x v="867"/>
    <n v="361.66255870015351"/>
    <x v="867"/>
    <n v="1738.603893742144"/>
    <n v="37.057297345727562"/>
    <n v="6.1004478965173332"/>
    <n v="0"/>
    <n v="413"/>
    <x v="21"/>
    <n v="0.24435651422669868"/>
    <n v="0.4666835421585826"/>
    <n v="9.0204480717273867"/>
  </r>
  <r>
    <x v="1"/>
    <x v="9"/>
    <x v="7"/>
    <x v="0"/>
    <x v="868"/>
    <n v="379.19468674511739"/>
    <x v="868"/>
    <n v="907.05169780388644"/>
    <n v="75.966276794365683"/>
    <n v="2.5482893860445288"/>
    <n v="0"/>
    <n v="1425"/>
    <x v="21"/>
    <n v="0.30092365341907373"/>
    <n v="0.20719525262895511"/>
    <n v="3.0721143421692672"/>
  </r>
  <r>
    <x v="1"/>
    <x v="9"/>
    <x v="7"/>
    <x v="1"/>
    <x v="869"/>
    <n v="734.45255053304572"/>
    <x v="869"/>
    <n v="2355.2807233404042"/>
    <n v="72.695148063940792"/>
    <n v="5.69078604965474"/>
    <n v="1"/>
    <n v="679"/>
    <x v="21"/>
    <n v="0.25282994286476917"/>
    <n v="0.39483301772943136"/>
    <n v="8.7853575273610716"/>
  </r>
  <r>
    <x v="1"/>
    <x v="9"/>
    <x v="7"/>
    <x v="2"/>
    <x v="870"/>
    <n v="605.01816500804057"/>
    <x v="870"/>
    <n v="2347.5526008679258"/>
    <n v="47.607030992199533"/>
    <n v="2.106219393324952"/>
    <n v="0"/>
    <n v="513"/>
    <x v="21"/>
    <n v="0.30894592273189131"/>
    <n v="0.36159051332123332"/>
    <n v="12.655547529678703"/>
  </r>
  <r>
    <x v="1"/>
    <x v="9"/>
    <x v="7"/>
    <x v="3"/>
    <x v="871"/>
    <n v="383.53082854870848"/>
    <x v="871"/>
    <n v="2140.1531889870962"/>
    <n v="22.057874078198701"/>
    <n v="5.4829625837210809"/>
    <n v="0"/>
    <n v="404"/>
    <x v="21"/>
    <n v="0.24096233898407446"/>
    <n v="0.44038287799899895"/>
    <n v="12.029098196782"/>
  </r>
  <r>
    <x v="1"/>
    <x v="9"/>
    <x v="8"/>
    <x v="0"/>
    <x v="872"/>
    <n v="556.26274244672754"/>
    <x v="872"/>
    <n v="1302.9418432802629"/>
    <n v="68.336497328858883"/>
    <n v="2.407927110924021"/>
    <n v="1"/>
    <n v="395"/>
    <x v="21"/>
    <n v="0.37567386159232663"/>
    <n v="0.28858035654929792"/>
    <n v="11.430393199510199"/>
  </r>
  <r>
    <x v="1"/>
    <x v="9"/>
    <x v="8"/>
    <x v="1"/>
    <x v="873"/>
    <n v="404.0035075160863"/>
    <x v="873"/>
    <n v="2541.18009628855"/>
    <n v="45.966024902491618"/>
    <n v="5.3892914882581771"/>
    <n v="0"/>
    <n v="713"/>
    <x v="21"/>
    <n v="0.27369747907854414"/>
    <n v="0.50604263665325222"/>
    <n v="7.0430181136442975"/>
  </r>
  <r>
    <x v="1"/>
    <x v="9"/>
    <x v="8"/>
    <x v="2"/>
    <x v="874"/>
    <n v="619.32464187693938"/>
    <x v="874"/>
    <n v="3590.7402582592831"/>
    <n v="48.919171209584363"/>
    <n v="7.2920296924185397"/>
    <n v="0"/>
    <n v="1424"/>
    <x v="21"/>
    <n v="0.2260761548111371"/>
    <n v="0.59783767488877615"/>
    <n v="4.2178460239774394"/>
  </r>
  <r>
    <x v="1"/>
    <x v="9"/>
    <x v="8"/>
    <x v="3"/>
    <x v="875"/>
    <n v="863.32851887079266"/>
    <x v="875"/>
    <n v="4676.8750071069844"/>
    <n v="22.619655722780511"/>
    <n v="3.6564319202900619"/>
    <n v="1"/>
    <n v="1126"/>
    <x v="21"/>
    <n v="0.31479727902425536"/>
    <n v="0.53422868203625951"/>
    <n v="7.7748169301993428"/>
  </r>
  <r>
    <x v="1"/>
    <x v="9"/>
    <x v="9"/>
    <x v="0"/>
    <x v="876"/>
    <n v="376.74782689570441"/>
    <x v="876"/>
    <n v="1691.2117393199969"/>
    <n v="78.166488147935411"/>
    <n v="7.0679241496498406"/>
    <n v="0"/>
    <n v="1140"/>
    <x v="21"/>
    <n v="0.32625610738366251"/>
    <n v="0.41121897960151976"/>
    <n v="3.6076133232384051"/>
  </r>
  <r>
    <x v="1"/>
    <x v="9"/>
    <x v="9"/>
    <x v="1"/>
    <x v="877"/>
    <n v="338.50763582665712"/>
    <x v="877"/>
    <n v="1438.9411307237631"/>
    <n v="74.485021223591275"/>
    <n v="7.6306208989639046"/>
    <n v="0"/>
    <n v="923"/>
    <x v="21"/>
    <n v="0.25060437936598351"/>
    <n v="0.40684717234276774"/>
    <n v="3.8318634436467836"/>
  </r>
  <r>
    <x v="1"/>
    <x v="9"/>
    <x v="9"/>
    <x v="2"/>
    <x v="878"/>
    <n v="317.60221185651682"/>
    <x v="878"/>
    <n v="2061.849176374531"/>
    <n v="55.03559235186448"/>
    <n v="2.5770329041329352"/>
    <n v="0"/>
    <n v="327"/>
    <x v="21"/>
    <n v="0.29869885150675318"/>
    <n v="0.51371192598182791"/>
    <n v="12.274095352514575"/>
  </r>
  <r>
    <x v="1"/>
    <x v="9"/>
    <x v="9"/>
    <x v="3"/>
    <x v="879"/>
    <n v="570.14851301699548"/>
    <x v="879"/>
    <n v="3186.6032115106859"/>
    <n v="36.96004163246954"/>
    <n v="5.2260811468875641"/>
    <n v="0"/>
    <n v="408"/>
    <x v="21"/>
    <n v="0.27192106386703163"/>
    <n v="0.57804897949795475"/>
    <n v="13.511488240633446"/>
  </r>
  <r>
    <x v="1"/>
    <x v="10"/>
    <x v="0"/>
    <x v="0"/>
    <x v="880"/>
    <n v="554.67291334258152"/>
    <x v="880"/>
    <n v="1312.91784884856"/>
    <n v="57.437570565920858"/>
    <n v="6.3826867139093268"/>
    <n v="1"/>
    <n v="1030"/>
    <x v="22"/>
    <n v="0.31146043093778647"/>
    <n v="0.21856115440605031"/>
    <n v="5.8321320941863375"/>
  </r>
  <r>
    <x v="1"/>
    <x v="10"/>
    <x v="0"/>
    <x v="1"/>
    <x v="881"/>
    <n v="578.13823776768129"/>
    <x v="881"/>
    <n v="1635.085808499075"/>
    <n v="77.741918987271703"/>
    <n v="8.2315446938818919"/>
    <n v="0"/>
    <n v="639"/>
    <x v="22"/>
    <n v="0.34319577891305608"/>
    <n v="0.24158375036495586"/>
    <n v="10.591853664598247"/>
  </r>
  <r>
    <x v="1"/>
    <x v="10"/>
    <x v="0"/>
    <x v="2"/>
    <x v="882"/>
    <n v="160.29933124429459"/>
    <x v="882"/>
    <n v="982.42552297903637"/>
    <n v="24.20608881604652"/>
    <n v="8.0517893910745855"/>
    <n v="0"/>
    <n v="1146"/>
    <x v="22"/>
    <n v="0.26603494951840467"/>
    <n v="0.49482540705767003"/>
    <n v="1.7324592513446624"/>
  </r>
  <r>
    <x v="1"/>
    <x v="10"/>
    <x v="0"/>
    <x v="3"/>
    <x v="883"/>
    <n v="440.72826473927569"/>
    <x v="883"/>
    <n v="1299.8682814398001"/>
    <n v="65.374015388972794"/>
    <n v="3.9314980856504409"/>
    <n v="1"/>
    <n v="1124"/>
    <x v="22"/>
    <n v="0.31987073166340341"/>
    <n v="0.25281407075599827"/>
    <n v="4.5743753071333408"/>
  </r>
  <r>
    <x v="1"/>
    <x v="10"/>
    <x v="1"/>
    <x v="0"/>
    <x v="884"/>
    <n v="823.65379289678208"/>
    <x v="884"/>
    <n v="4217.1166702540349"/>
    <n v="66.226268167540212"/>
    <n v="3.4736994190842911"/>
    <n v="0"/>
    <n v="1346"/>
    <x v="22"/>
    <n v="0.29616907234416984"/>
    <n v="0.59667445615709425"/>
    <n v="5.2508922980540209"/>
  </r>
  <r>
    <x v="1"/>
    <x v="10"/>
    <x v="1"/>
    <x v="1"/>
    <x v="885"/>
    <n v="287.48089001405651"/>
    <x v="885"/>
    <n v="1301.3191918163379"/>
    <n v="49.129858416959813"/>
    <n v="5.3459968153801798"/>
    <n v="0"/>
    <n v="819"/>
    <x v="22"/>
    <n v="0.2415595624209452"/>
    <n v="0.32592202356822736"/>
    <n v="4.8751302680453978"/>
  </r>
  <r>
    <x v="1"/>
    <x v="10"/>
    <x v="1"/>
    <x v="2"/>
    <x v="886"/>
    <n v="434.87203884578082"/>
    <x v="886"/>
    <n v="1995.595131162557"/>
    <n v="50.295968245364008"/>
    <n v="3.2348833729952031"/>
    <n v="0"/>
    <n v="858"/>
    <x v="22"/>
    <n v="0.30958248509532565"/>
    <n v="0.39456201421447129"/>
    <n v="5.894810872427632"/>
  </r>
  <r>
    <x v="1"/>
    <x v="10"/>
    <x v="1"/>
    <x v="3"/>
    <x v="887"/>
    <n v="151.6537082980939"/>
    <x v="887"/>
    <n v="433.82432597488241"/>
    <n v="64.058599338986454"/>
    <n v="6.4515770371900354"/>
    <n v="1"/>
    <n v="1242"/>
    <x v="22"/>
    <n v="0.29448090664439669"/>
    <n v="0.3060356675008144"/>
    <n v="1.1413537229253068"/>
  </r>
  <r>
    <x v="1"/>
    <x v="10"/>
    <x v="2"/>
    <x v="0"/>
    <x v="888"/>
    <n v="458.36798649897918"/>
    <x v="888"/>
    <n v="1793.993401036555"/>
    <n v="76.613188738964567"/>
    <n v="8.3177371784700291"/>
    <n v="1"/>
    <n v="55"/>
    <x v="22"/>
    <n v="0.3416498641767079"/>
    <n v="0.36813332377273694"/>
    <n v="88.603937026805738"/>
  </r>
  <r>
    <x v="1"/>
    <x v="10"/>
    <x v="2"/>
    <x v="1"/>
    <x v="889"/>
    <n v="245.8725818201294"/>
    <x v="889"/>
    <n v="931.25421973252082"/>
    <n v="62.882138982935459"/>
    <n v="8.5639323076555733"/>
    <n v="2"/>
    <n v="956"/>
    <x v="22"/>
    <n v="0.31786490810336226"/>
    <n v="0.42629892262045838"/>
    <n v="2.2850522037901366"/>
  </r>
  <r>
    <x v="1"/>
    <x v="10"/>
    <x v="2"/>
    <x v="2"/>
    <x v="890"/>
    <n v="602.94538521999812"/>
    <x v="890"/>
    <n v="2405.3288789965159"/>
    <n v="54.168590879780638"/>
    <n v="4.4022170004509853"/>
    <n v="0"/>
    <n v="173"/>
    <x v="22"/>
    <n v="0.35735524041572209"/>
    <n v="0.41855618688469437"/>
    <n v="33.218085347615272"/>
  </r>
  <r>
    <x v="1"/>
    <x v="10"/>
    <x v="2"/>
    <x v="3"/>
    <x v="891"/>
    <n v="521.73153934261461"/>
    <x v="891"/>
    <n v="1758.277941532554"/>
    <n v="28.569446629212951"/>
    <n v="6.8711710205793954"/>
    <n v="0"/>
    <n v="1290"/>
    <x v="22"/>
    <n v="0.36201733271903275"/>
    <n v="0.34714027784298329"/>
    <n v="3.9263843559037936"/>
  </r>
  <r>
    <x v="1"/>
    <x v="10"/>
    <x v="3"/>
    <x v="0"/>
    <x v="892"/>
    <n v="515.15439796649798"/>
    <x v="892"/>
    <n v="2856.5237700759162"/>
    <n v="37.070717584546649"/>
    <n v="2.3294283851386322"/>
    <n v="0"/>
    <n v="1008"/>
    <x v="22"/>
    <n v="0.23916159462915154"/>
    <n v="0.41277319102111654"/>
    <n v="6.8653997113851117"/>
  </r>
  <r>
    <x v="1"/>
    <x v="10"/>
    <x v="3"/>
    <x v="1"/>
    <x v="893"/>
    <n v="410.58020776986291"/>
    <x v="893"/>
    <n v="1514.4649245512221"/>
    <n v="46.413303575369909"/>
    <n v="7.8324678157046108"/>
    <n v="1"/>
    <n v="236"/>
    <x v="22"/>
    <n v="0.24705997802306839"/>
    <n v="0.32897992388425995"/>
    <n v="19.506431215634453"/>
  </r>
  <r>
    <x v="1"/>
    <x v="10"/>
    <x v="3"/>
    <x v="2"/>
    <x v="894"/>
    <n v="491.18903622005831"/>
    <x v="894"/>
    <n v="1533.3956386956811"/>
    <n v="35.37754252215305"/>
    <n v="3.3328944721743712"/>
    <n v="0"/>
    <n v="254"/>
    <x v="22"/>
    <n v="0.33525971403715238"/>
    <n v="0.37779199119111651"/>
    <n v="15.979668294430111"/>
  </r>
  <r>
    <x v="1"/>
    <x v="10"/>
    <x v="3"/>
    <x v="3"/>
    <x v="895"/>
    <n v="512.97788215133812"/>
    <x v="895"/>
    <n v="1184.716936055451"/>
    <n v="22.9137633977397"/>
    <n v="5.1356758802682991"/>
    <n v="0"/>
    <n v="374"/>
    <x v="22"/>
    <n v="0.33917845735460472"/>
    <n v="0.23186157104816923"/>
    <n v="13.661998096856534"/>
  </r>
  <r>
    <x v="1"/>
    <x v="10"/>
    <x v="4"/>
    <x v="0"/>
    <x v="896"/>
    <n v="501.82719153193523"/>
    <x v="896"/>
    <n v="3172.7266342749172"/>
    <n v="59.542080865940079"/>
    <n v="2.3531889943408659"/>
    <n v="0"/>
    <n v="1037"/>
    <x v="22"/>
    <n v="0.34217649073408218"/>
    <n v="0.59703908743266421"/>
    <n v="5.1244957020220694"/>
  </r>
  <r>
    <x v="1"/>
    <x v="10"/>
    <x v="4"/>
    <x v="1"/>
    <x v="897"/>
    <n v="354.36395470752387"/>
    <x v="897"/>
    <n v="1670.1966917257939"/>
    <n v="52.692901161763608"/>
    <n v="3.984550331896576"/>
    <n v="1"/>
    <n v="118"/>
    <x v="22"/>
    <n v="0.25325181463341384"/>
    <n v="0.4016280318993698"/>
    <n v="35.242085033197895"/>
  </r>
  <r>
    <x v="1"/>
    <x v="10"/>
    <x v="4"/>
    <x v="2"/>
    <x v="898"/>
    <n v="606.20958872256472"/>
    <x v="898"/>
    <n v="2211.6461411048208"/>
    <n v="73.74757237368236"/>
    <n v="6.5723103241046879"/>
    <n v="0"/>
    <n v="483"/>
    <x v="22"/>
    <n v="0.3228442480095785"/>
    <n v="0.43507390015800423"/>
    <n v="10.524597122816223"/>
  </r>
  <r>
    <x v="1"/>
    <x v="10"/>
    <x v="4"/>
    <x v="3"/>
    <x v="899"/>
    <n v="491.06042902219281"/>
    <x v="899"/>
    <n v="2162.9290034863202"/>
    <n v="36.482301968428622"/>
    <n v="8.2142606727018155"/>
    <n v="0"/>
    <n v="965"/>
    <x v="22"/>
    <n v="0.24064582542230806"/>
    <n v="0.37212657121695653"/>
    <n v="6.0231581914599222"/>
  </r>
  <r>
    <x v="1"/>
    <x v="10"/>
    <x v="5"/>
    <x v="0"/>
    <x v="900"/>
    <n v="579.48006157320253"/>
    <x v="900"/>
    <n v="1642.925942286307"/>
    <n v="46.510942068663958"/>
    <n v="7.3948437953216368"/>
    <n v="0"/>
    <n v="1221"/>
    <x v="22"/>
    <n v="0.2843829703703088"/>
    <n v="0.26058304896016576"/>
    <n v="5.1636424458901296"/>
  </r>
  <r>
    <x v="1"/>
    <x v="10"/>
    <x v="5"/>
    <x v="1"/>
    <x v="901"/>
    <n v="418.61840545510881"/>
    <x v="901"/>
    <n v="758.40373053649694"/>
    <n v="59.29442738887154"/>
    <n v="5.0991514939452083"/>
    <n v="1"/>
    <n v="1455"/>
    <x v="22"/>
    <n v="0.37829592224672626"/>
    <n v="0.215716778060277"/>
    <n v="2.4163149571936549"/>
  </r>
  <r>
    <x v="1"/>
    <x v="10"/>
    <x v="5"/>
    <x v="2"/>
    <x v="902"/>
    <n v="931.56496420683197"/>
    <x v="902"/>
    <n v="2238.776001392991"/>
    <n v="64.289045290501377"/>
    <n v="3.323970874287181"/>
    <n v="0"/>
    <n v="81"/>
    <x v="22"/>
    <n v="0.25100626080373684"/>
    <n v="0.28582592803713991"/>
    <n v="96.699449499029441"/>
  </r>
  <r>
    <x v="1"/>
    <x v="10"/>
    <x v="5"/>
    <x v="3"/>
    <x v="903"/>
    <n v="419.85593460388088"/>
    <x v="903"/>
    <n v="1057.677951885247"/>
    <n v="24.842507251639159"/>
    <n v="8.9493969055891363"/>
    <n v="0"/>
    <n v="1036"/>
    <x v="22"/>
    <n v="0.25014160149357967"/>
    <n v="0.22249867772606896"/>
    <n v="4.5884527243744717"/>
  </r>
  <r>
    <x v="1"/>
    <x v="10"/>
    <x v="6"/>
    <x v="0"/>
    <x v="904"/>
    <n v="388.66434098960929"/>
    <x v="904"/>
    <n v="1865.9908279608869"/>
    <n v="27.69110661794587"/>
    <n v="2.8604531599928089"/>
    <n v="0"/>
    <n v="166"/>
    <x v="22"/>
    <n v="0.27596853672185273"/>
    <n v="0.36993141327076018"/>
    <n v="30.386466785253983"/>
  </r>
  <r>
    <x v="1"/>
    <x v="10"/>
    <x v="6"/>
    <x v="1"/>
    <x v="905"/>
    <n v="266.56185425251527"/>
    <x v="905"/>
    <n v="1082.323473809173"/>
    <n v="22.53202811487791"/>
    <n v="5.4740658785044776"/>
    <n v="0"/>
    <n v="971"/>
    <x v="22"/>
    <n v="0.37050239986977823"/>
    <n v="0.33172851099300182"/>
    <n v="3.3601220178852089"/>
  </r>
  <r>
    <x v="1"/>
    <x v="10"/>
    <x v="6"/>
    <x v="2"/>
    <x v="906"/>
    <n v="589.17695856455066"/>
    <x v="906"/>
    <n v="2574.0073771296211"/>
    <n v="34.051943587285407"/>
    <n v="3.8874407945344291"/>
    <n v="0"/>
    <n v="1494"/>
    <x v="22"/>
    <n v="0.33467497372282268"/>
    <n v="0.48239616118479728"/>
    <n v="3.5715385874366747"/>
  </r>
  <r>
    <x v="1"/>
    <x v="10"/>
    <x v="6"/>
    <x v="3"/>
    <x v="907"/>
    <n v="458.52651923162449"/>
    <x v="907"/>
    <n v="1099.869144726064"/>
    <n v="71.338619848696794"/>
    <n v="5.6026866683627929"/>
    <n v="0"/>
    <n v="428"/>
    <x v="22"/>
    <n v="0.33706873580599706"/>
    <n v="0.2616590097345336"/>
    <n v="9.8211321824146616"/>
  </r>
  <r>
    <x v="1"/>
    <x v="10"/>
    <x v="7"/>
    <x v="0"/>
    <x v="908"/>
    <n v="774.08908755552011"/>
    <x v="908"/>
    <n v="1652.9541529583339"/>
    <n v="24.721860511723939"/>
    <n v="5.6911762694967534"/>
    <n v="0"/>
    <n v="1348"/>
    <x v="22"/>
    <n v="0.31666783010761473"/>
    <n v="0.24838426489539703"/>
    <n v="4.9368148056976908"/>
  </r>
  <r>
    <x v="1"/>
    <x v="10"/>
    <x v="7"/>
    <x v="1"/>
    <x v="909"/>
    <n v="591.94663944620652"/>
    <x v="909"/>
    <n v="2870.438040545348"/>
    <n v="66.676671648219269"/>
    <n v="7.8893780330423384"/>
    <n v="0"/>
    <n v="291"/>
    <x v="22"/>
    <n v="0.32942027858612905"/>
    <n v="0.40073609702225527"/>
    <n v="24.614823377762548"/>
  </r>
  <r>
    <x v="1"/>
    <x v="10"/>
    <x v="7"/>
    <x v="2"/>
    <x v="910"/>
    <n v="290.57878061155918"/>
    <x v="910"/>
    <n v="1487.7134266559731"/>
    <n v="58.991835302154499"/>
    <n v="2.1728810838027788"/>
    <n v="0"/>
    <n v="96"/>
    <x v="22"/>
    <n v="0.26580144566130925"/>
    <n v="0.36952327406942959"/>
    <n v="41.937858718171"/>
  </r>
  <r>
    <x v="1"/>
    <x v="10"/>
    <x v="7"/>
    <x v="3"/>
    <x v="911"/>
    <n v="403.20795566169801"/>
    <x v="911"/>
    <n v="2404.930583711468"/>
    <n v="27.714774710700151"/>
    <n v="2.128666928426695"/>
    <n v="0"/>
    <n v="890"/>
    <x v="22"/>
    <n v="0.33822852738095283"/>
    <n v="0.5250450556352686"/>
    <n v="5.1465472651903834"/>
  </r>
  <r>
    <x v="1"/>
    <x v="10"/>
    <x v="8"/>
    <x v="0"/>
    <x v="912"/>
    <n v="461.4533517346631"/>
    <x v="912"/>
    <n v="1822.725749136541"/>
    <n v="33.008856555746497"/>
    <n v="6.687278795762623"/>
    <n v="1"/>
    <n v="706"/>
    <x v="22"/>
    <n v="0.28472312391331756"/>
    <n v="0.34544457967602554"/>
    <n v="7.4737444704208995"/>
  </r>
  <r>
    <x v="1"/>
    <x v="10"/>
    <x v="8"/>
    <x v="1"/>
    <x v="913"/>
    <n v="511.87728468661061"/>
    <x v="913"/>
    <n v="1495.9121501344171"/>
    <n v="50.968088280469871"/>
    <n v="4.1338671847938686"/>
    <n v="0"/>
    <n v="1244"/>
    <x v="22"/>
    <n v="0.28940452390514448"/>
    <n v="0.34231725112839717"/>
    <n v="3.5128283031018936"/>
  </r>
  <r>
    <x v="1"/>
    <x v="10"/>
    <x v="8"/>
    <x v="2"/>
    <x v="914"/>
    <n v="424.85344012898838"/>
    <x v="914"/>
    <n v="1007.541088531166"/>
    <n v="61.404521251327857"/>
    <n v="4.7326351223286771"/>
    <n v="0"/>
    <n v="1124"/>
    <x v="22"/>
    <n v="0.33425906254798665"/>
    <n v="0.27849371267514206"/>
    <n v="3.2187041502283078"/>
  </r>
  <r>
    <x v="1"/>
    <x v="10"/>
    <x v="8"/>
    <x v="3"/>
    <x v="915"/>
    <n v="366.5885846507166"/>
    <x v="915"/>
    <n v="2049.7613688593142"/>
    <n v="23.30657839644001"/>
    <n v="8.2151105229593124"/>
    <n v="0"/>
    <n v="178"/>
    <x v="22"/>
    <n v="0.30434374106004236"/>
    <n v="0.49369112047443314"/>
    <n v="23.325340138044371"/>
  </r>
  <r>
    <x v="1"/>
    <x v="10"/>
    <x v="9"/>
    <x v="0"/>
    <x v="916"/>
    <n v="317.11170352160258"/>
    <x v="916"/>
    <n v="1640.98853649938"/>
    <n v="32.642399904494368"/>
    <n v="3.5927371385552438"/>
    <n v="0"/>
    <n v="238"/>
    <x v="22"/>
    <n v="0.22368753414505718"/>
    <n v="0.55869861996309789"/>
    <n v="12.341018164103744"/>
  </r>
  <r>
    <x v="1"/>
    <x v="10"/>
    <x v="9"/>
    <x v="1"/>
    <x v="917"/>
    <n v="351.23966881414287"/>
    <x v="917"/>
    <n v="1799.315731266222"/>
    <n v="65.216607888679221"/>
    <n v="8.6894762320639511"/>
    <n v="0"/>
    <n v="902"/>
    <x v="22"/>
    <n v="0.34405310878174661"/>
    <n v="0.38028242330015438"/>
    <n v="5.2455929466878759"/>
  </r>
  <r>
    <x v="1"/>
    <x v="10"/>
    <x v="9"/>
    <x v="2"/>
    <x v="918"/>
    <n v="309.78990299816928"/>
    <x v="918"/>
    <n v="2243.6173267355398"/>
    <n v="47.518993884864557"/>
    <n v="6.7388372661771996"/>
    <n v="0"/>
    <n v="590"/>
    <x v="22"/>
    <n v="0.25121741120387348"/>
    <n v="0.55704453121765873"/>
    <n v="6.8266377616931937"/>
  </r>
  <r>
    <x v="1"/>
    <x v="10"/>
    <x v="9"/>
    <x v="3"/>
    <x v="919"/>
    <n v="411.88541583831972"/>
    <x v="919"/>
    <n v="2085.777315755648"/>
    <n v="33.512426012972099"/>
    <n v="3.7996726257657829"/>
    <n v="0"/>
    <n v="383"/>
    <x v="22"/>
    <n v="0.31724204299894798"/>
    <n v="0.361882349731668"/>
    <n v="15.048796325261506"/>
  </r>
  <r>
    <x v="1"/>
    <x v="11"/>
    <x v="0"/>
    <x v="0"/>
    <x v="920"/>
    <n v="321.71919848219659"/>
    <x v="920"/>
    <n v="2361.3494430687811"/>
    <n v="70.065747194344539"/>
    <n v="7.8310435064076023"/>
    <n v="0"/>
    <n v="846"/>
    <x v="23"/>
    <n v="0.3091886846822911"/>
    <n v="0.54739046048110773"/>
    <n v="5.0990899488156058"/>
  </r>
  <r>
    <x v="1"/>
    <x v="11"/>
    <x v="0"/>
    <x v="1"/>
    <x v="921"/>
    <n v="515.68134667754168"/>
    <x v="921"/>
    <n v="1074.5315710812779"/>
    <n v="54.954134552888682"/>
    <n v="6.8918356931222302"/>
    <n v="0"/>
    <n v="521"/>
    <x v="23"/>
    <n v="0.26935507401322989"/>
    <n v="0.20801839981302594"/>
    <n v="9.9147029172731571"/>
  </r>
  <r>
    <x v="1"/>
    <x v="11"/>
    <x v="0"/>
    <x v="2"/>
    <x v="922"/>
    <n v="228.2442714211476"/>
    <x v="922"/>
    <n v="803.14643534797972"/>
    <n v="44.218801669608673"/>
    <n v="6.7506206567882794"/>
    <n v="0"/>
    <n v="1193"/>
    <x v="23"/>
    <n v="0.29031445989735066"/>
    <n v="0.39852910851375151"/>
    <n v="1.6892512336976362"/>
  </r>
  <r>
    <x v="1"/>
    <x v="11"/>
    <x v="0"/>
    <x v="3"/>
    <x v="923"/>
    <n v="343.89422414137022"/>
    <x v="923"/>
    <n v="971.96708881015275"/>
    <n v="43.837477576754338"/>
    <n v="4.3579339101300691"/>
    <n v="0"/>
    <n v="361"/>
    <x v="23"/>
    <n v="0.3491964697043054"/>
    <n v="0.24374236124379151"/>
    <n v="11.046211233669872"/>
  </r>
  <r>
    <x v="1"/>
    <x v="11"/>
    <x v="1"/>
    <x v="0"/>
    <x v="924"/>
    <n v="388.67189284053239"/>
    <x v="924"/>
    <n v="1857.291117620468"/>
    <n v="50.38103319684874"/>
    <n v="8.800614497628974"/>
    <n v="0"/>
    <n v="683"/>
    <x v="23"/>
    <n v="0.37242765863985205"/>
    <n v="0.36194395584725769"/>
    <n v="7.51307889482083"/>
  </r>
  <r>
    <x v="1"/>
    <x v="11"/>
    <x v="1"/>
    <x v="1"/>
    <x v="925"/>
    <n v="640.5047290014146"/>
    <x v="925"/>
    <n v="2897.9351847716471"/>
    <n v="56.40135939187315"/>
    <n v="8.5131402038152189"/>
    <n v="0"/>
    <n v="966"/>
    <x v="23"/>
    <n v="0.28639964133932072"/>
    <n v="0.33077684010187802"/>
    <n v="9.0693559517841393"/>
  </r>
  <r>
    <x v="1"/>
    <x v="11"/>
    <x v="1"/>
    <x v="2"/>
    <x v="926"/>
    <n v="463.42890071433999"/>
    <x v="926"/>
    <n v="1959.4176192175039"/>
    <n v="52.956109600906558"/>
    <n v="7.2385258340003382"/>
    <n v="0"/>
    <n v="1188"/>
    <x v="23"/>
    <n v="0.29812954285213522"/>
    <n v="0.33508765782488681"/>
    <n v="4.9221193075982885"/>
  </r>
  <r>
    <x v="1"/>
    <x v="11"/>
    <x v="1"/>
    <x v="3"/>
    <x v="927"/>
    <n v="404.69906728509937"/>
    <x v="927"/>
    <n v="2911.6337373162069"/>
    <n v="75.865417430480889"/>
    <n v="7.5256552792250391"/>
    <n v="0"/>
    <n v="457"/>
    <x v="23"/>
    <n v="0.32524620480578975"/>
    <n v="0.5836449167985176"/>
    <n v="10.916208834883502"/>
  </r>
  <r>
    <x v="1"/>
    <x v="11"/>
    <x v="2"/>
    <x v="0"/>
    <x v="928"/>
    <n v="481.41467990807882"/>
    <x v="928"/>
    <n v="2478.2570562636711"/>
    <n v="28.917992934673102"/>
    <n v="5.193111187838757"/>
    <n v="0"/>
    <n v="134"/>
    <x v="23"/>
    <n v="0.28146572127255398"/>
    <n v="0.53437419600660307"/>
    <n v="34.609559709223326"/>
  </r>
  <r>
    <x v="1"/>
    <x v="11"/>
    <x v="2"/>
    <x v="1"/>
    <x v="929"/>
    <n v="528.42546325685885"/>
    <x v="929"/>
    <n v="2435.0016858166432"/>
    <n v="43.620913159436768"/>
    <n v="3.343112290831511"/>
    <n v="0"/>
    <n v="1093"/>
    <x v="23"/>
    <n v="0.27615609982817457"/>
    <n v="0.36186149665942002"/>
    <n v="6.1565403356619415"/>
  </r>
  <r>
    <x v="1"/>
    <x v="11"/>
    <x v="2"/>
    <x v="2"/>
    <x v="930"/>
    <n v="495.31953046793308"/>
    <x v="930"/>
    <n v="2201.2755077438928"/>
    <n v="59.718190367038048"/>
    <n v="5.2539834656928948"/>
    <n v="0"/>
    <n v="542"/>
    <x v="23"/>
    <n v="0.37130776592812875"/>
    <n v="0.36357089430266876"/>
    <n v="11.170844502051018"/>
  </r>
  <r>
    <x v="1"/>
    <x v="11"/>
    <x v="2"/>
    <x v="3"/>
    <x v="931"/>
    <n v="349.13883834995011"/>
    <x v="931"/>
    <n v="1233.999178223758"/>
    <n v="54.417671476574469"/>
    <n v="7.7507490452278027"/>
    <n v="0"/>
    <n v="1110"/>
    <x v="23"/>
    <n v="0.30681207240569286"/>
    <n v="0.2932178513067491"/>
    <n v="3.7914164039410458"/>
  </r>
  <r>
    <x v="1"/>
    <x v="11"/>
    <x v="3"/>
    <x v="0"/>
    <x v="932"/>
    <n v="500.5469873321847"/>
    <x v="932"/>
    <n v="3127.653829276187"/>
    <n v="23.309395436107131"/>
    <n v="7.7444909224813516"/>
    <n v="0"/>
    <n v="1092"/>
    <x v="23"/>
    <n v="0.36305592577698553"/>
    <n v="0.56794837365221718"/>
    <n v="5.0429792410417011"/>
  </r>
  <r>
    <x v="1"/>
    <x v="11"/>
    <x v="3"/>
    <x v="1"/>
    <x v="933"/>
    <n v="299.93618955676732"/>
    <x v="933"/>
    <n v="1984.636336377007"/>
    <n v="37.88235992566706"/>
    <n v="4.8846759809568034"/>
    <n v="0"/>
    <n v="686"/>
    <x v="23"/>
    <n v="0.31957066195976824"/>
    <n v="0.48268743081782395"/>
    <n v="5.9936424676104636"/>
  </r>
  <r>
    <x v="1"/>
    <x v="11"/>
    <x v="3"/>
    <x v="2"/>
    <x v="934"/>
    <n v="681.76660916930939"/>
    <x v="934"/>
    <n v="4127.7238519081366"/>
    <n v="60.559549385380407"/>
    <n v="6.9396153371176261"/>
    <n v="0"/>
    <n v="1081"/>
    <x v="23"/>
    <n v="0.27937697457592625"/>
    <n v="0.48804066181565636"/>
    <n v="7.8240016541454311"/>
  </r>
  <r>
    <x v="1"/>
    <x v="11"/>
    <x v="3"/>
    <x v="3"/>
    <x v="935"/>
    <n v="501.97609386129659"/>
    <x v="935"/>
    <n v="2076.909863292105"/>
    <n v="46.661131765849703"/>
    <n v="8.6079713469742796"/>
    <n v="0"/>
    <n v="738"/>
    <x v="23"/>
    <n v="0.35194021644814283"/>
    <n v="0.44334001861267164"/>
    <n v="6.3478163238621672"/>
  </r>
  <r>
    <x v="1"/>
    <x v="11"/>
    <x v="4"/>
    <x v="0"/>
    <x v="936"/>
    <n v="305.06285165132681"/>
    <x v="936"/>
    <n v="1149.086885010915"/>
    <n v="60.215238562661547"/>
    <n v="3.315325121588915"/>
    <n v="0"/>
    <n v="1111"/>
    <x v="23"/>
    <n v="0.3646455978327296"/>
    <n v="0.32807246697137554"/>
    <n v="3.152601113468422"/>
  </r>
  <r>
    <x v="1"/>
    <x v="11"/>
    <x v="4"/>
    <x v="1"/>
    <x v="937"/>
    <n v="450.20826063968832"/>
    <x v="937"/>
    <n v="1839.365798881556"/>
    <n v="73.292551592848952"/>
    <n v="7.8842253594123433"/>
    <n v="0"/>
    <n v="869"/>
    <x v="23"/>
    <n v="0.31640181817195656"/>
    <n v="0.31832908743274518"/>
    <n v="6.6492399610789201"/>
  </r>
  <r>
    <x v="1"/>
    <x v="11"/>
    <x v="4"/>
    <x v="2"/>
    <x v="938"/>
    <n v="316.44357214759128"/>
    <x v="938"/>
    <n v="1183.2314515279079"/>
    <n v="60.583362683294602"/>
    <n v="2.64588303193934"/>
    <n v="0"/>
    <n v="82"/>
    <x v="23"/>
    <n v="0.37386100106004921"/>
    <n v="0.27579605835984161"/>
    <n v="52.320007521914619"/>
  </r>
  <r>
    <x v="1"/>
    <x v="11"/>
    <x v="4"/>
    <x v="3"/>
    <x v="939"/>
    <n v="470.98569201576231"/>
    <x v="939"/>
    <n v="2901.004351909377"/>
    <n v="46.426074239362762"/>
    <n v="8.3082433625214893"/>
    <n v="0"/>
    <n v="1246"/>
    <x v="23"/>
    <n v="0.3240970437203366"/>
    <n v="0.55587496502866596"/>
    <n v="4.1884489147090802"/>
  </r>
  <r>
    <x v="1"/>
    <x v="11"/>
    <x v="5"/>
    <x v="0"/>
    <x v="940"/>
    <n v="183.19002328804811"/>
    <x v="940"/>
    <n v="553.99100154714938"/>
    <n v="39.59731434488053"/>
    <n v="6.3632010363134022"/>
    <n v="0"/>
    <n v="1211"/>
    <x v="23"/>
    <n v="0.32677618608806336"/>
    <n v="0.21753874099865197"/>
    <n v="2.102916151755267"/>
  </r>
  <r>
    <x v="1"/>
    <x v="11"/>
    <x v="5"/>
    <x v="1"/>
    <x v="941"/>
    <n v="602.9748200712072"/>
    <x v="941"/>
    <n v="2421.5303726455868"/>
    <n v="35.761598592800311"/>
    <n v="3.153024228600867"/>
    <n v="0"/>
    <n v="935"/>
    <x v="23"/>
    <n v="0.27323042875082709"/>
    <n v="0.37531944321326632"/>
    <n v="6.9004473472849295"/>
  </r>
  <r>
    <x v="1"/>
    <x v="11"/>
    <x v="5"/>
    <x v="2"/>
    <x v="942"/>
    <n v="352.88023054520272"/>
    <x v="942"/>
    <n v="1055.624403892517"/>
    <n v="24.394736246443411"/>
    <n v="7.6862213289988324"/>
    <n v="0"/>
    <n v="309"/>
    <x v="23"/>
    <n v="0.23155669572359644"/>
    <n v="0.25898120370647187"/>
    <n v="13.191151164174343"/>
  </r>
  <r>
    <x v="1"/>
    <x v="11"/>
    <x v="5"/>
    <x v="3"/>
    <x v="943"/>
    <n v="399.99891823183492"/>
    <x v="943"/>
    <n v="909.65114362650979"/>
    <n v="70.996249484283425"/>
    <n v="7.0833263870347363"/>
    <n v="0"/>
    <n v="118"/>
    <x v="23"/>
    <n v="0.33540596303581238"/>
    <n v="0.26257076752864755"/>
    <n v="29.3593535540614"/>
  </r>
  <r>
    <x v="1"/>
    <x v="11"/>
    <x v="6"/>
    <x v="0"/>
    <x v="944"/>
    <n v="169.56072647368029"/>
    <x v="944"/>
    <n v="781.87158793006711"/>
    <n v="72.258055991752556"/>
    <n v="4.3963385772269348"/>
    <n v="0"/>
    <n v="1054"/>
    <x v="23"/>
    <n v="0.32284832802593333"/>
    <n v="0.47712047945196362"/>
    <n v="1.5547721859258938"/>
  </r>
  <r>
    <x v="1"/>
    <x v="11"/>
    <x v="6"/>
    <x v="1"/>
    <x v="945"/>
    <n v="504.19512783675611"/>
    <x v="945"/>
    <n v="2977.6823631312218"/>
    <n v="50.75630318129528"/>
    <n v="8.5398885402471372"/>
    <n v="0"/>
    <n v="1334"/>
    <x v="23"/>
    <n v="0.37588879409767645"/>
    <n v="0.59453126942405043"/>
    <n v="3.754463077545187"/>
  </r>
  <r>
    <x v="1"/>
    <x v="11"/>
    <x v="6"/>
    <x v="2"/>
    <x v="946"/>
    <n v="434.06713753876329"/>
    <x v="946"/>
    <n v="1204.885325163488"/>
    <n v="66.085362705119991"/>
    <n v="7.2305725156201079"/>
    <n v="0"/>
    <n v="535"/>
    <x v="23"/>
    <n v="0.29718777625515663"/>
    <n v="0.23746298104298968"/>
    <n v="9.4840976611070378"/>
  </r>
  <r>
    <x v="1"/>
    <x v="11"/>
    <x v="6"/>
    <x v="3"/>
    <x v="947"/>
    <n v="494.0472533002357"/>
    <x v="947"/>
    <n v="3013.4884423228441"/>
    <n v="28.491272146997609"/>
    <n v="8.1772913646019489"/>
    <n v="0"/>
    <n v="796"/>
    <x v="23"/>
    <n v="0.31112340458912524"/>
    <n v="0.49534051084847802"/>
    <n v="7.6428021078284782"/>
  </r>
  <r>
    <x v="1"/>
    <x v="11"/>
    <x v="7"/>
    <x v="0"/>
    <x v="948"/>
    <n v="751.30032887441223"/>
    <x v="948"/>
    <n v="4526.5657414013731"/>
    <n v="65.047413870787267"/>
    <n v="6.5130398416727244"/>
    <n v="0"/>
    <n v="388"/>
    <x v="23"/>
    <n v="0.2643613466158698"/>
    <n v="0.5986733111738719"/>
    <n v="19.487099779223797"/>
  </r>
  <r>
    <x v="1"/>
    <x v="11"/>
    <x v="7"/>
    <x v="1"/>
    <x v="949"/>
    <n v="339.40327479243979"/>
    <x v="949"/>
    <n v="1594.979549555557"/>
    <n v="70.447104316346866"/>
    <n v="2.233985731652552"/>
    <n v="0"/>
    <n v="1389"/>
    <x v="23"/>
    <n v="0.34192523536624819"/>
    <n v="0.41495167617754214"/>
    <n v="2.7672943095082547"/>
  </r>
  <r>
    <x v="1"/>
    <x v="11"/>
    <x v="7"/>
    <x v="2"/>
    <x v="950"/>
    <n v="708.89568681179287"/>
    <x v="950"/>
    <n v="2823.9599797619389"/>
    <n v="28.528451215875059"/>
    <n v="6.4784264109929568"/>
    <n v="0"/>
    <n v="1197"/>
    <x v="23"/>
    <n v="0.24313275363833353"/>
    <n v="0.47810336030217343"/>
    <n v="4.9344936136593489"/>
  </r>
  <r>
    <x v="1"/>
    <x v="11"/>
    <x v="7"/>
    <x v="3"/>
    <x v="951"/>
    <n v="188.2819571054084"/>
    <x v="951"/>
    <n v="1277.10300907237"/>
    <n v="74.183039186150921"/>
    <n v="2.978043968852679"/>
    <n v="0"/>
    <n v="636"/>
    <x v="23"/>
    <n v="0.22085583819107571"/>
    <n v="0.49929552247236036"/>
    <n v="4.0217136120653914"/>
  </r>
  <r>
    <x v="1"/>
    <x v="11"/>
    <x v="8"/>
    <x v="0"/>
    <x v="952"/>
    <n v="351.02006195385309"/>
    <x v="952"/>
    <n v="2631.2034892073989"/>
    <n v="43.109757666352429"/>
    <n v="4.3909874306099246"/>
    <n v="1"/>
    <n v="651"/>
    <x v="23"/>
    <n v="0.24874325053826107"/>
    <n v="0.58383768201109609"/>
    <n v="6.9227926842322463"/>
  </r>
  <r>
    <x v="1"/>
    <x v="11"/>
    <x v="8"/>
    <x v="1"/>
    <x v="953"/>
    <n v="836.97203935714776"/>
    <x v="953"/>
    <n v="1792.4820866977591"/>
    <n v="56.225308630256777"/>
    <n v="3.1475220466724192"/>
    <n v="0"/>
    <n v="228"/>
    <x v="23"/>
    <n v="0.32644365379790585"/>
    <n v="0.23147943068300378"/>
    <n v="33.963119379338053"/>
  </r>
  <r>
    <x v="1"/>
    <x v="11"/>
    <x v="8"/>
    <x v="2"/>
    <x v="954"/>
    <n v="942.2995578975092"/>
    <x v="954"/>
    <n v="2731.141596018826"/>
    <n v="59.742311594765212"/>
    <n v="3.1079813548956161"/>
    <n v="0"/>
    <n v="1328"/>
    <x v="23"/>
    <n v="0.33866205097881935"/>
    <n v="0.32105613625472584"/>
    <n v="6.4056789292789524"/>
  </r>
  <r>
    <x v="1"/>
    <x v="11"/>
    <x v="8"/>
    <x v="3"/>
    <x v="955"/>
    <n v="351.47990424627892"/>
    <x v="955"/>
    <n v="1852.022006643457"/>
    <n v="35.722100270412483"/>
    <n v="8.1720211447677737"/>
    <n v="1"/>
    <n v="576"/>
    <x v="23"/>
    <n v="0.25955297179822023"/>
    <n v="0.49935009977127298"/>
    <n v="6.4390013844570682"/>
  </r>
  <r>
    <x v="1"/>
    <x v="11"/>
    <x v="9"/>
    <x v="0"/>
    <x v="956"/>
    <n v="383.1332882904336"/>
    <x v="956"/>
    <n v="3094.02091170321"/>
    <n v="51.670042253676442"/>
    <n v="7.5155165690643679"/>
    <n v="0"/>
    <n v="352"/>
    <x v="23"/>
    <n v="0.35867061574390335"/>
    <n v="0.59303156919688171"/>
    <n v="14.821862093149933"/>
  </r>
  <r>
    <x v="1"/>
    <x v="11"/>
    <x v="9"/>
    <x v="1"/>
    <x v="957"/>
    <n v="380.76873497413658"/>
    <x v="957"/>
    <n v="2074.931025084562"/>
    <n v="37.912875558929841"/>
    <n v="8.4662019188665401"/>
    <n v="0"/>
    <n v="516"/>
    <x v="23"/>
    <n v="0.29519654954524704"/>
    <n v="0.54316682889742696"/>
    <n v="7.4032211527040701"/>
  </r>
  <r>
    <x v="1"/>
    <x v="11"/>
    <x v="9"/>
    <x v="2"/>
    <x v="958"/>
    <n v="660.16890923123299"/>
    <x v="958"/>
    <n v="3177.1239890227971"/>
    <n v="37.29774827325538"/>
    <n v="6.4691854945650054"/>
    <n v="0"/>
    <n v="1284"/>
    <x v="23"/>
    <n v="0.36922257000863756"/>
    <n v="0.452988880964591"/>
    <n v="5.4623760848414227"/>
  </r>
  <r>
    <x v="1"/>
    <x v="11"/>
    <x v="9"/>
    <x v="3"/>
    <x v="959"/>
    <n v="461.57103477961732"/>
    <x v="959"/>
    <n v="2854.5015714560059"/>
    <n v="43.51806441646778"/>
    <n v="3.8452380786481699"/>
    <n v="1"/>
    <n v="1381"/>
    <x v="23"/>
    <n v="0.30004765990303878"/>
    <n v="0.47156033689208293"/>
    <n v="4.383281258310598"/>
  </r>
  <r>
    <x v="2"/>
    <x v="0"/>
    <x v="0"/>
    <x v="0"/>
    <x v="960"/>
    <n v="330.9162022726382"/>
    <x v="960"/>
    <n v="1193.7028496550031"/>
    <n v="36.161582039812266"/>
    <n v="7.6046475906771782"/>
    <n v="0"/>
    <n v="795"/>
    <x v="24"/>
    <n v="0.32894675401876022"/>
    <n v="0.27463139970145667"/>
    <n v="5.4673756171589067"/>
  </r>
  <r>
    <x v="2"/>
    <x v="0"/>
    <x v="0"/>
    <x v="1"/>
    <x v="961"/>
    <n v="450.00695372561353"/>
    <x v="961"/>
    <n v="1080.7246253334149"/>
    <n v="63.167598060198323"/>
    <n v="7.9819806482284861"/>
    <n v="0"/>
    <n v="916"/>
    <x v="24"/>
    <n v="0.23844817445424793"/>
    <n v="0.24279650446984943"/>
    <n v="4.8593383977159217"/>
  </r>
  <r>
    <x v="2"/>
    <x v="0"/>
    <x v="0"/>
    <x v="2"/>
    <x v="962"/>
    <n v="366.19935325477462"/>
    <x v="962"/>
    <n v="1643.078937204747"/>
    <n v="41.750583879327422"/>
    <n v="6.1065242944244753"/>
    <n v="0"/>
    <n v="984"/>
    <x v="24"/>
    <n v="0.29699010423601641"/>
    <n v="0.38380090662812694"/>
    <n v="4.3506819266294867"/>
  </r>
  <r>
    <x v="2"/>
    <x v="0"/>
    <x v="0"/>
    <x v="3"/>
    <x v="963"/>
    <n v="207.56639841520581"/>
    <x v="963"/>
    <n v="953.12443592855118"/>
    <n v="42.868812922084132"/>
    <n v="4.8829659820114788"/>
    <n v="0"/>
    <n v="1318"/>
    <x v="24"/>
    <n v="0.31068897680167457"/>
    <n v="0.34176959679495439"/>
    <n v="2.1159274255328215"/>
  </r>
  <r>
    <x v="2"/>
    <x v="0"/>
    <x v="1"/>
    <x v="0"/>
    <x v="964"/>
    <n v="445.21113134939878"/>
    <x v="964"/>
    <n v="1153.428139277901"/>
    <n v="68.81694355884315"/>
    <n v="2.250363701104547"/>
    <n v="0"/>
    <n v="1248"/>
    <x v="24"/>
    <n v="0.28483441972788459"/>
    <n v="0.25020967249115028"/>
    <n v="3.6937871195995635"/>
  </r>
  <r>
    <x v="2"/>
    <x v="0"/>
    <x v="1"/>
    <x v="1"/>
    <x v="965"/>
    <n v="284.02697042900178"/>
    <x v="965"/>
    <n v="1453.471142054161"/>
    <n v="42.984162183590399"/>
    <n v="8.0836934810730998"/>
    <n v="0"/>
    <n v="1323"/>
    <x v="24"/>
    <n v="0.3169118784735801"/>
    <n v="0.47674556326433792"/>
    <n v="2.3044108386738498"/>
  </r>
  <r>
    <x v="2"/>
    <x v="0"/>
    <x v="1"/>
    <x v="2"/>
    <x v="966"/>
    <n v="334.7292649067706"/>
    <x v="966"/>
    <n v="1178.377666486381"/>
    <n v="71.98564417392538"/>
    <n v="2.233262396076559"/>
    <n v="1"/>
    <n v="347"/>
    <x v="24"/>
    <n v="0.35479311777894612"/>
    <n v="0.29138863036680951"/>
    <n v="11.654198902276478"/>
  </r>
  <r>
    <x v="2"/>
    <x v="0"/>
    <x v="1"/>
    <x v="3"/>
    <x v="967"/>
    <n v="459.22945469440788"/>
    <x v="967"/>
    <n v="1781.551288786739"/>
    <n v="49.739235252994831"/>
    <n v="4.9478323310385708"/>
    <n v="0"/>
    <n v="894"/>
    <x v="24"/>
    <n v="0.34644158463067104"/>
    <n v="0.31830113384813175"/>
    <n v="6.2606961288615288"/>
  </r>
  <r>
    <x v="2"/>
    <x v="0"/>
    <x v="2"/>
    <x v="0"/>
    <x v="968"/>
    <n v="592.52583448368819"/>
    <x v="968"/>
    <n v="1275.101868501549"/>
    <n v="54.490342271592503"/>
    <n v="4.815923372020035"/>
    <n v="0"/>
    <n v="413"/>
    <x v="24"/>
    <n v="0.26638090872541748"/>
    <n v="0.20580603781104359"/>
    <n v="15.001570206701086"/>
  </r>
  <r>
    <x v="2"/>
    <x v="0"/>
    <x v="2"/>
    <x v="1"/>
    <x v="969"/>
    <n v="600.88115326351192"/>
    <x v="969"/>
    <n v="1889.1222813413699"/>
    <n v="20.50708976374764"/>
    <n v="7.8744556712762126"/>
    <n v="0"/>
    <n v="90"/>
    <x v="24"/>
    <n v="0.27533257124953509"/>
    <n v="0.34313646345661331"/>
    <n v="61.171719726352272"/>
  </r>
  <r>
    <x v="2"/>
    <x v="0"/>
    <x v="2"/>
    <x v="2"/>
    <x v="970"/>
    <n v="494.71140835719137"/>
    <x v="970"/>
    <n v="2449.317895312171"/>
    <n v="33.456405094514317"/>
    <n v="4.7204260327918721"/>
    <n v="0"/>
    <n v="1099"/>
    <x v="24"/>
    <n v="0.22247158843729242"/>
    <n v="0.37429374273732313"/>
    <n v="5.954357364757815"/>
  </r>
  <r>
    <x v="2"/>
    <x v="0"/>
    <x v="2"/>
    <x v="3"/>
    <x v="971"/>
    <n v="243.45301284181801"/>
    <x v="971"/>
    <n v="1451.9397237807341"/>
    <n v="26.279638034473781"/>
    <n v="7.7585354903572252"/>
    <n v="0"/>
    <n v="668"/>
    <x v="24"/>
    <n v="0.30793956817696566"/>
    <n v="0.55512705613432778"/>
    <n v="3.9154323982790178"/>
  </r>
  <r>
    <x v="2"/>
    <x v="0"/>
    <x v="3"/>
    <x v="0"/>
    <x v="972"/>
    <n v="433.8994252332991"/>
    <x v="972"/>
    <n v="1537.538707357171"/>
    <n v="24.51212172576815"/>
    <n v="6.9544878485373776"/>
    <n v="0"/>
    <n v="1432"/>
    <x v="24"/>
    <n v="0.35208493173547989"/>
    <n v="0.31009444237244899"/>
    <n v="3.4624942208583458"/>
  </r>
  <r>
    <x v="2"/>
    <x v="0"/>
    <x v="3"/>
    <x v="1"/>
    <x v="973"/>
    <n v="491.96928338844481"/>
    <x v="973"/>
    <n v="1824.503145274158"/>
    <n v="73.095604810698006"/>
    <n v="6.0391428118339094"/>
    <n v="0"/>
    <n v="104"/>
    <x v="24"/>
    <n v="0.29847270536316556"/>
    <n v="0.30307825927567195"/>
    <n v="57.883727838865077"/>
  </r>
  <r>
    <x v="2"/>
    <x v="0"/>
    <x v="3"/>
    <x v="2"/>
    <x v="974"/>
    <n v="580.62312107692605"/>
    <x v="974"/>
    <n v="1521.403438171606"/>
    <n v="68.665234772015509"/>
    <n v="2.6130290139132231"/>
    <n v="0"/>
    <n v="1111"/>
    <x v="24"/>
    <n v="0.26952948824209183"/>
    <n v="0.31692121862193495"/>
    <n v="4.320947774694381"/>
  </r>
  <r>
    <x v="2"/>
    <x v="0"/>
    <x v="3"/>
    <x v="3"/>
    <x v="975"/>
    <n v="598.53716720465911"/>
    <x v="975"/>
    <n v="3500.7928641059821"/>
    <n v="56.54173668241495"/>
    <n v="7.3828613666004061"/>
    <n v="0"/>
    <n v="478"/>
    <x v="24"/>
    <n v="0.28915411001360369"/>
    <n v="0.47189031840070333"/>
    <n v="15.520204925071944"/>
  </r>
  <r>
    <x v="2"/>
    <x v="0"/>
    <x v="4"/>
    <x v="0"/>
    <x v="976"/>
    <n v="393.30415242666197"/>
    <x v="976"/>
    <n v="1268.761162600938"/>
    <n v="24.775288842322549"/>
    <n v="8.5827792376188086"/>
    <n v="0"/>
    <n v="690"/>
    <x v="24"/>
    <n v="0.33393151875966887"/>
    <n v="0.27138026963934991"/>
    <n v="6.7756742082546948"/>
  </r>
  <r>
    <x v="2"/>
    <x v="0"/>
    <x v="4"/>
    <x v="1"/>
    <x v="977"/>
    <n v="415.89113726885438"/>
    <x v="977"/>
    <n v="854.74857386478743"/>
    <n v="25.697218845099862"/>
    <n v="7.0972835003193762"/>
    <n v="0"/>
    <n v="1069"/>
    <x v="24"/>
    <n v="0.32056704494061777"/>
    <n v="0.23801609626064776"/>
    <n v="3.3593430205584562"/>
  </r>
  <r>
    <x v="2"/>
    <x v="0"/>
    <x v="4"/>
    <x v="2"/>
    <x v="978"/>
    <n v="362.1172687225112"/>
    <x v="978"/>
    <n v="1372.536931089141"/>
    <n v="41.560339430947238"/>
    <n v="5.3275134737660803"/>
    <n v="0"/>
    <n v="315"/>
    <x v="24"/>
    <n v="0.30156113070413948"/>
    <n v="0.43410435020393878"/>
    <n v="10.037356448164317"/>
  </r>
  <r>
    <x v="2"/>
    <x v="0"/>
    <x v="4"/>
    <x v="3"/>
    <x v="979"/>
    <n v="314.62360273092492"/>
    <x v="979"/>
    <n v="965.054700243517"/>
    <n v="74.262868079931394"/>
    <n v="8.7817150903836367"/>
    <n v="1"/>
    <n v="1476"/>
    <x v="24"/>
    <n v="0.25352553983202009"/>
    <n v="0.25804222935858012"/>
    <n v="2.5338143270239097"/>
  </r>
  <r>
    <x v="2"/>
    <x v="0"/>
    <x v="5"/>
    <x v="0"/>
    <x v="980"/>
    <n v="626.47452551628703"/>
    <x v="980"/>
    <n v="2152.9391487364778"/>
    <n v="60.160901045767773"/>
    <n v="7.8210174813731674"/>
    <n v="0"/>
    <n v="811"/>
    <x v="24"/>
    <n v="0.36300387004191115"/>
    <n v="0.41192362282802159"/>
    <n v="6.4445738145286109"/>
  </r>
  <r>
    <x v="2"/>
    <x v="0"/>
    <x v="5"/>
    <x v="1"/>
    <x v="981"/>
    <n v="321.11060503970441"/>
    <x v="981"/>
    <n v="1230.0265417207361"/>
    <n v="78.914319337216568"/>
    <n v="8.2852867334197651"/>
    <n v="0"/>
    <n v="104"/>
    <x v="24"/>
    <n v="0.31383352197996767"/>
    <n v="0.30449805298143301"/>
    <n v="38.841556357989191"/>
  </r>
  <r>
    <x v="2"/>
    <x v="0"/>
    <x v="5"/>
    <x v="2"/>
    <x v="982"/>
    <n v="458.0715928926457"/>
    <x v="982"/>
    <n v="1684.61523073935"/>
    <n v="74.350963399958346"/>
    <n v="5.6137347624004228"/>
    <n v="0"/>
    <n v="346"/>
    <x v="24"/>
    <n v="0.3219276085605805"/>
    <n v="0.26465507751383666"/>
    <n v="18.396889235540808"/>
  </r>
  <r>
    <x v="2"/>
    <x v="0"/>
    <x v="5"/>
    <x v="3"/>
    <x v="983"/>
    <n v="381.32521493039138"/>
    <x v="983"/>
    <n v="1323.5603898400659"/>
    <n v="32.660401502451563"/>
    <n v="6.8180509889907848"/>
    <n v="0"/>
    <n v="517"/>
    <x v="24"/>
    <n v="0.33346891260710482"/>
    <n v="0.28013592843857688"/>
    <n v="9.1386996939347593"/>
  </r>
  <r>
    <x v="2"/>
    <x v="0"/>
    <x v="6"/>
    <x v="0"/>
    <x v="984"/>
    <n v="150.6453028688484"/>
    <x v="984"/>
    <n v="910.87128990193901"/>
    <n v="28.21893333857167"/>
    <n v="6.8080654561443694"/>
    <n v="1"/>
    <n v="243"/>
    <x v="24"/>
    <n v="0.26762779449485524"/>
    <n v="0.46390545618123341"/>
    <n v="8.0801841674520034"/>
  </r>
  <r>
    <x v="2"/>
    <x v="0"/>
    <x v="6"/>
    <x v="1"/>
    <x v="985"/>
    <n v="488.12133408614341"/>
    <x v="985"/>
    <n v="1797.9214094101419"/>
    <n v="74.506252872335892"/>
    <n v="2.7313622172777068"/>
    <n v="0"/>
    <n v="270"/>
    <x v="24"/>
    <n v="0.25352307589000511"/>
    <n v="0.38213149992344081"/>
    <n v="17.425855194702962"/>
  </r>
  <r>
    <x v="2"/>
    <x v="0"/>
    <x v="6"/>
    <x v="2"/>
    <x v="986"/>
    <n v="311.52315670097249"/>
    <x v="986"/>
    <n v="1891.0416442635469"/>
    <n v="23.389005440208919"/>
    <n v="6.7099852646678384"/>
    <n v="0"/>
    <n v="789"/>
    <x v="24"/>
    <n v="0.23477533423126914"/>
    <n v="0.46960294258508434"/>
    <n v="5.1037956818493235"/>
  </r>
  <r>
    <x v="2"/>
    <x v="0"/>
    <x v="6"/>
    <x v="3"/>
    <x v="987"/>
    <n v="513.31766922535485"/>
    <x v="987"/>
    <n v="2436.5605036837028"/>
    <n v="48.392791213063923"/>
    <n v="6.32408846843256"/>
    <n v="0"/>
    <n v="1094"/>
    <x v="24"/>
    <n v="0.32833179402535168"/>
    <n v="0.50889611035731064"/>
    <n v="4.3765384331342174"/>
  </r>
  <r>
    <x v="2"/>
    <x v="0"/>
    <x v="7"/>
    <x v="0"/>
    <x v="988"/>
    <n v="400.25131748501741"/>
    <x v="988"/>
    <n v="1530.902822563432"/>
    <n v="64.708688589669222"/>
    <n v="3.4949711023533458"/>
    <n v="0"/>
    <n v="174"/>
    <x v="24"/>
    <n v="0.31426502038300602"/>
    <n v="0.38176892766381637"/>
    <n v="23.046118859221597"/>
  </r>
  <r>
    <x v="2"/>
    <x v="0"/>
    <x v="7"/>
    <x v="1"/>
    <x v="989"/>
    <n v="344.25234710152353"/>
    <x v="989"/>
    <n v="1310.002383556674"/>
    <n v="58.532578220161852"/>
    <n v="3.719421018341702"/>
    <n v="0"/>
    <n v="1008"/>
    <x v="24"/>
    <n v="0.3489754796737195"/>
    <n v="0.34139099005135154"/>
    <n v="3.8067950740212777"/>
  </r>
  <r>
    <x v="2"/>
    <x v="0"/>
    <x v="7"/>
    <x v="2"/>
    <x v="990"/>
    <n v="584.62219473931225"/>
    <x v="990"/>
    <n v="2323.5659305389081"/>
    <n v="23.16539688992545"/>
    <n v="5.1985719492877429"/>
    <n v="1"/>
    <n v="557"/>
    <x v="24"/>
    <n v="0.34990234297093065"/>
    <n v="0.41339139036251704"/>
    <n v="10.091096920493678"/>
  </r>
  <r>
    <x v="2"/>
    <x v="0"/>
    <x v="7"/>
    <x v="3"/>
    <x v="991"/>
    <n v="464.18860319955331"/>
    <x v="991"/>
    <n v="1785.3006953194069"/>
    <n v="48.296514244465541"/>
    <n v="6.9769155902457802"/>
    <n v="0"/>
    <n v="644"/>
    <x v="24"/>
    <n v="0.34892685855331756"/>
    <n v="0.30855527529470583"/>
    <n v="8.9844714078696057"/>
  </r>
  <r>
    <x v="2"/>
    <x v="0"/>
    <x v="8"/>
    <x v="0"/>
    <x v="992"/>
    <n v="622.00723698723618"/>
    <x v="992"/>
    <n v="1897.92104847511"/>
    <n v="48.838881698744537"/>
    <n v="5.8628011347391791"/>
    <n v="0"/>
    <n v="1253"/>
    <x v="24"/>
    <n v="0.27381003640079282"/>
    <n v="0.29379360271326793"/>
    <n v="5.1556655456731217"/>
  </r>
  <r>
    <x v="2"/>
    <x v="0"/>
    <x v="8"/>
    <x v="1"/>
    <x v="993"/>
    <n v="559.94395541033555"/>
    <x v="993"/>
    <n v="3414.4252862026192"/>
    <n v="29.18808803626424"/>
    <n v="2.068927775084076"/>
    <n v="0"/>
    <n v="577"/>
    <x v="24"/>
    <n v="0.28347641607494167"/>
    <n v="0.57522154142157178"/>
    <n v="10.287424462070822"/>
  </r>
  <r>
    <x v="2"/>
    <x v="0"/>
    <x v="8"/>
    <x v="2"/>
    <x v="994"/>
    <n v="774.3638126055647"/>
    <x v="994"/>
    <n v="4052.5720091381882"/>
    <n v="61.152576505187881"/>
    <n v="7.8328989742509352"/>
    <n v="0"/>
    <n v="896"/>
    <x v="24"/>
    <n v="0.28637549604825524"/>
    <n v="0.49308936616532267"/>
    <n v="9.1726979772485855"/>
  </r>
  <r>
    <x v="2"/>
    <x v="0"/>
    <x v="8"/>
    <x v="3"/>
    <x v="995"/>
    <n v="239.57615079194929"/>
    <x v="995"/>
    <n v="1557.453754717365"/>
    <n v="41.687919709910929"/>
    <n v="7.4437626339242504"/>
    <n v="0"/>
    <n v="1018"/>
    <x v="24"/>
    <n v="0.36896415887601069"/>
    <n v="0.58057705555493266"/>
    <n v="2.6351631795382122"/>
  </r>
  <r>
    <x v="2"/>
    <x v="0"/>
    <x v="9"/>
    <x v="0"/>
    <x v="996"/>
    <n v="487.34079118708559"/>
    <x v="996"/>
    <n v="1474.7003415888671"/>
    <n v="73.054710435737249"/>
    <n v="8.0387261406200814"/>
    <n v="0"/>
    <n v="1294"/>
    <x v="24"/>
    <n v="0.33674854618355871"/>
    <n v="0.22081833550245253"/>
    <n v="5.1610061027017036"/>
  </r>
  <r>
    <x v="2"/>
    <x v="0"/>
    <x v="9"/>
    <x v="1"/>
    <x v="997"/>
    <n v="498.80255524008862"/>
    <x v="997"/>
    <n v="3885.2329087884132"/>
    <n v="24.98232546861119"/>
    <n v="3.3373630809607802"/>
    <n v="0"/>
    <n v="869"/>
    <x v="24"/>
    <n v="0.30516869821570664"/>
    <n v="0.56212873135043595"/>
    <n v="7.9535588492881155"/>
  </r>
  <r>
    <x v="2"/>
    <x v="0"/>
    <x v="9"/>
    <x v="2"/>
    <x v="998"/>
    <n v="330.07215372400611"/>
    <x v="998"/>
    <n v="1181.1643461419389"/>
    <n v="49.689707397285211"/>
    <n v="7.1961717187360703"/>
    <n v="0"/>
    <n v="1067"/>
    <x v="24"/>
    <n v="0.31670091505324938"/>
    <n v="0.27941714354728059"/>
    <n v="3.9618028597581754"/>
  </r>
  <r>
    <x v="2"/>
    <x v="0"/>
    <x v="9"/>
    <x v="3"/>
    <x v="999"/>
    <n v="489.27689387167192"/>
    <x v="999"/>
    <n v="2238.4128093355762"/>
    <n v="44.494251160777921"/>
    <n v="3.963242569432567"/>
    <n v="0"/>
    <n v="1069"/>
    <x v="24"/>
    <n v="0.37579881312615881"/>
    <n v="0.46534504438259722"/>
    <n v="4.4997396207381426"/>
  </r>
  <r>
    <x v="2"/>
    <x v="1"/>
    <x v="0"/>
    <x v="0"/>
    <x v="1000"/>
    <n v="432.42321034374532"/>
    <x v="1000"/>
    <n v="2603.1916465941958"/>
    <n v="79.097018981698653"/>
    <n v="2.201854288451937"/>
    <n v="0"/>
    <n v="1487"/>
    <x v="25"/>
    <n v="0.3782945020543399"/>
    <n v="0.47166333829742263"/>
    <n v="3.7116161262491079"/>
  </r>
  <r>
    <x v="2"/>
    <x v="1"/>
    <x v="0"/>
    <x v="1"/>
    <x v="1001"/>
    <n v="774.6138586802615"/>
    <x v="1001"/>
    <n v="3712.0229688703971"/>
    <n v="34.016541922174213"/>
    <n v="7.4486033318184388"/>
    <n v="0"/>
    <n v="495"/>
    <x v="25"/>
    <n v="0.36937846045361517"/>
    <n v="0.54694185564614317"/>
    <n v="13.710847365830334"/>
  </r>
  <r>
    <x v="2"/>
    <x v="1"/>
    <x v="0"/>
    <x v="2"/>
    <x v="1002"/>
    <n v="861.86189028213153"/>
    <x v="1002"/>
    <n v="4229.5250225768386"/>
    <n v="52.338852467007243"/>
    <n v="4.0151565233439124"/>
    <n v="0"/>
    <n v="356"/>
    <x v="25"/>
    <n v="0.283399575490625"/>
    <n v="0.58552706447527214"/>
    <n v="20.290587722554402"/>
  </r>
  <r>
    <x v="2"/>
    <x v="1"/>
    <x v="0"/>
    <x v="3"/>
    <x v="1003"/>
    <n v="420.00477644469862"/>
    <x v="1003"/>
    <n v="1668.599150227162"/>
    <n v="26.866289811010891"/>
    <n v="4.1380293626150957"/>
    <n v="0"/>
    <n v="1440"/>
    <x v="25"/>
    <n v="0.30818261379115741"/>
    <n v="0.48347233540476198"/>
    <n v="2.3967232973317305"/>
  </r>
  <r>
    <x v="2"/>
    <x v="1"/>
    <x v="1"/>
    <x v="0"/>
    <x v="1004"/>
    <n v="412.71179102128377"/>
    <x v="1004"/>
    <n v="3083.2449192921558"/>
    <n v="67.704372870869832"/>
    <n v="3.2687517888608641"/>
    <n v="0"/>
    <n v="631"/>
    <x v="25"/>
    <n v="0.23650348174053773"/>
    <n v="0.57720828385829437"/>
    <n v="8.4653732204553211"/>
  </r>
  <r>
    <x v="2"/>
    <x v="1"/>
    <x v="1"/>
    <x v="1"/>
    <x v="1005"/>
    <n v="242.6149907078908"/>
    <x v="1005"/>
    <n v="1478.311533324646"/>
    <n v="27.599352370831639"/>
    <n v="4.9444116581517363"/>
    <n v="0"/>
    <n v="224"/>
    <x v="25"/>
    <n v="0.34532641479021858"/>
    <n v="0.58511392319229261"/>
    <n v="11.279179656977885"/>
  </r>
  <r>
    <x v="2"/>
    <x v="1"/>
    <x v="1"/>
    <x v="2"/>
    <x v="1006"/>
    <n v="345.9597224710032"/>
    <x v="1006"/>
    <n v="2216.9470260499402"/>
    <n v="31.933502176281049"/>
    <n v="3.6821861720767211"/>
    <n v="0"/>
    <n v="1002"/>
    <x v="25"/>
    <n v="0.31909571983341384"/>
    <n v="0.46034655810165642"/>
    <n v="4.8062094592595752"/>
  </r>
  <r>
    <x v="2"/>
    <x v="1"/>
    <x v="1"/>
    <x v="3"/>
    <x v="1007"/>
    <n v="528.70194094980081"/>
    <x v="1007"/>
    <n v="2531.7568728696642"/>
    <n v="22.419514383257042"/>
    <n v="2.6633792972421579"/>
    <n v="0"/>
    <n v="298"/>
    <x v="25"/>
    <n v="0.25776126885179407"/>
    <n v="0.4922058616105307"/>
    <n v="17.260721773303583"/>
  </r>
  <r>
    <x v="2"/>
    <x v="1"/>
    <x v="2"/>
    <x v="0"/>
    <x v="1008"/>
    <n v="283.37507203696799"/>
    <x v="1008"/>
    <n v="589.6341837678433"/>
    <n v="28.110983250285809"/>
    <n v="6.866375217922478"/>
    <n v="0"/>
    <n v="802"/>
    <x v="25"/>
    <n v="0.2728492300091005"/>
    <n v="0.20789029858527017"/>
    <n v="3.5365032563722947"/>
  </r>
  <r>
    <x v="2"/>
    <x v="1"/>
    <x v="2"/>
    <x v="1"/>
    <x v="1009"/>
    <n v="511.90472599533462"/>
    <x v="1009"/>
    <n v="2239.488588561152"/>
    <n v="61.339999099314099"/>
    <n v="5.9690862779412051"/>
    <n v="0"/>
    <n v="940"/>
    <x v="25"/>
    <n v="0.34123759112036689"/>
    <n v="0.4329603859471759"/>
    <n v="5.5026620125305179"/>
  </r>
  <r>
    <x v="2"/>
    <x v="1"/>
    <x v="2"/>
    <x v="2"/>
    <x v="1010"/>
    <n v="583.21183839690877"/>
    <x v="1010"/>
    <n v="1807.920937332749"/>
    <n v="27.6220145583939"/>
    <n v="2.4097562005603508"/>
    <n v="0"/>
    <n v="315"/>
    <x v="25"/>
    <n v="0.32625185939197332"/>
    <n v="0.30203488896855923"/>
    <n v="19.002544926806607"/>
  </r>
  <r>
    <x v="2"/>
    <x v="1"/>
    <x v="2"/>
    <x v="3"/>
    <x v="1011"/>
    <n v="372.41419385515059"/>
    <x v="1011"/>
    <n v="2733.8914828471288"/>
    <n v="73.887430082772724"/>
    <n v="7.121230383636278"/>
    <n v="0"/>
    <n v="331"/>
    <x v="25"/>
    <n v="0.37695780844778931"/>
    <n v="0.57061911230039009"/>
    <n v="14.474613111778313"/>
  </r>
  <r>
    <x v="2"/>
    <x v="1"/>
    <x v="3"/>
    <x v="0"/>
    <x v="1012"/>
    <n v="230.84201639316311"/>
    <x v="1012"/>
    <n v="1237.15363497516"/>
    <n v="31.55489794751168"/>
    <n v="2.6833313237460432"/>
    <n v="1"/>
    <n v="788"/>
    <x v="25"/>
    <n v="0.33734429589358489"/>
    <n v="0.54851079524846302"/>
    <n v="2.8622808086140559"/>
  </r>
  <r>
    <x v="2"/>
    <x v="1"/>
    <x v="3"/>
    <x v="1"/>
    <x v="1013"/>
    <n v="515.57858523436028"/>
    <x v="1013"/>
    <n v="2989.1278794021218"/>
    <n v="45.403204944047722"/>
    <n v="2.031531366862021"/>
    <n v="0"/>
    <n v="632"/>
    <x v="25"/>
    <n v="0.37607208386159213"/>
    <n v="0.50458353337446349"/>
    <n v="9.3733394130858496"/>
  </r>
  <r>
    <x v="2"/>
    <x v="1"/>
    <x v="3"/>
    <x v="2"/>
    <x v="1014"/>
    <n v="652.96271380308849"/>
    <x v="1014"/>
    <n v="2695.7705323981231"/>
    <n v="67.562204346845078"/>
    <n v="6.4038230504398674"/>
    <n v="0"/>
    <n v="642"/>
    <x v="25"/>
    <n v="0.30768343955666161"/>
    <n v="0.48109531971583486"/>
    <n v="8.728040678819232"/>
  </r>
  <r>
    <x v="2"/>
    <x v="1"/>
    <x v="3"/>
    <x v="3"/>
    <x v="1015"/>
    <n v="700.36124181717514"/>
    <x v="1015"/>
    <n v="3436.050337933485"/>
    <n v="47.195701002903391"/>
    <n v="6.7903005531868672"/>
    <n v="0"/>
    <n v="342"/>
    <x v="25"/>
    <n v="0.32566189411214225"/>
    <n v="0.49216550115271712"/>
    <n v="20.413724223131769"/>
  </r>
  <r>
    <x v="2"/>
    <x v="1"/>
    <x v="4"/>
    <x v="0"/>
    <x v="1016"/>
    <n v="484.68070028789742"/>
    <x v="1016"/>
    <n v="3665.2293484306251"/>
    <n v="20.640207620369761"/>
    <n v="6.3591889346423427"/>
    <n v="0"/>
    <n v="1227"/>
    <x v="25"/>
    <n v="0.36743323779464493"/>
    <n v="0.59140238677307599"/>
    <n v="5.0509552379980942"/>
  </r>
  <r>
    <x v="2"/>
    <x v="1"/>
    <x v="4"/>
    <x v="1"/>
    <x v="1017"/>
    <n v="610.57940033755585"/>
    <x v="1017"/>
    <n v="1326.4215164838949"/>
    <n v="39.659297821016928"/>
    <n v="3.471230846637464"/>
    <n v="0"/>
    <n v="701"/>
    <x v="25"/>
    <n v="0.24890603182438553"/>
    <n v="0.25201050226005306"/>
    <n v="7.5083567654397037"/>
  </r>
  <r>
    <x v="2"/>
    <x v="1"/>
    <x v="4"/>
    <x v="2"/>
    <x v="1018"/>
    <n v="571.45170449515251"/>
    <x v="1018"/>
    <n v="1692.106289126868"/>
    <n v="24.178752064895939"/>
    <n v="6.122552157937835"/>
    <n v="0"/>
    <n v="737"/>
    <x v="25"/>
    <n v="0.27479603506980865"/>
    <n v="0.24318497924433422"/>
    <n v="9.4411175568490489"/>
  </r>
  <r>
    <x v="2"/>
    <x v="1"/>
    <x v="4"/>
    <x v="3"/>
    <x v="1019"/>
    <n v="292.91410538667918"/>
    <x v="1019"/>
    <n v="674.63759917229686"/>
    <n v="56.527877610823623"/>
    <n v="3.255073646820339"/>
    <n v="0"/>
    <n v="1092"/>
    <x v="25"/>
    <n v="0.22538395574384423"/>
    <n v="0.25644385933305963"/>
    <n v="2.4091042805577758"/>
  </r>
  <r>
    <x v="2"/>
    <x v="1"/>
    <x v="5"/>
    <x v="0"/>
    <x v="1020"/>
    <n v="484.82075338334897"/>
    <x v="1020"/>
    <n v="1314.222424076823"/>
    <n v="24.4706277091184"/>
    <n v="5.5727490494409464"/>
    <n v="1"/>
    <n v="141"/>
    <x v="25"/>
    <n v="0.29060389388001101"/>
    <n v="0.20718314550006039"/>
    <n v="44.987860327130925"/>
  </r>
  <r>
    <x v="2"/>
    <x v="1"/>
    <x v="5"/>
    <x v="1"/>
    <x v="1021"/>
    <n v="279.14809381244282"/>
    <x v="1021"/>
    <n v="1277.2883954518561"/>
    <n v="69.811553784174279"/>
    <n v="8.6929299943965823"/>
    <n v="0"/>
    <n v="1251"/>
    <x v="25"/>
    <n v="0.30333984586158169"/>
    <n v="0.53455369425249022"/>
    <n v="1.9100305847947818"/>
  </r>
  <r>
    <x v="2"/>
    <x v="1"/>
    <x v="5"/>
    <x v="2"/>
    <x v="1022"/>
    <n v="599.28217328829533"/>
    <x v="1022"/>
    <n v="1637.2081296366759"/>
    <n v="22.419809663090781"/>
    <n v="3.4079557981326412"/>
    <n v="0"/>
    <n v="464"/>
    <x v="25"/>
    <n v="0.33338827519448105"/>
    <n v="0.28594184256999916"/>
    <n v="12.339802265095186"/>
  </r>
  <r>
    <x v="2"/>
    <x v="1"/>
    <x v="5"/>
    <x v="3"/>
    <x v="1023"/>
    <n v="456.59733282337282"/>
    <x v="1023"/>
    <n v="3463.389320551968"/>
    <n v="58.397383106874223"/>
    <n v="8.0217730047979305"/>
    <n v="2"/>
    <n v="650"/>
    <x v="25"/>
    <n v="0.31863374051660759"/>
    <n v="0.5943690635880069"/>
    <n v="8.9646174217455634"/>
  </r>
  <r>
    <x v="2"/>
    <x v="1"/>
    <x v="6"/>
    <x v="0"/>
    <x v="1024"/>
    <n v="540.08103105913438"/>
    <x v="1024"/>
    <n v="2834.8692735295722"/>
    <n v="32.364426796230518"/>
    <n v="5.0886076836420173"/>
    <n v="0"/>
    <n v="388"/>
    <x v="25"/>
    <n v="0.24094900034028438"/>
    <n v="0.47848857444850901"/>
    <n v="15.269673085623971"/>
  </r>
  <r>
    <x v="2"/>
    <x v="1"/>
    <x v="6"/>
    <x v="1"/>
    <x v="1025"/>
    <n v="468.43680101809082"/>
    <x v="1025"/>
    <n v="2387.2780044017331"/>
    <n v="74.217072187922639"/>
    <n v="2.776963697452675"/>
    <n v="0"/>
    <n v="630"/>
    <x v="25"/>
    <n v="0.33268145192038706"/>
    <n v="0.42344893474647577"/>
    <n v="8.9487299524929877"/>
  </r>
  <r>
    <x v="2"/>
    <x v="1"/>
    <x v="6"/>
    <x v="2"/>
    <x v="1026"/>
    <n v="357.50888218023312"/>
    <x v="1026"/>
    <n v="2620.0632113115239"/>
    <n v="49.182326049508859"/>
    <n v="5.2383349035361064"/>
    <n v="0"/>
    <n v="668"/>
    <x v="25"/>
    <n v="0.29399309073042373"/>
    <n v="0.57638631513711747"/>
    <n v="6.8048984046429801"/>
  </r>
  <r>
    <x v="2"/>
    <x v="1"/>
    <x v="6"/>
    <x v="3"/>
    <x v="1027"/>
    <n v="781.49073173156705"/>
    <x v="1027"/>
    <n v="1478.7292143716879"/>
    <n v="20.745535627635931"/>
    <n v="8.1586730500377964"/>
    <n v="0"/>
    <n v="157"/>
    <x v="25"/>
    <n v="0.23998716971850131"/>
    <n v="0.21067070504354904"/>
    <n v="44.707959820199918"/>
  </r>
  <r>
    <x v="2"/>
    <x v="1"/>
    <x v="7"/>
    <x v="0"/>
    <x v="1028"/>
    <n v="444.494064897155"/>
    <x v="1028"/>
    <n v="2919.3525934191121"/>
    <n v="70.00265746589983"/>
    <n v="4.4361887423210344"/>
    <n v="1"/>
    <n v="620"/>
    <x v="25"/>
    <n v="0.29835264509725679"/>
    <n v="0.50502844511662115"/>
    <n v="9.3235010041955135"/>
  </r>
  <r>
    <x v="2"/>
    <x v="1"/>
    <x v="7"/>
    <x v="1"/>
    <x v="1029"/>
    <n v="546.56800678844502"/>
    <x v="1029"/>
    <n v="1237.993055993486"/>
    <n v="34.003776167487622"/>
    <n v="5.173594239229101"/>
    <n v="0"/>
    <n v="531"/>
    <x v="25"/>
    <n v="0.35003088694012513"/>
    <n v="0.25304159629872436"/>
    <n v="9.2136512377377802"/>
  </r>
  <r>
    <x v="2"/>
    <x v="1"/>
    <x v="7"/>
    <x v="2"/>
    <x v="1030"/>
    <n v="407.68730065706382"/>
    <x v="1030"/>
    <n v="1209.5655158068571"/>
    <n v="48.563526170119808"/>
    <n v="6.8247081397341613"/>
    <n v="0"/>
    <n v="515"/>
    <x v="25"/>
    <n v="0.29181307090890368"/>
    <n v="0.22514299498895249"/>
    <n v="10.431907528788896"/>
  </r>
  <r>
    <x v="2"/>
    <x v="1"/>
    <x v="7"/>
    <x v="3"/>
    <x v="1031"/>
    <n v="445.82505436078497"/>
    <x v="1031"/>
    <n v="1373.72871467203"/>
    <n v="33.610226139529708"/>
    <n v="6.0285071292834127"/>
    <n v="0"/>
    <n v="579"/>
    <x v="25"/>
    <n v="0.28210129296035996"/>
    <n v="0.26830411338015425"/>
    <n v="8.8429074894700648"/>
  </r>
  <r>
    <x v="2"/>
    <x v="1"/>
    <x v="8"/>
    <x v="0"/>
    <x v="1032"/>
    <n v="748.38785739465982"/>
    <x v="1032"/>
    <n v="2671.468660016289"/>
    <n v="60.24960084655612"/>
    <n v="6.9216573263160299"/>
    <n v="0"/>
    <n v="1437"/>
    <x v="25"/>
    <n v="0.35274698884241518"/>
    <n v="0.42495135215376095"/>
    <n v="4.3747586656411039"/>
  </r>
  <r>
    <x v="2"/>
    <x v="1"/>
    <x v="8"/>
    <x v="1"/>
    <x v="1033"/>
    <n v="281.11228160770401"/>
    <x v="1033"/>
    <n v="566.28918709997083"/>
    <n v="77.554126119429327"/>
    <n v="7.0096385645061794"/>
    <n v="0"/>
    <n v="919"/>
    <x v="25"/>
    <n v="0.31696240039671086"/>
    <n v="0.23585270932184715"/>
    <n v="2.6126539361355854"/>
  </r>
  <r>
    <x v="2"/>
    <x v="1"/>
    <x v="8"/>
    <x v="2"/>
    <x v="1034"/>
    <n v="232.4266556373363"/>
    <x v="1034"/>
    <n v="975.53751078233756"/>
    <n v="70.999255590140621"/>
    <n v="7.9240113554052209"/>
    <n v="0"/>
    <n v="718"/>
    <x v="25"/>
    <n v="0.27871892273311166"/>
    <n v="0.32680038789372162"/>
    <n v="4.1575450680442056"/>
  </r>
  <r>
    <x v="2"/>
    <x v="1"/>
    <x v="8"/>
    <x v="3"/>
    <x v="1035"/>
    <n v="402.35809051929931"/>
    <x v="1035"/>
    <n v="1104.5822204444421"/>
    <n v="50.583390296213913"/>
    <n v="4.659719665818268"/>
    <n v="0"/>
    <n v="804"/>
    <x v="25"/>
    <n v="0.22059514573088945"/>
    <n v="0.29660249074242456"/>
    <n v="4.6319856576421641"/>
  </r>
  <r>
    <x v="2"/>
    <x v="1"/>
    <x v="9"/>
    <x v="0"/>
    <x v="1036"/>
    <n v="500.07727580760701"/>
    <x v="1036"/>
    <n v="1580.4211408917811"/>
    <n v="48.390359097857377"/>
    <n v="6.4127841189237884"/>
    <n v="1"/>
    <n v="1259"/>
    <x v="25"/>
    <n v="0.33934276241047706"/>
    <n v="0.35130955747314918"/>
    <n v="3.5731984368960257"/>
  </r>
  <r>
    <x v="2"/>
    <x v="1"/>
    <x v="9"/>
    <x v="1"/>
    <x v="1037"/>
    <n v="615.80566683027052"/>
    <x v="1037"/>
    <n v="3607.1529609481868"/>
    <n v="38.517958911437042"/>
    <n v="2.912267626916297"/>
    <n v="0"/>
    <n v="60"/>
    <x v="25"/>
    <n v="0.23870060169455026"/>
    <n v="0.59434337616437494"/>
    <n v="101.15232780717692"/>
  </r>
  <r>
    <x v="2"/>
    <x v="1"/>
    <x v="9"/>
    <x v="2"/>
    <x v="1038"/>
    <n v="103.0284760040358"/>
    <x v="1038"/>
    <n v="463.0001414175141"/>
    <n v="60.155425554778887"/>
    <n v="2.5027020863474099"/>
    <n v="0"/>
    <n v="606"/>
    <x v="25"/>
    <n v="0.27341038587347793"/>
    <n v="0.49108254802438689"/>
    <n v="1.5558008303820996"/>
  </r>
  <r>
    <x v="2"/>
    <x v="1"/>
    <x v="9"/>
    <x v="3"/>
    <x v="1039"/>
    <n v="407.42810084940152"/>
    <x v="1039"/>
    <n v="1320.7762115515609"/>
    <n v="61.34654488920944"/>
    <n v="5.9555059812568558"/>
    <n v="0"/>
    <n v="498"/>
    <x v="25"/>
    <n v="0.28659472496517019"/>
    <n v="0.27186371561196482"/>
    <n v="9.7554800992938748"/>
  </r>
  <r>
    <x v="2"/>
    <x v="2"/>
    <x v="0"/>
    <x v="0"/>
    <x v="1040"/>
    <n v="689.10906930678198"/>
    <x v="1040"/>
    <n v="2255.3458559053938"/>
    <n v="76.699087133350588"/>
    <n v="2.9912794543252952"/>
    <n v="0"/>
    <n v="468"/>
    <x v="26"/>
    <n v="0.3311713167794752"/>
    <n v="0.37661891555193217"/>
    <n v="12.795732974958389"/>
  </r>
  <r>
    <x v="2"/>
    <x v="2"/>
    <x v="0"/>
    <x v="1"/>
    <x v="1041"/>
    <n v="507.4364367556754"/>
    <x v="1041"/>
    <n v="3294.7962952415292"/>
    <n v="61.136183992692459"/>
    <n v="7.3122219509831261"/>
    <n v="0"/>
    <n v="748"/>
    <x v="26"/>
    <n v="0.25260416547057013"/>
    <n v="0.49715952563937277"/>
    <n v="8.85994867678364"/>
  </r>
  <r>
    <x v="2"/>
    <x v="2"/>
    <x v="0"/>
    <x v="2"/>
    <x v="1042"/>
    <n v="461.65841497657789"/>
    <x v="1042"/>
    <n v="1330.1280431593859"/>
    <n v="23.344975908219681"/>
    <n v="2.3668398052283921"/>
    <n v="1"/>
    <n v="779"/>
    <x v="26"/>
    <n v="0.2352919116260162"/>
    <n v="0.20901968861203454"/>
    <n v="8.1689981127360518"/>
  </r>
  <r>
    <x v="2"/>
    <x v="2"/>
    <x v="0"/>
    <x v="3"/>
    <x v="1043"/>
    <n v="238.80451092402819"/>
    <x v="1043"/>
    <n v="697.39770782533776"/>
    <n v="43.51647138730624"/>
    <n v="5.4300297553504047"/>
    <n v="0"/>
    <n v="73"/>
    <x v="26"/>
    <n v="0.34511241871554432"/>
    <n v="0.26225919710463635"/>
    <n v="36.427295451795807"/>
  </r>
  <r>
    <x v="2"/>
    <x v="2"/>
    <x v="1"/>
    <x v="0"/>
    <x v="1044"/>
    <n v="415.78225252980332"/>
    <x v="1044"/>
    <n v="2123.706018731194"/>
    <n v="33.894979477339973"/>
    <n v="3.2685263052953211"/>
    <n v="0"/>
    <n v="1049"/>
    <x v="26"/>
    <n v="0.23463727326874365"/>
    <n v="0.40555033391129353"/>
    <n v="4.9919950537821931"/>
  </r>
  <r>
    <x v="2"/>
    <x v="2"/>
    <x v="1"/>
    <x v="1"/>
    <x v="1045"/>
    <n v="407.97738202878242"/>
    <x v="1045"/>
    <n v="2988.4899753938771"/>
    <n v="37.253002365526598"/>
    <n v="4.3316099193693391"/>
    <n v="0"/>
    <n v="722"/>
    <x v="26"/>
    <n v="0.37058169357607162"/>
    <n v="0.54699080939838907"/>
    <n v="7.5671889185062637"/>
  </r>
  <r>
    <x v="2"/>
    <x v="2"/>
    <x v="1"/>
    <x v="2"/>
    <x v="1046"/>
    <n v="400.69775878298879"/>
    <x v="1046"/>
    <n v="1319.630733785968"/>
    <n v="78.333782552981461"/>
    <n v="3.07355379191022"/>
    <n v="0"/>
    <n v="974"/>
    <x v="26"/>
    <n v="0.26949187589731571"/>
    <n v="0.31225423195060636"/>
    <n v="4.3389548565723715"/>
  </r>
  <r>
    <x v="2"/>
    <x v="2"/>
    <x v="1"/>
    <x v="3"/>
    <x v="1047"/>
    <n v="415.25338588281772"/>
    <x v="1047"/>
    <n v="2121.2149060627098"/>
    <n v="75.375804686036389"/>
    <n v="8.1885270741712937"/>
    <n v="0"/>
    <n v="1243"/>
    <x v="26"/>
    <n v="0.27762594451420669"/>
    <n v="0.58728317108134642"/>
    <n v="2.905801780800938"/>
  </r>
  <r>
    <x v="2"/>
    <x v="2"/>
    <x v="2"/>
    <x v="0"/>
    <x v="1048"/>
    <n v="443.54061436491941"/>
    <x v="1048"/>
    <n v="1126.608466367386"/>
    <n v="49.348041902954442"/>
    <n v="7.5569030500750287"/>
    <n v="0"/>
    <n v="75"/>
    <x v="26"/>
    <n v="0.27703626733564596"/>
    <n v="0.26511044041014759"/>
    <n v="56.661088846566756"/>
  </r>
  <r>
    <x v="2"/>
    <x v="2"/>
    <x v="2"/>
    <x v="1"/>
    <x v="1049"/>
    <n v="101.8433180204273"/>
    <x v="1049"/>
    <n v="458.38090203018749"/>
    <n v="43.500535792132943"/>
    <n v="6.3534009489871472"/>
    <n v="1"/>
    <n v="994"/>
    <x v="26"/>
    <n v="0.33162342124475591"/>
    <n v="0.41195811862157633"/>
    <n v="1.1194045411843752"/>
  </r>
  <r>
    <x v="2"/>
    <x v="2"/>
    <x v="2"/>
    <x v="2"/>
    <x v="1050"/>
    <n v="815.93430811338396"/>
    <x v="1050"/>
    <n v="2284.6041257515399"/>
    <n v="77.352202596111169"/>
    <n v="7.1387600686163184"/>
    <n v="0"/>
    <n v="965"/>
    <x v="26"/>
    <n v="0.24826288477927513"/>
    <n v="0.3141445543991418"/>
    <n v="7.5362293636277569"/>
  </r>
  <r>
    <x v="2"/>
    <x v="2"/>
    <x v="2"/>
    <x v="3"/>
    <x v="1051"/>
    <n v="186.17746522998769"/>
    <x v="1051"/>
    <n v="1039.779214389363"/>
    <n v="43.883290440736261"/>
    <n v="5.5954336875005568"/>
    <n v="0"/>
    <n v="991"/>
    <x v="26"/>
    <n v="0.348681784700552"/>
    <n v="0.46366221784005385"/>
    <n v="2.2629021169893329"/>
  </r>
  <r>
    <x v="2"/>
    <x v="2"/>
    <x v="3"/>
    <x v="0"/>
    <x v="1052"/>
    <n v="460.35716474908543"/>
    <x v="1052"/>
    <n v="1762.173123634477"/>
    <n v="41.397307929563127"/>
    <n v="4.0174188569502718"/>
    <n v="0"/>
    <n v="666"/>
    <x v="26"/>
    <n v="0.37885293207115139"/>
    <n v="0.42520517726866519"/>
    <n v="6.2226561022584796"/>
  </r>
  <r>
    <x v="2"/>
    <x v="2"/>
    <x v="3"/>
    <x v="1"/>
    <x v="1053"/>
    <n v="522.99106394983539"/>
    <x v="1053"/>
    <n v="2182.3615864209528"/>
    <n v="72.911288049240966"/>
    <n v="5.3969650197713879"/>
    <n v="0"/>
    <n v="1333"/>
    <x v="26"/>
    <n v="0.36358704801250785"/>
    <n v="0.46245843673897685"/>
    <n v="3.5401678396906715"/>
  </r>
  <r>
    <x v="2"/>
    <x v="2"/>
    <x v="3"/>
    <x v="2"/>
    <x v="1054"/>
    <n v="499.7849546973319"/>
    <x v="1054"/>
    <n v="1712.0227787086239"/>
    <n v="37.212012498967638"/>
    <n v="3.8800572303307659"/>
    <n v="1"/>
    <n v="1372"/>
    <x v="26"/>
    <n v="0.28290726953028217"/>
    <n v="0.35510573141189983"/>
    <n v="3.513967540525615"/>
  </r>
  <r>
    <x v="2"/>
    <x v="2"/>
    <x v="3"/>
    <x v="3"/>
    <x v="1055"/>
    <n v="639.70156747710246"/>
    <x v="1055"/>
    <n v="2026.0696138189071"/>
    <n v="32.948255063581598"/>
    <n v="3.110460306547191"/>
    <n v="0"/>
    <n v="661"/>
    <x v="26"/>
    <n v="0.32549250047744027"/>
    <n v="0.31758455056411933"/>
    <n v="9.6514715862112546"/>
  </r>
  <r>
    <x v="2"/>
    <x v="2"/>
    <x v="4"/>
    <x v="0"/>
    <x v="1056"/>
    <n v="434.69812850011942"/>
    <x v="1056"/>
    <n v="2376.2235901808731"/>
    <n v="50.784633102082992"/>
    <n v="6.6952304033024141"/>
    <n v="0"/>
    <n v="1332"/>
    <x v="26"/>
    <n v="0.35977204892155756"/>
    <n v="0.50511962115032216"/>
    <n v="3.5317409373591442"/>
  </r>
  <r>
    <x v="2"/>
    <x v="2"/>
    <x v="4"/>
    <x v="1"/>
    <x v="1057"/>
    <n v="220.6669434418599"/>
    <x v="1057"/>
    <n v="1266.7775759004201"/>
    <n v="20.52014539070786"/>
    <n v="8.4926191099547719"/>
    <n v="0"/>
    <n v="1474"/>
    <x v="26"/>
    <n v="0.31622191775708575"/>
    <n v="0.46218138259742553"/>
    <n v="1.8594753951219383"/>
  </r>
  <r>
    <x v="2"/>
    <x v="2"/>
    <x v="4"/>
    <x v="2"/>
    <x v="1058"/>
    <n v="780.51769581351812"/>
    <x v="1058"/>
    <n v="4466.6821431753333"/>
    <n v="29.281090891091669"/>
    <n v="5.1608291597219704"/>
    <n v="0"/>
    <n v="448"/>
    <x v="26"/>
    <n v="0.33426450342274783"/>
    <n v="0.54449289090415431"/>
    <n v="18.311116283741178"/>
  </r>
  <r>
    <x v="2"/>
    <x v="2"/>
    <x v="4"/>
    <x v="3"/>
    <x v="1059"/>
    <n v="639.72816584970417"/>
    <x v="1059"/>
    <n v="1420.4397798342061"/>
    <n v="42.178587057351287"/>
    <n v="4.3051371900521946"/>
    <n v="0"/>
    <n v="363"/>
    <x v="26"/>
    <n v="0.29808611588507999"/>
    <n v="0.2619263019486941"/>
    <n v="14.939535341085437"/>
  </r>
  <r>
    <x v="2"/>
    <x v="2"/>
    <x v="5"/>
    <x v="0"/>
    <x v="1060"/>
    <n v="336.65256032296401"/>
    <x v="1060"/>
    <n v="1891.4786433768061"/>
    <n v="58.641586226716647"/>
    <n v="2.7155691979236112"/>
    <n v="0"/>
    <n v="269"/>
    <x v="26"/>
    <n v="0.34144448768819258"/>
    <n v="0.40459241871535317"/>
    <n v="17.37926563895115"/>
  </r>
  <r>
    <x v="2"/>
    <x v="2"/>
    <x v="5"/>
    <x v="1"/>
    <x v="1061"/>
    <n v="566.56022257256927"/>
    <x v="1061"/>
    <n v="1299.093670727349"/>
    <n v="56.269338935507569"/>
    <n v="3.9391781420873691"/>
    <n v="1"/>
    <n v="324"/>
    <x v="26"/>
    <n v="0.35574683622888176"/>
    <n v="0.20816064427528264"/>
    <n v="19.261798407675933"/>
  </r>
  <r>
    <x v="2"/>
    <x v="2"/>
    <x v="5"/>
    <x v="2"/>
    <x v="1062"/>
    <n v="195.024961574591"/>
    <x v="1062"/>
    <n v="1541.7296111369019"/>
    <n v="68.601066682775794"/>
    <n v="5.8899340227436223"/>
    <n v="1"/>
    <n v="444"/>
    <x v="26"/>
    <n v="0.30680765796810333"/>
    <n v="0.59137775686142779"/>
    <n v="5.8716513239789032"/>
  </r>
  <r>
    <x v="2"/>
    <x v="2"/>
    <x v="5"/>
    <x v="3"/>
    <x v="1063"/>
    <n v="404.1438824476856"/>
    <x v="1063"/>
    <n v="1738.41171573873"/>
    <n v="36.526800787430552"/>
    <n v="3.8552444269838322"/>
    <n v="0"/>
    <n v="147"/>
    <x v="26"/>
    <n v="0.35234530374841977"/>
    <n v="0.37000096564927898"/>
    <n v="31.961889662333171"/>
  </r>
  <r>
    <x v="2"/>
    <x v="2"/>
    <x v="6"/>
    <x v="0"/>
    <x v="1064"/>
    <n v="493.33061483967452"/>
    <x v="1064"/>
    <n v="2619.5492979031469"/>
    <n v="66.078005468588316"/>
    <n v="8.7250966175977016"/>
    <n v="0"/>
    <n v="1299"/>
    <x v="26"/>
    <n v="0.28523827459065526"/>
    <n v="0.46047078429744731"/>
    <n v="4.3794073644847948"/>
  </r>
  <r>
    <x v="2"/>
    <x v="2"/>
    <x v="6"/>
    <x v="1"/>
    <x v="1065"/>
    <n v="458.2350732718964"/>
    <x v="1065"/>
    <n v="1944.5621138231841"/>
    <n v="32.212131348908287"/>
    <n v="3.090261360058709"/>
    <n v="1"/>
    <n v="324"/>
    <x v="26"/>
    <n v="0.29182587561484646"/>
    <n v="0.41486772864161164"/>
    <n v="14.466622744696606"/>
  </r>
  <r>
    <x v="2"/>
    <x v="2"/>
    <x v="6"/>
    <x v="2"/>
    <x v="1066"/>
    <n v="441.18662596002559"/>
    <x v="1066"/>
    <n v="2412.3467252798819"/>
    <n v="30.648910099460711"/>
    <n v="3.7655619396143321"/>
    <n v="0"/>
    <n v="75"/>
    <x v="26"/>
    <n v="0.30941453935274665"/>
    <n v="0.4828124677291537"/>
    <n v="66.619288344010499"/>
  </r>
  <r>
    <x v="2"/>
    <x v="2"/>
    <x v="6"/>
    <x v="3"/>
    <x v="1067"/>
    <n v="474.68026279997122"/>
    <x v="1067"/>
    <n v="1195.413823870093"/>
    <n v="23.60439010129895"/>
    <n v="4.2785233668829479"/>
    <n v="0"/>
    <n v="1229"/>
    <x v="26"/>
    <n v="0.29962392872083493"/>
    <n v="0.28567050109583469"/>
    <n v="3.4048736011883003"/>
  </r>
  <r>
    <x v="2"/>
    <x v="2"/>
    <x v="7"/>
    <x v="0"/>
    <x v="1068"/>
    <n v="337.87241060869218"/>
    <x v="1068"/>
    <n v="2698.6476220104769"/>
    <n v="72.900470617212335"/>
    <n v="4.7626206156496202"/>
    <n v="0"/>
    <n v="516"/>
    <x v="26"/>
    <n v="0.37982388592738753"/>
    <n v="0.59488578193245645"/>
    <n v="8.7914981510721297"/>
  </r>
  <r>
    <x v="2"/>
    <x v="2"/>
    <x v="7"/>
    <x v="1"/>
    <x v="1069"/>
    <n v="342.5036597204811"/>
    <x v="1069"/>
    <n v="979.94555358834884"/>
    <n v="31.283513988744531"/>
    <n v="4.9961354670775071"/>
    <n v="0"/>
    <n v="957"/>
    <x v="26"/>
    <n v="0.2339103297107607"/>
    <n v="0.28918000342310152"/>
    <n v="3.5409659482098075"/>
  </r>
  <r>
    <x v="2"/>
    <x v="2"/>
    <x v="7"/>
    <x v="2"/>
    <x v="1070"/>
    <n v="328.56844213789469"/>
    <x v="1070"/>
    <n v="1704.7928481151509"/>
    <n v="58.888804582938683"/>
    <n v="7.237449828765893"/>
    <n v="1"/>
    <n v="135"/>
    <x v="26"/>
    <n v="0.32040098467228256"/>
    <n v="0.51376324664728168"/>
    <n v="24.579600143902503"/>
  </r>
  <r>
    <x v="2"/>
    <x v="2"/>
    <x v="7"/>
    <x v="3"/>
    <x v="1071"/>
    <n v="178.30441641732099"/>
    <x v="1071"/>
    <n v="783.04177756107333"/>
    <n v="37.369871907183182"/>
    <n v="6.6488801749834527"/>
    <n v="0"/>
    <n v="923"/>
    <x v="26"/>
    <n v="0.33577291207039694"/>
    <n v="0.52238805146838152"/>
    <n v="1.6240148560114236"/>
  </r>
  <r>
    <x v="2"/>
    <x v="2"/>
    <x v="8"/>
    <x v="0"/>
    <x v="1072"/>
    <n v="544.81223888603938"/>
    <x v="1072"/>
    <n v="3588.3323788386579"/>
    <n v="57.403423221622852"/>
    <n v="6.6600080467999838"/>
    <n v="0"/>
    <n v="1067"/>
    <x v="26"/>
    <n v="0.37081643207755949"/>
    <n v="0.53287646092302299"/>
    <n v="6.3110512678743476"/>
  </r>
  <r>
    <x v="2"/>
    <x v="2"/>
    <x v="8"/>
    <x v="1"/>
    <x v="1073"/>
    <n v="677.8376603565589"/>
    <x v="1073"/>
    <n v="3271.53725171313"/>
    <n v="35.124193211010287"/>
    <n v="5.1791722911743463"/>
    <n v="0"/>
    <n v="1144"/>
    <x v="26"/>
    <n v="0.24817428607101663"/>
    <n v="0.49733316542626271"/>
    <n v="5.7501400644335261"/>
  </r>
  <r>
    <x v="2"/>
    <x v="2"/>
    <x v="8"/>
    <x v="2"/>
    <x v="1074"/>
    <n v="95.182854161307446"/>
    <x v="1074"/>
    <n v="261.60625339465759"/>
    <n v="29.61922828201606"/>
    <n v="3.9750890882529748"/>
    <n v="0"/>
    <n v="1188"/>
    <x v="26"/>
    <n v="0.2881784446129248"/>
    <n v="0.31502138256836998"/>
    <n v="0.69902329234570237"/>
  </r>
  <r>
    <x v="2"/>
    <x v="2"/>
    <x v="8"/>
    <x v="3"/>
    <x v="1075"/>
    <n v="421.54400677131872"/>
    <x v="1075"/>
    <n v="1739.808767781069"/>
    <n v="48.843407388138388"/>
    <n v="8.5209548600554292"/>
    <n v="0"/>
    <n v="1245"/>
    <x v="26"/>
    <n v="0.31879403966611547"/>
    <n v="0.50426453680944261"/>
    <n v="2.7712374344460691"/>
  </r>
  <r>
    <x v="2"/>
    <x v="2"/>
    <x v="9"/>
    <x v="0"/>
    <x v="1076"/>
    <n v="449.47221786232041"/>
    <x v="1076"/>
    <n v="2201.9972698350011"/>
    <n v="33.829690241091257"/>
    <n v="4.2929640574548822"/>
    <n v="0"/>
    <n v="1377"/>
    <x v="26"/>
    <n v="0.37325364871176037"/>
    <n v="0.54184698526073427"/>
    <n v="2.9512511855074504"/>
  </r>
  <r>
    <x v="2"/>
    <x v="2"/>
    <x v="9"/>
    <x v="1"/>
    <x v="1077"/>
    <n v="310.54470767652919"/>
    <x v="1077"/>
    <n v="2014.882325788888"/>
    <n v="35.192448898541443"/>
    <n v="3.7425029140021562"/>
    <n v="0"/>
    <n v="454"/>
    <x v="26"/>
    <n v="0.23817032655640602"/>
    <n v="0.52240468419539388"/>
    <n v="8.4954575086311124"/>
  </r>
  <r>
    <x v="2"/>
    <x v="2"/>
    <x v="9"/>
    <x v="2"/>
    <x v="1078"/>
    <n v="428.16302118674969"/>
    <x v="1078"/>
    <n v="1343.1591987161351"/>
    <n v="35.794770489832658"/>
    <n v="5.8936547581804088"/>
    <n v="0"/>
    <n v="1079"/>
    <x v="26"/>
    <n v="0.24722442258312274"/>
    <n v="0.30188820018301959"/>
    <n v="4.1234421674535469"/>
  </r>
  <r>
    <x v="2"/>
    <x v="2"/>
    <x v="9"/>
    <x v="3"/>
    <x v="1079"/>
    <n v="620.14260084659691"/>
    <x v="1079"/>
    <n v="1587.3404608162241"/>
    <n v="66.372436182911187"/>
    <n v="4.3727894832097496"/>
    <n v="0"/>
    <n v="101"/>
    <x v="26"/>
    <n v="0.37579074157603182"/>
    <n v="0.29225545608570563"/>
    <n v="53.775701561891012"/>
  </r>
  <r>
    <x v="2"/>
    <x v="3"/>
    <x v="0"/>
    <x v="0"/>
    <x v="1080"/>
    <n v="341.68539438283779"/>
    <x v="1080"/>
    <n v="748.77419384540838"/>
    <n v="27.022704362379571"/>
    <n v="3.2944821314097221"/>
    <n v="0"/>
    <n v="235"/>
    <x v="27"/>
    <n v="0.29236392196626215"/>
    <n v="0.20644328741973483"/>
    <n v="15.43413304992265"/>
  </r>
  <r>
    <x v="2"/>
    <x v="3"/>
    <x v="0"/>
    <x v="1"/>
    <x v="1081"/>
    <n v="318.769059226097"/>
    <x v="1081"/>
    <n v="1092.5690665817469"/>
    <n v="62.997916202121893"/>
    <n v="5.060971537712323"/>
    <n v="0"/>
    <n v="1283"/>
    <x v="27"/>
    <n v="0.22924611152317825"/>
    <n v="0.25626133569346671"/>
    <n v="3.3230674658190518"/>
  </r>
  <r>
    <x v="2"/>
    <x v="3"/>
    <x v="0"/>
    <x v="2"/>
    <x v="1082"/>
    <n v="389.38195935268192"/>
    <x v="1082"/>
    <n v="1921.98145214902"/>
    <n v="79.52095816381015"/>
    <n v="6.8065529634782607"/>
    <n v="0"/>
    <n v="1063"/>
    <x v="27"/>
    <n v="0.26132229726194606"/>
    <n v="0.39231446727189101"/>
    <n v="4.6087335866695183"/>
  </r>
  <r>
    <x v="2"/>
    <x v="3"/>
    <x v="0"/>
    <x v="3"/>
    <x v="1083"/>
    <n v="363.80259109149222"/>
    <x v="1083"/>
    <n v="888.12345622356588"/>
    <n v="59.996803195657087"/>
    <n v="6.2374053956096134"/>
    <n v="0"/>
    <n v="1151"/>
    <x v="27"/>
    <n v="0.30350959425033219"/>
    <n v="0.26213732100400683"/>
    <n v="2.9435347009997437"/>
  </r>
  <r>
    <x v="2"/>
    <x v="3"/>
    <x v="1"/>
    <x v="0"/>
    <x v="1084"/>
    <n v="325.23573912880681"/>
    <x v="1084"/>
    <n v="902.1487681180048"/>
    <n v="47.575972978293407"/>
    <n v="3.6576904921763851"/>
    <n v="0"/>
    <n v="119"/>
    <x v="27"/>
    <n v="0.34150859279303786"/>
    <n v="0.32561760120705768"/>
    <n v="23.282163055443981"/>
  </r>
  <r>
    <x v="2"/>
    <x v="3"/>
    <x v="1"/>
    <x v="1"/>
    <x v="1085"/>
    <n v="719.34357160340346"/>
    <x v="1085"/>
    <n v="3475.9243999228011"/>
    <n v="38.110079653573713"/>
    <n v="6.5520788185145538"/>
    <n v="0"/>
    <n v="247"/>
    <x v="27"/>
    <n v="0.23157574141376924"/>
    <n v="0.55141229968286232"/>
    <n v="25.520954880465567"/>
  </r>
  <r>
    <x v="2"/>
    <x v="3"/>
    <x v="1"/>
    <x v="2"/>
    <x v="1086"/>
    <n v="647.76027682175777"/>
    <x v="1086"/>
    <n v="1102.1887575270171"/>
    <n v="66.797627632423584"/>
    <n v="6.6664525068786942"/>
    <n v="0"/>
    <n v="422"/>
    <x v="27"/>
    <n v="0.32486651148845674"/>
    <n v="0.20330611917834346"/>
    <n v="12.846744165185976"/>
  </r>
  <r>
    <x v="2"/>
    <x v="3"/>
    <x v="1"/>
    <x v="3"/>
    <x v="1087"/>
    <n v="525.96748975270509"/>
    <x v="1087"/>
    <n v="2293.352600329059"/>
    <n v="37.936863684786807"/>
    <n v="5.9187735221795297"/>
    <n v="0"/>
    <n v="755"/>
    <x v="27"/>
    <n v="0.34533387070793936"/>
    <n v="0.34092094175070403"/>
    <n v="8.9098460699425441"/>
  </r>
  <r>
    <x v="2"/>
    <x v="3"/>
    <x v="2"/>
    <x v="0"/>
    <x v="1088"/>
    <n v="497.69870791670149"/>
    <x v="1088"/>
    <n v="3006.4464885171451"/>
    <n v="48.217773361494487"/>
    <n v="2.2029772103516359"/>
    <n v="0"/>
    <n v="95"/>
    <x v="27"/>
    <n v="0.22718096263563481"/>
    <n v="0.5680455253290515"/>
    <n v="55.711740927725295"/>
  </r>
  <r>
    <x v="2"/>
    <x v="3"/>
    <x v="2"/>
    <x v="1"/>
    <x v="1089"/>
    <n v="415.69918727638151"/>
    <x v="1089"/>
    <n v="2573.2176078454791"/>
    <n v="26.285752187086398"/>
    <n v="5.1795947666480844"/>
    <n v="0"/>
    <n v="843"/>
    <x v="27"/>
    <n v="0.28721156724034635"/>
    <n v="0.44318308107344373"/>
    <n v="6.8875659038074053"/>
  </r>
  <r>
    <x v="2"/>
    <x v="3"/>
    <x v="2"/>
    <x v="2"/>
    <x v="1090"/>
    <n v="678.69373603763597"/>
    <x v="1090"/>
    <n v="2012.8037410989691"/>
    <n v="53.93344899358322"/>
    <n v="6.543564214132191"/>
    <n v="0"/>
    <n v="560"/>
    <x v="27"/>
    <n v="0.33123674491963767"/>
    <n v="0.36719968676814063"/>
    <n v="9.7883863313018473"/>
  </r>
  <r>
    <x v="2"/>
    <x v="3"/>
    <x v="2"/>
    <x v="3"/>
    <x v="1091"/>
    <n v="738.69441672013306"/>
    <x v="1091"/>
    <n v="1312.01160714651"/>
    <n v="75.47906632431085"/>
    <n v="2.7875289326666399"/>
    <n v="0"/>
    <n v="1307"/>
    <x v="27"/>
    <n v="0.32744188916496592"/>
    <n v="0.20174383198263227"/>
    <n v="4.9757874904777264"/>
  </r>
  <r>
    <x v="2"/>
    <x v="3"/>
    <x v="3"/>
    <x v="0"/>
    <x v="1092"/>
    <n v="233.34227206588719"/>
    <x v="1092"/>
    <n v="697.34279462255449"/>
    <n v="43.959568783490617"/>
    <n v="3.2929973669891819"/>
    <n v="0"/>
    <n v="656"/>
    <x v="27"/>
    <n v="0.22974595629944436"/>
    <n v="0.37153560611895625"/>
    <n v="2.8611592947512317"/>
  </r>
  <r>
    <x v="2"/>
    <x v="3"/>
    <x v="3"/>
    <x v="1"/>
    <x v="1093"/>
    <n v="458.89993148765979"/>
    <x v="1093"/>
    <n v="2640.184509340414"/>
    <n v="50.170583719945213"/>
    <n v="2.3631745431579461"/>
    <n v="1"/>
    <n v="637"/>
    <x v="27"/>
    <n v="0.26771118046009573"/>
    <n v="0.43942574006332391"/>
    <n v="9.4321207823834037"/>
  </r>
  <r>
    <x v="2"/>
    <x v="3"/>
    <x v="3"/>
    <x v="2"/>
    <x v="1094"/>
    <n v="478.75548732129943"/>
    <x v="1094"/>
    <n v="2688.052962742227"/>
    <n v="57.607029023110677"/>
    <n v="6.4660226465137374"/>
    <n v="0"/>
    <n v="602"/>
    <x v="27"/>
    <n v="0.34086996360249311"/>
    <n v="0.44268783191289279"/>
    <n v="10.086575539590395"/>
  </r>
  <r>
    <x v="2"/>
    <x v="3"/>
    <x v="3"/>
    <x v="3"/>
    <x v="1095"/>
    <n v="523.20097356307144"/>
    <x v="1095"/>
    <n v="1293.8533200024251"/>
    <n v="21.67098665496535"/>
    <n v="7.6351041608264918"/>
    <n v="0"/>
    <n v="815"/>
    <x v="27"/>
    <n v="0.28849973885093982"/>
    <n v="0.27828310065551515"/>
    <n v="5.7048023475121621"/>
  </r>
  <r>
    <x v="2"/>
    <x v="3"/>
    <x v="4"/>
    <x v="0"/>
    <x v="1096"/>
    <n v="644.76481280732924"/>
    <x v="1096"/>
    <n v="3583.4519832620422"/>
    <n v="51.624256310807503"/>
    <n v="2.267419486301737"/>
    <n v="0"/>
    <n v="1345"/>
    <x v="27"/>
    <n v="0.29100537268517368"/>
    <n v="0.42834121021772514"/>
    <n v="6.219986552605631"/>
  </r>
  <r>
    <x v="2"/>
    <x v="3"/>
    <x v="4"/>
    <x v="1"/>
    <x v="1097"/>
    <n v="82.719787904521354"/>
    <x v="1097"/>
    <n v="184.36969743690659"/>
    <n v="55.546445323907562"/>
    <n v="7.9318429445046554"/>
    <n v="0"/>
    <n v="540"/>
    <x v="27"/>
    <n v="0.33543826770106766"/>
    <n v="0.2023712861347513"/>
    <n v="1.6871235645384937"/>
  </r>
  <r>
    <x v="2"/>
    <x v="3"/>
    <x v="4"/>
    <x v="2"/>
    <x v="1098"/>
    <n v="327.18855372131532"/>
    <x v="1098"/>
    <n v="1310.8500067159191"/>
    <n v="58.61312737924505"/>
    <n v="2.6160421925801658"/>
    <n v="1"/>
    <n v="595"/>
    <x v="27"/>
    <n v="0.3268162741733176"/>
    <n v="0.44377811893091162"/>
    <n v="4.9644386710461559"/>
  </r>
  <r>
    <x v="2"/>
    <x v="3"/>
    <x v="4"/>
    <x v="3"/>
    <x v="1099"/>
    <n v="335.24276327679621"/>
    <x v="1099"/>
    <n v="1032.972816336001"/>
    <n v="38.863102464047508"/>
    <n v="7.6708779940319989"/>
    <n v="0"/>
    <n v="1252"/>
    <x v="27"/>
    <n v="0.37430134700544604"/>
    <n v="0.24581811983459298"/>
    <n v="3.3563764972571941"/>
  </r>
  <r>
    <x v="2"/>
    <x v="3"/>
    <x v="5"/>
    <x v="0"/>
    <x v="1100"/>
    <n v="589.92827351821472"/>
    <x v="1100"/>
    <n v="1150.3595776306979"/>
    <n v="53.889149773183767"/>
    <n v="4.3744240189034258"/>
    <n v="0"/>
    <n v="1243"/>
    <x v="27"/>
    <n v="0.3518551184774999"/>
    <n v="0.20212967622842562"/>
    <n v="4.5785968346129939"/>
  </r>
  <r>
    <x v="2"/>
    <x v="3"/>
    <x v="5"/>
    <x v="1"/>
    <x v="1101"/>
    <n v="238.87840881753371"/>
    <x v="1101"/>
    <n v="913.70298769816156"/>
    <n v="67.097336917190447"/>
    <n v="3.344235566530473"/>
    <n v="0"/>
    <n v="299"/>
    <x v="27"/>
    <n v="0.25428086949490952"/>
    <n v="0.33635320619694292"/>
    <n v="9.0852793397236926"/>
  </r>
  <r>
    <x v="2"/>
    <x v="3"/>
    <x v="5"/>
    <x v="2"/>
    <x v="1102"/>
    <n v="572.12091132410012"/>
    <x v="1102"/>
    <n v="2190.5511105581468"/>
    <n v="60.705155102822737"/>
    <n v="6.2539637828234902"/>
    <n v="0"/>
    <n v="581"/>
    <x v="27"/>
    <n v="0.28809013851493631"/>
    <n v="0.41979582940472804"/>
    <n v="8.9812986648232709"/>
  </r>
  <r>
    <x v="2"/>
    <x v="3"/>
    <x v="5"/>
    <x v="3"/>
    <x v="1103"/>
    <n v="787.61658474781007"/>
    <x v="1103"/>
    <n v="3251.0726074626441"/>
    <n v="61.242347945468403"/>
    <n v="4.6076921696195638"/>
    <n v="0"/>
    <n v="250"/>
    <x v="27"/>
    <n v="0.33101526180356261"/>
    <n v="0.45815946972499405"/>
    <n v="28.383764364089824"/>
  </r>
  <r>
    <x v="2"/>
    <x v="3"/>
    <x v="6"/>
    <x v="0"/>
    <x v="1104"/>
    <n v="612.69534999714051"/>
    <x v="1104"/>
    <n v="3319.617419448301"/>
    <n v="42.562507466549391"/>
    <n v="8.5982679711105892"/>
    <n v="0"/>
    <n v="1346"/>
    <x v="27"/>
    <n v="0.22182234689416844"/>
    <n v="0.47860287339075563"/>
    <n v="5.1530893558456139"/>
  </r>
  <r>
    <x v="2"/>
    <x v="3"/>
    <x v="6"/>
    <x v="1"/>
    <x v="1105"/>
    <n v="659.83591217499372"/>
    <x v="1105"/>
    <n v="3348.0773793479748"/>
    <n v="53.52376661147234"/>
    <n v="6.3745959257517644"/>
    <n v="0"/>
    <n v="670"/>
    <x v="27"/>
    <n v="0.32277114415611913"/>
    <n v="0.47192435664053201"/>
    <n v="10.588837695325026"/>
  </r>
  <r>
    <x v="2"/>
    <x v="3"/>
    <x v="6"/>
    <x v="2"/>
    <x v="1106"/>
    <n v="720.96807246832452"/>
    <x v="1106"/>
    <n v="2573.5093023812301"/>
    <n v="38.069541187126717"/>
    <n v="6.0476085031865958"/>
    <n v="0"/>
    <n v="210"/>
    <x v="27"/>
    <n v="0.32080553240679011"/>
    <n v="0.3362303749684476"/>
    <n v="36.447647548099702"/>
  </r>
  <r>
    <x v="2"/>
    <x v="3"/>
    <x v="6"/>
    <x v="3"/>
    <x v="1107"/>
    <n v="545.19350781020353"/>
    <x v="1107"/>
    <n v="1237.6910738807351"/>
    <n v="23.136582336332349"/>
    <n v="3.7741999077111141"/>
    <n v="0"/>
    <n v="748"/>
    <x v="27"/>
    <n v="0.2787132530907192"/>
    <n v="0.23355918425156386"/>
    <n v="7.0845735155860066"/>
  </r>
  <r>
    <x v="2"/>
    <x v="3"/>
    <x v="7"/>
    <x v="0"/>
    <x v="1108"/>
    <n v="728.50923055249336"/>
    <x v="1108"/>
    <n v="3680.7393211083968"/>
    <n v="26.77148989662183"/>
    <n v="5.7346500168668868"/>
    <n v="0"/>
    <n v="780"/>
    <x v="27"/>
    <n v="0.3294229367644283"/>
    <n v="0.51791910192831048"/>
    <n v="9.1112618707327915"/>
  </r>
  <r>
    <x v="2"/>
    <x v="3"/>
    <x v="7"/>
    <x v="1"/>
    <x v="1109"/>
    <n v="728.26143544030504"/>
    <x v="1109"/>
    <n v="1842.39000438881"/>
    <n v="79.819430168753058"/>
    <n v="4.9788911438770231"/>
    <n v="0"/>
    <n v="75"/>
    <x v="27"/>
    <n v="0.31028817034717282"/>
    <n v="0.24581314733053927"/>
    <n v="99.934443398526639"/>
  </r>
  <r>
    <x v="2"/>
    <x v="3"/>
    <x v="7"/>
    <x v="2"/>
    <x v="1110"/>
    <n v="682.93757757043375"/>
    <x v="1110"/>
    <n v="1980.6529468276899"/>
    <n v="54.62733619486653"/>
    <n v="6.9169226970525521"/>
    <n v="0"/>
    <n v="975"/>
    <x v="27"/>
    <n v="0.30329128708786779"/>
    <n v="0.35670869680480127"/>
    <n v="5.6949520379507845"/>
  </r>
  <r>
    <x v="2"/>
    <x v="3"/>
    <x v="7"/>
    <x v="3"/>
    <x v="1111"/>
    <n v="268.56825698743359"/>
    <x v="1111"/>
    <n v="804.73070766866772"/>
    <n v="47.367632536797998"/>
    <n v="2.2101415800213542"/>
    <n v="0"/>
    <n v="525"/>
    <x v="27"/>
    <n v="0.37617129376510478"/>
    <n v="0.30273262982682353"/>
    <n v="5.0632810755689217"/>
  </r>
  <r>
    <x v="2"/>
    <x v="3"/>
    <x v="8"/>
    <x v="0"/>
    <x v="1112"/>
    <n v="389.83815621730599"/>
    <x v="1112"/>
    <n v="1089.0590315473989"/>
    <n v="38.900496511386443"/>
    <n v="6.028846554817723"/>
    <n v="1"/>
    <n v="919"/>
    <x v="27"/>
    <n v="0.30754042281102417"/>
    <n v="0.21631400537420731"/>
    <n v="5.4783688666220147"/>
  </r>
  <r>
    <x v="2"/>
    <x v="3"/>
    <x v="8"/>
    <x v="1"/>
    <x v="1113"/>
    <n v="484.01917958547881"/>
    <x v="1113"/>
    <n v="2567.4228856027062"/>
    <n v="76.653774761855374"/>
    <n v="7.6826917486204502"/>
    <n v="0"/>
    <n v="641"/>
    <x v="27"/>
    <n v="0.26730213308474182"/>
    <n v="0.43241859651356612"/>
    <n v="9.2626449172871528"/>
  </r>
  <r>
    <x v="2"/>
    <x v="3"/>
    <x v="8"/>
    <x v="2"/>
    <x v="1114"/>
    <n v="17.696280298767711"/>
    <x v="1114"/>
    <n v="35.750261248900927"/>
    <n v="27.908622409847549"/>
    <n v="8.206127173182626"/>
    <n v="0"/>
    <n v="726"/>
    <x v="27"/>
    <n v="0.30080448738380267"/>
    <n v="0.21219861914110175"/>
    <n v="0.23205987055293306"/>
  </r>
  <r>
    <x v="2"/>
    <x v="3"/>
    <x v="8"/>
    <x v="3"/>
    <x v="1115"/>
    <n v="647.28578242757249"/>
    <x v="1115"/>
    <n v="2989.289392977827"/>
    <n v="63.106836878144968"/>
    <n v="5.6628095905706024"/>
    <n v="0"/>
    <n v="1426"/>
    <x v="27"/>
    <n v="0.3256190244793879"/>
    <n v="0.53443171006673529"/>
    <n v="3.9224391670016923"/>
  </r>
  <r>
    <x v="2"/>
    <x v="3"/>
    <x v="9"/>
    <x v="0"/>
    <x v="1116"/>
    <n v="378.40860466562941"/>
    <x v="1116"/>
    <n v="2055.1052164423731"/>
    <n v="39.76121145499728"/>
    <n v="2.9676246074973598"/>
    <n v="0"/>
    <n v="1078"/>
    <x v="27"/>
    <n v="0.27292687862842491"/>
    <n v="0.5019760800633315"/>
    <n v="3.7978016420122116"/>
  </r>
  <r>
    <x v="2"/>
    <x v="3"/>
    <x v="9"/>
    <x v="1"/>
    <x v="1117"/>
    <n v="261.24364826077112"/>
    <x v="1117"/>
    <n v="1176.926268134348"/>
    <n v="22.082969131033671"/>
    <n v="2.714524473362685"/>
    <n v="0"/>
    <n v="409"/>
    <x v="27"/>
    <n v="0.22661990119476161"/>
    <n v="0.35155483613304217"/>
    <n v="8.185267394950035"/>
  </r>
  <r>
    <x v="2"/>
    <x v="3"/>
    <x v="9"/>
    <x v="2"/>
    <x v="1118"/>
    <n v="680.92158576092254"/>
    <x v="1118"/>
    <n v="3808.5270143051871"/>
    <n v="42.691780971693142"/>
    <n v="6.0348388601754337"/>
    <n v="0"/>
    <n v="148"/>
    <x v="27"/>
    <n v="0.23379986740863434"/>
    <n v="0.57462624466320245"/>
    <n v="44.782658077651675"/>
  </r>
  <r>
    <x v="2"/>
    <x v="3"/>
    <x v="9"/>
    <x v="3"/>
    <x v="1119"/>
    <n v="578.14264438577118"/>
    <x v="1119"/>
    <n v="1721.5286569275829"/>
    <n v="75.831756060441123"/>
    <n v="7.5977488955752097"/>
    <n v="0"/>
    <n v="670"/>
    <x v="27"/>
    <n v="0.25013891713073111"/>
    <n v="0.34036883798627177"/>
    <n v="7.5490041092186209"/>
  </r>
  <r>
    <x v="2"/>
    <x v="4"/>
    <x v="0"/>
    <x v="0"/>
    <x v="1120"/>
    <n v="496.12577369867302"/>
    <x v="1120"/>
    <n v="1378.1000296654199"/>
    <n v="57.433336589778222"/>
    <n v="5.9375848339472164"/>
    <n v="0"/>
    <n v="1004"/>
    <x v="28"/>
    <n v="0.25822475130681227"/>
    <n v="0.21672864951458623"/>
    <n v="6.3333093911418477"/>
  </r>
  <r>
    <x v="2"/>
    <x v="4"/>
    <x v="0"/>
    <x v="1"/>
    <x v="1121"/>
    <n v="252.5689006482053"/>
    <x v="1121"/>
    <n v="1912.3616590887009"/>
    <n v="48.070950997522573"/>
    <n v="6.6021102902422539"/>
    <n v="1"/>
    <n v="254"/>
    <x v="28"/>
    <n v="0.35794447332689955"/>
    <n v="0.55565221428194345"/>
    <n v="13.549811764050228"/>
  </r>
  <r>
    <x v="2"/>
    <x v="4"/>
    <x v="0"/>
    <x v="2"/>
    <x v="1122"/>
    <n v="489.65601782768613"/>
    <x v="1122"/>
    <n v="1782.673430332133"/>
    <n v="52.107230460404303"/>
    <n v="6.8272561330028552"/>
    <n v="0"/>
    <n v="699"/>
    <x v="28"/>
    <n v="0.37025747531723024"/>
    <n v="0.29999949408953269"/>
    <n v="8.5010798120220787"/>
  </r>
  <r>
    <x v="2"/>
    <x v="4"/>
    <x v="0"/>
    <x v="3"/>
    <x v="1123"/>
    <n v="586.89443944192726"/>
    <x v="1123"/>
    <n v="3450.3551854531488"/>
    <n v="39.374064114674063"/>
    <n v="5.3689176627932351"/>
    <n v="0"/>
    <n v="1133"/>
    <x v="28"/>
    <n v="0.30835556482781545"/>
    <n v="0.46438952825987034"/>
    <n v="6.5576989682169762"/>
  </r>
  <r>
    <x v="2"/>
    <x v="4"/>
    <x v="1"/>
    <x v="0"/>
    <x v="1124"/>
    <n v="1046.456778687578"/>
    <x v="1124"/>
    <n v="3883.047213628864"/>
    <n v="45.192222306936273"/>
    <n v="5.5571465332072236"/>
    <n v="0"/>
    <n v="819"/>
    <x v="28"/>
    <n v="0.2472430619405751"/>
    <n v="0.45317355218841787"/>
    <n v="10.462228799872596"/>
  </r>
  <r>
    <x v="2"/>
    <x v="4"/>
    <x v="1"/>
    <x v="1"/>
    <x v="1125"/>
    <n v="555.86739222453014"/>
    <x v="1125"/>
    <n v="2497.6274138797971"/>
    <n v="28.08714709504628"/>
    <n v="5.472528349503718"/>
    <n v="0"/>
    <n v="608"/>
    <x v="28"/>
    <n v="0.30695517919701804"/>
    <n v="0.39886152635314864"/>
    <n v="10.299162877452003"/>
  </r>
  <r>
    <x v="2"/>
    <x v="4"/>
    <x v="1"/>
    <x v="2"/>
    <x v="1126"/>
    <n v="716.46588494591117"/>
    <x v="1126"/>
    <n v="3395.1093015025572"/>
    <n v="66.150192171415256"/>
    <n v="4.5799372831939973"/>
    <n v="1"/>
    <n v="428"/>
    <x v="28"/>
    <n v="0.36543694270637839"/>
    <n v="0.45517219583186624"/>
    <n v="17.42746688096646"/>
  </r>
  <r>
    <x v="2"/>
    <x v="4"/>
    <x v="1"/>
    <x v="3"/>
    <x v="1127"/>
    <n v="732.6422281982392"/>
    <x v="1127"/>
    <n v="2079.735427304915"/>
    <n v="36.25455339481227"/>
    <n v="7.9878571347300156"/>
    <n v="0"/>
    <n v="540"/>
    <x v="28"/>
    <n v="0.26335411325939506"/>
    <n v="0.31425063987343077"/>
    <n v="12.255701067045413"/>
  </r>
  <r>
    <x v="2"/>
    <x v="4"/>
    <x v="2"/>
    <x v="0"/>
    <x v="1128"/>
    <n v="625.80275321470731"/>
    <x v="1128"/>
    <n v="4049.585943988478"/>
    <n v="20.514152648644441"/>
    <n v="2.3345979676042452"/>
    <n v="0"/>
    <n v="922"/>
    <x v="28"/>
    <n v="0.31445010757201092"/>
    <n v="0.57386078108288829"/>
    <n v="7.6537302931749327"/>
  </r>
  <r>
    <x v="2"/>
    <x v="4"/>
    <x v="2"/>
    <x v="1"/>
    <x v="1129"/>
    <n v="860.46600043505066"/>
    <x v="1129"/>
    <n v="3592.8300889802122"/>
    <n v="63.253593143125862"/>
    <n v="7.0992966189101443"/>
    <n v="0"/>
    <n v="818"/>
    <x v="28"/>
    <n v="0.32818268617623325"/>
    <n v="0.48083887535179654"/>
    <n v="9.1344794438692531"/>
  </r>
  <r>
    <x v="2"/>
    <x v="4"/>
    <x v="2"/>
    <x v="2"/>
    <x v="1130"/>
    <n v="660.66366504850248"/>
    <x v="1130"/>
    <n v="3302.389267351668"/>
    <n v="60.712840485089643"/>
    <n v="5.9939298323722454"/>
    <n v="1"/>
    <n v="1471"/>
    <x v="28"/>
    <n v="0.3382044846269755"/>
    <n v="0.58396667585683626"/>
    <n v="3.8443907772584991"/>
  </r>
  <r>
    <x v="2"/>
    <x v="4"/>
    <x v="2"/>
    <x v="3"/>
    <x v="1131"/>
    <n v="422.73800689353351"/>
    <x v="1131"/>
    <n v="2026.4313525868861"/>
    <n v="29.718031064176419"/>
    <n v="6.9057257384707551"/>
    <n v="1"/>
    <n v="999"/>
    <x v="28"/>
    <n v="0.30195376268964552"/>
    <n v="0.36174577199245894"/>
    <n v="5.607418163387881"/>
  </r>
  <r>
    <x v="2"/>
    <x v="4"/>
    <x v="3"/>
    <x v="0"/>
    <x v="1132"/>
    <n v="587.08206466701222"/>
    <x v="1132"/>
    <n v="1982.1978702513959"/>
    <n v="74.64769583059693"/>
    <n v="7.9258802572578197"/>
    <n v="0"/>
    <n v="539"/>
    <x v="28"/>
    <n v="0.27270666517991099"/>
    <n v="0.41474728718824078"/>
    <n v="8.8669587064542483"/>
  </r>
  <r>
    <x v="2"/>
    <x v="4"/>
    <x v="3"/>
    <x v="1"/>
    <x v="1133"/>
    <n v="348.05840097099571"/>
    <x v="1133"/>
    <n v="1230.8220788486531"/>
    <n v="73.967185073230112"/>
    <n v="8.491564866230874"/>
    <n v="0"/>
    <n v="1329"/>
    <x v="28"/>
    <n v="0.3051388755934053"/>
    <n v="0.30655105657200965"/>
    <n v="3.0211165491350211"/>
  </r>
  <r>
    <x v="2"/>
    <x v="4"/>
    <x v="3"/>
    <x v="2"/>
    <x v="1134"/>
    <n v="659.0708157430031"/>
    <x v="1134"/>
    <n v="4086.544505660785"/>
    <n v="47.245795602652187"/>
    <n v="7.1414092822568254"/>
    <n v="0"/>
    <n v="183"/>
    <x v="28"/>
    <n v="0.2396133050411493"/>
    <n v="0.57117368049480866"/>
    <n v="39.096416826985248"/>
  </r>
  <r>
    <x v="2"/>
    <x v="4"/>
    <x v="3"/>
    <x v="3"/>
    <x v="1135"/>
    <n v="335.64521718529869"/>
    <x v="1135"/>
    <n v="988.36670524129863"/>
    <n v="44.868858755261599"/>
    <n v="2.103662027928376"/>
    <n v="0"/>
    <n v="608"/>
    <x v="28"/>
    <n v="0.27418292343165818"/>
    <n v="0.25059210267652376"/>
    <n v="6.4870485392708606"/>
  </r>
  <r>
    <x v="2"/>
    <x v="4"/>
    <x v="4"/>
    <x v="0"/>
    <x v="1136"/>
    <n v="362.94887914783197"/>
    <x v="1136"/>
    <n v="1860.973678622257"/>
    <n v="31.962849140637619"/>
    <n v="4.1535856114943552"/>
    <n v="0"/>
    <n v="328"/>
    <x v="28"/>
    <n v="0.2982714428768985"/>
    <n v="0.38010607739865532"/>
    <n v="14.926623321919227"/>
  </r>
  <r>
    <x v="2"/>
    <x v="4"/>
    <x v="4"/>
    <x v="1"/>
    <x v="1137"/>
    <n v="825.81820114541165"/>
    <x v="1137"/>
    <n v="3984.2666628062748"/>
    <n v="39.633270989687233"/>
    <n v="3.6953712440919948"/>
    <n v="0"/>
    <n v="409"/>
    <x v="28"/>
    <n v="0.26866484071767438"/>
    <n v="0.50832580866572841"/>
    <n v="19.163857347150472"/>
  </r>
  <r>
    <x v="2"/>
    <x v="4"/>
    <x v="4"/>
    <x v="2"/>
    <x v="1138"/>
    <n v="434.62093494300302"/>
    <x v="1138"/>
    <n v="2175.4066048853379"/>
    <n v="68.64324037671048"/>
    <n v="2.3132600374836669"/>
    <n v="0"/>
    <n v="374"/>
    <x v="28"/>
    <n v="0.32998238602971425"/>
    <n v="0.45331339293319817"/>
    <n v="12.831289105736458"/>
  </r>
  <r>
    <x v="2"/>
    <x v="4"/>
    <x v="4"/>
    <x v="3"/>
    <x v="1139"/>
    <n v="381.90290053830432"/>
    <x v="1139"/>
    <n v="1097.9798619932551"/>
    <n v="51.3130677156487"/>
    <n v="6.6459313524837924"/>
    <n v="0"/>
    <n v="918"/>
    <x v="28"/>
    <n v="0.26626852061703088"/>
    <n v="0.32390612565716143"/>
    <n v="3.6926022690043103"/>
  </r>
  <r>
    <x v="2"/>
    <x v="4"/>
    <x v="5"/>
    <x v="0"/>
    <x v="1140"/>
    <n v="214.4145203273834"/>
    <x v="1140"/>
    <n v="1215.052571391024"/>
    <n v="69.51927709051003"/>
    <n v="7.710743662840768"/>
    <n v="1"/>
    <n v="462"/>
    <x v="28"/>
    <n v="0.36292266180273247"/>
    <n v="0.4053522585121177"/>
    <n v="6.4881442388242441"/>
  </r>
  <r>
    <x v="2"/>
    <x v="4"/>
    <x v="5"/>
    <x v="1"/>
    <x v="1141"/>
    <n v="540.4045800692993"/>
    <x v="1141"/>
    <n v="2279.870818612741"/>
    <n v="33.290063051231172"/>
    <n v="5.5841637237613151"/>
    <n v="0"/>
    <n v="515"/>
    <x v="28"/>
    <n v="0.35124687369746826"/>
    <n v="0.36164393909718273"/>
    <n v="12.241138727295597"/>
  </r>
  <r>
    <x v="2"/>
    <x v="4"/>
    <x v="5"/>
    <x v="2"/>
    <x v="1142"/>
    <n v="221.42963699212541"/>
    <x v="1142"/>
    <n v="550.88738035353481"/>
    <n v="52.469693546039508"/>
    <n v="2.6194082698930981"/>
    <n v="0"/>
    <n v="1490"/>
    <x v="28"/>
    <n v="0.3207872806498015"/>
    <n v="0.20713351607744931"/>
    <n v="1.7849505047002237"/>
  </r>
  <r>
    <x v="2"/>
    <x v="4"/>
    <x v="5"/>
    <x v="3"/>
    <x v="1143"/>
    <n v="740.46336350218996"/>
    <x v="1143"/>
    <n v="3266.0373626556552"/>
    <n v="64.882084360495327"/>
    <n v="2.9727193367424141"/>
    <n v="0"/>
    <n v="1469"/>
    <x v="28"/>
    <n v="0.35544551889974479"/>
    <n v="0.40206628460909305"/>
    <n v="5.529701600996888"/>
  </r>
  <r>
    <x v="2"/>
    <x v="4"/>
    <x v="6"/>
    <x v="0"/>
    <x v="1144"/>
    <n v="480.53185224551811"/>
    <x v="1144"/>
    <n v="2240.7028023480211"/>
    <n v="53.300340340069162"/>
    <n v="8.3293384528669954"/>
    <n v="0"/>
    <n v="284"/>
    <x v="28"/>
    <n v="0.27561597031338408"/>
    <n v="0.48510871740676181"/>
    <n v="16.263980251670905"/>
  </r>
  <r>
    <x v="2"/>
    <x v="4"/>
    <x v="6"/>
    <x v="1"/>
    <x v="1145"/>
    <n v="499.72551227567379"/>
    <x v="1145"/>
    <n v="2945.545117469951"/>
    <n v="63.523376099709957"/>
    <n v="3.4676264547819029"/>
    <n v="1"/>
    <n v="1292"/>
    <x v="28"/>
    <n v="0.27918218010369994"/>
    <n v="0.45941366361333691"/>
    <n v="4.9624855828648018"/>
  </r>
  <r>
    <x v="2"/>
    <x v="4"/>
    <x v="6"/>
    <x v="2"/>
    <x v="1146"/>
    <n v="334.85032296023132"/>
    <x v="1146"/>
    <n v="1577.4847641571589"/>
    <n v="74.383488941729553"/>
    <n v="5.7108089552472077"/>
    <n v="0"/>
    <n v="950"/>
    <x v="28"/>
    <n v="0.27450669133147909"/>
    <n v="0.35084479381377787"/>
    <n v="4.7328913164421538"/>
  </r>
  <r>
    <x v="2"/>
    <x v="4"/>
    <x v="6"/>
    <x v="3"/>
    <x v="1147"/>
    <n v="449.04965281919351"/>
    <x v="1147"/>
    <n v="2415.055233590529"/>
    <n v="61.716447976665009"/>
    <n v="4.4069750287980556"/>
    <n v="0"/>
    <n v="492"/>
    <x v="28"/>
    <n v="0.2478694700908827"/>
    <n v="0.43609247896254361"/>
    <n v="11.255981438704991"/>
  </r>
  <r>
    <x v="2"/>
    <x v="4"/>
    <x v="7"/>
    <x v="0"/>
    <x v="1148"/>
    <n v="682.21853249730782"/>
    <x v="1148"/>
    <n v="2853.662541299464"/>
    <n v="71.834198977646793"/>
    <n v="6.558383984667425"/>
    <n v="0"/>
    <n v="417"/>
    <x v="28"/>
    <n v="0.37974739742780378"/>
    <n v="0.50096098148778678"/>
    <n v="13.660376156317758"/>
  </r>
  <r>
    <x v="2"/>
    <x v="4"/>
    <x v="7"/>
    <x v="1"/>
    <x v="1149"/>
    <n v="520.3492139214851"/>
    <x v="1149"/>
    <n v="3127.6657776474308"/>
    <n v="37.736136650253279"/>
    <n v="6.9375388362767731"/>
    <n v="0"/>
    <n v="748"/>
    <x v="28"/>
    <n v="0.25654543385079021"/>
    <n v="0.52888446212308171"/>
    <n v="7.9060204259094524"/>
  </r>
  <r>
    <x v="2"/>
    <x v="4"/>
    <x v="7"/>
    <x v="2"/>
    <x v="1150"/>
    <n v="438.95012014824249"/>
    <x v="1150"/>
    <n v="2830.9542817971151"/>
    <n v="45.154954959137953"/>
    <n v="3.35795769356378"/>
    <n v="0"/>
    <n v="483"/>
    <x v="28"/>
    <n v="0.30321322931465333"/>
    <n v="0.53210007711255392"/>
    <n v="11.015200413113599"/>
  </r>
  <r>
    <x v="2"/>
    <x v="4"/>
    <x v="7"/>
    <x v="3"/>
    <x v="1151"/>
    <n v="419.64887346857739"/>
    <x v="1151"/>
    <n v="2425.1734314699252"/>
    <n v="54.881993432274491"/>
    <n v="7.4654983835583346"/>
    <n v="0"/>
    <n v="153"/>
    <x v="28"/>
    <n v="0.34889293223059731"/>
    <n v="0.5165410894609338"/>
    <n v="30.686439210819646"/>
  </r>
  <r>
    <x v="2"/>
    <x v="4"/>
    <x v="8"/>
    <x v="0"/>
    <x v="1152"/>
    <n v="595.24899581965894"/>
    <x v="1152"/>
    <n v="1986.7567266817639"/>
    <n v="20.712280800161562"/>
    <n v="4.1045894839252091"/>
    <n v="0"/>
    <n v="1035"/>
    <x v="28"/>
    <n v="0.36021023518648149"/>
    <n v="0.31919191786490786"/>
    <n v="6.0138481244790221"/>
  </r>
  <r>
    <x v="2"/>
    <x v="4"/>
    <x v="8"/>
    <x v="1"/>
    <x v="1153"/>
    <n v="411.98394667176802"/>
    <x v="1153"/>
    <n v="1791.728049415784"/>
    <n v="59.888002632025092"/>
    <n v="4.3739157083929188"/>
    <n v="0"/>
    <n v="662"/>
    <x v="28"/>
    <n v="0.36065763582287447"/>
    <n v="0.5251027413188637"/>
    <n v="5.1543014843130148"/>
  </r>
  <r>
    <x v="2"/>
    <x v="4"/>
    <x v="8"/>
    <x v="2"/>
    <x v="1154"/>
    <n v="360.29419123422491"/>
    <x v="1154"/>
    <n v="2150.434093791263"/>
    <n v="52.376951036110221"/>
    <n v="2.903257514673057"/>
    <n v="0"/>
    <n v="772"/>
    <x v="28"/>
    <n v="0.26581857086194527"/>
    <n v="0.50569768848792473"/>
    <n v="5.5083035859829508"/>
  </r>
  <r>
    <x v="2"/>
    <x v="4"/>
    <x v="8"/>
    <x v="3"/>
    <x v="1155"/>
    <n v="445.88097955301998"/>
    <x v="1155"/>
    <n v="2291.3935177228482"/>
    <n v="38.055144389925132"/>
    <n v="3.1699402040851501"/>
    <n v="0"/>
    <n v="1199"/>
    <x v="28"/>
    <n v="0.26704054217519257"/>
    <n v="0.42395724061437978"/>
    <n v="4.5077356574337522"/>
  </r>
  <r>
    <x v="2"/>
    <x v="4"/>
    <x v="9"/>
    <x v="0"/>
    <x v="1156"/>
    <n v="397.83324825028802"/>
    <x v="1156"/>
    <n v="2214.4326892054528"/>
    <n v="23.158526757629659"/>
    <n v="2.4151622636076771"/>
    <n v="0"/>
    <n v="318"/>
    <x v="28"/>
    <n v="0.23389806527778922"/>
    <n v="0.48068545362643794"/>
    <n v="14.48686403194951"/>
  </r>
  <r>
    <x v="2"/>
    <x v="4"/>
    <x v="9"/>
    <x v="1"/>
    <x v="1157"/>
    <n v="415.9961393815741"/>
    <x v="1157"/>
    <n v="1981.6786657690291"/>
    <n v="51.04766056305747"/>
    <n v="8.4704804233566033"/>
    <n v="0"/>
    <n v="944"/>
    <x v="28"/>
    <n v="0.26230468766874326"/>
    <n v="0.41104978273548315"/>
    <n v="5.107011274364833"/>
  </r>
  <r>
    <x v="2"/>
    <x v="4"/>
    <x v="9"/>
    <x v="2"/>
    <x v="1158"/>
    <n v="773.57412483636347"/>
    <x v="1158"/>
    <n v="3684.0732629085501"/>
    <n v="41.254760191354663"/>
    <n v="6.6315724032707566"/>
    <n v="1"/>
    <n v="391"/>
    <x v="28"/>
    <n v="0.26373262026654254"/>
    <n v="0.56986507531663844"/>
    <n v="16.534058088825351"/>
  </r>
  <r>
    <x v="2"/>
    <x v="4"/>
    <x v="9"/>
    <x v="3"/>
    <x v="1159"/>
    <n v="654.44904142174846"/>
    <x v="1159"/>
    <n v="1619.864753347284"/>
    <n v="62.914211208957987"/>
    <n v="3.1982932068458769"/>
    <n v="0"/>
    <n v="895"/>
    <x v="28"/>
    <n v="0.2567721666868058"/>
    <n v="0.20036233409843615"/>
    <n v="9.0331586547307072"/>
  </r>
  <r>
    <x v="2"/>
    <x v="5"/>
    <x v="0"/>
    <x v="0"/>
    <x v="1160"/>
    <n v="444.24723084957679"/>
    <x v="1160"/>
    <n v="1315.8047057410349"/>
    <n v="67.560649267677604"/>
    <n v="8.212937208888782"/>
    <n v="0"/>
    <n v="65"/>
    <x v="29"/>
    <n v="0.24155451693915603"/>
    <n v="0.26036639308541193"/>
    <n v="77.74870281531372"/>
  </r>
  <r>
    <x v="2"/>
    <x v="5"/>
    <x v="0"/>
    <x v="1"/>
    <x v="1161"/>
    <n v="519.26209800377842"/>
    <x v="1161"/>
    <n v="1434.682544242602"/>
    <n v="42.811699878510652"/>
    <n v="8.0989029566508197"/>
    <n v="0"/>
    <n v="547"/>
    <x v="29"/>
    <n v="0.35750953325336821"/>
    <n v="0.30250196955562914"/>
    <n v="8.6704229119863623"/>
  </r>
  <r>
    <x v="2"/>
    <x v="5"/>
    <x v="0"/>
    <x v="2"/>
    <x v="1162"/>
    <n v="377.12192986429278"/>
    <x v="1162"/>
    <n v="2770.015357314408"/>
    <n v="74.555902607320448"/>
    <n v="5.5851896915372086"/>
    <n v="0"/>
    <n v="1046"/>
    <x v="29"/>
    <n v="0.37274202432103498"/>
    <n v="0.57031541979782729"/>
    <n v="4.6433923166395568"/>
  </r>
  <r>
    <x v="2"/>
    <x v="5"/>
    <x v="0"/>
    <x v="3"/>
    <x v="1163"/>
    <n v="625.6897150106347"/>
    <x v="1163"/>
    <n v="2147.9608997320361"/>
    <n v="75.091589507702182"/>
    <n v="7.7062616237892234"/>
    <n v="2"/>
    <n v="1374"/>
    <x v="29"/>
    <n v="0.36143964429938985"/>
    <n v="0.28279452120004794"/>
    <n v="5.5280078037014215"/>
  </r>
  <r>
    <x v="2"/>
    <x v="5"/>
    <x v="1"/>
    <x v="0"/>
    <x v="1164"/>
    <n v="742.55167201716893"/>
    <x v="1164"/>
    <n v="3335.0050687549942"/>
    <n v="26.382089983114621"/>
    <n v="2.5764440077499979"/>
    <n v="0"/>
    <n v="65"/>
    <x v="29"/>
    <n v="0.22124543524303478"/>
    <n v="0.50119264691844667"/>
    <n v="102.37135481536124"/>
  </r>
  <r>
    <x v="2"/>
    <x v="5"/>
    <x v="1"/>
    <x v="1"/>
    <x v="1165"/>
    <n v="619.44786696635572"/>
    <x v="1165"/>
    <n v="2173.590999559282"/>
    <n v="62.625482983206801"/>
    <n v="3.185323001848591"/>
    <n v="0"/>
    <n v="856"/>
    <x v="29"/>
    <n v="0.32202624738377444"/>
    <n v="0.31842553628503423"/>
    <n v="7.9743661627755937"/>
  </r>
  <r>
    <x v="2"/>
    <x v="5"/>
    <x v="1"/>
    <x v="2"/>
    <x v="1166"/>
    <n v="982.36304196542915"/>
    <x v="1166"/>
    <n v="4985.5174825794702"/>
    <n v="52.727401723549519"/>
    <n v="8.6504840869138437"/>
    <n v="0"/>
    <n v="127"/>
    <x v="29"/>
    <n v="0.37208551592450662"/>
    <n v="0.59216574409312273"/>
    <n v="66.292323663598751"/>
  </r>
  <r>
    <x v="2"/>
    <x v="5"/>
    <x v="1"/>
    <x v="3"/>
    <x v="1167"/>
    <n v="339.52015421731642"/>
    <x v="1167"/>
    <n v="1045.0753603447729"/>
    <n v="52.671877574270482"/>
    <n v="5.7261718436593743"/>
    <n v="0"/>
    <n v="258"/>
    <x v="29"/>
    <n v="0.26611391495169695"/>
    <n v="0.26412361580622762"/>
    <n v="15.336302582767008"/>
  </r>
  <r>
    <x v="2"/>
    <x v="5"/>
    <x v="2"/>
    <x v="0"/>
    <x v="1168"/>
    <n v="332.80023515314252"/>
    <x v="1168"/>
    <n v="1132.122411273984"/>
    <n v="35.250662858339453"/>
    <n v="5.4345324953850884"/>
    <n v="1"/>
    <n v="1126"/>
    <x v="29"/>
    <n v="0.26417377415828192"/>
    <n v="0.28697905360308013"/>
    <n v="3.5035215900483676"/>
  </r>
  <r>
    <x v="2"/>
    <x v="5"/>
    <x v="2"/>
    <x v="1"/>
    <x v="1169"/>
    <n v="377.74321810479728"/>
    <x v="1169"/>
    <n v="2274.8992468086881"/>
    <n v="30.34342810014294"/>
    <n v="4.5023817244431799"/>
    <n v="0"/>
    <n v="1131"/>
    <x v="29"/>
    <n v="0.29432196008065231"/>
    <n v="0.5915718588067963"/>
    <n v="3.400102860959505"/>
  </r>
  <r>
    <x v="2"/>
    <x v="5"/>
    <x v="2"/>
    <x v="2"/>
    <x v="1170"/>
    <n v="361.25622416113771"/>
    <x v="1170"/>
    <n v="1776.7064512989959"/>
    <n v="58.054585458652561"/>
    <n v="7.421341934931883"/>
    <n v="0"/>
    <n v="628"/>
    <x v="29"/>
    <n v="0.28694133403412347"/>
    <n v="0.37634204508100622"/>
    <n v="7.5174975454806621"/>
  </r>
  <r>
    <x v="2"/>
    <x v="5"/>
    <x v="2"/>
    <x v="3"/>
    <x v="1171"/>
    <n v="699.14082636852356"/>
    <x v="1171"/>
    <n v="1859.890574061669"/>
    <n v="67.19261935460284"/>
    <n v="3.1157318602424482"/>
    <n v="0"/>
    <n v="1462"/>
    <x v="29"/>
    <n v="0.25366184871905989"/>
    <n v="0.31611780627956587"/>
    <n v="4.0243066038909543"/>
  </r>
  <r>
    <x v="2"/>
    <x v="5"/>
    <x v="3"/>
    <x v="0"/>
    <x v="1172"/>
    <n v="680.32955387409652"/>
    <x v="1172"/>
    <n v="2918.0445767487799"/>
    <n v="58.249928176049792"/>
    <n v="6.5169442872649403"/>
    <n v="0"/>
    <n v="475"/>
    <x v="29"/>
    <n v="0.37140231888049313"/>
    <n v="0.4933446058928373"/>
    <n v="12.452252780601324"/>
  </r>
  <r>
    <x v="2"/>
    <x v="5"/>
    <x v="3"/>
    <x v="1"/>
    <x v="1173"/>
    <n v="511.88786738188747"/>
    <x v="1173"/>
    <n v="2541.7715095543581"/>
    <n v="72.903351410975631"/>
    <n v="7.8708806820653523"/>
    <n v="0"/>
    <n v="1341"/>
    <x v="29"/>
    <n v="0.30114302122246162"/>
    <n v="0.5145171570385112"/>
    <n v="3.683900301968646"/>
  </r>
  <r>
    <x v="2"/>
    <x v="5"/>
    <x v="3"/>
    <x v="2"/>
    <x v="1174"/>
    <n v="159.862157206029"/>
    <x v="1174"/>
    <n v="893.17471843967962"/>
    <n v="49.770555566066918"/>
    <n v="7.7730621485384406"/>
    <n v="0"/>
    <n v="1128"/>
    <x v="29"/>
    <n v="0.31933322124387092"/>
    <n v="0.55639814985770608"/>
    <n v="1.4231204023646136"/>
  </r>
  <r>
    <x v="2"/>
    <x v="5"/>
    <x v="3"/>
    <x v="3"/>
    <x v="1175"/>
    <n v="711.6636023357712"/>
    <x v="1175"/>
    <n v="2096.847582674724"/>
    <n v="40.234265050150533"/>
    <n v="7.0255591653579863"/>
    <n v="0"/>
    <n v="1083"/>
    <x v="29"/>
    <n v="0.22821349941178851"/>
    <n v="0.35206005678306801"/>
    <n v="5.4994803162705308"/>
  </r>
  <r>
    <x v="2"/>
    <x v="5"/>
    <x v="4"/>
    <x v="0"/>
    <x v="1176"/>
    <n v="301.35702079937403"/>
    <x v="1176"/>
    <n v="897.75215313509341"/>
    <n v="24.110167554313641"/>
    <n v="5.5751753065435183"/>
    <n v="0"/>
    <n v="457"/>
    <x v="29"/>
    <n v="0.24454681270574205"/>
    <n v="0.36845434249699988"/>
    <n v="5.3315879282938425"/>
  </r>
  <r>
    <x v="2"/>
    <x v="5"/>
    <x v="4"/>
    <x v="1"/>
    <x v="1177"/>
    <n v="275.40348610140887"/>
    <x v="1177"/>
    <n v="881.57626369232401"/>
    <n v="64.339523789374624"/>
    <n v="4.7782158475744332"/>
    <n v="0"/>
    <n v="1439"/>
    <x v="29"/>
    <n v="0.30163406663649961"/>
    <n v="0.2511398947973868"/>
    <n v="2.4394020610976046"/>
  </r>
  <r>
    <x v="2"/>
    <x v="5"/>
    <x v="4"/>
    <x v="2"/>
    <x v="1178"/>
    <n v="397.96947848572592"/>
    <x v="1178"/>
    <n v="2006.2746625043319"/>
    <n v="41.497367817432931"/>
    <n v="7.7948002494633482"/>
    <n v="0"/>
    <n v="613"/>
    <x v="29"/>
    <n v="0.2564549100922402"/>
    <n v="0.39608878986149626"/>
    <n v="8.2629925800201427"/>
  </r>
  <r>
    <x v="2"/>
    <x v="5"/>
    <x v="4"/>
    <x v="3"/>
    <x v="1179"/>
    <n v="686.21315222323085"/>
    <x v="1179"/>
    <n v="3040.199298047502"/>
    <n v="34.776244046190392"/>
    <n v="8.3238542910395505"/>
    <n v="0"/>
    <n v="1266"/>
    <x v="29"/>
    <n v="0.33795642835997231"/>
    <n v="0.47988523086173485"/>
    <n v="5.0041574360827106"/>
  </r>
  <r>
    <x v="2"/>
    <x v="5"/>
    <x v="5"/>
    <x v="0"/>
    <x v="1180"/>
    <n v="584.29726246167809"/>
    <x v="1180"/>
    <n v="3236.7376831549191"/>
    <n v="45.384531367788973"/>
    <n v="3.9512905962804039"/>
    <n v="0"/>
    <n v="1194"/>
    <x v="29"/>
    <n v="0.24642767992295164"/>
    <n v="0.56857345160978134"/>
    <n v="4.7677843080021898"/>
  </r>
  <r>
    <x v="2"/>
    <x v="5"/>
    <x v="5"/>
    <x v="1"/>
    <x v="1181"/>
    <n v="496.06103189044961"/>
    <x v="1181"/>
    <n v="2051.082480335705"/>
    <n v="55.72134335061871"/>
    <n v="8.1054317029922647"/>
    <n v="0"/>
    <n v="222"/>
    <x v="29"/>
    <n v="0.28183093614893079"/>
    <n v="0.33211767018725363"/>
    <n v="27.818785632734585"/>
  </r>
  <r>
    <x v="2"/>
    <x v="5"/>
    <x v="5"/>
    <x v="2"/>
    <x v="1182"/>
    <n v="245.5163401395852"/>
    <x v="1182"/>
    <n v="1722.103982554197"/>
    <n v="75.09549007647837"/>
    <n v="6.2210268830093796"/>
    <n v="0"/>
    <n v="329"/>
    <x v="29"/>
    <n v="0.26408906721939662"/>
    <n v="0.52032379787073291"/>
    <n v="10.059810124017483"/>
  </r>
  <r>
    <x v="2"/>
    <x v="5"/>
    <x v="5"/>
    <x v="3"/>
    <x v="1183"/>
    <n v="715.38956584914047"/>
    <x v="1183"/>
    <n v="1555.41175151525"/>
    <n v="50.471008588248878"/>
    <n v="3.1356488369840432"/>
    <n v="0"/>
    <n v="84"/>
    <x v="29"/>
    <n v="0.3268679157753735"/>
    <n v="0.23738717476177745"/>
    <n v="78.002556727168198"/>
  </r>
  <r>
    <x v="2"/>
    <x v="5"/>
    <x v="6"/>
    <x v="0"/>
    <x v="1184"/>
    <n v="940.73978161366165"/>
    <x v="1184"/>
    <n v="2292.352348683653"/>
    <n v="34.957721000276678"/>
    <n v="3.5742074615787218"/>
    <n v="0"/>
    <n v="1248"/>
    <x v="29"/>
    <n v="0.2659728533164239"/>
    <n v="0.26475824402094339"/>
    <n v="6.9377284133564734"/>
  </r>
  <r>
    <x v="2"/>
    <x v="5"/>
    <x v="6"/>
    <x v="1"/>
    <x v="1185"/>
    <n v="457.38017877344851"/>
    <x v="1185"/>
    <n v="2855.2134735001632"/>
    <n v="69.035556139251369"/>
    <n v="5.9216902464813677"/>
    <n v="0"/>
    <n v="1306"/>
    <x v="29"/>
    <n v="0.25129130353624374"/>
    <n v="0.45667028406459848"/>
    <n v="4.7873221682914853"/>
  </r>
  <r>
    <x v="2"/>
    <x v="5"/>
    <x v="6"/>
    <x v="2"/>
    <x v="1186"/>
    <n v="430.61346589591329"/>
    <x v="1186"/>
    <n v="1549.4554808559469"/>
    <n v="43.561946801536479"/>
    <n v="6.0441503911258936"/>
    <n v="0"/>
    <n v="644"/>
    <x v="29"/>
    <n v="0.2859190383187476"/>
    <n v="0.43156661303708682"/>
    <n v="5.575006728587427"/>
  </r>
  <r>
    <x v="2"/>
    <x v="5"/>
    <x v="6"/>
    <x v="3"/>
    <x v="1187"/>
    <n v="519.96185782818804"/>
    <x v="1187"/>
    <n v="1929.2311637463281"/>
    <n v="54.798069212188572"/>
    <n v="8.6363729729702321"/>
    <n v="0"/>
    <n v="1144"/>
    <x v="29"/>
    <n v="0.24558611920386042"/>
    <n v="0.35925979740916258"/>
    <n v="4.6940706685307134"/>
  </r>
  <r>
    <x v="2"/>
    <x v="5"/>
    <x v="7"/>
    <x v="0"/>
    <x v="1188"/>
    <n v="159.0425869214514"/>
    <x v="1188"/>
    <n v="1109.47446768692"/>
    <n v="21.238606372747601"/>
    <n v="8.7364509340679462"/>
    <n v="0"/>
    <n v="1297"/>
    <x v="29"/>
    <n v="0.2319458631432359"/>
    <n v="0.56577614790161912"/>
    <n v="1.5119335415011441"/>
  </r>
  <r>
    <x v="2"/>
    <x v="5"/>
    <x v="7"/>
    <x v="1"/>
    <x v="1189"/>
    <n v="468.93563866229948"/>
    <x v="1189"/>
    <n v="2452.1407714583438"/>
    <n v="78.032792408496107"/>
    <n v="5.0705876694526211"/>
    <n v="0"/>
    <n v="1379"/>
    <x v="29"/>
    <n v="0.28129622937449344"/>
    <n v="0.53422828398582412"/>
    <n v="3.3285436359249605"/>
  </r>
  <r>
    <x v="2"/>
    <x v="5"/>
    <x v="7"/>
    <x v="2"/>
    <x v="1190"/>
    <n v="293.46233420531541"/>
    <x v="1190"/>
    <n v="966.69415311558043"/>
    <n v="44.050714139208743"/>
    <n v="3.4473236684883322"/>
    <n v="0"/>
    <n v="677"/>
    <x v="29"/>
    <n v="0.30367704241693311"/>
    <n v="0.24580247858759258"/>
    <n v="5.8091710623524664"/>
  </r>
  <r>
    <x v="2"/>
    <x v="5"/>
    <x v="7"/>
    <x v="3"/>
    <x v="1191"/>
    <n v="485.84327429782542"/>
    <x v="1191"/>
    <n v="2021.474240564158"/>
    <n v="30.356546774136469"/>
    <n v="2.0184250890571169"/>
    <n v="0"/>
    <n v="59"/>
    <x v="29"/>
    <n v="0.3480087052722195"/>
    <n v="0.33844289631295804"/>
    <n v="101.23502557464515"/>
  </r>
  <r>
    <x v="2"/>
    <x v="5"/>
    <x v="8"/>
    <x v="0"/>
    <x v="1192"/>
    <n v="351.75937364522582"/>
    <x v="1192"/>
    <n v="1207.1209674962231"/>
    <n v="28.80809790523978"/>
    <n v="5.3529575354751744"/>
    <n v="0"/>
    <n v="356"/>
    <x v="29"/>
    <n v="0.32362720043391624"/>
    <n v="0.3687019921136786"/>
    <n v="9.1965579439953249"/>
  </r>
  <r>
    <x v="2"/>
    <x v="5"/>
    <x v="8"/>
    <x v="1"/>
    <x v="1193"/>
    <n v="519.13668327707114"/>
    <x v="1193"/>
    <n v="2436.8670963537729"/>
    <n v="66.205341875244912"/>
    <n v="5.236299482214978"/>
    <n v="0"/>
    <n v="822"/>
    <x v="29"/>
    <n v="0.24715283826483928"/>
    <n v="0.48738407132926664"/>
    <n v="6.0825921193811263"/>
  </r>
  <r>
    <x v="2"/>
    <x v="5"/>
    <x v="8"/>
    <x v="2"/>
    <x v="1194"/>
    <n v="392.52353457710967"/>
    <x v="1194"/>
    <n v="1691.8211914323931"/>
    <n v="27.852580007461221"/>
    <n v="5.2029819337178012"/>
    <n v="0"/>
    <n v="797"/>
    <x v="29"/>
    <n v="0.30875186825333045"/>
    <n v="0.43011183794189989"/>
    <n v="4.935313480950156"/>
  </r>
  <r>
    <x v="2"/>
    <x v="5"/>
    <x v="8"/>
    <x v="3"/>
    <x v="1195"/>
    <n v="429.3527160838093"/>
    <x v="1195"/>
    <n v="1575.821592244484"/>
    <n v="63.595145949587199"/>
    <n v="5.5704215998090056"/>
    <n v="0"/>
    <n v="1460"/>
    <x v="29"/>
    <n v="0.35419272392541751"/>
    <n v="0.37142584504071696"/>
    <n v="2.9059094086018207"/>
  </r>
  <r>
    <x v="2"/>
    <x v="5"/>
    <x v="9"/>
    <x v="0"/>
    <x v="1196"/>
    <n v="272.3410542352342"/>
    <x v="1196"/>
    <n v="1065.9016193388161"/>
    <n v="22.162242649951249"/>
    <n v="8.5294538728141411"/>
    <n v="0"/>
    <n v="949"/>
    <x v="29"/>
    <n v="0.34679306706228202"/>
    <n v="0.32271771324404053"/>
    <n v="3.4803915540542087"/>
  </r>
  <r>
    <x v="2"/>
    <x v="5"/>
    <x v="9"/>
    <x v="1"/>
    <x v="1197"/>
    <n v="630.01758056283779"/>
    <x v="1197"/>
    <n v="2722.8891123509352"/>
    <n v="79.116199286054098"/>
    <n v="3.7325428999886281"/>
    <n v="0"/>
    <n v="1345"/>
    <x v="29"/>
    <n v="0.3447322318178031"/>
    <n v="0.43008331722512044"/>
    <n v="4.707117878224313"/>
  </r>
  <r>
    <x v="2"/>
    <x v="5"/>
    <x v="9"/>
    <x v="2"/>
    <x v="1198"/>
    <n v="725.71058536355133"/>
    <x v="1198"/>
    <n v="2690.9155654478091"/>
    <n v="63.93825153316795"/>
    <n v="4.4878378473363494"/>
    <n v="0"/>
    <n v="529"/>
    <x v="29"/>
    <n v="0.33612336751324445"/>
    <n v="0.46282607301317813"/>
    <n v="10.990731090390499"/>
  </r>
  <r>
    <x v="2"/>
    <x v="5"/>
    <x v="9"/>
    <x v="3"/>
    <x v="1199"/>
    <n v="418.57360366017082"/>
    <x v="1199"/>
    <n v="1431.4819904941501"/>
    <n v="65.961553971157784"/>
    <n v="4.3716081894897911"/>
    <n v="0"/>
    <n v="1068"/>
    <x v="29"/>
    <n v="0.3777644685114287"/>
    <n v="0.27216952883254808"/>
    <n v="4.9246473260968697"/>
  </r>
  <r>
    <x v="2"/>
    <x v="6"/>
    <x v="0"/>
    <x v="0"/>
    <x v="1200"/>
    <n v="499.96154686167938"/>
    <x v="1200"/>
    <n v="1185.8906782168581"/>
    <n v="44.61614829990301"/>
    <n v="2.7459163632743762"/>
    <n v="1"/>
    <n v="965"/>
    <x v="30"/>
    <n v="0.26108312248606613"/>
    <n v="0.2139521223280112"/>
    <n v="5.7438189621484801"/>
  </r>
  <r>
    <x v="2"/>
    <x v="6"/>
    <x v="0"/>
    <x v="1"/>
    <x v="1201"/>
    <n v="583.16532788017753"/>
    <x v="1201"/>
    <n v="4031.9803681633821"/>
    <n v="25.352393529017831"/>
    <n v="3.478106262023489"/>
    <n v="0"/>
    <n v="1346"/>
    <x v="30"/>
    <n v="0.30677743207877151"/>
    <n v="0.50735997157951185"/>
    <n v="5.904146819179009"/>
  </r>
  <r>
    <x v="2"/>
    <x v="6"/>
    <x v="0"/>
    <x v="2"/>
    <x v="1202"/>
    <n v="445.9892474642528"/>
    <x v="1202"/>
    <n v="2028.4457507937641"/>
    <n v="62.721761423267083"/>
    <n v="8.082659762205644"/>
    <n v="1"/>
    <n v="532"/>
    <x v="30"/>
    <n v="0.22609891923015857"/>
    <n v="0.39523880634913094"/>
    <n v="9.6469979449634096"/>
  </r>
  <r>
    <x v="2"/>
    <x v="6"/>
    <x v="0"/>
    <x v="3"/>
    <x v="1203"/>
    <n v="352.54342037147842"/>
    <x v="1203"/>
    <n v="1340.7361810589059"/>
    <n v="27.85054168092919"/>
    <n v="6.730681450199131"/>
    <n v="0"/>
    <n v="1275"/>
    <x v="30"/>
    <n v="0.34558127734204702"/>
    <n v="0.28000356844509905"/>
    <n v="3.7555156704082857"/>
  </r>
  <r>
    <x v="2"/>
    <x v="6"/>
    <x v="1"/>
    <x v="0"/>
    <x v="1204"/>
    <n v="293.44177119949609"/>
    <x v="1204"/>
    <n v="1030.840554376013"/>
    <n v="59.682924670699343"/>
    <n v="2.2244388741476362"/>
    <n v="0"/>
    <n v="689"/>
    <x v="30"/>
    <n v="0.22251775685976707"/>
    <n v="0.30382089946599516"/>
    <n v="4.9244148101891829"/>
  </r>
  <r>
    <x v="2"/>
    <x v="6"/>
    <x v="1"/>
    <x v="1"/>
    <x v="1205"/>
    <n v="270.0972695872037"/>
    <x v="1205"/>
    <n v="1627.319924936595"/>
    <n v="47.623170540502443"/>
    <n v="4.5508690619678234"/>
    <n v="0"/>
    <n v="657"/>
    <x v="30"/>
    <n v="0.33148728223429452"/>
    <n v="0.4384120643799202"/>
    <n v="5.6496959462565295"/>
  </r>
  <r>
    <x v="2"/>
    <x v="6"/>
    <x v="1"/>
    <x v="2"/>
    <x v="1206"/>
    <n v="555.73087031008436"/>
    <x v="1206"/>
    <n v="3570.3586447684388"/>
    <n v="72.930003468261987"/>
    <n v="6.0240864661064961"/>
    <n v="0"/>
    <n v="1010"/>
    <x v="30"/>
    <n v="0.37911201416729357"/>
    <n v="0.5919944429148436"/>
    <n v="5.971354294765181"/>
  </r>
  <r>
    <x v="2"/>
    <x v="6"/>
    <x v="1"/>
    <x v="3"/>
    <x v="1207"/>
    <n v="470.39886247623622"/>
    <x v="1207"/>
    <n v="3142.2135554687329"/>
    <n v="29.754024119808719"/>
    <n v="8.9686151401322736"/>
    <n v="0"/>
    <n v="799"/>
    <x v="30"/>
    <n v="0.28549518734118284"/>
    <n v="0.55816508447768753"/>
    <n v="7.0457341514173768"/>
  </r>
  <r>
    <x v="2"/>
    <x v="6"/>
    <x v="2"/>
    <x v="0"/>
    <x v="1208"/>
    <n v="554.22305389246992"/>
    <x v="1208"/>
    <n v="3367.5784545802562"/>
    <n v="67.235018160161772"/>
    <n v="4.8611872573068577"/>
    <n v="0"/>
    <n v="125"/>
    <x v="30"/>
    <n v="0.23893525339486052"/>
    <n v="0.5985802020400357"/>
    <n v="45.007548770950066"/>
  </r>
  <r>
    <x v="2"/>
    <x v="6"/>
    <x v="2"/>
    <x v="1"/>
    <x v="1209"/>
    <n v="333.91250066775712"/>
    <x v="1209"/>
    <n v="994.97308550818195"/>
    <n v="57.378373261285738"/>
    <n v="2.047498870837793"/>
    <n v="0"/>
    <n v="1018"/>
    <x v="30"/>
    <n v="0.350433020410504"/>
    <n v="0.23389147331612717"/>
    <n v="4.1787767091712151"/>
  </r>
  <r>
    <x v="2"/>
    <x v="6"/>
    <x v="2"/>
    <x v="2"/>
    <x v="1210"/>
    <n v="607.03082723038767"/>
    <x v="1210"/>
    <n v="2803.867299408721"/>
    <n v="39.92443344942923"/>
    <n v="3.0845924973655512"/>
    <n v="0"/>
    <n v="978"/>
    <x v="30"/>
    <n v="0.23256434975065166"/>
    <n v="0.42421574096670828"/>
    <n v="6.7582121597192568"/>
  </r>
  <r>
    <x v="2"/>
    <x v="6"/>
    <x v="2"/>
    <x v="3"/>
    <x v="1211"/>
    <n v="469.11214001774772"/>
    <x v="1211"/>
    <n v="3150.5583108827618"/>
    <n v="63.703171166043951"/>
    <n v="6.5062397271004633"/>
    <n v="0"/>
    <n v="1406"/>
    <x v="30"/>
    <n v="0.32648150540115412"/>
    <n v="0.59133019057801883"/>
    <n v="3.7894148149374534"/>
  </r>
  <r>
    <x v="2"/>
    <x v="6"/>
    <x v="3"/>
    <x v="0"/>
    <x v="1212"/>
    <n v="698.82975206858271"/>
    <x v="1212"/>
    <n v="2786.4102606549541"/>
    <n v="30.311412185027891"/>
    <n v="3.831373644042809"/>
    <n v="0"/>
    <n v="781"/>
    <x v="30"/>
    <n v="0.33395011098785832"/>
    <n v="0.43191193702776637"/>
    <n v="8.2603570467861811"/>
  </r>
  <r>
    <x v="2"/>
    <x v="6"/>
    <x v="3"/>
    <x v="1"/>
    <x v="1213"/>
    <n v="376.65790320961531"/>
    <x v="1213"/>
    <n v="1626.3086628962949"/>
    <n v="45.372588108006731"/>
    <n v="5.9602609495720769"/>
    <n v="0"/>
    <n v="374"/>
    <x v="30"/>
    <n v="0.33530631272125783"/>
    <n v="0.42192270330957915"/>
    <n v="10.306197914073534"/>
  </r>
  <r>
    <x v="2"/>
    <x v="6"/>
    <x v="3"/>
    <x v="2"/>
    <x v="1214"/>
    <n v="593.09012345299686"/>
    <x v="1214"/>
    <n v="1649.580997889221"/>
    <n v="53.150208575692631"/>
    <n v="3.5082860292444789"/>
    <n v="0"/>
    <n v="835"/>
    <x v="30"/>
    <n v="0.26463459110723098"/>
    <n v="0.27215499038708518"/>
    <n v="7.2589009021908399"/>
  </r>
  <r>
    <x v="2"/>
    <x v="6"/>
    <x v="3"/>
    <x v="3"/>
    <x v="1215"/>
    <n v="280.91337716759699"/>
    <x v="1215"/>
    <n v="1862.741502152513"/>
    <n v="78.135372423124551"/>
    <n v="6.0129368212724241"/>
    <n v="0"/>
    <n v="1434"/>
    <x v="30"/>
    <n v="0.33972429124069997"/>
    <n v="0.51762425035310189"/>
    <n v="2.5095093893654212"/>
  </r>
  <r>
    <x v="2"/>
    <x v="6"/>
    <x v="4"/>
    <x v="0"/>
    <x v="1216"/>
    <n v="306.25255743507302"/>
    <x v="1216"/>
    <n v="1239.5349927230729"/>
    <n v="70.697022636356252"/>
    <n v="2.001686121625065"/>
    <n v="0"/>
    <n v="1041"/>
    <x v="30"/>
    <n v="0.36677582424107974"/>
    <n v="0.3565918921336062"/>
    <n v="3.3391551442921701"/>
  </r>
  <r>
    <x v="2"/>
    <x v="6"/>
    <x v="4"/>
    <x v="1"/>
    <x v="1217"/>
    <n v="446.28533104116042"/>
    <x v="1217"/>
    <n v="1062.3279491015981"/>
    <n v="56.384586604628019"/>
    <n v="5.1604715738361104"/>
    <n v="1"/>
    <n v="1346"/>
    <x v="30"/>
    <n v="0.36531033531144042"/>
    <n v="0.23878084943959513"/>
    <n v="3.3053241358451917"/>
  </r>
  <r>
    <x v="2"/>
    <x v="6"/>
    <x v="4"/>
    <x v="2"/>
    <x v="1218"/>
    <n v="622.52478723768627"/>
    <x v="1218"/>
    <n v="1273.723684660451"/>
    <n v="51.312506622414617"/>
    <n v="6.4585940742744121"/>
    <n v="0"/>
    <n v="577"/>
    <x v="30"/>
    <n v="0.30691521509874575"/>
    <n v="0.20819083334487914"/>
    <n v="10.603220863089595"/>
  </r>
  <r>
    <x v="2"/>
    <x v="6"/>
    <x v="4"/>
    <x v="3"/>
    <x v="1219"/>
    <n v="434.44855932801289"/>
    <x v="1219"/>
    <n v="2475.8434812311739"/>
    <n v="73.607543250026964"/>
    <n v="7.7625845147254964"/>
    <n v="0"/>
    <n v="1201"/>
    <x v="30"/>
    <n v="0.37992083035336272"/>
    <n v="0.53409171633840591"/>
    <n v="3.8597958623940705"/>
  </r>
  <r>
    <x v="2"/>
    <x v="6"/>
    <x v="5"/>
    <x v="0"/>
    <x v="1220"/>
    <n v="591.87678065817761"/>
    <x v="1220"/>
    <n v="3673.4807536779408"/>
    <n v="60.626076581441879"/>
    <n v="3.3924215166068681"/>
    <n v="0"/>
    <n v="1353"/>
    <x v="30"/>
    <n v="0.23323761328995854"/>
    <n v="0.52959215566282603"/>
    <n v="5.1267061858185503"/>
  </r>
  <r>
    <x v="2"/>
    <x v="6"/>
    <x v="5"/>
    <x v="1"/>
    <x v="1221"/>
    <n v="353.57135686000743"/>
    <x v="1221"/>
    <n v="1275.3915349965471"/>
    <n v="39.853225261627657"/>
    <n v="3.8885724052465491"/>
    <n v="0"/>
    <n v="435"/>
    <x v="30"/>
    <n v="0.2662963856355593"/>
    <n v="0.30140040644230931"/>
    <n v="9.7277060698710471"/>
  </r>
  <r>
    <x v="2"/>
    <x v="6"/>
    <x v="5"/>
    <x v="2"/>
    <x v="1222"/>
    <n v="547.09892842687532"/>
    <x v="1222"/>
    <n v="3174.10226644665"/>
    <n v="46.57101184851264"/>
    <n v="4.2292859792161384"/>
    <n v="0"/>
    <n v="346"/>
    <x v="30"/>
    <n v="0.27657458335317098"/>
    <n v="0.51886204232633271"/>
    <n v="17.680433764741373"/>
  </r>
  <r>
    <x v="2"/>
    <x v="6"/>
    <x v="5"/>
    <x v="3"/>
    <x v="1223"/>
    <n v="550.87226239868221"/>
    <x v="1223"/>
    <n v="2218.6813528942862"/>
    <n v="49.055971886583528"/>
    <n v="5.8498529046870491"/>
    <n v="0"/>
    <n v="1011"/>
    <x v="30"/>
    <n v="0.31409379933675174"/>
    <n v="0.42827586463073913"/>
    <n v="5.1241304466542612"/>
  </r>
  <r>
    <x v="2"/>
    <x v="6"/>
    <x v="6"/>
    <x v="0"/>
    <x v="1224"/>
    <n v="491.31214142420311"/>
    <x v="1224"/>
    <n v="2405.148394090123"/>
    <n v="23.62619269643384"/>
    <n v="5.1027740903247354"/>
    <n v="0"/>
    <n v="84"/>
    <x v="30"/>
    <n v="0.37617274979543469"/>
    <n v="0.58279670754817658"/>
    <n v="49.129857129291452"/>
  </r>
  <r>
    <x v="2"/>
    <x v="6"/>
    <x v="6"/>
    <x v="1"/>
    <x v="1225"/>
    <n v="541.51800984484817"/>
    <x v="1225"/>
    <n v="2499.2862379618141"/>
    <n v="27.45420233334854"/>
    <n v="6.0564592795318282"/>
    <n v="0"/>
    <n v="743"/>
    <x v="30"/>
    <n v="0.28283336514307478"/>
    <n v="0.44641541133598295"/>
    <n v="7.5350823835394207"/>
  </r>
  <r>
    <x v="2"/>
    <x v="6"/>
    <x v="6"/>
    <x v="2"/>
    <x v="1226"/>
    <n v="221.142617630709"/>
    <x v="1226"/>
    <n v="1136.041146124353"/>
    <n v="47.022992782340481"/>
    <n v="4.2759304988018512"/>
    <n v="0"/>
    <n v="78"/>
    <x v="30"/>
    <n v="0.22534687915280949"/>
    <n v="0.526328340410118"/>
    <n v="27.672137257835104"/>
  </r>
  <r>
    <x v="2"/>
    <x v="6"/>
    <x v="6"/>
    <x v="3"/>
    <x v="1227"/>
    <n v="442.40598816237951"/>
    <x v="1227"/>
    <n v="1539.4068272212221"/>
    <n v="62.490195310134247"/>
    <n v="5.048258675503849"/>
    <n v="0"/>
    <n v="344"/>
    <x v="30"/>
    <n v="0.35360377413947108"/>
    <n v="0.25896511345359335"/>
    <n v="17.280396524820883"/>
  </r>
  <r>
    <x v="2"/>
    <x v="6"/>
    <x v="7"/>
    <x v="0"/>
    <x v="1228"/>
    <n v="305.64544929632638"/>
    <x v="1228"/>
    <n v="1081.399308742577"/>
    <n v="71.942059539440223"/>
    <n v="2.2247670633744079"/>
    <n v="0"/>
    <n v="1095"/>
    <x v="30"/>
    <n v="0.31716266721623804"/>
    <n v="0.39064966420345149"/>
    <n v="2.5280433285516586"/>
  </r>
  <r>
    <x v="2"/>
    <x v="6"/>
    <x v="7"/>
    <x v="1"/>
    <x v="1229"/>
    <n v="267.67146076034368"/>
    <x v="1229"/>
    <n v="1103.177019461868"/>
    <n v="50.192565005092582"/>
    <n v="2.0985576429802348"/>
    <n v="0"/>
    <n v="87"/>
    <x v="30"/>
    <n v="0.36844960986363134"/>
    <n v="0.33306263992835672"/>
    <n v="38.071503993140901"/>
  </r>
  <r>
    <x v="2"/>
    <x v="6"/>
    <x v="7"/>
    <x v="2"/>
    <x v="1230"/>
    <n v="492.06202900211241"/>
    <x v="1230"/>
    <n v="3286.3908540654961"/>
    <n v="55.495959375004382"/>
    <n v="2.0844376247568048"/>
    <n v="0"/>
    <n v="961"/>
    <x v="30"/>
    <n v="0.33987781289639468"/>
    <n v="0.57453877898843342"/>
    <n v="5.95218578756299"/>
  </r>
  <r>
    <x v="2"/>
    <x v="6"/>
    <x v="7"/>
    <x v="3"/>
    <x v="1231"/>
    <n v="362.99749835076659"/>
    <x v="1231"/>
    <n v="2257.4010035104739"/>
    <n v="60.334048988036308"/>
    <n v="2.0373739937878201"/>
    <n v="2"/>
    <n v="843"/>
    <x v="30"/>
    <n v="0.3628473503343817"/>
    <n v="0.46156045854770283"/>
    <n v="5.8016635955516662"/>
  </r>
  <r>
    <x v="2"/>
    <x v="6"/>
    <x v="8"/>
    <x v="0"/>
    <x v="1232"/>
    <n v="629.81824559145809"/>
    <x v="1232"/>
    <n v="1472.978141731897"/>
    <n v="75.317337807965004"/>
    <n v="2.985393204398493"/>
    <n v="0"/>
    <n v="395"/>
    <x v="30"/>
    <n v="0.31003384693475244"/>
    <n v="0.23989238893755288"/>
    <n v="15.544714041068444"/>
  </r>
  <r>
    <x v="2"/>
    <x v="6"/>
    <x v="8"/>
    <x v="1"/>
    <x v="1233"/>
    <n v="387.63549163012442"/>
    <x v="1233"/>
    <n v="1122.3263180428539"/>
    <n v="42.067225128833812"/>
    <n v="2.1781300030652728"/>
    <n v="0"/>
    <n v="1150"/>
    <x v="30"/>
    <n v="0.29508638574999724"/>
    <n v="0.24664118657152026"/>
    <n v="3.9569057475723648"/>
  </r>
  <r>
    <x v="2"/>
    <x v="6"/>
    <x v="8"/>
    <x v="2"/>
    <x v="1234"/>
    <n v="608.53070661197921"/>
    <x v="1234"/>
    <n v="2487.6453678188659"/>
    <n v="46.857432359931487"/>
    <n v="7.4263353850573406"/>
    <n v="0"/>
    <n v="1462"/>
    <x v="30"/>
    <n v="0.30398945347895484"/>
    <n v="0.39085190695827327"/>
    <n v="4.3534028848507145"/>
  </r>
  <r>
    <x v="2"/>
    <x v="6"/>
    <x v="8"/>
    <x v="3"/>
    <x v="1235"/>
    <n v="509.53294594602858"/>
    <x v="1235"/>
    <n v="2108.1162081617758"/>
    <n v="33.797684924062047"/>
    <n v="3.0369374541146819"/>
    <n v="0"/>
    <n v="775"/>
    <x v="30"/>
    <n v="0.22603957071478922"/>
    <n v="0.43327806475321828"/>
    <n v="6.2780698292781274"/>
  </r>
  <r>
    <x v="2"/>
    <x v="6"/>
    <x v="9"/>
    <x v="0"/>
    <x v="1236"/>
    <n v="412.99090676914739"/>
    <x v="1236"/>
    <n v="3298.9285997917018"/>
    <n v="31.530363992866938"/>
    <n v="2.607234374627819"/>
    <n v="0"/>
    <n v="804"/>
    <x v="30"/>
    <n v="0.35094442359965178"/>
    <n v="0.59614977183154494"/>
    <n v="6.8827419190491224"/>
  </r>
  <r>
    <x v="2"/>
    <x v="6"/>
    <x v="9"/>
    <x v="1"/>
    <x v="1237"/>
    <n v="604.38428043042177"/>
    <x v="1237"/>
    <n v="2196.7927780777459"/>
    <n v="23.41043424274331"/>
    <n v="8.849461252702536"/>
    <n v="0"/>
    <n v="458"/>
    <x v="30"/>
    <n v="0.25242510751846886"/>
    <n v="0.37686164551463297"/>
    <n v="12.727458044394966"/>
  </r>
  <r>
    <x v="2"/>
    <x v="6"/>
    <x v="9"/>
    <x v="2"/>
    <x v="1238"/>
    <n v="551.88603054056102"/>
    <x v="1238"/>
    <n v="1437.9670960331971"/>
    <n v="57.082620747424237"/>
    <n v="2.4416627682825101"/>
    <n v="0"/>
    <n v="1281"/>
    <x v="30"/>
    <n v="0.28657896710909742"/>
    <n v="0.20676392530254686"/>
    <n v="5.4290651128352225"/>
  </r>
  <r>
    <x v="2"/>
    <x v="6"/>
    <x v="9"/>
    <x v="3"/>
    <x v="1239"/>
    <n v="390.60524364637843"/>
    <x v="1239"/>
    <n v="1270.821699201822"/>
    <n v="70.820722123345007"/>
    <n v="7.7953844350434496"/>
    <n v="0"/>
    <n v="1147"/>
    <x v="30"/>
    <n v="0.2458267180300118"/>
    <n v="0.34879790391566484"/>
    <n v="3.1764888664088136"/>
  </r>
  <r>
    <x v="2"/>
    <x v="7"/>
    <x v="0"/>
    <x v="0"/>
    <x v="1240"/>
    <n v="379.55638595212508"/>
    <x v="1240"/>
    <n v="1615.376456054028"/>
    <n v="49.326763293779962"/>
    <n v="4.8559605357370668"/>
    <n v="0"/>
    <n v="1221"/>
    <x v="31"/>
    <n v="0.3051593291426849"/>
    <n v="0.44274392312037136"/>
    <n v="2.9881712010380301"/>
  </r>
  <r>
    <x v="2"/>
    <x v="7"/>
    <x v="0"/>
    <x v="1"/>
    <x v="1241"/>
    <n v="363.62022401597898"/>
    <x v="1241"/>
    <n v="1374.0096347306389"/>
    <n v="39.177087530484272"/>
    <n v="3.1733509468840921"/>
    <n v="0"/>
    <n v="1295"/>
    <x v="31"/>
    <n v="0.26179202740382607"/>
    <n v="0.40476084850784944"/>
    <n v="2.6213288781800848"/>
  </r>
  <r>
    <x v="2"/>
    <x v="7"/>
    <x v="0"/>
    <x v="2"/>
    <x v="1242"/>
    <n v="570.98093753353373"/>
    <x v="1242"/>
    <n v="1178.7295118890081"/>
    <n v="56.755568496552591"/>
    <n v="2.659472545287457"/>
    <n v="0"/>
    <n v="1100"/>
    <x v="31"/>
    <n v="0.24747103890055869"/>
    <n v="0.24101381524505763"/>
    <n v="4.4461031515803793"/>
  </r>
  <r>
    <x v="2"/>
    <x v="7"/>
    <x v="0"/>
    <x v="3"/>
    <x v="1243"/>
    <n v="561.88354524984925"/>
    <x v="1243"/>
    <n v="3583.3098897532582"/>
    <n v="20.91278571172132"/>
    <n v="8.0286338832071635"/>
    <n v="0"/>
    <n v="1267"/>
    <x v="31"/>
    <n v="0.32928293095906569"/>
    <n v="0.45740966414967565"/>
    <n v="6.1830451406913927"/>
  </r>
  <r>
    <x v="2"/>
    <x v="7"/>
    <x v="1"/>
    <x v="0"/>
    <x v="1244"/>
    <n v="453.01456664472181"/>
    <x v="1244"/>
    <n v="1604.517391566809"/>
    <n v="57.436734485683303"/>
    <n v="5.2222497304017894"/>
    <n v="0"/>
    <n v="309"/>
    <x v="31"/>
    <n v="0.37896024966331338"/>
    <n v="0.29293421836960731"/>
    <n v="17.726208111133683"/>
  </r>
  <r>
    <x v="2"/>
    <x v="7"/>
    <x v="1"/>
    <x v="1"/>
    <x v="1245"/>
    <n v="565.33129703089128"/>
    <x v="1245"/>
    <n v="3132.0859679309792"/>
    <n v="23.911986002369019"/>
    <n v="4.1520277278348603"/>
    <n v="0"/>
    <n v="185"/>
    <x v="31"/>
    <n v="0.35238147097717737"/>
    <n v="0.47145977487314666"/>
    <n v="35.910156758980889"/>
  </r>
  <r>
    <x v="2"/>
    <x v="7"/>
    <x v="1"/>
    <x v="2"/>
    <x v="1246"/>
    <n v="403.54257738449837"/>
    <x v="1246"/>
    <n v="2435.0606190643171"/>
    <n v="51.156804943716281"/>
    <n v="8.0056636178163547"/>
    <n v="0"/>
    <n v="344"/>
    <x v="31"/>
    <n v="0.34477098809970302"/>
    <n v="0.51357011165675515"/>
    <n v="13.783248732033451"/>
  </r>
  <r>
    <x v="2"/>
    <x v="7"/>
    <x v="1"/>
    <x v="3"/>
    <x v="1247"/>
    <n v="643.13781731755898"/>
    <x v="1247"/>
    <n v="1343.4409639536541"/>
    <n v="67.734910192536972"/>
    <n v="4.9193866536289388"/>
    <n v="0"/>
    <n v="961"/>
    <x v="31"/>
    <n v="0.26483462511849143"/>
    <n v="0.22124824967960038"/>
    <n v="6.3185198660526014"/>
  </r>
  <r>
    <x v="2"/>
    <x v="7"/>
    <x v="2"/>
    <x v="0"/>
    <x v="1248"/>
    <n v="318.08626381557099"/>
    <x v="1248"/>
    <n v="1813.4709195507321"/>
    <n v="44.693826314061823"/>
    <n v="5.6316581845904743"/>
    <n v="0"/>
    <n v="1250"/>
    <x v="31"/>
    <n v="0.34967513873113482"/>
    <n v="0.53122381709315047"/>
    <n v="2.731008454363391"/>
  </r>
  <r>
    <x v="2"/>
    <x v="7"/>
    <x v="2"/>
    <x v="1"/>
    <x v="1249"/>
    <n v="448.78078262254729"/>
    <x v="1249"/>
    <n v="1883.307396288511"/>
    <n v="47.457912472710497"/>
    <n v="5.6322267215575703"/>
    <n v="0"/>
    <n v="247"/>
    <x v="31"/>
    <n v="0.27512990527805997"/>
    <n v="0.39926028810045938"/>
    <n v="19.097131690804961"/>
  </r>
  <r>
    <x v="2"/>
    <x v="7"/>
    <x v="2"/>
    <x v="2"/>
    <x v="1250"/>
    <n v="588.65228458360309"/>
    <x v="1250"/>
    <n v="2568.3194642573171"/>
    <n v="46.379344043549892"/>
    <n v="5.1240066793204591"/>
    <n v="0"/>
    <n v="507"/>
    <x v="31"/>
    <n v="0.33034171870641932"/>
    <n v="0.38772931881738804"/>
    <n v="13.065091079167773"/>
  </r>
  <r>
    <x v="2"/>
    <x v="7"/>
    <x v="2"/>
    <x v="3"/>
    <x v="1251"/>
    <n v="451.15879230896331"/>
    <x v="1251"/>
    <n v="2124.7287019971268"/>
    <n v="49.687661296512402"/>
    <n v="7.9439257359195743"/>
    <n v="1"/>
    <n v="1434"/>
    <x v="31"/>
    <n v="0.28015358554250613"/>
    <n v="0.4560195187720224"/>
    <n v="3.2491585283357192"/>
  </r>
  <r>
    <x v="2"/>
    <x v="7"/>
    <x v="3"/>
    <x v="0"/>
    <x v="1252"/>
    <n v="940.13794067715162"/>
    <x v="1252"/>
    <n v="3982.0047239716928"/>
    <n v="79.148409260505503"/>
    <n v="6.6703324124979257"/>
    <n v="0"/>
    <n v="1172"/>
    <x v="31"/>
    <n v="0.29374732366714551"/>
    <n v="0.49745147144029861"/>
    <n v="6.8300430238088863"/>
  </r>
  <r>
    <x v="2"/>
    <x v="7"/>
    <x v="3"/>
    <x v="1"/>
    <x v="1253"/>
    <n v="575.38037783201673"/>
    <x v="1253"/>
    <n v="1978.796872731335"/>
    <n v="77.718659284047561"/>
    <n v="7.060307052134446"/>
    <n v="0"/>
    <n v="1312"/>
    <x v="31"/>
    <n v="0.35617773213560872"/>
    <n v="0.37096177089104027"/>
    <n v="4.0657270966370067"/>
  </r>
  <r>
    <x v="2"/>
    <x v="7"/>
    <x v="3"/>
    <x v="2"/>
    <x v="1254"/>
    <n v="369.4146304045766"/>
    <x v="1254"/>
    <n v="1266.653430567744"/>
    <n v="54.223239522051848"/>
    <n v="8.3444794776695232"/>
    <n v="0"/>
    <n v="855"/>
    <x v="31"/>
    <n v="0.27299421033969951"/>
    <n v="0.2474622812785009"/>
    <n v="5.9866335710238818"/>
  </r>
  <r>
    <x v="2"/>
    <x v="7"/>
    <x v="3"/>
    <x v="3"/>
    <x v="1255"/>
    <n v="414.73076322707249"/>
    <x v="1255"/>
    <n v="2202.358512900872"/>
    <n v="37.494663005595839"/>
    <n v="3.9806329762613188"/>
    <n v="0"/>
    <n v="825"/>
    <x v="31"/>
    <n v="0.24660987203345319"/>
    <n v="0.48215222385896672"/>
    <n v="5.5366860051313012"/>
  </r>
  <r>
    <x v="2"/>
    <x v="7"/>
    <x v="4"/>
    <x v="0"/>
    <x v="1256"/>
    <n v="412.67920353906698"/>
    <x v="1256"/>
    <n v="1401.768911061343"/>
    <n v="35.705172142221421"/>
    <n v="5.5881364768710746"/>
    <n v="0"/>
    <n v="844"/>
    <x v="31"/>
    <n v="0.34646519614127813"/>
    <n v="0.27749557320992418"/>
    <n v="5.9851896716270767"/>
  </r>
  <r>
    <x v="2"/>
    <x v="7"/>
    <x v="4"/>
    <x v="1"/>
    <x v="1257"/>
    <n v="374.9154842477576"/>
    <x v="1257"/>
    <n v="2617.943388679897"/>
    <n v="25.030743080268859"/>
    <n v="4.4293291816764393"/>
    <n v="0"/>
    <n v="1354"/>
    <x v="31"/>
    <n v="0.29227868056247069"/>
    <n v="0.58747658008521708"/>
    <n v="3.2911754030110023"/>
  </r>
  <r>
    <x v="2"/>
    <x v="7"/>
    <x v="4"/>
    <x v="2"/>
    <x v="1258"/>
    <n v="595.59283191377767"/>
    <x v="1258"/>
    <n v="1809.6429624533041"/>
    <n v="36.002205838232847"/>
    <n v="8.7688951261962629"/>
    <n v="0"/>
    <n v="204"/>
    <x v="31"/>
    <n v="0.2960842434601908"/>
    <n v="0.32727008380348133"/>
    <n v="27.105437602057563"/>
  </r>
  <r>
    <x v="2"/>
    <x v="7"/>
    <x v="4"/>
    <x v="3"/>
    <x v="1259"/>
    <n v="173.3656670107074"/>
    <x v="1259"/>
    <n v="1156.1731306220879"/>
    <n v="35.174708333377232"/>
    <n v="2.2834147702981311"/>
    <n v="0"/>
    <n v="435"/>
    <x v="31"/>
    <n v="0.22318423739841245"/>
    <n v="0.47961096561683786"/>
    <n v="5.5417191355905739"/>
  </r>
  <r>
    <x v="2"/>
    <x v="7"/>
    <x v="5"/>
    <x v="0"/>
    <x v="1260"/>
    <n v="611.22528918631224"/>
    <x v="1260"/>
    <n v="1716.5611425813011"/>
    <n v="38.254778689195078"/>
    <n v="5.601357494917214"/>
    <n v="0"/>
    <n v="700"/>
    <x v="31"/>
    <n v="0.25408968816280569"/>
    <n v="0.30842519605614543"/>
    <n v="7.9508102290098606"/>
  </r>
  <r>
    <x v="2"/>
    <x v="7"/>
    <x v="5"/>
    <x v="1"/>
    <x v="1261"/>
    <n v="357.15304024652153"/>
    <x v="1261"/>
    <n v="1794.9625934561141"/>
    <n v="43.877183372080012"/>
    <n v="4.1710305476356142"/>
    <n v="0"/>
    <n v="1293"/>
    <x v="31"/>
    <n v="0.22671563619896104"/>
    <n v="0.3884331402818052"/>
    <n v="3.5738852298646546"/>
  </r>
  <r>
    <x v="2"/>
    <x v="7"/>
    <x v="5"/>
    <x v="2"/>
    <x v="1262"/>
    <n v="567.41382139778909"/>
    <x v="1262"/>
    <n v="1512.6497316891721"/>
    <n v="55.056092123870059"/>
    <n v="2.3399665714150721"/>
    <n v="0"/>
    <n v="551"/>
    <x v="31"/>
    <n v="0.29948321810034617"/>
    <n v="0.21648721838067983"/>
    <n v="12.681029579007989"/>
  </r>
  <r>
    <x v="2"/>
    <x v="7"/>
    <x v="5"/>
    <x v="3"/>
    <x v="1263"/>
    <n v="547.5499297059888"/>
    <x v="1263"/>
    <n v="2027.439090632407"/>
    <n v="75.531759298813697"/>
    <n v="7.8025092383510843"/>
    <n v="0"/>
    <n v="266"/>
    <x v="31"/>
    <n v="0.28552295684459417"/>
    <n v="0.34989240901430396"/>
    <n v="21.783700566739903"/>
  </r>
  <r>
    <x v="2"/>
    <x v="7"/>
    <x v="6"/>
    <x v="0"/>
    <x v="1264"/>
    <n v="275.94328283499777"/>
    <x v="1264"/>
    <n v="847.85796064264696"/>
    <n v="59.454098347076737"/>
    <n v="8.1818358467234251"/>
    <n v="0"/>
    <n v="499"/>
    <x v="31"/>
    <n v="0.32684435623132174"/>
    <n v="0.22373529232255593"/>
    <n v="7.5943054488465531"/>
  </r>
  <r>
    <x v="2"/>
    <x v="7"/>
    <x v="6"/>
    <x v="1"/>
    <x v="1265"/>
    <n v="446.26602920534651"/>
    <x v="1265"/>
    <n v="2409.2175643503911"/>
    <n v="29.261706193754019"/>
    <n v="3.75690539866227"/>
    <n v="0"/>
    <n v="841"/>
    <x v="31"/>
    <n v="0.34520192131293265"/>
    <n v="0.41767286169252038"/>
    <n v="6.8587309512977637"/>
  </r>
  <r>
    <x v="2"/>
    <x v="7"/>
    <x v="6"/>
    <x v="2"/>
    <x v="1266"/>
    <n v="442.31374712908041"/>
    <x v="1266"/>
    <n v="754.26567312349573"/>
    <n v="22.79249127314408"/>
    <n v="2.0304084744886288"/>
    <n v="0"/>
    <n v="541"/>
    <x v="31"/>
    <n v="0.33415391173864001"/>
    <n v="0.20143101784001255"/>
    <n v="6.9215080913157729"/>
  </r>
  <r>
    <x v="2"/>
    <x v="7"/>
    <x v="6"/>
    <x v="3"/>
    <x v="1267"/>
    <n v="209.3165515918667"/>
    <x v="1267"/>
    <n v="1686.45594934265"/>
    <n v="23.212679053560489"/>
    <n v="6.9649040816886911"/>
    <n v="0"/>
    <n v="1181"/>
    <x v="31"/>
    <n v="0.26500160326087602"/>
    <n v="0.58137432990313409"/>
    <n v="2.4562312485721693"/>
  </r>
  <r>
    <x v="2"/>
    <x v="7"/>
    <x v="7"/>
    <x v="0"/>
    <x v="1268"/>
    <n v="735.81288749704061"/>
    <x v="1268"/>
    <n v="3605.933470170793"/>
    <n v="78.432666022618378"/>
    <n v="2.4173786707108822"/>
    <n v="0"/>
    <n v="1450"/>
    <x v="31"/>
    <n v="0.28759660008982568"/>
    <n v="0.51461957454600404"/>
    <n v="4.8324059015384293"/>
  </r>
  <r>
    <x v="2"/>
    <x v="7"/>
    <x v="7"/>
    <x v="1"/>
    <x v="1269"/>
    <n v="409.58222577516938"/>
    <x v="1269"/>
    <n v="2174.0272185501922"/>
    <n v="54.797718832106661"/>
    <n v="2.6230222458787571"/>
    <n v="0"/>
    <n v="160"/>
    <x v="31"/>
    <n v="0.35959448372136632"/>
    <n v="0.48482536856366854"/>
    <n v="28.025905814691981"/>
  </r>
  <r>
    <x v="2"/>
    <x v="7"/>
    <x v="7"/>
    <x v="2"/>
    <x v="1270"/>
    <n v="314.67553774357992"/>
    <x v="1270"/>
    <n v="1495.7427974798541"/>
    <n v="69.771344917302486"/>
    <n v="8.8254824581910185"/>
    <n v="1"/>
    <n v="121"/>
    <x v="31"/>
    <n v="0.37496216910131169"/>
    <n v="0.38218846829174696"/>
    <n v="32.344018065813884"/>
  </r>
  <r>
    <x v="2"/>
    <x v="7"/>
    <x v="7"/>
    <x v="3"/>
    <x v="1271"/>
    <n v="236.01935104835729"/>
    <x v="1271"/>
    <n v="1132.650623579862"/>
    <n v="61.353784181777122"/>
    <n v="2.74818362560922"/>
    <n v="0"/>
    <n v="557"/>
    <x v="31"/>
    <n v="0.2980157500879298"/>
    <n v="0.43133164108172151"/>
    <n v="4.714432863719356"/>
  </r>
  <r>
    <x v="2"/>
    <x v="7"/>
    <x v="8"/>
    <x v="0"/>
    <x v="1272"/>
    <n v="546.73553489091387"/>
    <x v="1272"/>
    <n v="1711.4385389597251"/>
    <n v="64.491035139619413"/>
    <n v="6.1959987447729299"/>
    <n v="0"/>
    <n v="1364"/>
    <x v="31"/>
    <n v="0.34310332429452839"/>
    <n v="0.26268371830516773"/>
    <n v="4.7765439920531723"/>
  </r>
  <r>
    <x v="2"/>
    <x v="7"/>
    <x v="8"/>
    <x v="1"/>
    <x v="1273"/>
    <n v="207.7177723402385"/>
    <x v="1273"/>
    <n v="965.86019998303323"/>
    <n v="69.11255479433018"/>
    <n v="4.5637710419893196"/>
    <n v="0"/>
    <n v="966"/>
    <x v="31"/>
    <n v="0.22034254709527598"/>
    <n v="0.35209646656535609"/>
    <n v="2.8397197201067299"/>
  </r>
  <r>
    <x v="2"/>
    <x v="7"/>
    <x v="8"/>
    <x v="2"/>
    <x v="1274"/>
    <n v="556.79662787575592"/>
    <x v="1274"/>
    <n v="3675.2270453188771"/>
    <n v="49.610021844357"/>
    <n v="3.2487877635000681"/>
    <n v="0"/>
    <n v="1188"/>
    <x v="31"/>
    <n v="0.29436547295000021"/>
    <n v="0.59900549826475846"/>
    <n v="5.164602775741554"/>
  </r>
  <r>
    <x v="2"/>
    <x v="7"/>
    <x v="8"/>
    <x v="3"/>
    <x v="1275"/>
    <n v="364.97935267616128"/>
    <x v="1275"/>
    <n v="2232.9414580300609"/>
    <n v="35.253069744001287"/>
    <n v="8.0345886008816194"/>
    <n v="1"/>
    <n v="687"/>
    <x v="31"/>
    <n v="0.34617308241735545"/>
    <n v="0.48320951359916459"/>
    <n v="6.726437695481871"/>
  </r>
  <r>
    <x v="2"/>
    <x v="7"/>
    <x v="9"/>
    <x v="0"/>
    <x v="1276"/>
    <n v="381.23795506775082"/>
    <x v="1276"/>
    <n v="1735.700360069955"/>
    <n v="68.560569724322136"/>
    <n v="5.293765543531924"/>
    <n v="1"/>
    <n v="218"/>
    <x v="31"/>
    <n v="0.25935881601140071"/>
    <n v="0.39885618550088048"/>
    <n v="19.961902426567864"/>
  </r>
  <r>
    <x v="2"/>
    <x v="7"/>
    <x v="9"/>
    <x v="1"/>
    <x v="1277"/>
    <n v="363.83978273753848"/>
    <x v="1277"/>
    <n v="1704.5181253152009"/>
    <n v="37.207743751312393"/>
    <n v="8.7847439717575604"/>
    <n v="0"/>
    <n v="1314"/>
    <x v="31"/>
    <n v="0.28773227632360426"/>
    <n v="0.45047178116980574"/>
    <n v="2.8796431179387323"/>
  </r>
  <r>
    <x v="2"/>
    <x v="7"/>
    <x v="9"/>
    <x v="2"/>
    <x v="1278"/>
    <n v="507.53524123139238"/>
    <x v="1278"/>
    <n v="3062.697325139754"/>
    <n v="67.112172074769504"/>
    <n v="3.661223929427238"/>
    <n v="0"/>
    <n v="329"/>
    <x v="31"/>
    <n v="0.24463586075901261"/>
    <n v="0.51748697031408486"/>
    <n v="17.989072082547384"/>
  </r>
  <r>
    <x v="2"/>
    <x v="7"/>
    <x v="9"/>
    <x v="3"/>
    <x v="1279"/>
    <n v="290.44544765317738"/>
    <x v="1279"/>
    <n v="939.59042635453181"/>
    <n v="29.436412044583591"/>
    <n v="6.4992633977168284"/>
    <n v="0"/>
    <n v="1432"/>
    <x v="31"/>
    <n v="0.30861444675659772"/>
    <n v="0.35311713243196369"/>
    <n v="1.8581329129264401"/>
  </r>
  <r>
    <x v="2"/>
    <x v="8"/>
    <x v="0"/>
    <x v="0"/>
    <x v="1280"/>
    <n v="828.04632686044431"/>
    <x v="1280"/>
    <n v="4423.9495380743156"/>
    <n v="39.416568166044243"/>
    <n v="7.8706000814471997"/>
    <n v="0"/>
    <n v="566"/>
    <x v="32"/>
    <n v="0.34495117103207801"/>
    <n v="0.53617983265552216"/>
    <n v="14.577506995935497"/>
  </r>
  <r>
    <x v="2"/>
    <x v="8"/>
    <x v="0"/>
    <x v="1"/>
    <x v="1281"/>
    <n v="340.90989642104921"/>
    <x v="1281"/>
    <n v="1999.5561293217499"/>
    <n v="60.221218379707942"/>
    <n v="8.9298643049242656"/>
    <n v="0"/>
    <n v="1449"/>
    <x v="32"/>
    <n v="0.36231148133626823"/>
    <n v="0.59974597287707154"/>
    <n v="2.3009006867309414"/>
  </r>
  <r>
    <x v="2"/>
    <x v="8"/>
    <x v="0"/>
    <x v="2"/>
    <x v="1282"/>
    <n v="466.62844438816188"/>
    <x v="1282"/>
    <n v="2392.053342795004"/>
    <n v="65.573710034834505"/>
    <n v="7.9708877832109568"/>
    <n v="1"/>
    <n v="1016"/>
    <x v="32"/>
    <n v="0.27510848739475019"/>
    <n v="0.47749651947933147"/>
    <n v="4.9306814089025321"/>
  </r>
  <r>
    <x v="2"/>
    <x v="8"/>
    <x v="0"/>
    <x v="3"/>
    <x v="1283"/>
    <n v="214.90536739848"/>
    <x v="1283"/>
    <n v="869.6434900654624"/>
    <n v="79.626386166075889"/>
    <n v="7.1023149505352494"/>
    <n v="1"/>
    <n v="1418"/>
    <x v="32"/>
    <n v="0.32833311551217736"/>
    <n v="0.39039267613968814"/>
    <n v="1.5709536000580937"/>
  </r>
  <r>
    <x v="2"/>
    <x v="8"/>
    <x v="1"/>
    <x v="0"/>
    <x v="1284"/>
    <n v="331.91536089806408"/>
    <x v="1284"/>
    <n v="1380.92024970999"/>
    <n v="30.092816140052602"/>
    <n v="4.972418118532036"/>
    <n v="0"/>
    <n v="1146"/>
    <x v="32"/>
    <n v="0.24317645236291904"/>
    <n v="0.43261218971084425"/>
    <n v="2.7853849719281931"/>
  </r>
  <r>
    <x v="2"/>
    <x v="8"/>
    <x v="1"/>
    <x v="1"/>
    <x v="1285"/>
    <n v="433.85672948485569"/>
    <x v="1285"/>
    <n v="1681.4361205741529"/>
    <n v="76.528548936824279"/>
    <n v="3.253834989098686"/>
    <n v="0"/>
    <n v="580"/>
    <x v="32"/>
    <n v="0.30323403020109257"/>
    <n v="0.47841389289165293"/>
    <n v="6.0596647320815036"/>
  </r>
  <r>
    <x v="2"/>
    <x v="8"/>
    <x v="1"/>
    <x v="2"/>
    <x v="1286"/>
    <n v="678.92836532850868"/>
    <x v="1286"/>
    <n v="2252.2503965429678"/>
    <n v="62.834875045018059"/>
    <n v="5.0480529023142484"/>
    <n v="0"/>
    <n v="205"/>
    <x v="32"/>
    <n v="0.34894850454645737"/>
    <n v="0.25288460912811983"/>
    <n v="43.445061121309386"/>
  </r>
  <r>
    <x v="2"/>
    <x v="8"/>
    <x v="1"/>
    <x v="3"/>
    <x v="1287"/>
    <n v="573.33499857705442"/>
    <x v="1287"/>
    <n v="3112.6087125990398"/>
    <n v="64.864423138501522"/>
    <n v="3.766338030892594"/>
    <n v="0"/>
    <n v="118"/>
    <x v="32"/>
    <n v="0.37337045354299142"/>
    <n v="0.49388320222947901"/>
    <n v="53.409469725240108"/>
  </r>
  <r>
    <x v="2"/>
    <x v="8"/>
    <x v="2"/>
    <x v="0"/>
    <x v="1288"/>
    <n v="293.8129662875445"/>
    <x v="1288"/>
    <n v="819.31932564965223"/>
    <n v="28.263698091028459"/>
    <n v="6.2851635450620194"/>
    <n v="0"/>
    <n v="305"/>
    <x v="32"/>
    <n v="0.22144090628231605"/>
    <n v="0.29418856680435085"/>
    <n v="9.1311939826980986"/>
  </r>
  <r>
    <x v="2"/>
    <x v="8"/>
    <x v="2"/>
    <x v="1"/>
    <x v="1289"/>
    <n v="527.65182686206413"/>
    <x v="1289"/>
    <n v="2901.7956498587841"/>
    <n v="67.383695708477745"/>
    <n v="3.5065445168646519"/>
    <n v="0"/>
    <n v="1480"/>
    <x v="32"/>
    <n v="0.29401012933020793"/>
    <n v="0.44055368910749249"/>
    <n v="4.4504739941303226"/>
  </r>
  <r>
    <x v="2"/>
    <x v="8"/>
    <x v="2"/>
    <x v="2"/>
    <x v="1290"/>
    <n v="500.8422325771603"/>
    <x v="1290"/>
    <n v="1786.0719817007059"/>
    <n v="68.475910673763153"/>
    <n v="3.1699269211951142"/>
    <n v="0"/>
    <n v="896"/>
    <x v="32"/>
    <n v="0.23075161132037975"/>
    <n v="0.30126085019584692"/>
    <n v="6.6168036996915749"/>
  </r>
  <r>
    <x v="2"/>
    <x v="8"/>
    <x v="2"/>
    <x v="3"/>
    <x v="1291"/>
    <n v="465.70115956347939"/>
    <x v="1291"/>
    <n v="2479.54100979344"/>
    <n v="52.652000126817669"/>
    <n v="7.1785746035526943"/>
    <n v="0"/>
    <n v="857"/>
    <x v="32"/>
    <n v="0.29906011858260323"/>
    <n v="0.44811152684033712"/>
    <n v="6.4566070828454967"/>
  </r>
  <r>
    <x v="2"/>
    <x v="8"/>
    <x v="3"/>
    <x v="0"/>
    <x v="1292"/>
    <n v="498.79095497202928"/>
    <x v="1292"/>
    <n v="2912.0612955367151"/>
    <n v="22.587667293129719"/>
    <n v="6.0176529609528107"/>
    <n v="0"/>
    <n v="963"/>
    <x v="32"/>
    <n v="0.33425138818277372"/>
    <n v="0.54702291497821531"/>
    <n v="5.5280085433177453"/>
  </r>
  <r>
    <x v="2"/>
    <x v="8"/>
    <x v="3"/>
    <x v="1"/>
    <x v="1293"/>
    <n v="635.41080288683781"/>
    <x v="1293"/>
    <n v="1963.188896405738"/>
    <n v="39.837977291572521"/>
    <n v="2.632229922093511"/>
    <n v="0"/>
    <n v="470"/>
    <x v="32"/>
    <n v="0.31549709772551859"/>
    <n v="0.37113622825082121"/>
    <n v="11.254621171351141"/>
  </r>
  <r>
    <x v="2"/>
    <x v="8"/>
    <x v="3"/>
    <x v="2"/>
    <x v="1294"/>
    <n v="672.71558361440862"/>
    <x v="1294"/>
    <n v="1833.0602623240791"/>
    <n v="39.241957102479368"/>
    <n v="6.61150282376639"/>
    <n v="0"/>
    <n v="388"/>
    <x v="32"/>
    <n v="0.24733763190183436"/>
    <n v="0.32444827230385898"/>
    <n v="14.561279941005143"/>
  </r>
  <r>
    <x v="2"/>
    <x v="8"/>
    <x v="3"/>
    <x v="3"/>
    <x v="1295"/>
    <n v="629.56833554580885"/>
    <x v="1295"/>
    <n v="2034.0427851794609"/>
    <n v="54.543158319872248"/>
    <n v="6.0837036262942359"/>
    <n v="0"/>
    <n v="76"/>
    <x v="32"/>
    <n v="0.28966230338048221"/>
    <n v="0.3607594831823866"/>
    <n v="74.187158218357197"/>
  </r>
  <r>
    <x v="2"/>
    <x v="8"/>
    <x v="4"/>
    <x v="0"/>
    <x v="1296"/>
    <n v="273.76982328525492"/>
    <x v="1296"/>
    <n v="1270.721997217436"/>
    <n v="51.268934330305427"/>
    <n v="8.9805904324039219"/>
    <n v="0"/>
    <n v="752"/>
    <x v="32"/>
    <n v="0.25046132336975557"/>
    <n v="0.57637847730826186"/>
    <n v="2.9317366217563685"/>
  </r>
  <r>
    <x v="2"/>
    <x v="8"/>
    <x v="4"/>
    <x v="1"/>
    <x v="1297"/>
    <n v="582.98071616491518"/>
    <x v="1297"/>
    <n v="2696.1683671886408"/>
    <n v="57.800428126791402"/>
    <n v="7.9179344119053896"/>
    <n v="0"/>
    <n v="185"/>
    <x v="32"/>
    <n v="0.36856353200678865"/>
    <n v="0.4361196287022398"/>
    <n v="33.417168379355033"/>
  </r>
  <r>
    <x v="2"/>
    <x v="8"/>
    <x v="4"/>
    <x v="2"/>
    <x v="1298"/>
    <n v="363.74616100895997"/>
    <x v="1298"/>
    <n v="2110.4176351631568"/>
    <n v="37.227910231228599"/>
    <n v="3.2860983823900618"/>
    <n v="0"/>
    <n v="569"/>
    <x v="32"/>
    <n v="0.32445013869027889"/>
    <n v="0.54245846011451482"/>
    <n v="6.8373790052417185"/>
  </r>
  <r>
    <x v="2"/>
    <x v="8"/>
    <x v="4"/>
    <x v="3"/>
    <x v="1299"/>
    <n v="338.18679742815368"/>
    <x v="1299"/>
    <n v="1509.1596470758279"/>
    <n v="39.304221791496673"/>
    <n v="2.5251546222504282"/>
    <n v="1"/>
    <n v="311"/>
    <x v="32"/>
    <n v="0.30861377320035521"/>
    <n v="0.41190996610271935"/>
    <n v="11.780737943090204"/>
  </r>
  <r>
    <x v="2"/>
    <x v="8"/>
    <x v="5"/>
    <x v="0"/>
    <x v="1300"/>
    <n v="678.76236527096091"/>
    <x v="1300"/>
    <n v="1664.442859266383"/>
    <n v="40.083361214879119"/>
    <n v="3.2871126850469379"/>
    <n v="0"/>
    <n v="619"/>
    <x v="32"/>
    <n v="0.29928891046014877"/>
    <n v="0.20714941233452636"/>
    <n v="12.980593079717487"/>
  </r>
  <r>
    <x v="2"/>
    <x v="8"/>
    <x v="5"/>
    <x v="1"/>
    <x v="1301"/>
    <n v="649.59758122293556"/>
    <x v="1301"/>
    <n v="1995.920158187467"/>
    <n v="59.678237737212001"/>
    <n v="8.3787930628400176"/>
    <n v="0"/>
    <n v="92"/>
    <x v="32"/>
    <n v="0.25099204684571236"/>
    <n v="0.28335347160353014"/>
    <n v="76.564385131233237"/>
  </r>
  <r>
    <x v="2"/>
    <x v="8"/>
    <x v="5"/>
    <x v="2"/>
    <x v="1302"/>
    <n v="505.71380504523432"/>
    <x v="1302"/>
    <n v="2618.8849513600999"/>
    <n v="65.112574662151445"/>
    <n v="2.9804519155125551"/>
    <n v="0"/>
    <n v="141"/>
    <x v="32"/>
    <n v="0.35900115688585393"/>
    <n v="0.41462186840431969"/>
    <n v="44.796605178561215"/>
  </r>
  <r>
    <x v="2"/>
    <x v="8"/>
    <x v="5"/>
    <x v="3"/>
    <x v="1303"/>
    <n v="499.42231328529272"/>
    <x v="1303"/>
    <n v="3038.566139324636"/>
    <n v="28.071529537351068"/>
    <n v="3.2095275631772422"/>
    <n v="0"/>
    <n v="216"/>
    <x v="32"/>
    <n v="0.36865221764109185"/>
    <n v="0.54971862408886973"/>
    <n v="25.590247835468002"/>
  </r>
  <r>
    <x v="2"/>
    <x v="8"/>
    <x v="6"/>
    <x v="0"/>
    <x v="1304"/>
    <n v="646.60207949108985"/>
    <x v="1304"/>
    <n v="1691.9167162262329"/>
    <n v="62.860896524132279"/>
    <n v="2.389050710635547"/>
    <n v="0"/>
    <n v="1385"/>
    <x v="32"/>
    <n v="0.28350590783787127"/>
    <n v="0.32134797822880495"/>
    <n v="3.8014881060214876"/>
  </r>
  <r>
    <x v="2"/>
    <x v="8"/>
    <x v="6"/>
    <x v="1"/>
    <x v="1305"/>
    <n v="316.28580534963811"/>
    <x v="1305"/>
    <n v="1031.9306486915541"/>
    <n v="42.098622925203912"/>
    <n v="4.5481922845019636"/>
    <n v="1"/>
    <n v="1360"/>
    <x v="32"/>
    <n v="0.33879321027416898"/>
    <n v="0.28795319588293972"/>
    <n v="2.6350550945476345"/>
  </r>
  <r>
    <x v="2"/>
    <x v="8"/>
    <x v="6"/>
    <x v="2"/>
    <x v="1306"/>
    <n v="327.51792248721051"/>
    <x v="1306"/>
    <n v="1460.4283370646581"/>
    <n v="76.707050440552763"/>
    <n v="3.5012076052691312"/>
    <n v="0"/>
    <n v="602"/>
    <x v="32"/>
    <n v="0.36308846293098362"/>
    <n v="0.39007908778277972"/>
    <n v="6.2191508562729236"/>
  </r>
  <r>
    <x v="2"/>
    <x v="8"/>
    <x v="6"/>
    <x v="3"/>
    <x v="1307"/>
    <n v="586.19960238278213"/>
    <x v="1307"/>
    <n v="3764.7098831735279"/>
    <n v="43.546690912554233"/>
    <n v="4.5360680281269783"/>
    <n v="0"/>
    <n v="298"/>
    <x v="32"/>
    <n v="0.2934091126830457"/>
    <n v="0.59345701241312476"/>
    <n v="21.287564856892256"/>
  </r>
  <r>
    <x v="2"/>
    <x v="8"/>
    <x v="7"/>
    <x v="0"/>
    <x v="1308"/>
    <n v="150.8489391082135"/>
    <x v="1308"/>
    <n v="852.9347231717785"/>
    <n v="46.766858427511274"/>
    <n v="5.9537281977213796"/>
    <n v="0"/>
    <n v="571"/>
    <x v="32"/>
    <n v="0.28913874809854306"/>
    <n v="0.41552774689986749"/>
    <n v="3.5948407627578534"/>
  </r>
  <r>
    <x v="2"/>
    <x v="8"/>
    <x v="7"/>
    <x v="1"/>
    <x v="1309"/>
    <n v="543.74314471238733"/>
    <x v="1309"/>
    <n v="3264.154756921504"/>
    <n v="45.361216130489623"/>
    <n v="6.5604240747072913"/>
    <n v="0"/>
    <n v="167"/>
    <x v="32"/>
    <n v="0.30199595265912266"/>
    <n v="0.4848472225336542"/>
    <n v="40.313393496725091"/>
  </r>
  <r>
    <x v="2"/>
    <x v="8"/>
    <x v="7"/>
    <x v="2"/>
    <x v="1310"/>
    <n v="307.1866592493127"/>
    <x v="1310"/>
    <n v="1164.744497316419"/>
    <n v="30.890477697289729"/>
    <n v="2.0978719907995531"/>
    <n v="0"/>
    <n v="900"/>
    <x v="32"/>
    <n v="0.25440361109698956"/>
    <n v="0.28183744571671032"/>
    <n v="4.5918687251892987"/>
  </r>
  <r>
    <x v="2"/>
    <x v="8"/>
    <x v="7"/>
    <x v="3"/>
    <x v="1311"/>
    <n v="444.9676408739262"/>
    <x v="1311"/>
    <n v="3158.3243690576242"/>
    <n v="55.867749963369981"/>
    <n v="2.1040828204186379"/>
    <n v="0"/>
    <n v="1415"/>
    <x v="32"/>
    <n v="0.3107977404453755"/>
    <n v="0.58028509999894495"/>
    <n v="3.8464392007110426"/>
  </r>
  <r>
    <x v="2"/>
    <x v="8"/>
    <x v="8"/>
    <x v="0"/>
    <x v="1312"/>
    <n v="228.61553768119279"/>
    <x v="1312"/>
    <n v="1784.5236874461"/>
    <n v="22.316996336735048"/>
    <n v="2.8979374072379609"/>
    <n v="0"/>
    <n v="1377"/>
    <x v="32"/>
    <n v="0.26937063961422664"/>
    <n v="0.59675739325705779"/>
    <n v="2.1716536819577166"/>
  </r>
  <r>
    <x v="2"/>
    <x v="8"/>
    <x v="8"/>
    <x v="1"/>
    <x v="1313"/>
    <n v="314.07584160126157"/>
    <x v="1313"/>
    <n v="2451.9686998362281"/>
    <n v="48.673439656744968"/>
    <n v="7.0917810569216604"/>
    <n v="0"/>
    <n v="523"/>
    <x v="32"/>
    <n v="0.34951571353846955"/>
    <n v="0.58714396963256643"/>
    <n v="7.9848843132305829"/>
  </r>
  <r>
    <x v="2"/>
    <x v="8"/>
    <x v="8"/>
    <x v="2"/>
    <x v="1314"/>
    <n v="463.80082096121578"/>
    <x v="1314"/>
    <n v="1565.6868739497891"/>
    <n v="63.670049754762303"/>
    <n v="2.657369753817211"/>
    <n v="0"/>
    <n v="908"/>
    <x v="32"/>
    <n v="0.35324400499637582"/>
    <n v="0.33052810292863716"/>
    <n v="5.2168778865327354"/>
  </r>
  <r>
    <x v="2"/>
    <x v="8"/>
    <x v="8"/>
    <x v="3"/>
    <x v="1315"/>
    <n v="388.61219585298022"/>
    <x v="1315"/>
    <n v="2715.8504573181049"/>
    <n v="34.5546321738762"/>
    <n v="4.4719645529682346"/>
    <n v="1"/>
    <n v="1024"/>
    <x v="32"/>
    <n v="0.24180032224902118"/>
    <n v="0.55915335110579267"/>
    <n v="4.7432385176261098"/>
  </r>
  <r>
    <x v="2"/>
    <x v="8"/>
    <x v="9"/>
    <x v="0"/>
    <x v="1316"/>
    <n v="657.10531213736283"/>
    <x v="1316"/>
    <n v="3423.9921268047042"/>
    <n v="61.625475220944523"/>
    <n v="4.7624034893422236"/>
    <n v="0"/>
    <n v="601"/>
    <x v="32"/>
    <n v="0.30144055127721892"/>
    <n v="0.5551272459859995"/>
    <n v="10.262797083133504"/>
  </r>
  <r>
    <x v="2"/>
    <x v="8"/>
    <x v="9"/>
    <x v="1"/>
    <x v="1317"/>
    <n v="297.54264605960662"/>
    <x v="1317"/>
    <n v="1396.7342468154"/>
    <n v="21.50090911345125"/>
    <n v="6.2271459273686149"/>
    <n v="0"/>
    <n v="1443"/>
    <x v="32"/>
    <n v="0.37694504932642064"/>
    <n v="0.42113214243695996"/>
    <n v="2.2984182479630264"/>
  </r>
  <r>
    <x v="2"/>
    <x v="8"/>
    <x v="9"/>
    <x v="2"/>
    <x v="1318"/>
    <n v="251.77641342208199"/>
    <x v="1318"/>
    <n v="923.82777138377162"/>
    <n v="31.710476902400369"/>
    <n v="3.1578063315095131"/>
    <n v="0"/>
    <n v="361"/>
    <x v="32"/>
    <n v="0.29782545583857384"/>
    <n v="0.28990001527094295"/>
    <n v="8.8274562411881359"/>
  </r>
  <r>
    <x v="2"/>
    <x v="8"/>
    <x v="9"/>
    <x v="3"/>
    <x v="1319"/>
    <n v="387.61662918636478"/>
    <x v="1319"/>
    <n v="2286.6799448760939"/>
    <n v="72.06484340490384"/>
    <n v="5.1575325027740178"/>
    <n v="0"/>
    <n v="1031"/>
    <x v="32"/>
    <n v="0.31273774387652542"/>
    <n v="0.55086196014847766"/>
    <n v="4.0262796349771017"/>
  </r>
  <r>
    <x v="2"/>
    <x v="9"/>
    <x v="0"/>
    <x v="0"/>
    <x v="1320"/>
    <n v="291.09827560407712"/>
    <x v="1320"/>
    <n v="1800.7462551898029"/>
    <n v="21.83632978021425"/>
    <n v="3.983179347616939"/>
    <n v="0"/>
    <n v="1346"/>
    <x v="33"/>
    <n v="0.26557939309367623"/>
    <n v="0.50098923637430415"/>
    <n v="2.6704168835625088"/>
  </r>
  <r>
    <x v="2"/>
    <x v="9"/>
    <x v="0"/>
    <x v="1"/>
    <x v="1321"/>
    <n v="740.63717115018483"/>
    <x v="1321"/>
    <n v="3988.515727319189"/>
    <n v="64.384996843429136"/>
    <n v="3.7654003543183898"/>
    <n v="0"/>
    <n v="1154"/>
    <x v="33"/>
    <n v="0.36952591706259258"/>
    <n v="0.59073370607207565"/>
    <n v="5.8507797356248705"/>
  </r>
  <r>
    <x v="2"/>
    <x v="9"/>
    <x v="0"/>
    <x v="2"/>
    <x v="1322"/>
    <n v="213.88247962359611"/>
    <x v="1322"/>
    <n v="906.40756169021563"/>
    <n v="61.898799436433613"/>
    <n v="5.0358785317487156"/>
    <n v="0"/>
    <n v="1423"/>
    <x v="33"/>
    <n v="0.31557588815645649"/>
    <n v="0.38898484556595619"/>
    <n v="1.637517454453794"/>
  </r>
  <r>
    <x v="2"/>
    <x v="9"/>
    <x v="0"/>
    <x v="3"/>
    <x v="1323"/>
    <n v="685.6806279743214"/>
    <x v="1323"/>
    <n v="3446.8215715886072"/>
    <n v="29.848864433540118"/>
    <n v="5.0975663693046016"/>
    <n v="0"/>
    <n v="113"/>
    <x v="33"/>
    <n v="0.32686987912769044"/>
    <n v="0.52254211231743586"/>
    <n v="58.373947376208548"/>
  </r>
  <r>
    <x v="2"/>
    <x v="9"/>
    <x v="1"/>
    <x v="0"/>
    <x v="1324"/>
    <n v="197.76826763754451"/>
    <x v="1324"/>
    <n v="910.70143059941518"/>
    <n v="33.935943547851522"/>
    <n v="8.2823801935679722"/>
    <n v="1"/>
    <n v="1402"/>
    <x v="33"/>
    <n v="0.32709298859243818"/>
    <n v="0.45303730732199865"/>
    <n v="1.4338180318563993"/>
  </r>
  <r>
    <x v="2"/>
    <x v="9"/>
    <x v="1"/>
    <x v="1"/>
    <x v="1325"/>
    <n v="468.52913064594247"/>
    <x v="1325"/>
    <n v="1185.975592078144"/>
    <n v="30.402389405450489"/>
    <n v="4.3861357770875564"/>
    <n v="0"/>
    <n v="1389"/>
    <x v="33"/>
    <n v="0.35109340036781783"/>
    <n v="0.25227930149932531"/>
    <n v="3.3844794816390507"/>
  </r>
  <r>
    <x v="2"/>
    <x v="9"/>
    <x v="1"/>
    <x v="2"/>
    <x v="1326"/>
    <n v="446.62133055392138"/>
    <x v="1326"/>
    <n v="1023.439799743068"/>
    <n v="76.540610460281442"/>
    <n v="8.9042178959040896"/>
    <n v="0"/>
    <n v="1316"/>
    <x v="33"/>
    <n v="0.35395839992247358"/>
    <n v="0.22671883090486877"/>
    <n v="3.4301950761216693"/>
  </r>
  <r>
    <x v="2"/>
    <x v="9"/>
    <x v="1"/>
    <x v="3"/>
    <x v="1327"/>
    <n v="519.60219375857241"/>
    <x v="1327"/>
    <n v="2331.1760680381781"/>
    <n v="58.661942029554041"/>
    <n v="7.3025687597295423"/>
    <n v="0"/>
    <n v="982"/>
    <x v="33"/>
    <n v="0.34422261898443612"/>
    <n v="0.43837072484669354"/>
    <n v="5.4152940613475824"/>
  </r>
  <r>
    <x v="2"/>
    <x v="9"/>
    <x v="2"/>
    <x v="0"/>
    <x v="1328"/>
    <n v="446.66598782644792"/>
    <x v="1328"/>
    <n v="1672.23941838103"/>
    <n v="45.784722864540001"/>
    <n v="5.4583000685501331"/>
    <n v="0"/>
    <n v="581"/>
    <x v="33"/>
    <n v="0.33204901662140918"/>
    <n v="0.28067998505241015"/>
    <n v="10.254414760587606"/>
  </r>
  <r>
    <x v="2"/>
    <x v="9"/>
    <x v="2"/>
    <x v="1"/>
    <x v="1329"/>
    <n v="860.33939647929117"/>
    <x v="1329"/>
    <n v="3037.3831130314279"/>
    <n v="21.53793499306536"/>
    <n v="8.4732323310505322"/>
    <n v="0"/>
    <n v="1190"/>
    <x v="33"/>
    <n v="0.33159380275627637"/>
    <n v="0.40249241443635209"/>
    <n v="6.3415425794655551"/>
  </r>
  <r>
    <x v="2"/>
    <x v="9"/>
    <x v="2"/>
    <x v="2"/>
    <x v="1330"/>
    <n v="860.61822995077932"/>
    <x v="1330"/>
    <n v="2554.8468488362651"/>
    <n v="66.317866060993012"/>
    <n v="2.2689795194734099"/>
    <n v="0"/>
    <n v="913"/>
    <x v="33"/>
    <n v="0.31071133719674482"/>
    <n v="0.3592839856471981"/>
    <n v="7.7885432149999039"/>
  </r>
  <r>
    <x v="2"/>
    <x v="9"/>
    <x v="2"/>
    <x v="3"/>
    <x v="1331"/>
    <n v="404.81551979732069"/>
    <x v="1331"/>
    <n v="1345.2397155429701"/>
    <n v="71.318867861776297"/>
    <n v="6.1119061465486677"/>
    <n v="1"/>
    <n v="1360"/>
    <x v="33"/>
    <n v="0.26665228313212241"/>
    <n v="0.25152522950519535"/>
    <n v="3.9325949592007725"/>
  </r>
  <r>
    <x v="2"/>
    <x v="9"/>
    <x v="3"/>
    <x v="0"/>
    <x v="1332"/>
    <n v="124.90487728262811"/>
    <x v="1332"/>
    <n v="458.44863206731537"/>
    <n v="53.407903062390297"/>
    <n v="6.9611000593342967"/>
    <n v="0"/>
    <n v="128"/>
    <x v="33"/>
    <n v="0.3469745915523717"/>
    <n v="0.31223608638974748"/>
    <n v="11.470903249649195"/>
  </r>
  <r>
    <x v="2"/>
    <x v="9"/>
    <x v="3"/>
    <x v="1"/>
    <x v="1333"/>
    <n v="443.30751723967131"/>
    <x v="1333"/>
    <n v="1931.191573842568"/>
    <n v="26.961043227380191"/>
    <n v="6.7104247700088351"/>
    <n v="0"/>
    <n v="1066"/>
    <x v="33"/>
    <n v="0.2858008300656526"/>
    <n v="0.38413489264109396"/>
    <n v="4.7161150950132926"/>
  </r>
  <r>
    <x v="2"/>
    <x v="9"/>
    <x v="3"/>
    <x v="2"/>
    <x v="1334"/>
    <n v="349.27386251907399"/>
    <x v="1334"/>
    <n v="1612.865535255944"/>
    <n v="63.617232123986"/>
    <n v="8.9953094504516002"/>
    <n v="1"/>
    <n v="630"/>
    <x v="33"/>
    <n v="0.35536054774358361"/>
    <n v="0.3888791354472701"/>
    <n v="6.5832897444376268"/>
  </r>
  <r>
    <x v="2"/>
    <x v="9"/>
    <x v="3"/>
    <x v="3"/>
    <x v="1335"/>
    <n v="419.56965898031422"/>
    <x v="1335"/>
    <n v="1721.009505800675"/>
    <n v="26.013912690577161"/>
    <n v="8.5251320344954262"/>
    <n v="0"/>
    <n v="654"/>
    <x v="33"/>
    <n v="0.29195606569473698"/>
    <n v="0.41750498236746231"/>
    <n v="6.3029499453861204"/>
  </r>
  <r>
    <x v="2"/>
    <x v="9"/>
    <x v="4"/>
    <x v="0"/>
    <x v="1336"/>
    <n v="196.41569282160799"/>
    <x v="1336"/>
    <n v="914.05298313904757"/>
    <n v="58.690315761211792"/>
    <n v="3.6411419416562771"/>
    <n v="0"/>
    <n v="238"/>
    <x v="33"/>
    <n v="0.31487815820520165"/>
    <n v="0.50236716585005503"/>
    <n v="7.6449238998063649"/>
  </r>
  <r>
    <x v="2"/>
    <x v="9"/>
    <x v="4"/>
    <x v="1"/>
    <x v="1337"/>
    <n v="759.29752754584899"/>
    <x v="1337"/>
    <n v="3691.3568083450982"/>
    <n v="48.892366861794457"/>
    <n v="5.7197425519690643"/>
    <n v="0"/>
    <n v="379"/>
    <x v="33"/>
    <n v="0.33050688247019561"/>
    <n v="0.5371148984455717"/>
    <n v="18.133415689438724"/>
  </r>
  <r>
    <x v="2"/>
    <x v="9"/>
    <x v="4"/>
    <x v="2"/>
    <x v="1338"/>
    <n v="444.4213063852136"/>
    <x v="1338"/>
    <n v="1911.1689379686129"/>
    <n v="67.392086442784574"/>
    <n v="6.5936792527385109"/>
    <n v="0"/>
    <n v="1078"/>
    <x v="33"/>
    <n v="0.30230131944176319"/>
    <n v="0.43550378542600365"/>
    <n v="4.0708807737449648"/>
  </r>
  <r>
    <x v="2"/>
    <x v="9"/>
    <x v="4"/>
    <x v="3"/>
    <x v="1339"/>
    <n v="505.80724426194303"/>
    <x v="1339"/>
    <n v="2591.9311920796381"/>
    <n v="29.217113210261068"/>
    <n v="3.260126315355647"/>
    <n v="0"/>
    <n v="1261"/>
    <x v="33"/>
    <n v="0.32361369420828906"/>
    <n v="0.57177029801060564"/>
    <n v="3.5948998047083034"/>
  </r>
  <r>
    <x v="2"/>
    <x v="9"/>
    <x v="5"/>
    <x v="0"/>
    <x v="1340"/>
    <n v="405.04521859930588"/>
    <x v="1340"/>
    <n v="1292.353743212436"/>
    <n v="49.710295534799982"/>
    <n v="6.2645586393854824"/>
    <n v="0"/>
    <n v="719"/>
    <x v="33"/>
    <n v="0.23227637950851296"/>
    <n v="0.24255536216563101"/>
    <n v="7.4103997207402381"/>
  </r>
  <r>
    <x v="2"/>
    <x v="9"/>
    <x v="5"/>
    <x v="1"/>
    <x v="1341"/>
    <n v="393.48055106322249"/>
    <x v="1341"/>
    <n v="1863.8485235773221"/>
    <n v="44.866876102128771"/>
    <n v="2.7469970199563809"/>
    <n v="1"/>
    <n v="276"/>
    <x v="33"/>
    <n v="0.22161178591891698"/>
    <n v="0.39240751192018464"/>
    <n v="17.209340177363803"/>
  </r>
  <r>
    <x v="2"/>
    <x v="9"/>
    <x v="5"/>
    <x v="2"/>
    <x v="1342"/>
    <n v="249.3862693627149"/>
    <x v="1342"/>
    <n v="873.3445075908437"/>
    <n v="74.265520539029012"/>
    <n v="3.386729359687612"/>
    <n v="0"/>
    <n v="465"/>
    <x v="33"/>
    <n v="0.28929283257634092"/>
    <n v="0.2768167974236016"/>
    <n v="6.7848492174558519"/>
  </r>
  <r>
    <x v="2"/>
    <x v="9"/>
    <x v="5"/>
    <x v="3"/>
    <x v="1343"/>
    <n v="522.05230466143212"/>
    <x v="1343"/>
    <n v="1379.2194618643539"/>
    <n v="77.959669673447749"/>
    <n v="8.3824129728708954"/>
    <n v="1"/>
    <n v="468"/>
    <x v="33"/>
    <n v="0.25884823997220396"/>
    <n v="0.32950759026718635"/>
    <n v="8.9438004441692183"/>
  </r>
  <r>
    <x v="2"/>
    <x v="9"/>
    <x v="6"/>
    <x v="0"/>
    <x v="1344"/>
    <n v="272.90864576669509"/>
    <x v="1344"/>
    <n v="655.9412746292702"/>
    <n v="76.749870266952172"/>
    <n v="8.4801844270899345"/>
    <n v="0"/>
    <n v="603"/>
    <x v="33"/>
    <n v="0.24994435081582878"/>
    <n v="0.21304968856255208"/>
    <n v="5.1058346185724464"/>
  </r>
  <r>
    <x v="2"/>
    <x v="9"/>
    <x v="6"/>
    <x v="1"/>
    <x v="1345"/>
    <n v="334.76575253908771"/>
    <x v="1345"/>
    <n v="1237.9218719501459"/>
    <n v="51.420343999939107"/>
    <n v="5.3976065984318531"/>
    <n v="0"/>
    <n v="527"/>
    <x v="33"/>
    <n v="0.35647297818779977"/>
    <n v="0.32602238772746178"/>
    <n v="7.2050201087772736"/>
  </r>
  <r>
    <x v="2"/>
    <x v="9"/>
    <x v="6"/>
    <x v="2"/>
    <x v="1346"/>
    <n v="402.33210304604933"/>
    <x v="1346"/>
    <n v="1281.242492297238"/>
    <n v="43.443046535277453"/>
    <n v="8.625946900851206"/>
    <n v="0"/>
    <n v="469"/>
    <x v="33"/>
    <n v="0.32519907679759069"/>
    <n v="0.27784770172982598"/>
    <n v="9.8322221408330996"/>
  </r>
  <r>
    <x v="2"/>
    <x v="9"/>
    <x v="6"/>
    <x v="3"/>
    <x v="1347"/>
    <n v="372.11670725073208"/>
    <x v="1347"/>
    <n v="2661.9907209094849"/>
    <n v="64.199404113127429"/>
    <n v="5.2054720590262846"/>
    <n v="0"/>
    <n v="1399"/>
    <x v="33"/>
    <n v="0.29170059191442566"/>
    <n v="0.57501039470383308"/>
    <n v="3.3091246529979244"/>
  </r>
  <r>
    <x v="2"/>
    <x v="9"/>
    <x v="7"/>
    <x v="0"/>
    <x v="1348"/>
    <n v="566.04498954661699"/>
    <x v="1348"/>
    <n v="2640.604216384902"/>
    <n v="74.36584697862699"/>
    <n v="2.9150856159709222"/>
    <n v="0"/>
    <n v="1482"/>
    <x v="33"/>
    <n v="0.28403756058202473"/>
    <n v="0.47595549289536127"/>
    <n v="3.743594197733064"/>
  </r>
  <r>
    <x v="2"/>
    <x v="9"/>
    <x v="7"/>
    <x v="1"/>
    <x v="1349"/>
    <n v="606.4602928407628"/>
    <x v="1349"/>
    <n v="3263.7603937413019"/>
    <n v="70.953148681646297"/>
    <n v="5.3618684796593934"/>
    <n v="1"/>
    <n v="1056"/>
    <x v="33"/>
    <n v="0.32568518646983785"/>
    <n v="0.4458571275739544"/>
    <n v="6.9320013069214594"/>
  </r>
  <r>
    <x v="2"/>
    <x v="9"/>
    <x v="7"/>
    <x v="2"/>
    <x v="1350"/>
    <n v="387.72359341206072"/>
    <x v="1350"/>
    <n v="2933.6766110941462"/>
    <n v="52.791347469945059"/>
    <n v="5.5417589411400208"/>
    <n v="0"/>
    <n v="892"/>
    <x v="33"/>
    <n v="0.3140968317187196"/>
    <n v="0.56700718741982814"/>
    <n v="5.8004117011480325"/>
  </r>
  <r>
    <x v="2"/>
    <x v="9"/>
    <x v="7"/>
    <x v="3"/>
    <x v="1351"/>
    <n v="545.27311344748057"/>
    <x v="1351"/>
    <n v="4111.9453775241136"/>
    <n v="60.563360300795189"/>
    <n v="4.4988858449807907"/>
    <n v="0"/>
    <n v="1422"/>
    <x v="33"/>
    <n v="0.32263845905028599"/>
    <n v="0.55076757274833876"/>
    <n v="5.2502426777795641"/>
  </r>
  <r>
    <x v="2"/>
    <x v="9"/>
    <x v="8"/>
    <x v="0"/>
    <x v="1352"/>
    <n v="426.27219897489579"/>
    <x v="1352"/>
    <n v="1881.303098645297"/>
    <n v="31.60855096486209"/>
    <n v="8.2442108078684662"/>
    <n v="0"/>
    <n v="200"/>
    <x v="33"/>
    <n v="0.35770430198201886"/>
    <n v="0.40872928997998093"/>
    <n v="23.014047986840396"/>
  </r>
  <r>
    <x v="2"/>
    <x v="9"/>
    <x v="8"/>
    <x v="1"/>
    <x v="1353"/>
    <n v="526.34222662259924"/>
    <x v="1353"/>
    <n v="3618.5690113574678"/>
    <n v="49.068368541991553"/>
    <n v="5.2222888934448299"/>
    <n v="0"/>
    <n v="242"/>
    <x v="33"/>
    <n v="0.22672092278700998"/>
    <n v="0.56274913272762095"/>
    <n v="26.570924129667144"/>
  </r>
  <r>
    <x v="2"/>
    <x v="9"/>
    <x v="8"/>
    <x v="2"/>
    <x v="1354"/>
    <n v="298.31735644430881"/>
    <x v="1354"/>
    <n v="1009.249071599892"/>
    <n v="20.940342433323551"/>
    <n v="4.9259878180787604"/>
    <n v="0"/>
    <n v="382"/>
    <x v="33"/>
    <n v="0.29828642520060195"/>
    <n v="0.27637954355017713"/>
    <n v="9.5593662342084524"/>
  </r>
  <r>
    <x v="2"/>
    <x v="9"/>
    <x v="8"/>
    <x v="3"/>
    <x v="1355"/>
    <n v="357.47220936804592"/>
    <x v="1355"/>
    <n v="1475.160327782994"/>
    <n v="75.448876948201928"/>
    <n v="7.4272102771626329"/>
    <n v="0"/>
    <n v="613"/>
    <x v="33"/>
    <n v="0.31736073807532572"/>
    <n v="0.30185074666115819"/>
    <n v="7.9723525416592613"/>
  </r>
  <r>
    <x v="2"/>
    <x v="9"/>
    <x v="9"/>
    <x v="0"/>
    <x v="1356"/>
    <n v="304.71733902044588"/>
    <x v="1356"/>
    <n v="1350.021179302244"/>
    <n v="49.421482109911238"/>
    <n v="7.4092090118248848"/>
    <n v="0"/>
    <n v="914"/>
    <x v="33"/>
    <n v="0.29378268446091205"/>
    <n v="0.32446678590857425"/>
    <n v="4.5522293999644834"/>
  </r>
  <r>
    <x v="2"/>
    <x v="9"/>
    <x v="9"/>
    <x v="1"/>
    <x v="1357"/>
    <n v="548.61818206265616"/>
    <x v="1357"/>
    <n v="2062.1244991053832"/>
    <n v="68.137328981821256"/>
    <n v="8.9174244490888199"/>
    <n v="0"/>
    <n v="725"/>
    <x v="33"/>
    <n v="0.24134099786203878"/>
    <n v="0.46184859831882208"/>
    <n v="6.1585326106694893"/>
  </r>
  <r>
    <x v="2"/>
    <x v="9"/>
    <x v="9"/>
    <x v="2"/>
    <x v="1358"/>
    <n v="261.98633010076662"/>
    <x v="1358"/>
    <n v="806.03990687435794"/>
    <n v="36.31790646668496"/>
    <n v="7.0446750722209757"/>
    <n v="0"/>
    <n v="576"/>
    <x v="33"/>
    <n v="0.2373041209637865"/>
    <n v="0.30063958790593009"/>
    <n v="4.6546592485398213"/>
  </r>
  <r>
    <x v="2"/>
    <x v="9"/>
    <x v="9"/>
    <x v="3"/>
    <x v="1359"/>
    <n v="499.823786494481"/>
    <x v="1359"/>
    <n v="1426.325349483008"/>
    <n v="50.557339440795573"/>
    <n v="5.7264340956824018"/>
    <n v="0"/>
    <n v="501"/>
    <x v="33"/>
    <n v="0.22786030302269639"/>
    <n v="0.33389741271974493"/>
    <n v="8.5264415863707335"/>
  </r>
  <r>
    <x v="2"/>
    <x v="10"/>
    <x v="0"/>
    <x v="0"/>
    <x v="1360"/>
    <n v="879.174958432886"/>
    <x v="1360"/>
    <n v="3532.656498299797"/>
    <n v="33.016593524440147"/>
    <n v="2.4282022861616062"/>
    <n v="0"/>
    <n v="1280"/>
    <x v="34"/>
    <n v="0.30764985355596847"/>
    <n v="0.4973196689227915"/>
    <n v="5.5495249067359662"/>
  </r>
  <r>
    <x v="2"/>
    <x v="10"/>
    <x v="0"/>
    <x v="1"/>
    <x v="1361"/>
    <n v="446.93130856690249"/>
    <x v="1361"/>
    <n v="2241.3478634174621"/>
    <n v="43.521772088215471"/>
    <n v="8.3345066188727071"/>
    <n v="0"/>
    <n v="973"/>
    <x v="34"/>
    <n v="0.31888600394831312"/>
    <n v="0.48737658989421662"/>
    <n v="4.7264140025059849"/>
  </r>
  <r>
    <x v="2"/>
    <x v="10"/>
    <x v="0"/>
    <x v="2"/>
    <x v="1362"/>
    <n v="491.28297108684109"/>
    <x v="1362"/>
    <n v="2374.6327472834578"/>
    <n v="32.684011073654013"/>
    <n v="5.7564023301126284"/>
    <n v="1"/>
    <n v="1142"/>
    <x v="34"/>
    <n v="0.33751494174005164"/>
    <n v="0.38823672632071354"/>
    <n v="5.3559156959754048"/>
  </r>
  <r>
    <x v="2"/>
    <x v="10"/>
    <x v="0"/>
    <x v="3"/>
    <x v="1363"/>
    <n v="532.11483035774063"/>
    <x v="1363"/>
    <n v="2037.015341358041"/>
    <n v="72.499369701465298"/>
    <n v="7.3663586562214034"/>
    <n v="0"/>
    <n v="532"/>
    <x v="34"/>
    <n v="0.37829332589252418"/>
    <n v="0.30901905915721156"/>
    <n v="12.390744493245833"/>
  </r>
  <r>
    <x v="2"/>
    <x v="10"/>
    <x v="1"/>
    <x v="0"/>
    <x v="1364"/>
    <n v="468.71194967532591"/>
    <x v="1364"/>
    <n v="2425.6316193625562"/>
    <n v="58.497199922864539"/>
    <n v="3.466403559037198"/>
    <n v="0"/>
    <n v="1014"/>
    <x v="34"/>
    <n v="0.26676642763348046"/>
    <n v="0.46231092071367214"/>
    <n v="5.1743134961195851"/>
  </r>
  <r>
    <x v="2"/>
    <x v="10"/>
    <x v="1"/>
    <x v="1"/>
    <x v="1365"/>
    <n v="442.32428841019851"/>
    <x v="1365"/>
    <n v="2453.714579405249"/>
    <n v="44.195625273349229"/>
    <n v="8.5488187765823618"/>
    <n v="1"/>
    <n v="198"/>
    <x v="34"/>
    <n v="0.24759057268691687"/>
    <n v="0.52628370800082924"/>
    <n v="23.547181277678007"/>
  </r>
  <r>
    <x v="2"/>
    <x v="10"/>
    <x v="1"/>
    <x v="2"/>
    <x v="1366"/>
    <n v="356.09218487237729"/>
    <x v="1366"/>
    <n v="2055.5927913762239"/>
    <n v="70.132130076090007"/>
    <n v="4.7939916276576602"/>
    <n v="0"/>
    <n v="439"/>
    <x v="34"/>
    <n v="0.22290527449713263"/>
    <n v="0.48898452413558147"/>
    <n v="9.5758525781495969"/>
  </r>
  <r>
    <x v="2"/>
    <x v="10"/>
    <x v="1"/>
    <x v="3"/>
    <x v="1367"/>
    <n v="303.64721579481119"/>
    <x v="1367"/>
    <n v="1578.9132780113421"/>
    <n v="76.93853989789406"/>
    <n v="8.5808532531737285"/>
    <n v="0"/>
    <n v="454"/>
    <x v="34"/>
    <n v="0.35858060036677064"/>
    <n v="0.49696820474855913"/>
    <n v="6.9979980961666515"/>
  </r>
  <r>
    <x v="2"/>
    <x v="10"/>
    <x v="2"/>
    <x v="0"/>
    <x v="1368"/>
    <n v="490.06662569657612"/>
    <x v="1368"/>
    <n v="3012.4697450201629"/>
    <n v="76.518465928615413"/>
    <n v="3.5133200170933279"/>
    <n v="0"/>
    <n v="470"/>
    <x v="34"/>
    <n v="0.37775589082968303"/>
    <n v="0.50680501199230776"/>
    <n v="12.646895638602846"/>
  </r>
  <r>
    <x v="2"/>
    <x v="10"/>
    <x v="2"/>
    <x v="1"/>
    <x v="1369"/>
    <n v="388.33811649808217"/>
    <x v="1369"/>
    <n v="1201.5011313276229"/>
    <n v="20.853693423749959"/>
    <n v="7.4746301023652686"/>
    <n v="0"/>
    <n v="1345"/>
    <x v="34"/>
    <n v="0.24357644256267813"/>
    <n v="0.2639851669870617"/>
    <n v="3.383937823163508"/>
  </r>
  <r>
    <x v="2"/>
    <x v="10"/>
    <x v="2"/>
    <x v="2"/>
    <x v="1370"/>
    <n v="248.83590620957779"/>
    <x v="1370"/>
    <n v="845.88591519645672"/>
    <n v="76.582928638257215"/>
    <n v="3.2574367846049852"/>
    <n v="0"/>
    <n v="1058"/>
    <x v="34"/>
    <n v="0.35312651827500419"/>
    <n v="0.32393590861107135"/>
    <n v="2.4681243304184233"/>
  </r>
  <r>
    <x v="2"/>
    <x v="10"/>
    <x v="2"/>
    <x v="3"/>
    <x v="1371"/>
    <n v="827.76947921705244"/>
    <x v="1371"/>
    <n v="3914.4399985270011"/>
    <n v="20.714268130871019"/>
    <n v="5.4896012269233996"/>
    <n v="0"/>
    <n v="898"/>
    <x v="34"/>
    <n v="0.31271174707979044"/>
    <n v="0.56087771604895131"/>
    <n v="7.7718626745237289"/>
  </r>
  <r>
    <x v="2"/>
    <x v="10"/>
    <x v="3"/>
    <x v="0"/>
    <x v="1372"/>
    <n v="574.56177509025486"/>
    <x v="1372"/>
    <n v="2383.8220879237392"/>
    <n v="76.618020238909679"/>
    <n v="6.85426834174819"/>
    <n v="1"/>
    <n v="1424"/>
    <x v="34"/>
    <n v="0.35493317678270991"/>
    <n v="0.48720248404305927"/>
    <n v="3.4360095031186937"/>
  </r>
  <r>
    <x v="2"/>
    <x v="10"/>
    <x v="3"/>
    <x v="1"/>
    <x v="1373"/>
    <n v="289.20958228587642"/>
    <x v="1373"/>
    <n v="755.56640888715697"/>
    <n v="39.524297739775228"/>
    <n v="3.39608235909254"/>
    <n v="0"/>
    <n v="295"/>
    <x v="34"/>
    <n v="0.26379210071817533"/>
    <n v="0.26987974056835939"/>
    <n v="9.4903087524478682"/>
  </r>
  <r>
    <x v="2"/>
    <x v="10"/>
    <x v="3"/>
    <x v="2"/>
    <x v="1374"/>
    <n v="284.69046805757819"/>
    <x v="1374"/>
    <n v="1522.995021535603"/>
    <n v="61.142183083336228"/>
    <n v="7.2109029982489714"/>
    <n v="0"/>
    <n v="353"/>
    <x v="34"/>
    <n v="0.30567332943349457"/>
    <n v="0.56756110573827534"/>
    <n v="7.6017074551950854"/>
  </r>
  <r>
    <x v="2"/>
    <x v="10"/>
    <x v="3"/>
    <x v="3"/>
    <x v="1375"/>
    <n v="410.4374811596382"/>
    <x v="1375"/>
    <n v="947.1556056595108"/>
    <n v="54.142618999739973"/>
    <n v="7.1765716320994537"/>
    <n v="0"/>
    <n v="1097"/>
    <x v="34"/>
    <n v="0.31960940853146308"/>
    <n v="0.27546891649121302"/>
    <n v="3.1343111350038115"/>
  </r>
  <r>
    <x v="2"/>
    <x v="10"/>
    <x v="4"/>
    <x v="0"/>
    <x v="1376"/>
    <n v="579.64842904044508"/>
    <x v="1376"/>
    <n v="4112.896589325097"/>
    <n v="66.598404462357379"/>
    <n v="3.5983158561531732"/>
    <n v="0"/>
    <n v="577"/>
    <x v="34"/>
    <n v="0.36426454187403279"/>
    <n v="0.56618919502940601"/>
    <n v="12.589555590301517"/>
  </r>
  <r>
    <x v="2"/>
    <x v="10"/>
    <x v="4"/>
    <x v="1"/>
    <x v="1377"/>
    <n v="189.6324423608375"/>
    <x v="1377"/>
    <n v="571.28546318626854"/>
    <n v="36.503266860830017"/>
    <n v="7.8440334264647698"/>
    <n v="0"/>
    <n v="162"/>
    <x v="34"/>
    <n v="0.24889539326475574"/>
    <n v="0.21537335712054539"/>
    <n v="16.373675572529969"/>
  </r>
  <r>
    <x v="2"/>
    <x v="10"/>
    <x v="4"/>
    <x v="2"/>
    <x v="1378"/>
    <n v="737.82351151900377"/>
    <x v="1378"/>
    <n v="1765.5737944463101"/>
    <n v="44.086612955600231"/>
    <n v="7.353935252539884"/>
    <n v="1"/>
    <n v="1273"/>
    <x v="34"/>
    <n v="0.29060604844799093"/>
    <n v="0.22625119813429614"/>
    <n v="6.1300862180026634"/>
  </r>
  <r>
    <x v="2"/>
    <x v="10"/>
    <x v="4"/>
    <x v="3"/>
    <x v="1379"/>
    <n v="283.27283031502333"/>
    <x v="1379"/>
    <n v="1454.7990014520799"/>
    <n v="67.758394613138066"/>
    <n v="6.2678549856182686"/>
    <n v="0"/>
    <n v="350"/>
    <x v="34"/>
    <n v="0.26272975043829755"/>
    <n v="0.37605768261517475"/>
    <n v="11.053008003112245"/>
  </r>
  <r>
    <x v="2"/>
    <x v="10"/>
    <x v="5"/>
    <x v="0"/>
    <x v="1380"/>
    <n v="453.42288391214078"/>
    <x v="1380"/>
    <n v="1950.717270579129"/>
    <n v="36.766545334153648"/>
    <n v="3.616764437512221"/>
    <n v="1"/>
    <n v="260"/>
    <x v="34"/>
    <n v="0.36019253795599754"/>
    <n v="0.38499770960497531"/>
    <n v="19.48780095521818"/>
  </r>
  <r>
    <x v="2"/>
    <x v="10"/>
    <x v="5"/>
    <x v="1"/>
    <x v="1381"/>
    <n v="245.69374377660651"/>
    <x v="1381"/>
    <n v="964.77035399346516"/>
    <n v="77.76532084545957"/>
    <n v="4.4364925960279811"/>
    <n v="0"/>
    <n v="354"/>
    <x v="34"/>
    <n v="0.25650843474066737"/>
    <n v="0.32694893322698065"/>
    <n v="8.3356747983035948"/>
  </r>
  <r>
    <x v="2"/>
    <x v="10"/>
    <x v="5"/>
    <x v="2"/>
    <x v="1382"/>
    <n v="513.46969125330327"/>
    <x v="1382"/>
    <n v="1884.366474419016"/>
    <n v="22.042670372015881"/>
    <n v="7.747505561399131"/>
    <n v="0"/>
    <n v="876"/>
    <x v="34"/>
    <n v="0.35267122256255012"/>
    <n v="0.35993298374008215"/>
    <n v="5.9763994367729838"/>
  </r>
  <r>
    <x v="2"/>
    <x v="10"/>
    <x v="5"/>
    <x v="3"/>
    <x v="1383"/>
    <n v="596.6477232826453"/>
    <x v="1383"/>
    <n v="3538.8120275461242"/>
    <n v="60.451962496571639"/>
    <n v="3.4312670413830291"/>
    <n v="1"/>
    <n v="288"/>
    <x v="34"/>
    <n v="0.33627757381653484"/>
    <n v="0.55796425702586627"/>
    <n v="22.022094798347094"/>
  </r>
  <r>
    <x v="2"/>
    <x v="10"/>
    <x v="6"/>
    <x v="0"/>
    <x v="1384"/>
    <n v="515.33092355844474"/>
    <x v="1384"/>
    <n v="3376.962971295341"/>
    <n v="46.176539338373992"/>
    <n v="2.3094752075499039"/>
    <n v="0"/>
    <n v="568"/>
    <x v="34"/>
    <n v="0.25933413402888283"/>
    <n v="0.54671543926009669"/>
    <n v="10.874683458502728"/>
  </r>
  <r>
    <x v="2"/>
    <x v="10"/>
    <x v="6"/>
    <x v="1"/>
    <x v="1385"/>
    <n v="490.06069315858628"/>
    <x v="1385"/>
    <n v="1836.1859335475999"/>
    <n v="77.947491806418057"/>
    <n v="2.0576536911437211"/>
    <n v="1"/>
    <n v="472"/>
    <x v="34"/>
    <n v="0.26199751275463634"/>
    <n v="0.29812419919439193"/>
    <n v="13.049005904232491"/>
  </r>
  <r>
    <x v="2"/>
    <x v="10"/>
    <x v="6"/>
    <x v="2"/>
    <x v="1386"/>
    <n v="363.16659916844452"/>
    <x v="1386"/>
    <n v="2382.5517091676679"/>
    <n v="48.505560109241713"/>
    <n v="3.56756903316787"/>
    <n v="0"/>
    <n v="1393"/>
    <x v="34"/>
    <n v="0.25609279106577526"/>
    <n v="0.56186242496353167"/>
    <n v="3.0441162213802935"/>
  </r>
  <r>
    <x v="2"/>
    <x v="10"/>
    <x v="6"/>
    <x v="3"/>
    <x v="1387"/>
    <n v="527.7862832398107"/>
    <x v="1387"/>
    <n v="1680.0884743911081"/>
    <n v="44.609826153838242"/>
    <n v="4.4336596953120662"/>
    <n v="0"/>
    <n v="917"/>
    <x v="34"/>
    <n v="0.35348446384887294"/>
    <n v="0.32351681192023835"/>
    <n v="5.6632529860211775"/>
  </r>
  <r>
    <x v="2"/>
    <x v="10"/>
    <x v="7"/>
    <x v="0"/>
    <x v="1388"/>
    <n v="429.24773441355251"/>
    <x v="1388"/>
    <n v="2032.1768258179891"/>
    <n v="28.537173116656149"/>
    <n v="6.9593477719578463"/>
    <n v="0"/>
    <n v="1489"/>
    <x v="34"/>
    <n v="0.22818106209707159"/>
    <n v="0.58170337660612392"/>
    <n v="2.3462009808993551"/>
  </r>
  <r>
    <x v="2"/>
    <x v="10"/>
    <x v="7"/>
    <x v="1"/>
    <x v="1389"/>
    <n v="417.88960255603507"/>
    <x v="1389"/>
    <n v="1159.629144974891"/>
    <n v="28.553375428096398"/>
    <n v="7.868058819005344"/>
    <n v="0"/>
    <n v="357"/>
    <x v="34"/>
    <n v="0.26757083352192745"/>
    <n v="0.22342508420819132"/>
    <n v="14.538479069194517"/>
  </r>
  <r>
    <x v="2"/>
    <x v="10"/>
    <x v="7"/>
    <x v="2"/>
    <x v="1390"/>
    <n v="136.2922560587842"/>
    <x v="1390"/>
    <n v="804.91137895492488"/>
    <n v="33.914067306134903"/>
    <n v="2.326884725195792"/>
    <n v="1"/>
    <n v="1000"/>
    <x v="34"/>
    <n v="0.31646540982794974"/>
    <n v="0.43162901107439788"/>
    <n v="1.8648222392451421"/>
  </r>
  <r>
    <x v="2"/>
    <x v="10"/>
    <x v="7"/>
    <x v="3"/>
    <x v="1391"/>
    <n v="451.9838343552816"/>
    <x v="1391"/>
    <n v="913.48823320748238"/>
    <n v="69.583926424677998"/>
    <n v="3.8335047139376028"/>
    <n v="0"/>
    <n v="366"/>
    <x v="34"/>
    <n v="0.34257948021522078"/>
    <n v="0.22733904727587645"/>
    <n v="10.978622104495699"/>
  </r>
  <r>
    <x v="2"/>
    <x v="10"/>
    <x v="8"/>
    <x v="0"/>
    <x v="1392"/>
    <n v="469.24176860973847"/>
    <x v="1392"/>
    <n v="2205.840801136254"/>
    <n v="64.580115111256873"/>
    <n v="8.4181238024667344"/>
    <n v="0"/>
    <n v="381"/>
    <x v="34"/>
    <n v="0.24521781585005895"/>
    <n v="0.43612480419630451"/>
    <n v="13.275118374891742"/>
  </r>
  <r>
    <x v="2"/>
    <x v="10"/>
    <x v="8"/>
    <x v="1"/>
    <x v="1393"/>
    <n v="174.7788907783019"/>
    <x v="1393"/>
    <n v="621.43260898723463"/>
    <n v="77.096213749987285"/>
    <n v="8.6241622944587117"/>
    <n v="0"/>
    <n v="1382"/>
    <x v="34"/>
    <n v="0.35945869541261599"/>
    <n v="0.34525148419585444"/>
    <n v="1.3024181548447837"/>
  </r>
  <r>
    <x v="2"/>
    <x v="10"/>
    <x v="8"/>
    <x v="2"/>
    <x v="1394"/>
    <n v="804.62119553142622"/>
    <x v="1394"/>
    <n v="2651.267876676276"/>
    <n v="59.21813136306374"/>
    <n v="2.1321057821342371"/>
    <n v="0"/>
    <n v="976"/>
    <x v="34"/>
    <n v="0.37429404291376089"/>
    <n v="0.3616322117973238"/>
    <n v="7.5116731855741357"/>
  </r>
  <r>
    <x v="2"/>
    <x v="10"/>
    <x v="8"/>
    <x v="3"/>
    <x v="1395"/>
    <n v="434.81096626154562"/>
    <x v="1395"/>
    <n v="1290.048153403694"/>
    <n v="41.651996118808263"/>
    <n v="2.1222769119530178"/>
    <n v="0"/>
    <n v="436"/>
    <x v="34"/>
    <n v="0.27120885680887646"/>
    <n v="0.21487229397650592"/>
    <n v="13.770160801840028"/>
  </r>
  <r>
    <x v="2"/>
    <x v="10"/>
    <x v="9"/>
    <x v="0"/>
    <x v="1396"/>
    <n v="591.95481173513781"/>
    <x v="1396"/>
    <n v="2115.6260913087499"/>
    <n v="75.303645231863953"/>
    <n v="8.5307378399695573"/>
    <n v="0"/>
    <n v="347"/>
    <x v="34"/>
    <n v="0.37702033669219126"/>
    <n v="0.33979407292324038"/>
    <n v="17.942941469877692"/>
  </r>
  <r>
    <x v="2"/>
    <x v="10"/>
    <x v="9"/>
    <x v="1"/>
    <x v="1397"/>
    <n v="342.26360104498332"/>
    <x v="1397"/>
    <n v="1121.869015112158"/>
    <n v="31.445259784595841"/>
    <n v="8.1808284988162807"/>
    <n v="0"/>
    <n v="131"/>
    <x v="34"/>
    <n v="0.24163645615282622"/>
    <n v="0.3090708209577927"/>
    <n v="27.708489546195924"/>
  </r>
  <r>
    <x v="2"/>
    <x v="10"/>
    <x v="9"/>
    <x v="2"/>
    <x v="1398"/>
    <n v="359.07444451144761"/>
    <x v="1398"/>
    <n v="2139.660381502491"/>
    <n v="36.939581043916547"/>
    <n v="5.370047421703239"/>
    <n v="0"/>
    <n v="815"/>
    <x v="34"/>
    <n v="0.31681143762892272"/>
    <n v="0.47545171596021735"/>
    <n v="5.521801842802522"/>
  </r>
  <r>
    <x v="2"/>
    <x v="10"/>
    <x v="9"/>
    <x v="3"/>
    <x v="1399"/>
    <n v="214.15341399027611"/>
    <x v="1399"/>
    <n v="610.12330925150047"/>
    <n v="30.187558373056842"/>
    <n v="6.5676881442529318"/>
    <n v="0"/>
    <n v="199"/>
    <x v="34"/>
    <n v="0.28510065001994733"/>
    <n v="0.20438546125261733"/>
    <n v="15.000804161193578"/>
  </r>
  <r>
    <x v="2"/>
    <x v="11"/>
    <x v="0"/>
    <x v="0"/>
    <x v="1400"/>
    <n v="293.70565887073661"/>
    <x v="1400"/>
    <n v="1381.714180284089"/>
    <n v="72.987983739647476"/>
    <n v="8.7938676041957109"/>
    <n v="0"/>
    <n v="218"/>
    <x v="35"/>
    <n v="0.26307360926009954"/>
    <n v="0.37944530113186881"/>
    <n v="16.703694637313315"/>
  </r>
  <r>
    <x v="2"/>
    <x v="11"/>
    <x v="0"/>
    <x v="1"/>
    <x v="1401"/>
    <n v="521.33578267486951"/>
    <x v="1401"/>
    <n v="2393.402287649008"/>
    <n v="31.512602786141411"/>
    <n v="6.0677437128852736"/>
    <n v="0"/>
    <n v="1029"/>
    <x v="35"/>
    <n v="0.35433067303606752"/>
    <n v="0.43610134610387763"/>
    <n v="5.333507373510229"/>
  </r>
  <r>
    <x v="2"/>
    <x v="11"/>
    <x v="0"/>
    <x v="2"/>
    <x v="1402"/>
    <n v="749.00602628172589"/>
    <x v="1402"/>
    <n v="3027.580629523392"/>
    <n v="25.271979855916559"/>
    <n v="6.7815612143189483"/>
    <n v="0"/>
    <n v="1451"/>
    <x v="35"/>
    <n v="0.35164222967477921"/>
    <n v="0.47018224720930013"/>
    <n v="4.4377422904857902"/>
  </r>
  <r>
    <x v="2"/>
    <x v="11"/>
    <x v="0"/>
    <x v="3"/>
    <x v="1403"/>
    <n v="410.19833441827871"/>
    <x v="1403"/>
    <n v="2018.7724768851681"/>
    <n v="35.408808861034338"/>
    <n v="5.123835762669291"/>
    <n v="0"/>
    <n v="846"/>
    <x v="35"/>
    <n v="0.26263955200205513"/>
    <n v="0.50501404482160805"/>
    <n v="4.7251277609237832"/>
  </r>
  <r>
    <x v="2"/>
    <x v="11"/>
    <x v="1"/>
    <x v="0"/>
    <x v="1404"/>
    <n v="317.96483855291928"/>
    <x v="1404"/>
    <n v="1493.7659011483211"/>
    <n v="31.568114159987559"/>
    <n v="6.3916285310475356"/>
    <n v="1"/>
    <n v="266"/>
    <x v="35"/>
    <n v="0.22124154373398791"/>
    <n v="0.39011719062620337"/>
    <n v="14.394806015849774"/>
  </r>
  <r>
    <x v="2"/>
    <x v="11"/>
    <x v="1"/>
    <x v="1"/>
    <x v="1405"/>
    <n v="389.93242576969789"/>
    <x v="1405"/>
    <n v="1706.01409683217"/>
    <n v="39.936744223519803"/>
    <n v="8.3050806708678842"/>
    <n v="0"/>
    <n v="1415"/>
    <x v="35"/>
    <n v="0.36190507590274812"/>
    <n v="0.37049258330590579"/>
    <n v="3.2542181058383766"/>
  </r>
  <r>
    <x v="2"/>
    <x v="11"/>
    <x v="1"/>
    <x v="2"/>
    <x v="1406"/>
    <n v="257.29169081353069"/>
    <x v="1406"/>
    <n v="1461.411021865837"/>
    <n v="73.761701919499586"/>
    <n v="4.9023404367753454"/>
    <n v="0"/>
    <n v="483"/>
    <x v="35"/>
    <n v="0.29747409052156643"/>
    <n v="0.53265601606773216"/>
    <n v="5.680393361144449"/>
  </r>
  <r>
    <x v="2"/>
    <x v="11"/>
    <x v="1"/>
    <x v="3"/>
    <x v="1407"/>
    <n v="593.4128739208511"/>
    <x v="1407"/>
    <n v="1127.1793541701179"/>
    <n v="43.970388515633857"/>
    <n v="8.9017221148074483"/>
    <n v="0"/>
    <n v="319"/>
    <x v="35"/>
    <n v="0.31950111422246308"/>
    <n v="0.20998836017365249"/>
    <n v="16.827016489663109"/>
  </r>
  <r>
    <x v="2"/>
    <x v="11"/>
    <x v="2"/>
    <x v="0"/>
    <x v="1408"/>
    <n v="993.36809804626364"/>
    <x v="1408"/>
    <n v="2882.7581715903921"/>
    <n v="43.547113092110479"/>
    <n v="3.955226903442969"/>
    <n v="1"/>
    <n v="382"/>
    <x v="35"/>
    <n v="0.3090749801173065"/>
    <n v="0.32770268209915882"/>
    <n v="23.028457722237373"/>
  </r>
  <r>
    <x v="2"/>
    <x v="11"/>
    <x v="2"/>
    <x v="1"/>
    <x v="1409"/>
    <n v="257.41620222430919"/>
    <x v="1409"/>
    <n v="1693.959682264006"/>
    <n v="23.51545326260813"/>
    <n v="3.5083738794990218"/>
    <n v="1"/>
    <n v="859"/>
    <x v="35"/>
    <n v="0.2539793048483997"/>
    <n v="0.54303507030496057"/>
    <n v="3.6314663779159404"/>
  </r>
  <r>
    <x v="2"/>
    <x v="11"/>
    <x v="2"/>
    <x v="2"/>
    <x v="1410"/>
    <n v="454.75418006584039"/>
    <x v="1410"/>
    <n v="2986.952501943952"/>
    <n v="56.205054708337002"/>
    <n v="4.7238610673052124"/>
    <n v="0"/>
    <n v="380"/>
    <x v="35"/>
    <n v="0.27031626173864165"/>
    <n v="0.53155884479035098"/>
    <n v="14.787452787104524"/>
  </r>
  <r>
    <x v="2"/>
    <x v="11"/>
    <x v="2"/>
    <x v="3"/>
    <x v="1411"/>
    <n v="285.38079371736552"/>
    <x v="1411"/>
    <n v="1510.154271198704"/>
    <n v="34.98082327883067"/>
    <n v="6.0150922486765239"/>
    <n v="1"/>
    <n v="1230"/>
    <x v="35"/>
    <n v="0.36226971197454017"/>
    <n v="0.47023994726965002"/>
    <n v="2.6109387500792405"/>
  </r>
  <r>
    <x v="2"/>
    <x v="11"/>
    <x v="3"/>
    <x v="0"/>
    <x v="1412"/>
    <n v="312.85778113694761"/>
    <x v="1412"/>
    <n v="1666.908855236371"/>
    <n v="23.200409780311009"/>
    <n v="4.7901976390291914"/>
    <n v="0"/>
    <n v="1393"/>
    <x v="35"/>
    <n v="0.30736393493132003"/>
    <n v="0.41881125856977913"/>
    <n v="2.8572114993238156"/>
  </r>
  <r>
    <x v="2"/>
    <x v="11"/>
    <x v="3"/>
    <x v="1"/>
    <x v="1413"/>
    <n v="205.5240875322402"/>
    <x v="1413"/>
    <n v="825.12011253535456"/>
    <n v="50.845212492756417"/>
    <n v="8.1577649325485559"/>
    <n v="0"/>
    <n v="235"/>
    <x v="35"/>
    <n v="0.37960771546899857"/>
    <n v="0.32956212662528067"/>
    <n v="10.653983365741281"/>
  </r>
  <r>
    <x v="2"/>
    <x v="11"/>
    <x v="3"/>
    <x v="2"/>
    <x v="1414"/>
    <n v="376.34533648110602"/>
    <x v="1414"/>
    <n v="1683.06741044359"/>
    <n v="42.894463269531073"/>
    <n v="7.1802516148892392"/>
    <n v="0"/>
    <n v="1048"/>
    <x v="35"/>
    <n v="0.31571804157630345"/>
    <n v="0.54192802119687522"/>
    <n v="2.9634569364577605"/>
  </r>
  <r>
    <x v="2"/>
    <x v="11"/>
    <x v="3"/>
    <x v="3"/>
    <x v="1415"/>
    <n v="246.0849969234817"/>
    <x v="1415"/>
    <n v="1812.3837374133341"/>
    <n v="44.193768360847749"/>
    <n v="6.9610505262400899"/>
    <n v="0"/>
    <n v="80"/>
    <x v="35"/>
    <n v="0.34799866760888543"/>
    <n v="0.57431873635818098"/>
    <n v="39.446382789674011"/>
  </r>
  <r>
    <x v="2"/>
    <x v="11"/>
    <x v="4"/>
    <x v="0"/>
    <x v="1416"/>
    <n v="413.0187043504157"/>
    <x v="1416"/>
    <n v="2772.386184935971"/>
    <n v="53.33053870372899"/>
    <n v="6.8297830849920746"/>
    <n v="1"/>
    <n v="1107"/>
    <x v="35"/>
    <n v="0.23769266993098542"/>
    <n v="0.53533512823735407"/>
    <n v="4.6782170004619577"/>
  </r>
  <r>
    <x v="2"/>
    <x v="11"/>
    <x v="4"/>
    <x v="1"/>
    <x v="1417"/>
    <n v="386.75268890366448"/>
    <x v="1417"/>
    <n v="1332.635578913525"/>
    <n v="58.719848769771303"/>
    <n v="5.827509873797986"/>
    <n v="0"/>
    <n v="104"/>
    <x v="35"/>
    <n v="0.25589869243078078"/>
    <n v="0.3411376473494"/>
    <n v="37.56197459577109"/>
  </r>
  <r>
    <x v="2"/>
    <x v="11"/>
    <x v="4"/>
    <x v="2"/>
    <x v="1418"/>
    <n v="455.47090001190878"/>
    <x v="1418"/>
    <n v="1968.0604210109691"/>
    <n v="76.703033203676213"/>
    <n v="5.8374264095450616"/>
    <n v="1"/>
    <n v="472"/>
    <x v="35"/>
    <n v="0.28782396031951962"/>
    <n v="0.40368463409841698"/>
    <n v="10.328903267156928"/>
  </r>
  <r>
    <x v="2"/>
    <x v="11"/>
    <x v="4"/>
    <x v="3"/>
    <x v="1419"/>
    <n v="541.38010347496845"/>
    <x v="1419"/>
    <n v="3564.2623526482721"/>
    <n v="51.475134744411463"/>
    <n v="3.5592413919159278"/>
    <n v="0"/>
    <n v="901"/>
    <x v="35"/>
    <n v="0.29421349487200832"/>
    <n v="0.50442415358699044"/>
    <n v="7.8424001601470739"/>
  </r>
  <r>
    <x v="2"/>
    <x v="11"/>
    <x v="5"/>
    <x v="0"/>
    <x v="1420"/>
    <n v="205.41047920349499"/>
    <x v="1420"/>
    <n v="1421.010338848828"/>
    <n v="35.80421671735067"/>
    <n v="2.0275052499555239"/>
    <n v="0"/>
    <n v="1120"/>
    <x v="35"/>
    <n v="0.28912396794139872"/>
    <n v="0.52334587607072658"/>
    <n v="2.4243225926243106"/>
  </r>
  <r>
    <x v="2"/>
    <x v="11"/>
    <x v="5"/>
    <x v="1"/>
    <x v="1421"/>
    <n v="335.5258736391483"/>
    <x v="1421"/>
    <n v="1586.41286006312"/>
    <n v="25.22201390549326"/>
    <n v="4.006614739130768"/>
    <n v="0"/>
    <n v="811"/>
    <x v="35"/>
    <n v="0.26417202177110577"/>
    <n v="0.3774582586413916"/>
    <n v="5.1823463604098183"/>
  </r>
  <r>
    <x v="2"/>
    <x v="11"/>
    <x v="5"/>
    <x v="2"/>
    <x v="1422"/>
    <n v="495.73124742710081"/>
    <x v="1422"/>
    <n v="1458.5961626493049"/>
    <n v="35.043909560123268"/>
    <n v="8.2617719656841366"/>
    <n v="0"/>
    <n v="1236"/>
    <x v="35"/>
    <n v="0.34976347028675631"/>
    <n v="0.24358865172156624"/>
    <n v="4.8446180656842754"/>
  </r>
  <r>
    <x v="2"/>
    <x v="11"/>
    <x v="5"/>
    <x v="3"/>
    <x v="1423"/>
    <n v="483.55253327388391"/>
    <x v="1423"/>
    <n v="1786.564472237809"/>
    <n v="71.783263586956949"/>
    <n v="5.6788476910516072"/>
    <n v="0"/>
    <n v="870"/>
    <x v="35"/>
    <n v="0.25907681872153349"/>
    <n v="0.33404394401477761"/>
    <n v="6.1474617896132084"/>
  </r>
  <r>
    <x v="2"/>
    <x v="11"/>
    <x v="6"/>
    <x v="0"/>
    <x v="1424"/>
    <n v="467.45411380758873"/>
    <x v="1424"/>
    <n v="2368.3639807564919"/>
    <n v="50.898788638900683"/>
    <n v="2.9151431762049498"/>
    <n v="0"/>
    <n v="998"/>
    <x v="35"/>
    <n v="0.35964741201271094"/>
    <n v="0.51879506190359403"/>
    <n v="4.5742729170382823"/>
  </r>
  <r>
    <x v="2"/>
    <x v="11"/>
    <x v="6"/>
    <x v="1"/>
    <x v="1425"/>
    <n v="587.86832281207376"/>
    <x v="1425"/>
    <n v="3515.310283777234"/>
    <n v="68.338215516495097"/>
    <n v="4.6428179609689"/>
    <n v="0"/>
    <n v="1270"/>
    <x v="35"/>
    <n v="0.35383571066655528"/>
    <n v="0.57998200373288145"/>
    <n v="4.7724943800889417"/>
  </r>
  <r>
    <x v="2"/>
    <x v="11"/>
    <x v="6"/>
    <x v="2"/>
    <x v="1426"/>
    <n v="417.96448109363541"/>
    <x v="1426"/>
    <n v="1534.608221123726"/>
    <n v="75.728241199867398"/>
    <n v="4.1490012799383376"/>
    <n v="0"/>
    <n v="1041"/>
    <x v="35"/>
    <n v="0.27795653823018568"/>
    <n v="0.28698483343655506"/>
    <n v="5.1367430875565283"/>
  </r>
  <r>
    <x v="2"/>
    <x v="11"/>
    <x v="6"/>
    <x v="3"/>
    <x v="1427"/>
    <n v="607.95606155737642"/>
    <x v="1427"/>
    <n v="1663.6056311412019"/>
    <n v="23.911568131081459"/>
    <n v="2.349457399643653"/>
    <n v="0"/>
    <n v="1022"/>
    <x v="35"/>
    <n v="0.30828468539611126"/>
    <n v="0.30962168297181919"/>
    <n v="5.2573648718830617"/>
  </r>
  <r>
    <x v="2"/>
    <x v="11"/>
    <x v="7"/>
    <x v="0"/>
    <x v="1428"/>
    <n v="220.5013419293"/>
    <x v="1428"/>
    <n v="1030.8580800540019"/>
    <n v="36.894457151331807"/>
    <n v="2.543169073833043"/>
    <n v="0"/>
    <n v="759"/>
    <x v="35"/>
    <n v="0.2920045619229899"/>
    <n v="0.43350167551322771"/>
    <n v="3.1330427662147642"/>
  </r>
  <r>
    <x v="2"/>
    <x v="11"/>
    <x v="7"/>
    <x v="1"/>
    <x v="1429"/>
    <n v="454.78428231498862"/>
    <x v="1429"/>
    <n v="2009.3593632227221"/>
    <n v="57.417556837835853"/>
    <n v="5.3718988660863856"/>
    <n v="0"/>
    <n v="81"/>
    <x v="35"/>
    <n v="0.28097749216132523"/>
    <n v="0.4454848727416913"/>
    <n v="55.685180881962303"/>
  </r>
  <r>
    <x v="2"/>
    <x v="11"/>
    <x v="7"/>
    <x v="2"/>
    <x v="1430"/>
    <n v="377.71698368955037"/>
    <x v="1430"/>
    <n v="1054.352732484223"/>
    <n v="42.971912929012333"/>
    <n v="5.6847915710569126"/>
    <n v="0"/>
    <n v="163"/>
    <x v="35"/>
    <n v="0.36185385616965493"/>
    <n v="0.20967121750166803"/>
    <n v="30.850308157488953"/>
  </r>
  <r>
    <x v="2"/>
    <x v="11"/>
    <x v="7"/>
    <x v="3"/>
    <x v="1431"/>
    <n v="542.06133738718131"/>
    <x v="1431"/>
    <n v="3019.334078642024"/>
    <n v="24.437791236257361"/>
    <n v="3.224977801254088"/>
    <n v="1"/>
    <n v="272"/>
    <x v="35"/>
    <n v="0.2774709443822691"/>
    <n v="0.43216726631205893"/>
    <n v="25.685640263574424"/>
  </r>
  <r>
    <x v="2"/>
    <x v="11"/>
    <x v="8"/>
    <x v="0"/>
    <x v="1432"/>
    <n v="368.64240943542399"/>
    <x v="1432"/>
    <n v="1972.812862572423"/>
    <n v="73.508293165106124"/>
    <n v="8.3965738159864021"/>
    <n v="0"/>
    <n v="429"/>
    <x v="35"/>
    <n v="0.28091128570837509"/>
    <n v="0.41539866029802386"/>
    <n v="11.070404940614047"/>
  </r>
  <r>
    <x v="2"/>
    <x v="11"/>
    <x v="8"/>
    <x v="1"/>
    <x v="1433"/>
    <n v="307.32563890536528"/>
    <x v="1433"/>
    <n v="1660.3678127384051"/>
    <n v="61.286832575663333"/>
    <n v="2.1481466978742678"/>
    <n v="0"/>
    <n v="1050"/>
    <x v="35"/>
    <n v="0.31188326084113399"/>
    <n v="0.5332227765056855"/>
    <n v="2.9655572651286026"/>
  </r>
  <r>
    <x v="2"/>
    <x v="11"/>
    <x v="8"/>
    <x v="2"/>
    <x v="1434"/>
    <n v="312.35636300822262"/>
    <x v="1434"/>
    <n v="1217.5650253799761"/>
    <n v="41.85710007768995"/>
    <n v="2.5622151356167162"/>
    <n v="1"/>
    <n v="399"/>
    <x v="35"/>
    <n v="0.23853554441557409"/>
    <n v="0.43148720423609505"/>
    <n v="7.0721481124680627"/>
  </r>
  <r>
    <x v="2"/>
    <x v="11"/>
    <x v="8"/>
    <x v="3"/>
    <x v="1435"/>
    <n v="241.20560261583501"/>
    <x v="1435"/>
    <n v="895.27750846950721"/>
    <n v="23.527760992678221"/>
    <n v="7.1048648408564334"/>
    <n v="0"/>
    <n v="1309"/>
    <x v="35"/>
    <n v="0.37161640025723541"/>
    <n v="0.38554608857153899"/>
    <n v="1.7739514348645318"/>
  </r>
  <r>
    <x v="2"/>
    <x v="11"/>
    <x v="9"/>
    <x v="0"/>
    <x v="1436"/>
    <n v="397.39320128925652"/>
    <x v="1436"/>
    <n v="2138.77579500414"/>
    <n v="22.696127147163569"/>
    <n v="3.1766340974708269"/>
    <n v="0"/>
    <n v="540"/>
    <x v="35"/>
    <n v="0.35836271873475178"/>
    <n v="0.55404772836305827"/>
    <n v="7.1486547348118625"/>
  </r>
  <r>
    <x v="2"/>
    <x v="11"/>
    <x v="9"/>
    <x v="1"/>
    <x v="1437"/>
    <n v="420.81550561763908"/>
    <x v="1437"/>
    <n v="2252.2725335375189"/>
    <n v="79.068042385556964"/>
    <n v="5.8986929090251472"/>
    <n v="0"/>
    <n v="911"/>
    <x v="35"/>
    <n v="0.30826483980647296"/>
    <n v="0.38724495618197069"/>
    <n v="6.3843515602952117"/>
  </r>
  <r>
    <x v="2"/>
    <x v="11"/>
    <x v="9"/>
    <x v="2"/>
    <x v="1438"/>
    <n v="409.05608327857522"/>
    <x v="1438"/>
    <n v="2513.9996452103378"/>
    <n v="71.376059211444868"/>
    <n v="2.8222345095746881"/>
    <n v="0"/>
    <n v="673"/>
    <x v="35"/>
    <n v="0.28003858119950631"/>
    <n v="0.43960505484584483"/>
    <n v="8.4974275469795568"/>
  </r>
  <r>
    <x v="2"/>
    <x v="11"/>
    <x v="9"/>
    <x v="3"/>
    <x v="1439"/>
    <n v="506.37819443717751"/>
    <x v="1439"/>
    <n v="2404.3656700821798"/>
    <n v="28.079549683067409"/>
    <n v="5.6303052214473386"/>
    <n v="0"/>
    <n v="1262"/>
    <x v="35"/>
    <n v="0.26299639511436662"/>
    <n v="0.4608239503978499"/>
    <n v="4.1343393492145326"/>
  </r>
  <r>
    <x v="3"/>
    <x v="0"/>
    <x v="0"/>
    <x v="0"/>
    <x v="1440"/>
    <n v="505.11468266593317"/>
    <x v="1440"/>
    <n v="1447.3473884907189"/>
    <n v="49.80063641466365"/>
    <n v="4.8514836814061493"/>
    <n v="0"/>
    <n v="70"/>
    <x v="36"/>
    <n v="0.26231554520591954"/>
    <n v="0.25198817464752499"/>
    <n v="82.053022103417234"/>
  </r>
  <r>
    <x v="3"/>
    <x v="0"/>
    <x v="0"/>
    <x v="1"/>
    <x v="1441"/>
    <n v="334.49924704313429"/>
    <x v="1441"/>
    <n v="2367.4205302830142"/>
    <n v="70.003478846276238"/>
    <n v="8.503953636052378"/>
    <n v="0"/>
    <n v="983"/>
    <x v="36"/>
    <n v="0.26391232803276993"/>
    <n v="0.55157328738092237"/>
    <n v="4.36635121971337"/>
  </r>
  <r>
    <x v="3"/>
    <x v="0"/>
    <x v="0"/>
    <x v="2"/>
    <x v="1442"/>
    <n v="390.22440783459712"/>
    <x v="1442"/>
    <n v="1468.6185261560879"/>
    <n v="43.95795536154715"/>
    <n v="5.5552594667189439"/>
    <n v="0"/>
    <n v="1200"/>
    <x v="36"/>
    <n v="0.33788003534611638"/>
    <n v="0.28624362523287628"/>
    <n v="4.2755494407991304"/>
  </r>
  <r>
    <x v="3"/>
    <x v="0"/>
    <x v="0"/>
    <x v="3"/>
    <x v="1443"/>
    <n v="410.0165367960048"/>
    <x v="1443"/>
    <n v="1419.4501727839561"/>
    <n v="24.463857462316909"/>
    <n v="7.716029293514957"/>
    <n v="1"/>
    <n v="714"/>
    <x v="36"/>
    <n v="0.37108112634330426"/>
    <n v="0.40691470710717043"/>
    <n v="4.8856072718816161"/>
  </r>
  <r>
    <x v="3"/>
    <x v="0"/>
    <x v="1"/>
    <x v="0"/>
    <x v="1444"/>
    <n v="359.0188666542445"/>
    <x v="1444"/>
    <n v="623.36730700159319"/>
    <n v="20.500984250826178"/>
    <n v="2.7724853959051279"/>
    <n v="0"/>
    <n v="353"/>
    <x v="36"/>
    <n v="0.22163741702540116"/>
    <n v="0.20886381421780861"/>
    <n v="8.4548539803762974"/>
  </r>
  <r>
    <x v="3"/>
    <x v="0"/>
    <x v="1"/>
    <x v="1"/>
    <x v="1445"/>
    <n v="753.64279680944094"/>
    <x v="1445"/>
    <n v="1699.7340422589291"/>
    <n v="22.548725997908061"/>
    <n v="3.1206729636021122"/>
    <n v="0"/>
    <n v="1096"/>
    <x v="36"/>
    <n v="0.35903420365572708"/>
    <n v="0.27810933329886434"/>
    <n v="5.5764120173264669"/>
  </r>
  <r>
    <x v="3"/>
    <x v="0"/>
    <x v="1"/>
    <x v="2"/>
    <x v="1446"/>
    <n v="472.08533563778008"/>
    <x v="1446"/>
    <n v="2707.0788543803792"/>
    <n v="72.24862548653708"/>
    <n v="8.0907382084087303"/>
    <n v="0"/>
    <n v="369"/>
    <x v="36"/>
    <n v="0.33649671877883874"/>
    <n v="0.46661538211907561"/>
    <n v="15.722278645476088"/>
  </r>
  <r>
    <x v="3"/>
    <x v="0"/>
    <x v="1"/>
    <x v="3"/>
    <x v="1447"/>
    <n v="250.5039601079643"/>
    <x v="1447"/>
    <n v="1264.08727957259"/>
    <n v="60.21209776043758"/>
    <n v="7.1293818449993163"/>
    <n v="0"/>
    <n v="914"/>
    <x v="36"/>
    <n v="0.28768578865314959"/>
    <n v="0.53851058186785006"/>
    <n v="2.5682460191935355"/>
  </r>
  <r>
    <x v="3"/>
    <x v="0"/>
    <x v="2"/>
    <x v="0"/>
    <x v="1448"/>
    <n v="414.6020758637024"/>
    <x v="1448"/>
    <n v="1612.175081500759"/>
    <n v="30.628127287580149"/>
    <n v="4.5453942413980988"/>
    <n v="0"/>
    <n v="265"/>
    <x v="36"/>
    <n v="0.24121314882898856"/>
    <n v="0.35803053015527697"/>
    <n v="16.992069224360772"/>
  </r>
  <r>
    <x v="3"/>
    <x v="0"/>
    <x v="2"/>
    <x v="1"/>
    <x v="1449"/>
    <n v="424.11531069071998"/>
    <x v="1449"/>
    <n v="2331.2150465457712"/>
    <n v="29.623048030620279"/>
    <n v="7.0081986875187159"/>
    <n v="0"/>
    <n v="119"/>
    <x v="36"/>
    <n v="0.3124719585356549"/>
    <n v="0.41096091486802344"/>
    <n v="47.668869956255648"/>
  </r>
  <r>
    <x v="3"/>
    <x v="0"/>
    <x v="2"/>
    <x v="2"/>
    <x v="1450"/>
    <n v="458.17441115829592"/>
    <x v="1450"/>
    <n v="1851.2896353098581"/>
    <n v="33.295605826366838"/>
    <n v="7.2963595166296162"/>
    <n v="0"/>
    <n v="1185"/>
    <x v="36"/>
    <n v="0.30248751905202281"/>
    <n v="0.42788185281416397"/>
    <n v="3.6511708177472486"/>
  </r>
  <r>
    <x v="3"/>
    <x v="0"/>
    <x v="2"/>
    <x v="3"/>
    <x v="1451"/>
    <n v="414.96896888396208"/>
    <x v="1451"/>
    <n v="2475.5828845228029"/>
    <n v="31.30928299631832"/>
    <n v="7.6416707786423803"/>
    <n v="0"/>
    <n v="504"/>
    <x v="36"/>
    <n v="0.31386133007568273"/>
    <n v="0.56380692657802089"/>
    <n v="8.711973143779554"/>
  </r>
  <r>
    <x v="3"/>
    <x v="0"/>
    <x v="3"/>
    <x v="0"/>
    <x v="1452"/>
    <n v="625.26509800194083"/>
    <x v="1452"/>
    <n v="2211.675542383462"/>
    <n v="79.945446067838645"/>
    <n v="7.8736404905647381"/>
    <n v="0"/>
    <n v="888"/>
    <x v="36"/>
    <n v="0.34591371631766543"/>
    <n v="0.38472261360784804"/>
    <n v="6.4738217164715683"/>
  </r>
  <r>
    <x v="3"/>
    <x v="0"/>
    <x v="3"/>
    <x v="1"/>
    <x v="1453"/>
    <n v="389.4254558018996"/>
    <x v="1453"/>
    <n v="1065.8324398809191"/>
    <n v="30.359444065855389"/>
    <n v="2.086034628089696"/>
    <n v="0"/>
    <n v="384"/>
    <x v="36"/>
    <n v="0.34454329829651387"/>
    <n v="0.23733124810793069"/>
    <n v="11.695068956649301"/>
  </r>
  <r>
    <x v="3"/>
    <x v="0"/>
    <x v="3"/>
    <x v="2"/>
    <x v="1454"/>
    <n v="299.31192900288011"/>
    <x v="1454"/>
    <n v="2302.2580329680509"/>
    <n v="72.844914624451363"/>
    <n v="7.3036033162208076"/>
    <n v="0"/>
    <n v="62"/>
    <x v="36"/>
    <n v="0.26607003970742649"/>
    <n v="0.55572188953128743"/>
    <n v="66.819743435784233"/>
  </r>
  <r>
    <x v="3"/>
    <x v="0"/>
    <x v="3"/>
    <x v="3"/>
    <x v="1455"/>
    <n v="617.50894471751451"/>
    <x v="1455"/>
    <n v="3335.3299086472421"/>
    <n v="36.3807197324019"/>
    <n v="6.3851455775967798"/>
    <n v="0"/>
    <n v="499"/>
    <x v="36"/>
    <n v="0.31029427570914775"/>
    <n v="0.51716498968665903"/>
    <n v="12.924362643129221"/>
  </r>
  <r>
    <x v="3"/>
    <x v="0"/>
    <x v="4"/>
    <x v="0"/>
    <x v="1456"/>
    <n v="519.27411386190067"/>
    <x v="1456"/>
    <n v="1989.946102637258"/>
    <n v="57.780359111593242"/>
    <n v="8.9083959995274853"/>
    <n v="0"/>
    <n v="619"/>
    <x v="36"/>
    <n v="0.22333523836923211"/>
    <n v="0.45149809033122845"/>
    <n v="7.1202418768104181"/>
  </r>
  <r>
    <x v="3"/>
    <x v="0"/>
    <x v="4"/>
    <x v="1"/>
    <x v="1457"/>
    <n v="465.12128716470681"/>
    <x v="1457"/>
    <n v="3139.966164093044"/>
    <n v="68.187449970742307"/>
    <n v="4.9867178643106334"/>
    <n v="0"/>
    <n v="997"/>
    <x v="36"/>
    <n v="0.35209738760121495"/>
    <n v="0.5747095798092009"/>
    <n v="5.4800102833862105"/>
  </r>
  <r>
    <x v="3"/>
    <x v="0"/>
    <x v="4"/>
    <x v="2"/>
    <x v="1458"/>
    <n v="303.96405523931219"/>
    <x v="1458"/>
    <n v="1335.7986398138769"/>
    <n v="26.665832530759431"/>
    <n v="3.7068736978715831"/>
    <n v="0"/>
    <n v="1179"/>
    <x v="36"/>
    <n v="0.22002523913248909"/>
    <n v="0.48729519799251375"/>
    <n v="2.3250647938965812"/>
  </r>
  <r>
    <x v="3"/>
    <x v="0"/>
    <x v="4"/>
    <x v="3"/>
    <x v="1459"/>
    <n v="474.12939805337879"/>
    <x v="1459"/>
    <n v="1094.6380856731409"/>
    <n v="27.436351655866371"/>
    <n v="5.4944805247328672"/>
    <n v="0"/>
    <n v="1261"/>
    <x v="36"/>
    <n v="0.32794783872370581"/>
    <n v="0.22225546373148111"/>
    <n v="3.9057372327028208"/>
  </r>
  <r>
    <x v="3"/>
    <x v="0"/>
    <x v="5"/>
    <x v="0"/>
    <x v="1460"/>
    <n v="258.58133027540168"/>
    <x v="1460"/>
    <n v="1400.979015356532"/>
    <n v="59.783782947751519"/>
    <n v="5.6872184706345781"/>
    <n v="0"/>
    <n v="1368"/>
    <x v="36"/>
    <n v="0.35086026206209447"/>
    <n v="0.47675241847349992"/>
    <n v="2.148090765108118"/>
  </r>
  <r>
    <x v="3"/>
    <x v="0"/>
    <x v="5"/>
    <x v="1"/>
    <x v="1461"/>
    <n v="58.295837795619363"/>
    <x v="1461"/>
    <n v="394.35606529005491"/>
    <n v="33.650897784478701"/>
    <n v="2.7132345220237721"/>
    <n v="0"/>
    <n v="1038"/>
    <x v="36"/>
    <n v="0.37928769204612045"/>
    <n v="0.49219925844036738"/>
    <n v="0.77188076074762757"/>
  </r>
  <r>
    <x v="3"/>
    <x v="0"/>
    <x v="5"/>
    <x v="2"/>
    <x v="1462"/>
    <n v="227.0761447863996"/>
    <x v="1462"/>
    <n v="1828.4376830278809"/>
    <n v="72.443393788338739"/>
    <n v="8.9844907147404527"/>
    <n v="0"/>
    <n v="851"/>
    <x v="36"/>
    <n v="0.36638910428324767"/>
    <n v="0.59567366574643854"/>
    <n v="3.606967278001008"/>
  </r>
  <r>
    <x v="3"/>
    <x v="0"/>
    <x v="5"/>
    <x v="3"/>
    <x v="1463"/>
    <n v="457.17405212834939"/>
    <x v="1463"/>
    <n v="1856.0770602371581"/>
    <n v="30.608099987843861"/>
    <n v="2.7168024485720079"/>
    <n v="0"/>
    <n v="560"/>
    <x v="36"/>
    <n v="0.32979998973720126"/>
    <n v="0.32724429696332685"/>
    <n v="10.128284442565867"/>
  </r>
  <r>
    <x v="3"/>
    <x v="0"/>
    <x v="6"/>
    <x v="0"/>
    <x v="1464"/>
    <n v="215.7679877433427"/>
    <x v="1464"/>
    <n v="605.02445402768205"/>
    <n v="29.757697778943019"/>
    <n v="4.7163448904088998"/>
    <n v="0"/>
    <n v="1429"/>
    <x v="36"/>
    <n v="0.3104902920908727"/>
    <n v="0.23099431898019662"/>
    <n v="1.832902656040811"/>
  </r>
  <r>
    <x v="3"/>
    <x v="0"/>
    <x v="6"/>
    <x v="1"/>
    <x v="1465"/>
    <n v="422.15169335119822"/>
    <x v="1465"/>
    <n v="2607.846348853041"/>
    <n v="74.95343808420219"/>
    <n v="3.944009474684008"/>
    <n v="0"/>
    <n v="686"/>
    <x v="36"/>
    <n v="0.33270177256278016"/>
    <n v="0.55615951563222077"/>
    <n v="6.8353146588741005"/>
  </r>
  <r>
    <x v="3"/>
    <x v="0"/>
    <x v="6"/>
    <x v="2"/>
    <x v="1466"/>
    <n v="440.12881090499849"/>
    <x v="1466"/>
    <n v="2072.5071628685628"/>
    <n v="79.602367289610498"/>
    <n v="2.9209949831524842"/>
    <n v="0"/>
    <n v="564"/>
    <x v="36"/>
    <n v="0.30786491052643816"/>
    <n v="0.48874126421324476"/>
    <n v="7.5186164117077325"/>
  </r>
  <r>
    <x v="3"/>
    <x v="0"/>
    <x v="6"/>
    <x v="3"/>
    <x v="1467"/>
    <n v="496.51144897956181"/>
    <x v="1467"/>
    <n v="3776.6157182264269"/>
    <n v="50.660285812675212"/>
    <n v="8.3967035883534873"/>
    <n v="1"/>
    <n v="1106"/>
    <x v="36"/>
    <n v="0.32855416785234576"/>
    <n v="0.58160632164767478"/>
    <n v="5.8710874738136223"/>
  </r>
  <r>
    <x v="3"/>
    <x v="0"/>
    <x v="7"/>
    <x v="0"/>
    <x v="1468"/>
    <n v="497.02615642957733"/>
    <x v="1468"/>
    <n v="1278.588366682337"/>
    <n v="35.464403678691113"/>
    <n v="7.2625926116309598"/>
    <n v="0"/>
    <n v="656"/>
    <x v="36"/>
    <n v="0.36044133475083728"/>
    <n v="0.24001266842686145"/>
    <n v="8.1206864825622489"/>
  </r>
  <r>
    <x v="3"/>
    <x v="0"/>
    <x v="7"/>
    <x v="1"/>
    <x v="1469"/>
    <n v="284.27557352676303"/>
    <x v="1469"/>
    <n v="772.53124142592424"/>
    <n v="71.636269420982572"/>
    <n v="5.1327956482639197"/>
    <n v="1"/>
    <n v="506"/>
    <x v="36"/>
    <n v="0.31961500745003035"/>
    <n v="0.26325305828774576"/>
    <n v="5.7995207872453758"/>
  </r>
  <r>
    <x v="3"/>
    <x v="0"/>
    <x v="7"/>
    <x v="2"/>
    <x v="1470"/>
    <n v="419.05557768537841"/>
    <x v="1470"/>
    <n v="1302.567964146243"/>
    <n v="45.745867009135367"/>
    <n v="8.7746017272010537"/>
    <n v="0"/>
    <n v="1018"/>
    <x v="36"/>
    <n v="0.31165740025896632"/>
    <n v="0.36060650167384067"/>
    <n v="3.5482896304336147"/>
  </r>
  <r>
    <x v="3"/>
    <x v="0"/>
    <x v="7"/>
    <x v="3"/>
    <x v="1471"/>
    <n v="446.78448243534291"/>
    <x v="1471"/>
    <n v="1357.254123288141"/>
    <n v="29.335419463100472"/>
    <n v="8.7200886007690315"/>
    <n v="0"/>
    <n v="1313"/>
    <x v="36"/>
    <n v="0.37148658756505931"/>
    <n v="0.24017616714478629"/>
    <n v="4.3039432251459599"/>
  </r>
  <r>
    <x v="3"/>
    <x v="0"/>
    <x v="8"/>
    <x v="0"/>
    <x v="1472"/>
    <n v="598.94483514252204"/>
    <x v="1472"/>
    <n v="2810.032391343354"/>
    <n v="60.79913060769281"/>
    <n v="7.0399246172290697"/>
    <n v="0"/>
    <n v="217"/>
    <x v="36"/>
    <n v="0.30655560094631468"/>
    <n v="0.55693538808832332"/>
    <n v="23.251275285401906"/>
  </r>
  <r>
    <x v="3"/>
    <x v="0"/>
    <x v="8"/>
    <x v="1"/>
    <x v="1473"/>
    <n v="401.57729437575841"/>
    <x v="1473"/>
    <n v="2985.3834177913141"/>
    <n v="46.937326248694248"/>
    <n v="8.854737950913897"/>
    <n v="1"/>
    <n v="1280"/>
    <x v="36"/>
    <n v="0.28860022533461671"/>
    <n v="0.54792494632556921"/>
    <n v="4.2566610824899849"/>
  </r>
  <r>
    <x v="3"/>
    <x v="0"/>
    <x v="8"/>
    <x v="2"/>
    <x v="1474"/>
    <n v="590.33053410328205"/>
    <x v="1474"/>
    <n v="1728.95031221818"/>
    <n v="74.597303796356556"/>
    <n v="8.4091438986040856"/>
    <n v="0"/>
    <n v="899"/>
    <x v="36"/>
    <n v="0.25285438069424909"/>
    <n v="0.30569757472488496"/>
    <n v="6.2911614037691006"/>
  </r>
  <r>
    <x v="3"/>
    <x v="0"/>
    <x v="8"/>
    <x v="3"/>
    <x v="1475"/>
    <n v="374.76959024884462"/>
    <x v="1475"/>
    <n v="1439.340252252294"/>
    <n v="50.60831251462411"/>
    <n v="6.6737176570580079"/>
    <n v="0"/>
    <n v="912"/>
    <x v="36"/>
    <n v="0.34905002114086453"/>
    <n v="0.31860380005685252"/>
    <n v="4.9535628907167197"/>
  </r>
  <r>
    <x v="3"/>
    <x v="0"/>
    <x v="9"/>
    <x v="0"/>
    <x v="1476"/>
    <n v="200.87926187686691"/>
    <x v="1476"/>
    <n v="1112.487062835002"/>
    <n v="52.633621789558461"/>
    <n v="8.1379344190787837"/>
    <n v="0"/>
    <n v="1053"/>
    <x v="36"/>
    <n v="0.27418873671312494"/>
    <n v="0.50280474709894407"/>
    <n v="2.1011992095558774"/>
  </r>
  <r>
    <x v="3"/>
    <x v="0"/>
    <x v="9"/>
    <x v="1"/>
    <x v="1477"/>
    <n v="333.272593246241"/>
    <x v="1477"/>
    <n v="1201.756362415683"/>
    <n v="31.807408015507971"/>
    <n v="6.498059410631785"/>
    <n v="0"/>
    <n v="988"/>
    <x v="36"/>
    <n v="0.34039072103168844"/>
    <n v="0.28353616656911684"/>
    <n v="4.2899380641856624"/>
  </r>
  <r>
    <x v="3"/>
    <x v="0"/>
    <x v="9"/>
    <x v="2"/>
    <x v="1478"/>
    <n v="884.19524968653025"/>
    <x v="1478"/>
    <n v="4497.4241456365744"/>
    <n v="68.5076173686289"/>
    <n v="3.119585616568501"/>
    <n v="0"/>
    <n v="884"/>
    <x v="36"/>
    <n v="0.28336389540837542"/>
    <n v="0.59329657458895946"/>
    <n v="8.5751108181927638"/>
  </r>
  <r>
    <x v="3"/>
    <x v="0"/>
    <x v="9"/>
    <x v="3"/>
    <x v="1479"/>
    <n v="375.37872497297298"/>
    <x v="1479"/>
    <n v="2233.0690719073332"/>
    <n v="50.592443378384168"/>
    <n v="7.6757437648670583"/>
    <n v="0"/>
    <n v="843"/>
    <x v="36"/>
    <n v="0.34111916151834482"/>
    <n v="0.49981064352316396"/>
    <n v="5.2999171636707754"/>
  </r>
  <r>
    <x v="3"/>
    <x v="1"/>
    <x v="0"/>
    <x v="0"/>
    <x v="1480"/>
    <n v="546.69634233055024"/>
    <x v="1480"/>
    <n v="1268.355402560142"/>
    <n v="31.375729410601561"/>
    <n v="2.2225240468859639"/>
    <n v="0"/>
    <n v="259"/>
    <x v="37"/>
    <n v="0.25333230683648666"/>
    <n v="0.25015249147059226"/>
    <n v="19.576559392315776"/>
  </r>
  <r>
    <x v="3"/>
    <x v="1"/>
    <x v="0"/>
    <x v="1"/>
    <x v="1481"/>
    <n v="399.92861378216378"/>
    <x v="1481"/>
    <n v="2678.065062972606"/>
    <n v="24.095951951330061"/>
    <n v="4.925423793820066"/>
    <n v="0"/>
    <n v="826"/>
    <x v="37"/>
    <n v="0.32191321888332791"/>
    <n v="0.58899382491046348"/>
    <n v="5.5046579135700844"/>
  </r>
  <r>
    <x v="3"/>
    <x v="1"/>
    <x v="0"/>
    <x v="2"/>
    <x v="1482"/>
    <n v="708.05520508534073"/>
    <x v="1482"/>
    <n v="1355.7793454563609"/>
    <n v="65.853229030538515"/>
    <n v="6.0663972877239489"/>
    <n v="0"/>
    <n v="1192"/>
    <x v="37"/>
    <n v="0.30765932970195509"/>
    <n v="0.20958455404970794"/>
    <n v="5.4269208191530574"/>
  </r>
  <r>
    <x v="3"/>
    <x v="1"/>
    <x v="0"/>
    <x v="3"/>
    <x v="1483"/>
    <n v="458.8877902164927"/>
    <x v="1483"/>
    <n v="2419.2480110970819"/>
    <n v="23.231726867305792"/>
    <n v="2.4877100509651151"/>
    <n v="0"/>
    <n v="614"/>
    <x v="37"/>
    <n v="0.25224226006785727"/>
    <n v="0.52302222039972024"/>
    <n v="7.5334148089114352"/>
  </r>
  <r>
    <x v="3"/>
    <x v="1"/>
    <x v="1"/>
    <x v="0"/>
    <x v="1484"/>
    <n v="256.97218889812439"/>
    <x v="1484"/>
    <n v="1312.790188803865"/>
    <n v="56.988761512474667"/>
    <n v="3.3055770875284178"/>
    <n v="0"/>
    <n v="763"/>
    <x v="37"/>
    <n v="0.24192954936585301"/>
    <n v="0.53962834996139686"/>
    <n v="3.1884236853900263"/>
  </r>
  <r>
    <x v="3"/>
    <x v="1"/>
    <x v="1"/>
    <x v="1"/>
    <x v="1485"/>
    <n v="414.71594655633072"/>
    <x v="1485"/>
    <n v="1889.825755788921"/>
    <n v="27.120349524308249"/>
    <n v="2.2028641317498341"/>
    <n v="0"/>
    <n v="640"/>
    <x v="37"/>
    <n v="0.22796644051003342"/>
    <n v="0.3400757622923376"/>
    <n v="8.682926191258062"/>
  </r>
  <r>
    <x v="3"/>
    <x v="1"/>
    <x v="1"/>
    <x v="2"/>
    <x v="1486"/>
    <n v="580.37993024336254"/>
    <x v="1486"/>
    <n v="1557.815907317048"/>
    <n v="26.663146662686561"/>
    <n v="7.0593342298778774"/>
    <n v="0"/>
    <n v="312"/>
    <x v="37"/>
    <n v="0.28824845667866245"/>
    <n v="0.27438137815641067"/>
    <n v="18.197297996269281"/>
  </r>
  <r>
    <x v="3"/>
    <x v="1"/>
    <x v="1"/>
    <x v="3"/>
    <x v="1487"/>
    <n v="441.88030530922151"/>
    <x v="1487"/>
    <n v="1998.3994952633341"/>
    <n v="65.175803960291688"/>
    <n v="4.9719286674458996"/>
    <n v="0"/>
    <n v="293"/>
    <x v="37"/>
    <n v="0.25783579477860896"/>
    <n v="0.33816808007071952"/>
    <n v="20.168893798677235"/>
  </r>
  <r>
    <x v="3"/>
    <x v="1"/>
    <x v="2"/>
    <x v="0"/>
    <x v="1488"/>
    <n v="350.80005163019592"/>
    <x v="1488"/>
    <n v="1343.503131871631"/>
    <n v="75.388633263011457"/>
    <n v="3.885498427263459"/>
    <n v="1"/>
    <n v="105"/>
    <x v="37"/>
    <n v="0.37583049337172125"/>
    <n v="0.33101890837539721"/>
    <n v="38.654190436989438"/>
  </r>
  <r>
    <x v="3"/>
    <x v="1"/>
    <x v="2"/>
    <x v="1"/>
    <x v="1489"/>
    <n v="150.28910369054159"/>
    <x v="1489"/>
    <n v="627.96489317766918"/>
    <n v="33.931087008217517"/>
    <n v="8.1512509718414545"/>
    <n v="0"/>
    <n v="172"/>
    <x v="37"/>
    <n v="0.3210631183058395"/>
    <n v="0.3271042027299817"/>
    <n v="11.161454517535855"/>
  </r>
  <r>
    <x v="3"/>
    <x v="1"/>
    <x v="2"/>
    <x v="2"/>
    <x v="1490"/>
    <n v="679.8016726439414"/>
    <x v="1490"/>
    <n v="2580.2119657244298"/>
    <n v="77.651334607086781"/>
    <n v="6.6912982718784528"/>
    <n v="0"/>
    <n v="1204"/>
    <x v="37"/>
    <n v="0.35635784399614573"/>
    <n v="0.44054705079602652"/>
    <n v="4.8644819894969764"/>
  </r>
  <r>
    <x v="3"/>
    <x v="1"/>
    <x v="2"/>
    <x v="3"/>
    <x v="1491"/>
    <n v="595.91068739456045"/>
    <x v="1491"/>
    <n v="1459.4545251110869"/>
    <n v="27.76418003591408"/>
    <n v="3.7616510453182959"/>
    <n v="0"/>
    <n v="1208"/>
    <x v="37"/>
    <n v="0.22452235216799638"/>
    <n v="0.20596410566192319"/>
    <n v="5.8658653923219681"/>
  </r>
  <r>
    <x v="3"/>
    <x v="1"/>
    <x v="3"/>
    <x v="0"/>
    <x v="1492"/>
    <n v="484.37731816324441"/>
    <x v="1492"/>
    <n v="1152.1500243220721"/>
    <n v="24.658874921197441"/>
    <n v="4.7418634285758756"/>
    <n v="0"/>
    <n v="1443"/>
    <x v="37"/>
    <n v="0.2671142558145857"/>
    <n v="0.20546395337411677"/>
    <n v="3.8860381696351829"/>
  </r>
  <r>
    <x v="3"/>
    <x v="1"/>
    <x v="3"/>
    <x v="1"/>
    <x v="1493"/>
    <n v="317.07378831109048"/>
    <x v="1493"/>
    <n v="1091.403350703891"/>
    <n v="40.629349475525153"/>
    <n v="6.2982183891405548"/>
    <n v="1"/>
    <n v="1047"/>
    <x v="37"/>
    <n v="0.30755798846068527"/>
    <n v="0.29247035325495785"/>
    <n v="3.5641563853563323"/>
  </r>
  <r>
    <x v="3"/>
    <x v="1"/>
    <x v="3"/>
    <x v="2"/>
    <x v="1494"/>
    <n v="519.83443487538284"/>
    <x v="1494"/>
    <n v="2504.2701364300851"/>
    <n v="43.51736840852913"/>
    <n v="5.5937580644596094"/>
    <n v="0"/>
    <n v="432"/>
    <x v="37"/>
    <n v="0.24937011919157231"/>
    <n v="0.36985758852361988"/>
    <n v="15.673388331023727"/>
  </r>
  <r>
    <x v="3"/>
    <x v="1"/>
    <x v="3"/>
    <x v="3"/>
    <x v="1495"/>
    <n v="273.8613069351959"/>
    <x v="1495"/>
    <n v="1111.9641778528321"/>
    <n v="44.804994510434533"/>
    <n v="2.5087750908856772"/>
    <n v="0"/>
    <n v="78"/>
    <x v="37"/>
    <n v="0.36245031299418423"/>
    <n v="0.41999536634638124"/>
    <n v="33.943114949406308"/>
  </r>
  <r>
    <x v="3"/>
    <x v="1"/>
    <x v="4"/>
    <x v="0"/>
    <x v="1496"/>
    <n v="795.53653865260924"/>
    <x v="1496"/>
    <n v="1831.418600131605"/>
    <n v="35.39122563954848"/>
    <n v="2.373310477447224"/>
    <n v="1"/>
    <n v="1009"/>
    <x v="37"/>
    <n v="0.36497788023146516"/>
    <n v="0.27557002673564984"/>
    <n v="6.5866483229063659"/>
  </r>
  <r>
    <x v="3"/>
    <x v="1"/>
    <x v="4"/>
    <x v="1"/>
    <x v="1497"/>
    <n v="436.73615224070107"/>
    <x v="1497"/>
    <n v="3254.852499524693"/>
    <n v="78.168369225631295"/>
    <n v="5.5179688375257827"/>
    <n v="0"/>
    <n v="1078"/>
    <x v="37"/>
    <n v="0.29672488843540612"/>
    <n v="0.56963277363630538"/>
    <n v="5.3005090846635774"/>
  </r>
  <r>
    <x v="3"/>
    <x v="1"/>
    <x v="4"/>
    <x v="2"/>
    <x v="1498"/>
    <n v="240.67639445035331"/>
    <x v="1498"/>
    <n v="912.65917890311243"/>
    <n v="79.495866531799109"/>
    <n v="8.8825119065762195"/>
    <n v="0"/>
    <n v="611"/>
    <x v="37"/>
    <n v="0.31870172532173063"/>
    <n v="0.40360087341469542"/>
    <n v="3.7009679004263765"/>
  </r>
  <r>
    <x v="3"/>
    <x v="1"/>
    <x v="4"/>
    <x v="3"/>
    <x v="1499"/>
    <n v="809.90538720141387"/>
    <x v="1499"/>
    <n v="2731.192434172593"/>
    <n v="39.857774261506897"/>
    <n v="3.182805050265233"/>
    <n v="0"/>
    <n v="1257"/>
    <x v="37"/>
    <n v="0.32845969927498642"/>
    <n v="0.41996335485086467"/>
    <n v="5.1737522303209351"/>
  </r>
  <r>
    <x v="3"/>
    <x v="1"/>
    <x v="5"/>
    <x v="0"/>
    <x v="1500"/>
    <n v="487.93667726059891"/>
    <x v="1500"/>
    <n v="2052.5469472160371"/>
    <n v="36.276115188990602"/>
    <n v="6.304539245420032"/>
    <n v="1"/>
    <n v="487"/>
    <x v="37"/>
    <n v="0.2331764784538812"/>
    <n v="0.42011820927325194"/>
    <n v="10.032118016466333"/>
  </r>
  <r>
    <x v="3"/>
    <x v="1"/>
    <x v="5"/>
    <x v="1"/>
    <x v="1501"/>
    <n v="861.99249284931352"/>
    <x v="1501"/>
    <n v="3202.843726122383"/>
    <n v="57.148828162951403"/>
    <n v="5.7071174184680276"/>
    <n v="0"/>
    <n v="1365"/>
    <x v="37"/>
    <n v="0.22526520367695541"/>
    <n v="0.44205687872114696"/>
    <n v="5.3079270408617472"/>
  </r>
  <r>
    <x v="3"/>
    <x v="1"/>
    <x v="5"/>
    <x v="2"/>
    <x v="1502"/>
    <n v="528.18419292713781"/>
    <x v="1502"/>
    <n v="3469.5586687873069"/>
    <n v="55.74845194339818"/>
    <n v="4.2018226832235044"/>
    <n v="0"/>
    <n v="1288"/>
    <x v="37"/>
    <n v="0.30561179996467436"/>
    <n v="0.51899559108520688"/>
    <n v="5.1903268095059341"/>
  </r>
  <r>
    <x v="3"/>
    <x v="1"/>
    <x v="5"/>
    <x v="3"/>
    <x v="1503"/>
    <n v="614.026108071659"/>
    <x v="1503"/>
    <n v="2725.5670307689102"/>
    <n v="34.525319977130287"/>
    <n v="5.0574451811488039"/>
    <n v="0"/>
    <n v="142"/>
    <x v="37"/>
    <n v="0.37843806145397108"/>
    <n v="0.45309135440302667"/>
    <n v="42.362613704666067"/>
  </r>
  <r>
    <x v="3"/>
    <x v="1"/>
    <x v="6"/>
    <x v="0"/>
    <x v="1504"/>
    <n v="431.28046574135891"/>
    <x v="1504"/>
    <n v="1087.4552154406349"/>
    <n v="75.442069545815272"/>
    <n v="2.5437068929098698"/>
    <n v="1"/>
    <n v="1180"/>
    <x v="37"/>
    <n v="0.31770284014746314"/>
    <n v="0.24770006707258654"/>
    <n v="3.7205166206315758"/>
  </r>
  <r>
    <x v="3"/>
    <x v="1"/>
    <x v="6"/>
    <x v="1"/>
    <x v="1505"/>
    <n v="570.34280238035592"/>
    <x v="1505"/>
    <n v="2541.5269310353492"/>
    <n v="57.076067330677617"/>
    <n v="8.6147564629029656"/>
    <n v="0"/>
    <n v="1216"/>
    <x v="37"/>
    <n v="0.36155592053033042"/>
    <n v="0.52622090161285129"/>
    <n v="3.9718519027508674"/>
  </r>
  <r>
    <x v="3"/>
    <x v="1"/>
    <x v="6"/>
    <x v="2"/>
    <x v="1506"/>
    <n v="449.98675653079238"/>
    <x v="1506"/>
    <n v="2749.6863830893458"/>
    <n v="66.810051333507346"/>
    <n v="4.3728816253671958"/>
    <n v="0"/>
    <n v="290"/>
    <x v="37"/>
    <n v="0.25422331781996665"/>
    <n v="0.43915397454503957"/>
    <n v="21.590780757226803"/>
  </r>
  <r>
    <x v="3"/>
    <x v="1"/>
    <x v="6"/>
    <x v="3"/>
    <x v="1507"/>
    <n v="660.61661403793642"/>
    <x v="1507"/>
    <n v="4155.1192442548481"/>
    <n v="48.188124541860773"/>
    <n v="3.794928587027945"/>
    <n v="1"/>
    <n v="835"/>
    <x v="37"/>
    <n v="0.2856540150937234"/>
    <n v="0.59535595145594522"/>
    <n v="8.3583454562151598"/>
  </r>
  <r>
    <x v="3"/>
    <x v="1"/>
    <x v="7"/>
    <x v="0"/>
    <x v="1508"/>
    <n v="634.70070666846698"/>
    <x v="1508"/>
    <n v="1893.804785570069"/>
    <n v="37.340380084067803"/>
    <n v="5.279766316509825"/>
    <n v="2"/>
    <n v="1382"/>
    <x v="37"/>
    <n v="0.26986932109535394"/>
    <n v="0.32311710221916989"/>
    <n v="4.2409897350374113"/>
  </r>
  <r>
    <x v="3"/>
    <x v="1"/>
    <x v="7"/>
    <x v="1"/>
    <x v="1509"/>
    <n v="600.90638228446903"/>
    <x v="1509"/>
    <n v="2687.3445814524239"/>
    <n v="71.432020059472038"/>
    <n v="4.6253807081987528"/>
    <n v="0"/>
    <n v="438"/>
    <x v="37"/>
    <n v="0.35122458538970364"/>
    <n v="0.5519192229247678"/>
    <n v="11.116644713837346"/>
  </r>
  <r>
    <x v="3"/>
    <x v="1"/>
    <x v="7"/>
    <x v="2"/>
    <x v="1510"/>
    <n v="381.73585209468098"/>
    <x v="1510"/>
    <n v="1145.2151452725809"/>
    <n v="78.160976865189525"/>
    <n v="2.9822646383747831"/>
    <n v="0"/>
    <n v="273"/>
    <x v="37"/>
    <n v="0.37520917760609085"/>
    <n v="0.37268119146256756"/>
    <n v="11.256074543493774"/>
  </r>
  <r>
    <x v="3"/>
    <x v="1"/>
    <x v="7"/>
    <x v="3"/>
    <x v="1511"/>
    <n v="535.52566440031444"/>
    <x v="1511"/>
    <n v="1942.4476198709649"/>
    <n v="62.03682910445233"/>
    <n v="6.5824241814196656"/>
    <n v="0"/>
    <n v="146"/>
    <x v="37"/>
    <n v="0.26361508582079762"/>
    <n v="0.4313230517882321"/>
    <n v="30.845640401971774"/>
  </r>
  <r>
    <x v="3"/>
    <x v="1"/>
    <x v="8"/>
    <x v="0"/>
    <x v="1512"/>
    <n v="558.03726457911694"/>
    <x v="1512"/>
    <n v="1928.06930888697"/>
    <n v="67.593780696399335"/>
    <n v="3.0510755092871271"/>
    <n v="0"/>
    <n v="886"/>
    <x v="37"/>
    <n v="0.2501354997263121"/>
    <n v="0.40019795803064551"/>
    <n v="5.437685070174866"/>
  </r>
  <r>
    <x v="3"/>
    <x v="1"/>
    <x v="8"/>
    <x v="1"/>
    <x v="1513"/>
    <n v="422.82546789143203"/>
    <x v="1513"/>
    <n v="3017.9438326271052"/>
    <n v="24.024059092417328"/>
    <n v="6.5521501011507928"/>
    <n v="0"/>
    <n v="406"/>
    <x v="37"/>
    <n v="0.37125861962070195"/>
    <n v="0.54588558515012087"/>
    <n v="13.617064446973105"/>
  </r>
  <r>
    <x v="3"/>
    <x v="1"/>
    <x v="8"/>
    <x v="2"/>
    <x v="1514"/>
    <n v="670.92423974917278"/>
    <x v="1514"/>
    <n v="2648.6268617228538"/>
    <n v="32.694368389358139"/>
    <n v="7.6780938311125393"/>
    <n v="0"/>
    <n v="953"/>
    <x v="37"/>
    <n v="0.272350656932626"/>
    <n v="0.41484829931469597"/>
    <n v="6.6994409662540848"/>
  </r>
  <r>
    <x v="3"/>
    <x v="1"/>
    <x v="8"/>
    <x v="3"/>
    <x v="1515"/>
    <n v="441.67626058358911"/>
    <x v="1515"/>
    <n v="1687.242345554298"/>
    <n v="39.588363789117238"/>
    <n v="2.544764252460161"/>
    <n v="0"/>
    <n v="275"/>
    <x v="37"/>
    <n v="0.28907159130254934"/>
    <n v="0.30080226848455321"/>
    <n v="20.396876466447274"/>
  </r>
  <r>
    <x v="3"/>
    <x v="1"/>
    <x v="9"/>
    <x v="0"/>
    <x v="1516"/>
    <n v="445.1779633072108"/>
    <x v="1516"/>
    <n v="949.21259050762876"/>
    <n v="43.796527960060693"/>
    <n v="4.5900247840252204"/>
    <n v="0"/>
    <n v="897"/>
    <x v="37"/>
    <n v="0.35454223627383763"/>
    <n v="0.22005760922872405"/>
    <n v="4.8087772101241733"/>
  </r>
  <r>
    <x v="3"/>
    <x v="1"/>
    <x v="9"/>
    <x v="1"/>
    <x v="1517"/>
    <n v="482.65410853654032"/>
    <x v="1517"/>
    <n v="3585.7150368881989"/>
    <n v="61.596465644523107"/>
    <n v="6.3744138353025557"/>
    <n v="0"/>
    <n v="211"/>
    <x v="37"/>
    <n v="0.35896070249548329"/>
    <n v="0.54576519642677124"/>
    <n v="31.13776810741064"/>
  </r>
  <r>
    <x v="3"/>
    <x v="1"/>
    <x v="9"/>
    <x v="2"/>
    <x v="1518"/>
    <n v="461.00711338363612"/>
    <x v="1518"/>
    <n v="1423.1708990956049"/>
    <n v="65.342595349543558"/>
    <n v="5.1593522291750196"/>
    <n v="1"/>
    <n v="1291"/>
    <x v="37"/>
    <n v="0.29297686392275396"/>
    <n v="0.28225179021291252"/>
    <n v="3.9056570629758967"/>
  </r>
  <r>
    <x v="3"/>
    <x v="1"/>
    <x v="9"/>
    <x v="3"/>
    <x v="1519"/>
    <n v="664.32309727901998"/>
    <x v="1519"/>
    <n v="4527.7930822338321"/>
    <n v="27.701636773711868"/>
    <n v="4.6729135924639102"/>
    <n v="0"/>
    <n v="502"/>
    <x v="37"/>
    <n v="0.23919299323971074"/>
    <n v="0.49516402146599575"/>
    <n v="18.215192826886955"/>
  </r>
  <r>
    <x v="3"/>
    <x v="2"/>
    <x v="0"/>
    <x v="0"/>
    <x v="1520"/>
    <n v="214.9377984020937"/>
    <x v="1520"/>
    <n v="976.34196006376965"/>
    <n v="36.127825770018653"/>
    <n v="8.9908893728890078"/>
    <n v="0"/>
    <n v="804"/>
    <x v="38"/>
    <n v="0.30448934750273998"/>
    <n v="0.36449094505266433"/>
    <n v="3.3316483940242945"/>
  </r>
  <r>
    <x v="3"/>
    <x v="2"/>
    <x v="0"/>
    <x v="1"/>
    <x v="1521"/>
    <n v="463.01929387218581"/>
    <x v="1521"/>
    <n v="1316.715990807241"/>
    <n v="27.367394114253401"/>
    <n v="5.9571188402231527"/>
    <n v="0"/>
    <n v="1199"/>
    <x v="38"/>
    <n v="0.32967561360725456"/>
    <n v="0.24815998667251504"/>
    <n v="4.4252842254161733"/>
  </r>
  <r>
    <x v="3"/>
    <x v="2"/>
    <x v="0"/>
    <x v="2"/>
    <x v="1522"/>
    <n v="700.05011831582431"/>
    <x v="1522"/>
    <n v="2668.8957898103449"/>
    <n v="29.026913046392981"/>
    <n v="5.2617672373029567"/>
    <n v="0"/>
    <n v="1083"/>
    <x v="38"/>
    <n v="0.37646335804578018"/>
    <n v="0.37376805524733181"/>
    <n v="6.593271795058719"/>
  </r>
  <r>
    <x v="3"/>
    <x v="2"/>
    <x v="0"/>
    <x v="3"/>
    <x v="1523"/>
    <n v="516.8142212360209"/>
    <x v="1523"/>
    <n v="1705.6850199458011"/>
    <n v="58.754991584330838"/>
    <n v="8.9018036076524059"/>
    <n v="0"/>
    <n v="1221"/>
    <x v="38"/>
    <n v="0.31497709216786673"/>
    <n v="0.3069378848635414"/>
    <n v="4.5512707853385361"/>
  </r>
  <r>
    <x v="3"/>
    <x v="2"/>
    <x v="1"/>
    <x v="0"/>
    <x v="1524"/>
    <n v="462.59769025315933"/>
    <x v="1524"/>
    <n v="1605.5649839611631"/>
    <n v="78.761001459433572"/>
    <n v="4.1273061388072776"/>
    <n v="0"/>
    <n v="1021"/>
    <x v="38"/>
    <n v="0.27888343511027608"/>
    <n v="0.35023554960396963"/>
    <n v="4.4899542948344688"/>
  </r>
  <r>
    <x v="3"/>
    <x v="2"/>
    <x v="1"/>
    <x v="1"/>
    <x v="1525"/>
    <n v="422.2904621725055"/>
    <x v="1525"/>
    <n v="1444.9293285416691"/>
    <n v="27.26831443093409"/>
    <n v="2.0426127168291299"/>
    <n v="0"/>
    <n v="829"/>
    <x v="38"/>
    <n v="0.36611929911813046"/>
    <n v="0.29278738086311429"/>
    <n v="5.9530526154014476"/>
  </r>
  <r>
    <x v="3"/>
    <x v="2"/>
    <x v="1"/>
    <x v="2"/>
    <x v="1526"/>
    <n v="451.33895677582723"/>
    <x v="1526"/>
    <n v="1881.3367672849049"/>
    <n v="54.052147187379212"/>
    <n v="7.5384297751164979"/>
    <n v="0"/>
    <n v="725"/>
    <x v="38"/>
    <n v="0.34657154295649795"/>
    <n v="0.38716625277821765"/>
    <n v="6.7024107772818589"/>
  </r>
  <r>
    <x v="3"/>
    <x v="2"/>
    <x v="1"/>
    <x v="3"/>
    <x v="1527"/>
    <n v="448.56391905238502"/>
    <x v="1527"/>
    <n v="1552.910385397372"/>
    <n v="37.333237962453609"/>
    <n v="3.205528255449229"/>
    <n v="0"/>
    <n v="976"/>
    <x v="38"/>
    <n v="0.29497276870002237"/>
    <n v="0.3699471708272043"/>
    <n v="4.3008754541683984"/>
  </r>
  <r>
    <x v="3"/>
    <x v="2"/>
    <x v="2"/>
    <x v="0"/>
    <x v="1528"/>
    <n v="413.64998032791789"/>
    <x v="1528"/>
    <n v="997.52065958429159"/>
    <n v="53.079832981538082"/>
    <n v="6.2378026036734093"/>
    <n v="0"/>
    <n v="110"/>
    <x v="38"/>
    <n v="0.25482654017055018"/>
    <n v="0.25467802979561455"/>
    <n v="35.607192500515502"/>
  </r>
  <r>
    <x v="3"/>
    <x v="2"/>
    <x v="2"/>
    <x v="1"/>
    <x v="1529"/>
    <n v="663.78668349776603"/>
    <x v="1529"/>
    <n v="3059.9218947244358"/>
    <n v="40.9668584470177"/>
    <n v="3.4883623273351918"/>
    <n v="0"/>
    <n v="448"/>
    <x v="38"/>
    <n v="0.27284976086349538"/>
    <n v="0.47260581417693526"/>
    <n v="14.452176837094703"/>
  </r>
  <r>
    <x v="3"/>
    <x v="2"/>
    <x v="2"/>
    <x v="2"/>
    <x v="1530"/>
    <n v="415.42812298245963"/>
    <x v="1530"/>
    <n v="1639.632985527154"/>
    <n v="21.52025917687801"/>
    <n v="5.9924459960613277"/>
    <n v="0"/>
    <n v="1099"/>
    <x v="38"/>
    <n v="0.22251465328308606"/>
    <n v="0.38313410502322742"/>
    <n v="3.8940196746055653"/>
  </r>
  <r>
    <x v="3"/>
    <x v="2"/>
    <x v="2"/>
    <x v="3"/>
    <x v="1531"/>
    <n v="737.40668689771258"/>
    <x v="1531"/>
    <n v="3600.3271002780421"/>
    <n v="32.425089493262632"/>
    <n v="4.3513969157468271"/>
    <n v="0"/>
    <n v="616"/>
    <x v="38"/>
    <n v="0.34686436453274178"/>
    <n v="0.52175857876608078"/>
    <n v="11.201898902981061"/>
  </r>
  <r>
    <x v="3"/>
    <x v="2"/>
    <x v="3"/>
    <x v="0"/>
    <x v="1532"/>
    <n v="394.25359096767829"/>
    <x v="1532"/>
    <n v="1876.424869329398"/>
    <n v="63.07877204122309"/>
    <n v="4.1770723694248204"/>
    <n v="0"/>
    <n v="374"/>
    <x v="38"/>
    <n v="0.35141271205603891"/>
    <n v="0.40472255897544968"/>
    <n v="12.396587943353882"/>
  </r>
  <r>
    <x v="3"/>
    <x v="2"/>
    <x v="3"/>
    <x v="1"/>
    <x v="1533"/>
    <n v="482.3620357266729"/>
    <x v="1533"/>
    <n v="3412.2629410098211"/>
    <n v="59.924287558295241"/>
    <n v="8.6958423611044466"/>
    <n v="0"/>
    <n v="484"/>
    <x v="38"/>
    <n v="0.28012149564863414"/>
    <n v="0.59299306042444277"/>
    <n v="11.889059946776603"/>
  </r>
  <r>
    <x v="3"/>
    <x v="2"/>
    <x v="3"/>
    <x v="2"/>
    <x v="1534"/>
    <n v="254.87361714650299"/>
    <x v="1534"/>
    <n v="844.0805264866151"/>
    <n v="79.330257966805618"/>
    <n v="7.4807043617709601"/>
    <n v="0"/>
    <n v="134"/>
    <x v="38"/>
    <n v="0.26751918258230656"/>
    <n v="0.34416472254051117"/>
    <n v="18.302597547240104"/>
  </r>
  <r>
    <x v="3"/>
    <x v="2"/>
    <x v="3"/>
    <x v="3"/>
    <x v="1535"/>
    <n v="288.31653796014569"/>
    <x v="1535"/>
    <n v="674.82431379170589"/>
    <n v="70.532604812615602"/>
    <n v="6.5371763428568048"/>
    <n v="0"/>
    <n v="1054"/>
    <x v="38"/>
    <n v="0.31665153609585017"/>
    <n v="0.22181586427006034"/>
    <n v="2.8864065886599022"/>
  </r>
  <r>
    <x v="3"/>
    <x v="2"/>
    <x v="4"/>
    <x v="0"/>
    <x v="1536"/>
    <n v="590.9789553632495"/>
    <x v="1536"/>
    <n v="1304.198929542333"/>
    <n v="31.513252983085721"/>
    <n v="6.5729009608292062"/>
    <n v="0"/>
    <n v="257"/>
    <x v="38"/>
    <n v="0.31857576994389664"/>
    <n v="0.27560682693382177"/>
    <n v="18.412838544162135"/>
  </r>
  <r>
    <x v="3"/>
    <x v="2"/>
    <x v="4"/>
    <x v="1"/>
    <x v="1537"/>
    <n v="484.58599779328631"/>
    <x v="1537"/>
    <n v="1400.7334998514509"/>
    <n v="52.224772447855401"/>
    <n v="7.9458297847704467"/>
    <n v="0"/>
    <n v="734"/>
    <x v="38"/>
    <n v="0.28339522311708487"/>
    <n v="0.27735144395162209"/>
    <n v="6.8806429836379754"/>
  </r>
  <r>
    <x v="3"/>
    <x v="2"/>
    <x v="4"/>
    <x v="2"/>
    <x v="1538"/>
    <n v="350.66497048348629"/>
    <x v="1538"/>
    <n v="1451.5414128073739"/>
    <n v="26.053328126351541"/>
    <n v="6.2389919172575121"/>
    <n v="0"/>
    <n v="1033"/>
    <x v="38"/>
    <n v="0.25483664547952395"/>
    <n v="0.30269664053661965"/>
    <n v="4.6421749995968797"/>
  </r>
  <r>
    <x v="3"/>
    <x v="2"/>
    <x v="4"/>
    <x v="3"/>
    <x v="1539"/>
    <n v="472.11561983013911"/>
    <x v="1539"/>
    <n v="1406.851081424225"/>
    <n v="51.521526108416232"/>
    <n v="2.8028252246753111"/>
    <n v="1"/>
    <n v="444"/>
    <x v="38"/>
    <n v="0.33736933646968109"/>
    <n v="0.36708087067144229"/>
    <n v="8.6318404740771282"/>
  </r>
  <r>
    <x v="3"/>
    <x v="2"/>
    <x v="5"/>
    <x v="0"/>
    <x v="1540"/>
    <n v="725.80326518280094"/>
    <x v="1540"/>
    <n v="2501.3745729733141"/>
    <n v="44.669657950780952"/>
    <n v="6.7089876854073909"/>
    <n v="0"/>
    <n v="1471"/>
    <x v="38"/>
    <n v="0.3409483751995579"/>
    <n v="0.35300069227429381"/>
    <n v="4.8171536725990238"/>
  </r>
  <r>
    <x v="3"/>
    <x v="2"/>
    <x v="5"/>
    <x v="1"/>
    <x v="1541"/>
    <n v="441.38663651117872"/>
    <x v="1541"/>
    <n v="1252.0876145559471"/>
    <n v="54.89049857744434"/>
    <n v="2.9113254444056169"/>
    <n v="1"/>
    <n v="1073"/>
    <x v="38"/>
    <n v="0.33596628819126967"/>
    <n v="0.223810478748729"/>
    <n v="5.2138025652716804"/>
  </r>
  <r>
    <x v="3"/>
    <x v="2"/>
    <x v="5"/>
    <x v="2"/>
    <x v="1542"/>
    <n v="563.88194626129712"/>
    <x v="1542"/>
    <n v="1211.342715582558"/>
    <n v="54.310795987179183"/>
    <n v="2.6703752033973891"/>
    <n v="0"/>
    <n v="186"/>
    <x v="38"/>
    <n v="0.27909135107386812"/>
    <n v="0.23947236699355109"/>
    <n v="27.195602260209412"/>
  </r>
  <r>
    <x v="3"/>
    <x v="2"/>
    <x v="5"/>
    <x v="3"/>
    <x v="1543"/>
    <n v="198.54157651573681"/>
    <x v="1543"/>
    <n v="1149.4730166942691"/>
    <n v="24.3133672760008"/>
    <n v="6.4418509860313886"/>
    <n v="0"/>
    <n v="1460"/>
    <x v="38"/>
    <n v="0.35471335270693571"/>
    <n v="0.56275855665353092"/>
    <n v="1.3990196614491472"/>
  </r>
  <r>
    <x v="3"/>
    <x v="2"/>
    <x v="6"/>
    <x v="0"/>
    <x v="1544"/>
    <n v="383.01911650523527"/>
    <x v="1544"/>
    <n v="1807.227503578745"/>
    <n v="45.54569689581831"/>
    <n v="2.5272500251718339"/>
    <n v="0"/>
    <n v="161"/>
    <x v="38"/>
    <n v="0.32219185518130755"/>
    <n v="0.35506396022351955"/>
    <n v="31.61406621813202"/>
  </r>
  <r>
    <x v="3"/>
    <x v="2"/>
    <x v="6"/>
    <x v="1"/>
    <x v="1545"/>
    <n v="478.28616537762809"/>
    <x v="1545"/>
    <n v="2699.9672402912852"/>
    <n v="58.971567724962149"/>
    <n v="5.2742348338011471"/>
    <n v="0"/>
    <n v="91"/>
    <x v="38"/>
    <n v="0.3440476829436005"/>
    <n v="0.52066310512322556"/>
    <n v="56.984966635015553"/>
  </r>
  <r>
    <x v="3"/>
    <x v="2"/>
    <x v="6"/>
    <x v="2"/>
    <x v="1546"/>
    <n v="510.92494340719458"/>
    <x v="1546"/>
    <n v="3026.33757094154"/>
    <n v="29.119553686680639"/>
    <n v="3.2192754465704958"/>
    <n v="0"/>
    <n v="647"/>
    <x v="38"/>
    <n v="0.36972815616873944"/>
    <n v="0.51093337801224648"/>
    <n v="9.1547990070038239"/>
  </r>
  <r>
    <x v="3"/>
    <x v="2"/>
    <x v="6"/>
    <x v="3"/>
    <x v="1547"/>
    <n v="157.04190394945391"/>
    <x v="1547"/>
    <n v="698.25580774583807"/>
    <n v="24.902237576133729"/>
    <n v="2.947650172077708"/>
    <n v="0"/>
    <n v="506"/>
    <x v="38"/>
    <n v="0.36549765227599496"/>
    <n v="0.45969709313518831"/>
    <n v="3.0018727762875059"/>
  </r>
  <r>
    <x v="3"/>
    <x v="2"/>
    <x v="7"/>
    <x v="0"/>
    <x v="1548"/>
    <n v="553.498253706068"/>
    <x v="1548"/>
    <n v="2319.275945030271"/>
    <n v="25.794594842339851"/>
    <n v="2.2799029015848862"/>
    <n v="0"/>
    <n v="1142"/>
    <x v="38"/>
    <n v="0.33567528391087603"/>
    <n v="0.3678615370684043"/>
    <n v="5.5207990356930896"/>
  </r>
  <r>
    <x v="3"/>
    <x v="2"/>
    <x v="7"/>
    <x v="1"/>
    <x v="1549"/>
    <n v="612.91272186589833"/>
    <x v="1549"/>
    <n v="2779.5675248137768"/>
    <n v="21.731474800167469"/>
    <n v="2.4493684019847"/>
    <n v="0"/>
    <n v="1366"/>
    <x v="38"/>
    <n v="0.3381107035719198"/>
    <n v="0.3960476944507127"/>
    <n v="5.1378218357391745"/>
  </r>
  <r>
    <x v="3"/>
    <x v="2"/>
    <x v="7"/>
    <x v="2"/>
    <x v="1550"/>
    <n v="470.53087160576132"/>
    <x v="1550"/>
    <n v="3017.783685681773"/>
    <n v="44.24179701970759"/>
    <n v="6.7484544061851404"/>
    <n v="0"/>
    <n v="575"/>
    <x v="38"/>
    <n v="0.28590359653793779"/>
    <n v="0.49856769313764199"/>
    <n v="10.526794105591348"/>
  </r>
  <r>
    <x v="3"/>
    <x v="2"/>
    <x v="7"/>
    <x v="3"/>
    <x v="1551"/>
    <n v="362.30891239729141"/>
    <x v="1551"/>
    <n v="971.62238314491083"/>
    <n v="32.244383504108413"/>
    <n v="6.8537650181886436"/>
    <n v="1"/>
    <n v="362"/>
    <x v="38"/>
    <n v="0.28576652489193782"/>
    <n v="0.26624802376406853"/>
    <n v="10.080975229408367"/>
  </r>
  <r>
    <x v="3"/>
    <x v="2"/>
    <x v="8"/>
    <x v="0"/>
    <x v="1552"/>
    <n v="242.34741698707339"/>
    <x v="1552"/>
    <n v="1388.347401803373"/>
    <n v="46.105455601971457"/>
    <n v="5.7476666876744282"/>
    <n v="1"/>
    <n v="1116"/>
    <x v="38"/>
    <n v="0.33501825166140975"/>
    <n v="0.55041314860850576"/>
    <n v="2.2601910830979555"/>
  </r>
  <r>
    <x v="3"/>
    <x v="2"/>
    <x v="8"/>
    <x v="1"/>
    <x v="1553"/>
    <n v="402.49117286642229"/>
    <x v="1553"/>
    <n v="1218.4693159266681"/>
    <n v="24.308452726728149"/>
    <n v="2.6599318452925522"/>
    <n v="0"/>
    <n v="918"/>
    <x v="38"/>
    <n v="0.27140082774622587"/>
    <n v="0.24120767777688237"/>
    <n v="5.5027627447313803"/>
  </r>
  <r>
    <x v="3"/>
    <x v="2"/>
    <x v="8"/>
    <x v="2"/>
    <x v="1554"/>
    <n v="452.69530204040632"/>
    <x v="1554"/>
    <n v="3087.491055421744"/>
    <n v="30.022409817201101"/>
    <n v="3.5594947494697209"/>
    <n v="0"/>
    <n v="448"/>
    <x v="38"/>
    <n v="0.24410555811322693"/>
    <n v="0.55326627119024696"/>
    <n v="12.456427338369792"/>
  </r>
  <r>
    <x v="3"/>
    <x v="2"/>
    <x v="8"/>
    <x v="3"/>
    <x v="1555"/>
    <n v="608.54807638584555"/>
    <x v="1555"/>
    <n v="2581.6106436697328"/>
    <n v="75.283855280011778"/>
    <n v="6.4773171270244339"/>
    <n v="0"/>
    <n v="159"/>
    <x v="38"/>
    <n v="0.25366727739864287"/>
    <n v="0.4085083227567477"/>
    <n v="39.745934230105632"/>
  </r>
  <r>
    <x v="3"/>
    <x v="2"/>
    <x v="9"/>
    <x v="0"/>
    <x v="1556"/>
    <n v="645.28044879615754"/>
    <x v="1556"/>
    <n v="2562.1601147901729"/>
    <n v="61.738355482588219"/>
    <n v="2.8288110889905198"/>
    <n v="0"/>
    <n v="862"/>
    <x v="38"/>
    <n v="0.37797023715370565"/>
    <n v="0.42395446245069479"/>
    <n v="7.010997132702502"/>
  </r>
  <r>
    <x v="3"/>
    <x v="2"/>
    <x v="9"/>
    <x v="1"/>
    <x v="1557"/>
    <n v="278.2396531336247"/>
    <x v="1557"/>
    <n v="922.70318622071397"/>
    <n v="49.294467766005837"/>
    <n v="3.812221193793532"/>
    <n v="0"/>
    <n v="123"/>
    <x v="38"/>
    <n v="0.36974489365117064"/>
    <n v="0.25478604952371797"/>
    <n v="29.44294608953966"/>
  </r>
  <r>
    <x v="3"/>
    <x v="2"/>
    <x v="9"/>
    <x v="2"/>
    <x v="1558"/>
    <n v="473.11909740820329"/>
    <x v="1558"/>
    <n v="1296.52565857747"/>
    <n v="56.593624500157958"/>
    <n v="4.847068727818689"/>
    <n v="0"/>
    <n v="952"/>
    <x v="38"/>
    <n v="0.29621217822701817"/>
    <n v="0.21999308603102069"/>
    <n v="6.190634100175223"/>
  </r>
  <r>
    <x v="3"/>
    <x v="2"/>
    <x v="9"/>
    <x v="3"/>
    <x v="1559"/>
    <n v="341.49069350763511"/>
    <x v="1559"/>
    <n v="1017.259546020034"/>
    <n v="26.761871626299509"/>
    <n v="2.5061740234095402"/>
    <n v="0"/>
    <n v="945"/>
    <x v="38"/>
    <n v="0.30806886207153933"/>
    <n v="0.24883416866049318"/>
    <n v="4.3260342173194317"/>
  </r>
  <r>
    <x v="3"/>
    <x v="3"/>
    <x v="0"/>
    <x v="0"/>
    <x v="1560"/>
    <n v="603.85230792074992"/>
    <x v="1560"/>
    <n v="2891.688104881342"/>
    <n v="61.893979388787812"/>
    <n v="8.4833224500761499"/>
    <n v="0"/>
    <n v="739"/>
    <x v="39"/>
    <n v="0.36459932329743067"/>
    <n v="0.56284696767205289"/>
    <n v="6.9521107090404906"/>
  </r>
  <r>
    <x v="3"/>
    <x v="3"/>
    <x v="0"/>
    <x v="1"/>
    <x v="1561"/>
    <n v="427.95106309159831"/>
    <x v="1561"/>
    <n v="1146.5678502031251"/>
    <n v="43.480193761229522"/>
    <n v="5.917305040355533"/>
    <n v="0"/>
    <n v="154"/>
    <x v="39"/>
    <n v="0.27236159122712511"/>
    <n v="0.28723071282446122"/>
    <n v="25.920785793857206"/>
  </r>
  <r>
    <x v="3"/>
    <x v="3"/>
    <x v="0"/>
    <x v="2"/>
    <x v="1562"/>
    <n v="496.48737704322622"/>
    <x v="1562"/>
    <n v="2656.2940763355659"/>
    <n v="64.885361942187586"/>
    <n v="6.6649862990423916"/>
    <n v="0"/>
    <n v="1362"/>
    <x v="39"/>
    <n v="0.31418298715456999"/>
    <n v="0.56927041138253187"/>
    <n v="3.4259453811767409"/>
  </r>
  <r>
    <x v="3"/>
    <x v="3"/>
    <x v="0"/>
    <x v="3"/>
    <x v="1563"/>
    <n v="271.6243830484359"/>
    <x v="1563"/>
    <n v="741.6634905807739"/>
    <n v="25.478532654689641"/>
    <n v="7.2501062546008663"/>
    <n v="0"/>
    <n v="946"/>
    <x v="39"/>
    <n v="0.36315367286829847"/>
    <n v="0.29941440080513454"/>
    <n v="2.61844273152419"/>
  </r>
  <r>
    <x v="3"/>
    <x v="3"/>
    <x v="1"/>
    <x v="0"/>
    <x v="1564"/>
    <n v="392.38539737107089"/>
    <x v="1564"/>
    <n v="2498.677056169935"/>
    <n v="67.598770783994098"/>
    <n v="6.6968763888866292"/>
    <n v="0"/>
    <n v="334"/>
    <x v="39"/>
    <n v="0.34831141120721126"/>
    <n v="0.4907274563808946"/>
    <n v="15.244855231092316"/>
  </r>
  <r>
    <x v="3"/>
    <x v="3"/>
    <x v="1"/>
    <x v="1"/>
    <x v="1565"/>
    <n v="526.4425266725658"/>
    <x v="1565"/>
    <n v="1271.651613412846"/>
    <n v="57.233551725139918"/>
    <n v="4.939087136092148"/>
    <n v="0"/>
    <n v="173"/>
    <x v="39"/>
    <n v="0.27206246776979842"/>
    <n v="0.26029479721246745"/>
    <n v="28.239470936362697"/>
  </r>
  <r>
    <x v="3"/>
    <x v="3"/>
    <x v="1"/>
    <x v="2"/>
    <x v="1566"/>
    <n v="412.83684744663168"/>
    <x v="1566"/>
    <n v="1609.4346745323469"/>
    <n v="56.782355388343142"/>
    <n v="7.7439298825936849"/>
    <n v="0"/>
    <n v="547"/>
    <x v="39"/>
    <n v="0.35167690005028646"/>
    <n v="0.43463576022179568"/>
    <n v="6.769562026414115"/>
  </r>
  <r>
    <x v="3"/>
    <x v="3"/>
    <x v="1"/>
    <x v="3"/>
    <x v="1567"/>
    <n v="365.51105244966021"/>
    <x v="1567"/>
    <n v="1497.0162739935661"/>
    <n v="32.380332714925331"/>
    <n v="3.0154577624829648"/>
    <n v="0"/>
    <n v="454"/>
    <x v="39"/>
    <n v="0.33721917143396157"/>
    <n v="0.4456460617849789"/>
    <n v="7.3991289427922915"/>
  </r>
  <r>
    <x v="3"/>
    <x v="3"/>
    <x v="2"/>
    <x v="0"/>
    <x v="1568"/>
    <n v="390.87947823298663"/>
    <x v="1568"/>
    <n v="943.77011460197241"/>
    <n v="79.041089011781622"/>
    <n v="5.1843462201767796"/>
    <n v="0"/>
    <n v="1335"/>
    <x v="39"/>
    <n v="0.34784165941637724"/>
    <n v="0.21450195817661094"/>
    <n v="3.2957456989125871"/>
  </r>
  <r>
    <x v="3"/>
    <x v="3"/>
    <x v="2"/>
    <x v="1"/>
    <x v="1569"/>
    <n v="297.60307946544339"/>
    <x v="1569"/>
    <n v="1816.211685432196"/>
    <n v="49.474326557060223"/>
    <n v="3.3612644126038611"/>
    <n v="0"/>
    <n v="446"/>
    <x v="39"/>
    <n v="0.24599363421389334"/>
    <n v="0.44026690708224242"/>
    <n v="9.2494426549687567"/>
  </r>
  <r>
    <x v="3"/>
    <x v="3"/>
    <x v="2"/>
    <x v="2"/>
    <x v="1570"/>
    <n v="759.22529002234558"/>
    <x v="1570"/>
    <n v="1798.0941067043559"/>
    <n v="61.775808518031987"/>
    <n v="2.3697725113889572"/>
    <n v="0"/>
    <n v="264"/>
    <x v="39"/>
    <n v="0.30939574531400837"/>
    <n v="0.22321853480740159"/>
    <n v="30.512531279142895"/>
  </r>
  <r>
    <x v="3"/>
    <x v="3"/>
    <x v="2"/>
    <x v="3"/>
    <x v="1571"/>
    <n v="403.8651981870301"/>
    <x v="1571"/>
    <n v="1136.561301489945"/>
    <n v="48.374842672048317"/>
    <n v="7.2524718568583992"/>
    <n v="0"/>
    <n v="904"/>
    <x v="39"/>
    <n v="0.36339164772470328"/>
    <n v="0.24351464355382441"/>
    <n v="5.1629670336088624"/>
  </r>
  <r>
    <x v="3"/>
    <x v="3"/>
    <x v="3"/>
    <x v="0"/>
    <x v="1572"/>
    <n v="571.48926432239125"/>
    <x v="1572"/>
    <n v="2367.7035604850862"/>
    <n v="77.685878743000231"/>
    <n v="4.9887633949685348"/>
    <n v="0"/>
    <n v="273"/>
    <x v="39"/>
    <n v="0.23618416926694863"/>
    <n v="0.5169002800656074"/>
    <n v="16.778684689168443"/>
  </r>
  <r>
    <x v="3"/>
    <x v="3"/>
    <x v="3"/>
    <x v="1"/>
    <x v="1573"/>
    <n v="425.36006606737288"/>
    <x v="1573"/>
    <n v="2137.6211953570878"/>
    <n v="75.995520054851227"/>
    <n v="3.3698897751212771"/>
    <n v="0"/>
    <n v="355"/>
    <x v="39"/>
    <n v="0.24314478432111639"/>
    <n v="0.44448573247953194"/>
    <n v="13.547044856412214"/>
  </r>
  <r>
    <x v="3"/>
    <x v="3"/>
    <x v="3"/>
    <x v="2"/>
    <x v="1574"/>
    <n v="659.41697996189134"/>
    <x v="1574"/>
    <n v="1311.611294175364"/>
    <n v="57.521384098018473"/>
    <n v="4.9675607912550701"/>
    <n v="0"/>
    <n v="1229"/>
    <x v="39"/>
    <n v="0.37148343702976333"/>
    <n v="0.23121981135995676"/>
    <n v="4.6156006120357116"/>
  </r>
  <r>
    <x v="3"/>
    <x v="3"/>
    <x v="3"/>
    <x v="3"/>
    <x v="1575"/>
    <n v="515.26573874766507"/>
    <x v="1575"/>
    <n v="1928.270900687148"/>
    <n v="36.243365491759"/>
    <n v="7.9780057644745828"/>
    <n v="0"/>
    <n v="634"/>
    <x v="39"/>
    <n v="0.28409525985684347"/>
    <n v="0.2769372625900085"/>
    <n v="10.982403463614665"/>
  </r>
  <r>
    <x v="3"/>
    <x v="3"/>
    <x v="4"/>
    <x v="0"/>
    <x v="1576"/>
    <n v="658.51144495869119"/>
    <x v="1576"/>
    <n v="2438.7733842620009"/>
    <n v="49.514985185142613"/>
    <n v="7.6169280102509216"/>
    <n v="0"/>
    <n v="162"/>
    <x v="39"/>
    <n v="0.29655853758323503"/>
    <n v="0.4150422826905652"/>
    <n v="36.271380822659317"/>
  </r>
  <r>
    <x v="3"/>
    <x v="3"/>
    <x v="4"/>
    <x v="1"/>
    <x v="1577"/>
    <n v="455.17095920625258"/>
    <x v="1577"/>
    <n v="1439.0020759466161"/>
    <n v="68.019491564389355"/>
    <n v="6.3716261075504299"/>
    <n v="0"/>
    <n v="967"/>
    <x v="39"/>
    <n v="0.2734744469393216"/>
    <n v="0.28315534164199885"/>
    <n v="5.2554533751058834"/>
  </r>
  <r>
    <x v="3"/>
    <x v="3"/>
    <x v="4"/>
    <x v="2"/>
    <x v="1578"/>
    <n v="327.0644126148257"/>
    <x v="1578"/>
    <n v="2110.8477916639758"/>
    <n v="51.876080297650148"/>
    <n v="7.800242935541486"/>
    <n v="0"/>
    <n v="76"/>
    <x v="39"/>
    <n v="0.28399361174119581"/>
    <n v="0.49196452551694525"/>
    <n v="56.455926408566924"/>
  </r>
  <r>
    <x v="3"/>
    <x v="3"/>
    <x v="4"/>
    <x v="3"/>
    <x v="1579"/>
    <n v="417.80699865649052"/>
    <x v="1579"/>
    <n v="1278.084049911427"/>
    <n v="77.500915017856528"/>
    <n v="5.0450834920623269"/>
    <n v="0"/>
    <n v="1149"/>
    <x v="39"/>
    <n v="0.27938785931025817"/>
    <n v="0.23014195849155664"/>
    <n v="4.8332981010909641"/>
  </r>
  <r>
    <x v="3"/>
    <x v="3"/>
    <x v="5"/>
    <x v="0"/>
    <x v="1580"/>
    <n v="284.9177342076876"/>
    <x v="1580"/>
    <n v="1522.6844646792019"/>
    <n v="67.683760444176713"/>
    <n v="8.739184102397914"/>
    <n v="0"/>
    <n v="1200"/>
    <x v="39"/>
    <n v="0.30025258398503302"/>
    <n v="0.54664329157166369"/>
    <n v="2.3212645981948383"/>
  </r>
  <r>
    <x v="3"/>
    <x v="3"/>
    <x v="5"/>
    <x v="1"/>
    <x v="1581"/>
    <n v="637.47105466682603"/>
    <x v="1581"/>
    <n v="3720.5144856611769"/>
    <n v="67.017364546605791"/>
    <n v="6.6194700668134194"/>
    <n v="0"/>
    <n v="360"/>
    <x v="39"/>
    <n v="0.26973538488278287"/>
    <n v="0.58146258038530829"/>
    <n v="17.773736107526588"/>
  </r>
  <r>
    <x v="3"/>
    <x v="3"/>
    <x v="5"/>
    <x v="2"/>
    <x v="1582"/>
    <n v="458.12698887750531"/>
    <x v="1582"/>
    <n v="2652.7476713887208"/>
    <n v="43.713539043347993"/>
    <n v="4.3337798943874342"/>
    <n v="0"/>
    <n v="1416"/>
    <x v="39"/>
    <n v="0.28808007179951534"/>
    <n v="0.54875055215954183"/>
    <n v="3.4139544189560889"/>
  </r>
  <r>
    <x v="3"/>
    <x v="3"/>
    <x v="5"/>
    <x v="3"/>
    <x v="1583"/>
    <n v="588.5152393688752"/>
    <x v="1583"/>
    <n v="4365.1680121765248"/>
    <n v="37.008063314660383"/>
    <n v="8.2959877552169274"/>
    <n v="0"/>
    <n v="651"/>
    <x v="39"/>
    <n v="0.243460930404413"/>
    <n v="0.56344429511984218"/>
    <n v="11.900603601316503"/>
  </r>
  <r>
    <x v="3"/>
    <x v="3"/>
    <x v="6"/>
    <x v="0"/>
    <x v="1584"/>
    <n v="480.50249164355807"/>
    <x v="1584"/>
    <n v="3254.178657399259"/>
    <n v="26.99267659991796"/>
    <n v="7.9468063168788543"/>
    <n v="0"/>
    <n v="1133"/>
    <x v="39"/>
    <n v="0.37482353483724923"/>
    <n v="0.59845873237333536"/>
    <n v="4.7992931050904364"/>
  </r>
  <r>
    <x v="3"/>
    <x v="3"/>
    <x v="6"/>
    <x v="1"/>
    <x v="1585"/>
    <n v="518.8700444396934"/>
    <x v="1585"/>
    <n v="3069.1647209716739"/>
    <n v="60.875337811212489"/>
    <n v="6.5192287899123924"/>
    <n v="0"/>
    <n v="102"/>
    <x v="39"/>
    <n v="0.30514719373698901"/>
    <n v="0.57678419502514922"/>
    <n v="52.16829875910981"/>
  </r>
  <r>
    <x v="3"/>
    <x v="3"/>
    <x v="6"/>
    <x v="2"/>
    <x v="1586"/>
    <n v="476.4519389876607"/>
    <x v="1586"/>
    <n v="1972.0641874172561"/>
    <n v="57.919480647888129"/>
    <n v="7.604849606417118"/>
    <n v="0"/>
    <n v="1192"/>
    <x v="39"/>
    <n v="0.2904858636997405"/>
    <n v="0.40778110660702249"/>
    <n v="4.0571184829466569"/>
  </r>
  <r>
    <x v="3"/>
    <x v="3"/>
    <x v="6"/>
    <x v="3"/>
    <x v="1587"/>
    <n v="536.35447095344068"/>
    <x v="1587"/>
    <n v="2782.9803657571888"/>
    <n v="63.063335284609479"/>
    <n v="5.9063428294064124"/>
    <n v="0"/>
    <n v="475"/>
    <x v="39"/>
    <n v="0.27415688165887642"/>
    <n v="0.46318033124776564"/>
    <n v="12.649297990244252"/>
  </r>
  <r>
    <x v="3"/>
    <x v="3"/>
    <x v="7"/>
    <x v="0"/>
    <x v="1588"/>
    <n v="522.57897743367278"/>
    <x v="1588"/>
    <n v="3021.5434984759449"/>
    <n v="32.395346730355527"/>
    <n v="2.7733867404621302"/>
    <n v="0"/>
    <n v="1107"/>
    <x v="39"/>
    <n v="0.34753228905004113"/>
    <n v="0.47267025934362933"/>
    <n v="5.7746139115305795"/>
  </r>
  <r>
    <x v="3"/>
    <x v="3"/>
    <x v="7"/>
    <x v="1"/>
    <x v="1589"/>
    <n v="549.15800530841557"/>
    <x v="1589"/>
    <n v="1195.25928346981"/>
    <n v="46.662941738063893"/>
    <n v="7.9459558861842297"/>
    <n v="0"/>
    <n v="925"/>
    <x v="39"/>
    <n v="0.36151541017208444"/>
    <n v="0.23414751173062609"/>
    <n v="5.5186245149267865"/>
  </r>
  <r>
    <x v="3"/>
    <x v="3"/>
    <x v="7"/>
    <x v="2"/>
    <x v="1590"/>
    <n v="398.20619503625232"/>
    <x v="1590"/>
    <n v="1485.7183529182871"/>
    <n v="52.024518846659902"/>
    <n v="5.1670414658228498"/>
    <n v="1"/>
    <n v="1366"/>
    <x v="39"/>
    <n v="0.33614298569338169"/>
    <n v="0.42788776261339434"/>
    <n v="2.541885143312713"/>
  </r>
  <r>
    <x v="3"/>
    <x v="3"/>
    <x v="7"/>
    <x v="3"/>
    <x v="1591"/>
    <n v="519.03666184128133"/>
    <x v="1591"/>
    <n v="1407.4999094843331"/>
    <n v="45.566009238851613"/>
    <n v="7.1139638930338336"/>
    <n v="0"/>
    <n v="226"/>
    <x v="39"/>
    <n v="0.22972308294339858"/>
    <n v="0.29485922929460101"/>
    <n v="21.121522024533505"/>
  </r>
  <r>
    <x v="3"/>
    <x v="3"/>
    <x v="8"/>
    <x v="0"/>
    <x v="1592"/>
    <n v="480.88282938756618"/>
    <x v="1592"/>
    <n v="3675.1872948691598"/>
    <n v="62.517224026107861"/>
    <n v="2.437145489667472"/>
    <n v="0"/>
    <n v="180"/>
    <x v="39"/>
    <n v="0.27171036557308692"/>
    <n v="0.59290582454227858"/>
    <n v="34.436678387296936"/>
  </r>
  <r>
    <x v="3"/>
    <x v="3"/>
    <x v="8"/>
    <x v="1"/>
    <x v="1593"/>
    <n v="513.2586340257684"/>
    <x v="1593"/>
    <n v="1345.933537602416"/>
    <n v="23.916199547019652"/>
    <n v="5.1057473975882157"/>
    <n v="0"/>
    <n v="1344"/>
    <x v="39"/>
    <n v="0.36738535902945862"/>
    <n v="0.26869246516074757"/>
    <n v="3.7270812318845534"/>
  </r>
  <r>
    <x v="3"/>
    <x v="3"/>
    <x v="8"/>
    <x v="2"/>
    <x v="1594"/>
    <n v="611.02542157648224"/>
    <x v="1594"/>
    <n v="2028.095986597478"/>
    <n v="24.496640761909809"/>
    <n v="2.7719370979359681"/>
    <n v="0"/>
    <n v="83"/>
    <x v="39"/>
    <n v="0.36539084260846499"/>
    <n v="0.40736301789383028"/>
    <n v="59.983087151905579"/>
  </r>
  <r>
    <x v="3"/>
    <x v="3"/>
    <x v="8"/>
    <x v="3"/>
    <x v="1595"/>
    <n v="526.79429636209647"/>
    <x v="1595"/>
    <n v="2804.0378843178082"/>
    <n v="48.935095538145461"/>
    <n v="6.004527828248019"/>
    <n v="0"/>
    <n v="1189"/>
    <x v="39"/>
    <n v="0.2254200743050801"/>
    <n v="0.59593655278222768"/>
    <n v="3.9573275440547606"/>
  </r>
  <r>
    <x v="3"/>
    <x v="3"/>
    <x v="9"/>
    <x v="0"/>
    <x v="1596"/>
    <n v="448.9861252618997"/>
    <x v="1596"/>
    <n v="2232.2905730068251"/>
    <n v="57.057162893237319"/>
    <n v="8.9628941138739471"/>
    <n v="0"/>
    <n v="1105"/>
    <x v="39"/>
    <n v="0.36029328463141952"/>
    <n v="0.52780704190023442"/>
    <n v="3.8274829698869781"/>
  </r>
  <r>
    <x v="3"/>
    <x v="3"/>
    <x v="9"/>
    <x v="1"/>
    <x v="1597"/>
    <n v="489.3101468498852"/>
    <x v="1597"/>
    <n v="1576.0920520512061"/>
    <n v="77.540425205866072"/>
    <n v="6.4711747940246651"/>
    <n v="0"/>
    <n v="135"/>
    <x v="39"/>
    <n v="0.33830686618653849"/>
    <n v="0.27242014418885896"/>
    <n v="42.855699881820641"/>
  </r>
  <r>
    <x v="3"/>
    <x v="3"/>
    <x v="9"/>
    <x v="2"/>
    <x v="1598"/>
    <n v="480.16714647544478"/>
    <x v="1598"/>
    <n v="3207.957244079445"/>
    <n v="60.521277620519562"/>
    <n v="5.8425707496307249"/>
    <n v="0"/>
    <n v="605"/>
    <x v="39"/>
    <n v="0.35869977324786867"/>
    <n v="0.58131695854651588"/>
    <n v="9.1213727553341624"/>
  </r>
  <r>
    <x v="3"/>
    <x v="3"/>
    <x v="9"/>
    <x v="3"/>
    <x v="1599"/>
    <n v="514.76785687271195"/>
    <x v="1599"/>
    <n v="1202.28938756246"/>
    <n v="60.784433471382243"/>
    <n v="3.8219823801551649"/>
    <n v="0"/>
    <n v="280"/>
    <x v="39"/>
    <n v="0.36150687597514214"/>
    <n v="0.24502180294620629"/>
    <n v="17.524524830994888"/>
  </r>
  <r>
    <x v="3"/>
    <x v="4"/>
    <x v="0"/>
    <x v="0"/>
    <x v="1600"/>
    <n v="528.8377867958626"/>
    <x v="1600"/>
    <n v="2995.236094619499"/>
    <n v="45.661574546972282"/>
    <n v="6.487836255363856"/>
    <n v="1"/>
    <n v="950"/>
    <x v="40"/>
    <n v="0.32151039058693631"/>
    <n v="0.53107176288141611"/>
    <n v="5.9368249640933834"/>
  </r>
  <r>
    <x v="3"/>
    <x v="4"/>
    <x v="0"/>
    <x v="1"/>
    <x v="1601"/>
    <n v="592.52149094182312"/>
    <x v="1601"/>
    <n v="4260.3903875714241"/>
    <n v="29.012893728015548"/>
    <n v="6.6110703395918442"/>
    <n v="0"/>
    <n v="622"/>
    <x v="40"/>
    <n v="0.24797428629049176"/>
    <n v="0.53376913833773787"/>
    <n v="12.832330943960011"/>
  </r>
  <r>
    <x v="3"/>
    <x v="4"/>
    <x v="0"/>
    <x v="2"/>
    <x v="1602"/>
    <n v="364.41110431736422"/>
    <x v="1602"/>
    <n v="894.18706941905782"/>
    <n v="69.251198281679791"/>
    <n v="3.930107458865292"/>
    <n v="0"/>
    <n v="240"/>
    <x v="40"/>
    <n v="0.26393163130873543"/>
    <n v="0.21299252881435793"/>
    <n v="17.492535896224283"/>
  </r>
  <r>
    <x v="3"/>
    <x v="4"/>
    <x v="0"/>
    <x v="3"/>
    <x v="1603"/>
    <n v="575.8413780417178"/>
    <x v="1603"/>
    <n v="3031.1980874565438"/>
    <n v="33.985644251723393"/>
    <n v="7.4120402058204293"/>
    <n v="0"/>
    <n v="1488"/>
    <x v="40"/>
    <n v="0.33319391843549673"/>
    <n v="0.58986875820650242"/>
    <n v="3.4534724216889878"/>
  </r>
  <r>
    <x v="3"/>
    <x v="4"/>
    <x v="1"/>
    <x v="0"/>
    <x v="1604"/>
    <n v="516.0046305172682"/>
    <x v="1604"/>
    <n v="1465.104045547316"/>
    <n v="52.65420545662505"/>
    <n v="8.6538526036062944"/>
    <n v="0"/>
    <n v="83"/>
    <x v="40"/>
    <n v="0.35798086152388398"/>
    <n v="0.2724251596463857"/>
    <n v="64.795248696420387"/>
  </r>
  <r>
    <x v="3"/>
    <x v="4"/>
    <x v="1"/>
    <x v="1"/>
    <x v="1605"/>
    <n v="613.00284379870379"/>
    <x v="1605"/>
    <n v="1777.736703150551"/>
    <n v="41.381935599262292"/>
    <n v="3.338952915278282"/>
    <n v="0"/>
    <n v="1327"/>
    <x v="40"/>
    <n v="0.33083317618295061"/>
    <n v="0.30138147754814598"/>
    <n v="4.4450838567763622"/>
  </r>
  <r>
    <x v="3"/>
    <x v="4"/>
    <x v="1"/>
    <x v="2"/>
    <x v="1606"/>
    <n v="436.00516089952703"/>
    <x v="1606"/>
    <n v="2055.6808659054009"/>
    <n v="61.6980476363508"/>
    <n v="4.8092781075885673"/>
    <n v="0"/>
    <n v="383"/>
    <x v="40"/>
    <n v="0.27486961853387287"/>
    <n v="0.58754373418711536"/>
    <n v="9.1351718238239528"/>
  </r>
  <r>
    <x v="3"/>
    <x v="4"/>
    <x v="1"/>
    <x v="3"/>
    <x v="1607"/>
    <n v="441.09541578072299"/>
    <x v="1607"/>
    <n v="3201.57741389376"/>
    <n v="27.681062518499932"/>
    <n v="7.2863109197378231"/>
    <n v="0"/>
    <n v="417"/>
    <x v="40"/>
    <n v="0.35800016654289452"/>
    <n v="0.523919331749506"/>
    <n v="14.65424773078063"/>
  </r>
  <r>
    <x v="3"/>
    <x v="4"/>
    <x v="2"/>
    <x v="0"/>
    <x v="1608"/>
    <n v="468.51485096896761"/>
    <x v="1608"/>
    <n v="1212.1950695278911"/>
    <n v="66.45563410594707"/>
    <n v="6.9880456027308249"/>
    <n v="0"/>
    <n v="663"/>
    <x v="40"/>
    <n v="0.2682279858877693"/>
    <n v="0.28034829427666319"/>
    <n v="6.5217037466755245"/>
  </r>
  <r>
    <x v="3"/>
    <x v="4"/>
    <x v="2"/>
    <x v="1"/>
    <x v="1609"/>
    <n v="148.46176067296901"/>
    <x v="1609"/>
    <n v="538.22191220249385"/>
    <n v="33.380758484712693"/>
    <n v="5.6794171960025874"/>
    <n v="0"/>
    <n v="1353"/>
    <x v="40"/>
    <n v="0.37512520664560323"/>
    <n v="0.26945572505016474"/>
    <n v="1.4763052456849224"/>
  </r>
  <r>
    <x v="3"/>
    <x v="4"/>
    <x v="2"/>
    <x v="2"/>
    <x v="1610"/>
    <n v="669.69322485755083"/>
    <x v="1610"/>
    <n v="3526.9956914669169"/>
    <n v="61.091268750734947"/>
    <n v="8.5271216897951021"/>
    <n v="0"/>
    <n v="404"/>
    <x v="40"/>
    <n v="0.25142910545163843"/>
    <n v="0.46192452001214307"/>
    <n v="18.899597178531746"/>
  </r>
  <r>
    <x v="3"/>
    <x v="4"/>
    <x v="2"/>
    <x v="3"/>
    <x v="1611"/>
    <n v="566.91061491277696"/>
    <x v="1611"/>
    <n v="1152.0940638244799"/>
    <n v="21.340807305611438"/>
    <n v="3.2005909835361548"/>
    <n v="0"/>
    <n v="189"/>
    <x v="40"/>
    <n v="0.30829251587577361"/>
    <n v="0.24197567213117974"/>
    <n v="25.191523320272022"/>
  </r>
  <r>
    <x v="3"/>
    <x v="4"/>
    <x v="3"/>
    <x v="0"/>
    <x v="1612"/>
    <n v="649.90635294450101"/>
    <x v="1612"/>
    <n v="2156.166693462766"/>
    <n v="59.227970560017013"/>
    <n v="8.9653692673547312"/>
    <n v="1"/>
    <n v="1457"/>
    <x v="40"/>
    <n v="0.3181531882610012"/>
    <n v="0.36478387195831957"/>
    <n v="4.0568332083846039"/>
  </r>
  <r>
    <x v="3"/>
    <x v="4"/>
    <x v="3"/>
    <x v="1"/>
    <x v="1613"/>
    <n v="360.00843169494112"/>
    <x v="1613"/>
    <n v="1318.551300010362"/>
    <n v="40.449006132201028"/>
    <n v="8.6826627078761707"/>
    <n v="0"/>
    <n v="943"/>
    <x v="40"/>
    <n v="0.29380328530436356"/>
    <n v="0.38901225412436041"/>
    <n v="3.5943640049301422"/>
  </r>
  <r>
    <x v="3"/>
    <x v="4"/>
    <x v="3"/>
    <x v="2"/>
    <x v="1614"/>
    <n v="307.23638982101232"/>
    <x v="1614"/>
    <n v="1791.5322544413659"/>
    <n v="68.98784356351031"/>
    <n v="4.1027286277197987"/>
    <n v="0"/>
    <n v="1367"/>
    <x v="40"/>
    <n v="0.327643730356657"/>
    <n v="0.56982808787469341"/>
    <n v="2.2999175348437624"/>
  </r>
  <r>
    <x v="3"/>
    <x v="4"/>
    <x v="3"/>
    <x v="3"/>
    <x v="1615"/>
    <n v="535.23089410595287"/>
    <x v="1615"/>
    <n v="1374.6264377300561"/>
    <n v="27.469933896076871"/>
    <n v="8.4041486643215926"/>
    <n v="0"/>
    <n v="1185"/>
    <x v="40"/>
    <n v="0.22997083600786974"/>
    <n v="0.27181131699746663"/>
    <n v="4.267748389341472"/>
  </r>
  <r>
    <x v="3"/>
    <x v="4"/>
    <x v="4"/>
    <x v="0"/>
    <x v="1616"/>
    <n v="708.46457107915285"/>
    <x v="1616"/>
    <n v="3412.885924948298"/>
    <n v="52.22054514095332"/>
    <n v="8.3557390296473546"/>
    <n v="0"/>
    <n v="1179"/>
    <x v="40"/>
    <n v="0.30708022036409183"/>
    <n v="0.52171243742486917"/>
    <n v="5.5485151597168478"/>
  </r>
  <r>
    <x v="3"/>
    <x v="4"/>
    <x v="4"/>
    <x v="1"/>
    <x v="1617"/>
    <n v="312.71055764454871"/>
    <x v="1617"/>
    <n v="1420.6285184643839"/>
    <n v="43.240005251401541"/>
    <n v="7.8918423766790262"/>
    <n v="0"/>
    <n v="1001"/>
    <x v="40"/>
    <n v="0.30513917763275306"/>
    <n v="0.3736946786445583"/>
    <n v="3.7977776785660819"/>
  </r>
  <r>
    <x v="3"/>
    <x v="4"/>
    <x v="4"/>
    <x v="2"/>
    <x v="1618"/>
    <n v="647.82006252078907"/>
    <x v="1618"/>
    <n v="2014.8485589769821"/>
    <n v="41.076702347068498"/>
    <n v="6.0092866329939838"/>
    <n v="1"/>
    <n v="566"/>
    <x v="40"/>
    <n v="0.37377661999528589"/>
    <n v="0.27473379997376779"/>
    <n v="12.957281223035105"/>
  </r>
  <r>
    <x v="3"/>
    <x v="4"/>
    <x v="4"/>
    <x v="3"/>
    <x v="1619"/>
    <n v="223.67268953593009"/>
    <x v="1619"/>
    <n v="1681.409156497821"/>
    <n v="77.294474536100211"/>
    <n v="8.7123322339164364"/>
    <n v="0"/>
    <n v="890"/>
    <x v="40"/>
    <n v="0.25770277311994999"/>
    <n v="0.57406480429871143"/>
    <n v="3.2909590645498259"/>
  </r>
  <r>
    <x v="3"/>
    <x v="4"/>
    <x v="5"/>
    <x v="0"/>
    <x v="1620"/>
    <n v="240.0301137395706"/>
    <x v="1620"/>
    <n v="1013.581639124238"/>
    <n v="77.979109514425971"/>
    <n v="3.0717175335915998"/>
    <n v="0"/>
    <n v="770"/>
    <x v="40"/>
    <n v="0.23296238285300225"/>
    <n v="0.32660281955001053"/>
    <n v="4.0303993483095963"/>
  </r>
  <r>
    <x v="3"/>
    <x v="4"/>
    <x v="5"/>
    <x v="1"/>
    <x v="1621"/>
    <n v="314.23088351350208"/>
    <x v="1621"/>
    <n v="1065.185776808006"/>
    <n v="69.496308789043837"/>
    <n v="5.5320387752496041"/>
    <n v="1"/>
    <n v="1436"/>
    <x v="40"/>
    <n v="0.30145819079822062"/>
    <n v="0.42220746668103837"/>
    <n v="1.7568917738624319"/>
  </r>
  <r>
    <x v="3"/>
    <x v="4"/>
    <x v="5"/>
    <x v="2"/>
    <x v="1622"/>
    <n v="416.57852017051118"/>
    <x v="1622"/>
    <n v="1385.0812933441759"/>
    <n v="75.590037142653273"/>
    <n v="2.22550752315261"/>
    <n v="0"/>
    <n v="741"/>
    <x v="40"/>
    <n v="0.24723728519013299"/>
    <n v="0.27590542325840428"/>
    <n v="6.7748053010562623"/>
  </r>
  <r>
    <x v="3"/>
    <x v="4"/>
    <x v="5"/>
    <x v="3"/>
    <x v="1623"/>
    <n v="541.63172787046994"/>
    <x v="1623"/>
    <n v="2513.0287949870608"/>
    <n v="61.773835611448632"/>
    <n v="3.6725017195450098"/>
    <n v="0"/>
    <n v="803"/>
    <x v="40"/>
    <n v="0.37050325493768382"/>
    <n v="0.50461661923044343"/>
    <n v="6.2018373182583701"/>
  </r>
  <r>
    <x v="3"/>
    <x v="4"/>
    <x v="6"/>
    <x v="0"/>
    <x v="1624"/>
    <n v="508.94685183983131"/>
    <x v="1624"/>
    <n v="2328.26581274006"/>
    <n v="26.565824290158758"/>
    <n v="3.8932837393155619"/>
    <n v="0"/>
    <n v="859"/>
    <x v="40"/>
    <n v="0.28589815446183237"/>
    <n v="0.48643676713260536"/>
    <n v="5.572024327553728"/>
  </r>
  <r>
    <x v="3"/>
    <x v="4"/>
    <x v="6"/>
    <x v="1"/>
    <x v="1625"/>
    <n v="492.54355135563742"/>
    <x v="1625"/>
    <n v="3002.0897598678539"/>
    <n v="75.949752470824379"/>
    <n v="3.6584950305782762"/>
    <n v="0"/>
    <n v="637"/>
    <x v="40"/>
    <n v="0.22394619012768169"/>
    <n v="0.4701294107228664"/>
    <n v="10.024594629459916"/>
  </r>
  <r>
    <x v="3"/>
    <x v="4"/>
    <x v="6"/>
    <x v="2"/>
    <x v="1626"/>
    <n v="546.4598962280669"/>
    <x v="1626"/>
    <n v="1763.4794466280271"/>
    <n v="54.845665517135188"/>
    <n v="5.3857631203050653"/>
    <n v="0"/>
    <n v="377"/>
    <x v="40"/>
    <n v="0.27377254203875817"/>
    <n v="0.26791077590324885"/>
    <n v="17.459784134821273"/>
  </r>
  <r>
    <x v="3"/>
    <x v="4"/>
    <x v="6"/>
    <x v="3"/>
    <x v="1627"/>
    <n v="460.04787497896649"/>
    <x v="1627"/>
    <n v="3515.4871884784279"/>
    <n v="73.790590136831867"/>
    <n v="7.8520489980564498"/>
    <n v="0"/>
    <n v="1001"/>
    <x v="40"/>
    <n v="0.28902903472599806"/>
    <n v="0.54791966143688631"/>
    <n v="6.4096535686549725"/>
  </r>
  <r>
    <x v="3"/>
    <x v="4"/>
    <x v="7"/>
    <x v="0"/>
    <x v="1628"/>
    <n v="335.08561860096017"/>
    <x v="1628"/>
    <n v="913.35857053144662"/>
    <n v="61.087724129009189"/>
    <n v="3.30744114645249"/>
    <n v="0"/>
    <n v="863"/>
    <x v="40"/>
    <n v="0.26605113814018411"/>
    <n v="0.29936224209874196"/>
    <n v="3.5353587454528572"/>
  </r>
  <r>
    <x v="3"/>
    <x v="4"/>
    <x v="7"/>
    <x v="1"/>
    <x v="1629"/>
    <n v="338.05925231087861"/>
    <x v="1629"/>
    <n v="1472.8869895974431"/>
    <n v="30.347110392587918"/>
    <n v="6.2091585467029287"/>
    <n v="0"/>
    <n v="635"/>
    <x v="40"/>
    <n v="0.24686283068880219"/>
    <n v="0.33072812250069289"/>
    <n v="7.0133348585357584"/>
  </r>
  <r>
    <x v="3"/>
    <x v="4"/>
    <x v="7"/>
    <x v="2"/>
    <x v="1630"/>
    <n v="255.1432483379142"/>
    <x v="1630"/>
    <n v="1167.1368334504671"/>
    <n v="42.5304786657357"/>
    <n v="5.1310407791083961"/>
    <n v="0"/>
    <n v="1438"/>
    <x v="40"/>
    <n v="0.24791145059055078"/>
    <n v="0.34115113933284724"/>
    <n v="2.3791184394851808"/>
  </r>
  <r>
    <x v="3"/>
    <x v="4"/>
    <x v="7"/>
    <x v="3"/>
    <x v="1631"/>
    <n v="396.48585268698491"/>
    <x v="1631"/>
    <n v="1971.2101377904221"/>
    <n v="37.490831500661201"/>
    <n v="3.6408402108578128"/>
    <n v="0"/>
    <n v="793"/>
    <x v="40"/>
    <n v="0.36064992072836"/>
    <n v="0.3618065612460527"/>
    <n v="6.8704201792153778"/>
  </r>
  <r>
    <x v="3"/>
    <x v="4"/>
    <x v="8"/>
    <x v="0"/>
    <x v="1632"/>
    <n v="680.31333999487526"/>
    <x v="1632"/>
    <n v="3216.887617594411"/>
    <n v="42.766723212857087"/>
    <n v="7.8669276792375271"/>
    <n v="0"/>
    <n v="571"/>
    <x v="40"/>
    <n v="0.32437539961330208"/>
    <n v="0.56463184050088766"/>
    <n v="9.9777912981157044"/>
  </r>
  <r>
    <x v="3"/>
    <x v="4"/>
    <x v="8"/>
    <x v="1"/>
    <x v="1633"/>
    <n v="597.6494728299449"/>
    <x v="1633"/>
    <n v="2750.4308774650422"/>
    <n v="70.12174125073355"/>
    <n v="6.3105478647096973"/>
    <n v="0"/>
    <n v="783"/>
    <x v="40"/>
    <n v="0.25415166101216674"/>
    <n v="0.41457181835934315"/>
    <n v="8.4730388256575733"/>
  </r>
  <r>
    <x v="3"/>
    <x v="4"/>
    <x v="8"/>
    <x v="2"/>
    <x v="1634"/>
    <n v="194.507006469066"/>
    <x v="1634"/>
    <n v="951.08083263894878"/>
    <n v="50.005540146934003"/>
    <n v="2.7231033446929591"/>
    <n v="0"/>
    <n v="296"/>
    <x v="40"/>
    <n v="0.24984926595129853"/>
    <n v="0.45453772612723581"/>
    <n v="7.0689642165766111"/>
  </r>
  <r>
    <x v="3"/>
    <x v="4"/>
    <x v="8"/>
    <x v="3"/>
    <x v="1635"/>
    <n v="488.56956037065942"/>
    <x v="1635"/>
    <n v="2456.9295259630931"/>
    <n v="36.827629211110711"/>
    <n v="6.7163378447285274"/>
    <n v="1"/>
    <n v="1364"/>
    <x v="40"/>
    <n v="0.33713572092818106"/>
    <n v="0.47335545325736694"/>
    <n v="3.8053179033135494"/>
  </r>
  <r>
    <x v="3"/>
    <x v="4"/>
    <x v="9"/>
    <x v="0"/>
    <x v="1636"/>
    <n v="226.20829627347561"/>
    <x v="1636"/>
    <n v="1033.7699576889279"/>
    <n v="60.770439495702952"/>
    <n v="6.563197967180967"/>
    <n v="0"/>
    <n v="1054"/>
    <x v="40"/>
    <n v="0.35316188330759696"/>
    <n v="0.38372740203945283"/>
    <n v="2.5559978418448464"/>
  </r>
  <r>
    <x v="3"/>
    <x v="4"/>
    <x v="9"/>
    <x v="1"/>
    <x v="1637"/>
    <n v="422.66455860297651"/>
    <x v="1637"/>
    <n v="2892.4093037883999"/>
    <n v="75.274888899661676"/>
    <n v="4.143040556430023"/>
    <n v="0"/>
    <n v="279"/>
    <x v="40"/>
    <n v="0.37022274357840312"/>
    <n v="0.51217585596447091"/>
    <n v="20.241208787547208"/>
  </r>
  <r>
    <x v="3"/>
    <x v="4"/>
    <x v="9"/>
    <x v="2"/>
    <x v="1638"/>
    <n v="252.11647095755271"/>
    <x v="1638"/>
    <n v="1081.075498896018"/>
    <n v="46.823693332449423"/>
    <n v="8.5384187405914034"/>
    <n v="0"/>
    <n v="1410"/>
    <x v="40"/>
    <n v="0.27825005948746556"/>
    <n v="0.46678781181928236"/>
    <n v="1.6425454833422868"/>
  </r>
  <r>
    <x v="3"/>
    <x v="4"/>
    <x v="9"/>
    <x v="3"/>
    <x v="1639"/>
    <n v="704.35080638229431"/>
    <x v="1639"/>
    <n v="1225.507417804251"/>
    <n v="79.842867608828783"/>
    <n v="8.1084568138383837"/>
    <n v="0"/>
    <n v="1036"/>
    <x v="40"/>
    <n v="0.33594101390390302"/>
    <n v="0.21422075101962204"/>
    <n v="5.5219777371120253"/>
  </r>
  <r>
    <x v="3"/>
    <x v="5"/>
    <x v="0"/>
    <x v="0"/>
    <x v="1640"/>
    <n v="94.068361596803754"/>
    <x v="1640"/>
    <n v="695.33511974601754"/>
    <n v="59.124960972784599"/>
    <n v="7.1627673128386524"/>
    <n v="0"/>
    <n v="1249"/>
    <x v="41"/>
    <n v="0.22514599599632806"/>
    <n v="0.55833755618671599"/>
    <n v="0.9970912047763042"/>
  </r>
  <r>
    <x v="3"/>
    <x v="5"/>
    <x v="0"/>
    <x v="1"/>
    <x v="1641"/>
    <n v="381.99058444328722"/>
    <x v="1641"/>
    <n v="1239.662284258822"/>
    <n v="21.053927342238019"/>
    <n v="6.3344554752087614"/>
    <n v="0"/>
    <n v="576"/>
    <x v="41"/>
    <n v="0.35643679444456755"/>
    <n v="0.29885802801211719"/>
    <n v="7.2013841489975334"/>
  </r>
  <r>
    <x v="3"/>
    <x v="5"/>
    <x v="0"/>
    <x v="2"/>
    <x v="1642"/>
    <n v="329.73760506225511"/>
    <x v="1642"/>
    <n v="1419.5414657006311"/>
    <n v="51.793178838811329"/>
    <n v="6.6083031604620333"/>
    <n v="0"/>
    <n v="812"/>
    <x v="41"/>
    <n v="0.3704741630125708"/>
    <n v="0.33427765692415362"/>
    <n v="5.2297954687711865"/>
  </r>
  <r>
    <x v="3"/>
    <x v="5"/>
    <x v="0"/>
    <x v="3"/>
    <x v="1643"/>
    <n v="535.68484294625455"/>
    <x v="1643"/>
    <n v="2533.1263439538752"/>
    <n v="31.109902724972159"/>
    <n v="6.3884139551972687"/>
    <n v="0"/>
    <n v="400"/>
    <x v="41"/>
    <n v="0.26937722906166989"/>
    <n v="0.44294255339109745"/>
    <n v="14.297149396466114"/>
  </r>
  <r>
    <x v="3"/>
    <x v="5"/>
    <x v="1"/>
    <x v="0"/>
    <x v="1644"/>
    <n v="246.93591340591581"/>
    <x v="1644"/>
    <n v="891.13570957556465"/>
    <n v="52.923176334982969"/>
    <n v="5.3674703359323157"/>
    <n v="0"/>
    <n v="955"/>
    <x v="41"/>
    <n v="0.22879255261898027"/>
    <n v="0.27064547702964914"/>
    <n v="3.447781236555084"/>
  </r>
  <r>
    <x v="3"/>
    <x v="5"/>
    <x v="1"/>
    <x v="1"/>
    <x v="1645"/>
    <n v="374.87388263147272"/>
    <x v="1645"/>
    <n v="1741.2466337842161"/>
    <n v="61.212653579011068"/>
    <n v="5.2150549282569489"/>
    <n v="0"/>
    <n v="147"/>
    <x v="41"/>
    <n v="0.2647458251223978"/>
    <n v="0.44388961900891694"/>
    <n v="26.685046661505829"/>
  </r>
  <r>
    <x v="3"/>
    <x v="5"/>
    <x v="1"/>
    <x v="2"/>
    <x v="1646"/>
    <n v="685.26843363155706"/>
    <x v="1646"/>
    <n v="1551.211029795001"/>
    <n v="32.899533415303473"/>
    <n v="2.260227016347522"/>
    <n v="0"/>
    <n v="311"/>
    <x v="41"/>
    <n v="0.35445784086165094"/>
    <n v="0.24862265180730775"/>
    <n v="20.061795575758111"/>
  </r>
  <r>
    <x v="3"/>
    <x v="5"/>
    <x v="1"/>
    <x v="3"/>
    <x v="1647"/>
    <n v="650.45906576942195"/>
    <x v="1647"/>
    <n v="2217.2300033391289"/>
    <n v="62.132802104499483"/>
    <n v="5.337899627408218"/>
    <n v="0"/>
    <n v="1139"/>
    <x v="41"/>
    <n v="0.33620583424289924"/>
    <n v="0.40442106711783049"/>
    <n v="4.8134143892777699"/>
  </r>
  <r>
    <x v="3"/>
    <x v="5"/>
    <x v="2"/>
    <x v="0"/>
    <x v="1648"/>
    <n v="624.94247559414157"/>
    <x v="1648"/>
    <n v="1655.6875200853699"/>
    <n v="32.298796592260729"/>
    <n v="6.8013812400411444"/>
    <n v="0"/>
    <n v="1024"/>
    <x v="41"/>
    <n v="0.34334374469100837"/>
    <n v="0.25712397031306783"/>
    <n v="6.2883376523188126"/>
  </r>
  <r>
    <x v="3"/>
    <x v="5"/>
    <x v="2"/>
    <x v="1"/>
    <x v="1649"/>
    <n v="359.47669311190862"/>
    <x v="1649"/>
    <n v="1249.102109027672"/>
    <n v="77.595687235010089"/>
    <n v="4.3453441965693766"/>
    <n v="0"/>
    <n v="1487"/>
    <x v="41"/>
    <n v="0.30329959442743232"/>
    <n v="0.35653313458647706"/>
    <n v="2.3560639579372737"/>
  </r>
  <r>
    <x v="3"/>
    <x v="5"/>
    <x v="2"/>
    <x v="2"/>
    <x v="1650"/>
    <n v="338.21498704230692"/>
    <x v="1650"/>
    <n v="1468.5458387057361"/>
    <n v="20.48349733373211"/>
    <n v="7.3104630873959824"/>
    <n v="0"/>
    <n v="1407"/>
    <x v="41"/>
    <n v="0.25313154806243887"/>
    <n v="0.35081419871727137"/>
    <n v="2.9752005596575559"/>
  </r>
  <r>
    <x v="3"/>
    <x v="5"/>
    <x v="2"/>
    <x v="3"/>
    <x v="1651"/>
    <n v="658.19632237535916"/>
    <x v="1651"/>
    <n v="3243.003385786003"/>
    <n v="20.21677595205432"/>
    <n v="3.7758600656195829"/>
    <n v="0"/>
    <n v="894"/>
    <x v="41"/>
    <n v="0.34795850299405434"/>
    <n v="0.45903301770839128"/>
    <n v="7.9025264541223077"/>
  </r>
  <r>
    <x v="3"/>
    <x v="5"/>
    <x v="3"/>
    <x v="0"/>
    <x v="1652"/>
    <n v="837.58610552452853"/>
    <x v="1652"/>
    <n v="4052.7502784020289"/>
    <n v="36.823650715421032"/>
    <n v="8.8288023560676727"/>
    <n v="0"/>
    <n v="288"/>
    <x v="41"/>
    <n v="0.23795221868250283"/>
    <n v="0.59622608510269393"/>
    <n v="23.601868367367814"/>
  </r>
  <r>
    <x v="3"/>
    <x v="5"/>
    <x v="3"/>
    <x v="1"/>
    <x v="1653"/>
    <n v="365.23195880151172"/>
    <x v="1653"/>
    <n v="1977.021531519038"/>
    <n v="51.793950548300458"/>
    <n v="7.9040831056531822"/>
    <n v="0"/>
    <n v="223"/>
    <x v="41"/>
    <n v="0.32524454515810847"/>
    <n v="0.43244895997162225"/>
    <n v="20.50084108537742"/>
  </r>
  <r>
    <x v="3"/>
    <x v="5"/>
    <x v="3"/>
    <x v="2"/>
    <x v="1654"/>
    <n v="245.77817666369299"/>
    <x v="1654"/>
    <n v="1491.276424014618"/>
    <n v="54.336067331866907"/>
    <n v="3.344753474395957"/>
    <n v="0"/>
    <n v="1028"/>
    <x v="41"/>
    <n v="0.25044849764339677"/>
    <n v="0.55052176918366325"/>
    <n v="2.6350601941959835"/>
  </r>
  <r>
    <x v="3"/>
    <x v="5"/>
    <x v="3"/>
    <x v="3"/>
    <x v="1655"/>
    <n v="234.57914568825089"/>
    <x v="1655"/>
    <n v="1406.280318255773"/>
    <n v="79.490461296710123"/>
    <n v="5.7183915596905814"/>
    <n v="0"/>
    <n v="241"/>
    <x v="41"/>
    <n v="0.23499597856955459"/>
    <n v="0.51237327191619764"/>
    <n v="11.388548861521143"/>
  </r>
  <r>
    <x v="3"/>
    <x v="5"/>
    <x v="4"/>
    <x v="0"/>
    <x v="1656"/>
    <n v="742.15262023023956"/>
    <x v="1656"/>
    <n v="2527.2354438440402"/>
    <n v="62.734933510640843"/>
    <n v="4.631187683569717"/>
    <n v="1"/>
    <n v="960"/>
    <x v="41"/>
    <n v="0.262485696898202"/>
    <n v="0.37817347011441205"/>
    <n v="6.9611887895637725"/>
  </r>
  <r>
    <x v="3"/>
    <x v="5"/>
    <x v="4"/>
    <x v="1"/>
    <x v="1657"/>
    <n v="383.97434283842369"/>
    <x v="1657"/>
    <n v="2176.4231320533172"/>
    <n v="29.85301749364076"/>
    <n v="2.3918619940318049"/>
    <n v="0"/>
    <n v="974"/>
    <x v="41"/>
    <n v="0.25615788250583893"/>
    <n v="0.46256525369186929"/>
    <n v="4.8307144810918921"/>
  </r>
  <r>
    <x v="3"/>
    <x v="5"/>
    <x v="4"/>
    <x v="2"/>
    <x v="1658"/>
    <n v="477.84257581546962"/>
    <x v="1658"/>
    <n v="1619.168710315947"/>
    <n v="71.278172409119293"/>
    <n v="3.3603250029163241"/>
    <n v="0"/>
    <n v="1290"/>
    <x v="41"/>
    <n v="0.27127198885996179"/>
    <n v="0.27949466554806274"/>
    <n v="4.4908533063388161"/>
  </r>
  <r>
    <x v="3"/>
    <x v="5"/>
    <x v="4"/>
    <x v="3"/>
    <x v="1659"/>
    <n v="469.78633483223041"/>
    <x v="1659"/>
    <n v="3031.3973576224071"/>
    <n v="35.440519291371928"/>
    <n v="3.8888341730376599"/>
    <n v="0"/>
    <n v="612"/>
    <x v="41"/>
    <n v="0.29471863262429043"/>
    <n v="0.57113690664247785"/>
    <n v="8.6726380288823162"/>
  </r>
  <r>
    <x v="3"/>
    <x v="5"/>
    <x v="5"/>
    <x v="0"/>
    <x v="1660"/>
    <n v="781.70497720240758"/>
    <x v="1660"/>
    <n v="1528.2714351585471"/>
    <n v="39.063832797058382"/>
    <n v="8.9380615160373083"/>
    <n v="0"/>
    <n v="1162"/>
    <x v="41"/>
    <n v="0.359887532331994"/>
    <n v="0.2238558338515087"/>
    <n v="5.8752445844057357"/>
  </r>
  <r>
    <x v="3"/>
    <x v="5"/>
    <x v="5"/>
    <x v="1"/>
    <x v="1661"/>
    <n v="632.3078545716553"/>
    <x v="1661"/>
    <n v="2517.7114216662112"/>
    <n v="35.105563192726883"/>
    <n v="4.623965909577632"/>
    <n v="0"/>
    <n v="1287"/>
    <x v="41"/>
    <n v="0.26844085929887257"/>
    <n v="0.38426549788428166"/>
    <n v="5.0909169354764439"/>
  </r>
  <r>
    <x v="3"/>
    <x v="5"/>
    <x v="5"/>
    <x v="2"/>
    <x v="1662"/>
    <n v="400.25885963487758"/>
    <x v="1662"/>
    <n v="1346.242560202842"/>
    <n v="76.434892204117872"/>
    <n v="8.2992513754293693"/>
    <n v="0"/>
    <n v="790"/>
    <x v="41"/>
    <n v="0.33476650903529137"/>
    <n v="0.2525147484330556"/>
    <n v="6.7485345595077293"/>
  </r>
  <r>
    <x v="3"/>
    <x v="5"/>
    <x v="5"/>
    <x v="3"/>
    <x v="1663"/>
    <n v="522.68297095300954"/>
    <x v="1663"/>
    <n v="1682.0584900229121"/>
    <n v="68.175790482456577"/>
    <n v="4.7974693774575501"/>
    <n v="0"/>
    <n v="1229"/>
    <x v="41"/>
    <n v="0.34980621663136641"/>
    <n v="0.28657723336466862"/>
    <n v="4.7758153255676712"/>
  </r>
  <r>
    <x v="3"/>
    <x v="5"/>
    <x v="6"/>
    <x v="0"/>
    <x v="1664"/>
    <n v="384.06533784825911"/>
    <x v="1664"/>
    <n v="1644.9418483892271"/>
    <n v="44.279325074280003"/>
    <n v="5.0033359578048104"/>
    <n v="0"/>
    <n v="233"/>
    <x v="41"/>
    <n v="0.31617228784102264"/>
    <n v="0.42244621659488529"/>
    <n v="16.711798997957242"/>
  </r>
  <r>
    <x v="3"/>
    <x v="5"/>
    <x v="6"/>
    <x v="1"/>
    <x v="1665"/>
    <n v="529.24151845342396"/>
    <x v="1665"/>
    <n v="1805.2447689475209"/>
    <n v="63.10089947124456"/>
    <n v="6.285856601109133"/>
    <n v="0"/>
    <n v="705"/>
    <x v="41"/>
    <n v="0.37037090998942007"/>
    <n v="0.35836446030507346"/>
    <n v="7.1453259504580799"/>
  </r>
  <r>
    <x v="3"/>
    <x v="5"/>
    <x v="6"/>
    <x v="2"/>
    <x v="1666"/>
    <n v="732.31339307360759"/>
    <x v="1666"/>
    <n v="4253.960301190169"/>
    <n v="60.328921215944433"/>
    <n v="3.0762152239705021"/>
    <n v="0"/>
    <n v="531"/>
    <x v="41"/>
    <n v="0.29710521101376042"/>
    <n v="0.58746516525869508"/>
    <n v="13.636935679661464"/>
  </r>
  <r>
    <x v="3"/>
    <x v="5"/>
    <x v="6"/>
    <x v="3"/>
    <x v="1667"/>
    <n v="419.35150295162111"/>
    <x v="1667"/>
    <n v="1821.6603927099241"/>
    <n v="44.316174213964203"/>
    <n v="8.3390324129759819"/>
    <n v="0"/>
    <n v="72"/>
    <x v="41"/>
    <n v="0.37549190794870491"/>
    <n v="0.34357390410121941"/>
    <n v="73.640164417679472"/>
  </r>
  <r>
    <x v="3"/>
    <x v="5"/>
    <x v="7"/>
    <x v="0"/>
    <x v="1668"/>
    <n v="629.29737791286493"/>
    <x v="1668"/>
    <n v="2913.5008300216741"/>
    <n v="54.207229106903398"/>
    <n v="2.7903224774243101"/>
    <n v="1"/>
    <n v="1490"/>
    <x v="41"/>
    <n v="0.22918775670435926"/>
    <n v="0.45586479361861637"/>
    <n v="4.2893632321477266"/>
  </r>
  <r>
    <x v="3"/>
    <x v="5"/>
    <x v="7"/>
    <x v="1"/>
    <x v="1669"/>
    <n v="833.38921955326737"/>
    <x v="1669"/>
    <n v="3507.127498115095"/>
    <n v="33.705107409916153"/>
    <n v="4.9611011236923384"/>
    <n v="0"/>
    <n v="1118"/>
    <x v="41"/>
    <n v="0.28050477096971876"/>
    <n v="0.47349227740421562"/>
    <n v="6.6251673184994813"/>
  </r>
  <r>
    <x v="3"/>
    <x v="5"/>
    <x v="7"/>
    <x v="2"/>
    <x v="1670"/>
    <n v="339.21046646389311"/>
    <x v="1670"/>
    <n v="1595.12753386958"/>
    <n v="55.323385418424451"/>
    <n v="8.1159642277474013"/>
    <n v="0"/>
    <n v="779"/>
    <x v="41"/>
    <n v="0.24254394209170019"/>
    <n v="0.54142254544826518"/>
    <n v="3.7820008103169727"/>
  </r>
  <r>
    <x v="3"/>
    <x v="5"/>
    <x v="7"/>
    <x v="3"/>
    <x v="1671"/>
    <n v="339.77564503633681"/>
    <x v="1671"/>
    <n v="2173.893494487786"/>
    <n v="45.070523700782857"/>
    <n v="5.9185079994997434"/>
    <n v="0"/>
    <n v="912"/>
    <x v="41"/>
    <n v="0.22773422466849488"/>
    <n v="0.54891007840127681"/>
    <n v="4.3425239237857891"/>
  </r>
  <r>
    <x v="3"/>
    <x v="5"/>
    <x v="8"/>
    <x v="0"/>
    <x v="1672"/>
    <n v="525.85242456487686"/>
    <x v="1672"/>
    <n v="2614.3502755785162"/>
    <n v="56.771321693919127"/>
    <n v="6.8179926925760563"/>
    <n v="0"/>
    <n v="896"/>
    <x v="41"/>
    <n v="0.3402922221482006"/>
    <n v="0.37987586934773587"/>
    <n v="7.6809344375072328"/>
  </r>
  <r>
    <x v="3"/>
    <x v="5"/>
    <x v="8"/>
    <x v="1"/>
    <x v="1673"/>
    <n v="641.27701702690615"/>
    <x v="1673"/>
    <n v="2424.4851558993578"/>
    <n v="31.116090541864079"/>
    <n v="4.4872138502774828"/>
    <n v="0"/>
    <n v="68"/>
    <x v="41"/>
    <n v="0.29884166783985439"/>
    <n v="0.3525347907660672"/>
    <n v="101.13666623265954"/>
  </r>
  <r>
    <x v="3"/>
    <x v="5"/>
    <x v="8"/>
    <x v="2"/>
    <x v="1674"/>
    <n v="747.05678688280989"/>
    <x v="1674"/>
    <n v="1602.7704263513399"/>
    <n v="53.597848828750593"/>
    <n v="6.1345865862604869"/>
    <n v="1"/>
    <n v="718"/>
    <x v="41"/>
    <n v="0.25866739615561624"/>
    <n v="0.20056728805356619"/>
    <n v="11.129784973679191"/>
  </r>
  <r>
    <x v="3"/>
    <x v="5"/>
    <x v="8"/>
    <x v="3"/>
    <x v="1675"/>
    <n v="517.46986609612213"/>
    <x v="1675"/>
    <n v="2881.4467886100579"/>
    <n v="33.205702416456219"/>
    <n v="3.2617222611780021"/>
    <n v="0"/>
    <n v="1307"/>
    <x v="41"/>
    <n v="0.27105599411789688"/>
    <n v="0.54113382927419085"/>
    <n v="4.0740873049482085"/>
  </r>
  <r>
    <x v="3"/>
    <x v="5"/>
    <x v="9"/>
    <x v="0"/>
    <x v="1676"/>
    <n v="617.67641241531305"/>
    <x v="1676"/>
    <n v="3677.7419902519609"/>
    <n v="71.69385705499738"/>
    <n v="3.1482796295348909"/>
    <n v="0"/>
    <n v="820"/>
    <x v="41"/>
    <n v="0.26558537968668244"/>
    <n v="0.55840620918464867"/>
    <n v="8.0318791837453709"/>
  </r>
  <r>
    <x v="3"/>
    <x v="5"/>
    <x v="9"/>
    <x v="1"/>
    <x v="1677"/>
    <n v="359.888065991394"/>
    <x v="1677"/>
    <n v="2176.9157052879832"/>
    <n v="27.71275745627063"/>
    <n v="6.3561930821911439"/>
    <n v="0"/>
    <n v="715"/>
    <x v="41"/>
    <n v="0.3477126121190306"/>
    <n v="0.44620114135299954"/>
    <n v="6.8234638325240047"/>
  </r>
  <r>
    <x v="3"/>
    <x v="5"/>
    <x v="9"/>
    <x v="2"/>
    <x v="1678"/>
    <n v="946.99770930382715"/>
    <x v="1678"/>
    <n v="2523.284031454155"/>
    <n v="37.098095944234743"/>
    <n v="4.7275914029222772"/>
    <n v="0"/>
    <n v="160"/>
    <x v="41"/>
    <n v="0.30547974766765207"/>
    <n v="0.32050535914134509"/>
    <n v="49.205184084405765"/>
  </r>
  <r>
    <x v="3"/>
    <x v="5"/>
    <x v="9"/>
    <x v="3"/>
    <x v="1679"/>
    <n v="433.6810843070441"/>
    <x v="1679"/>
    <n v="1796.71134937188"/>
    <n v="41.813377632060373"/>
    <n v="8.9632293595372445"/>
    <n v="0"/>
    <n v="431"/>
    <x v="41"/>
    <n v="0.35810094653425034"/>
    <n v="0.37941024315299288"/>
    <n v="10.987325466508102"/>
  </r>
  <r>
    <x v="3"/>
    <x v="6"/>
    <x v="0"/>
    <x v="0"/>
    <x v="1680"/>
    <n v="403.34253370952251"/>
    <x v="1680"/>
    <n v="1715.695762013085"/>
    <n v="64.499653323085312"/>
    <n v="5.495831929661712"/>
    <n v="0"/>
    <n v="624"/>
    <x v="42"/>
    <n v="0.37136035093424763"/>
    <n v="0.48476149697652204"/>
    <n v="5.6718870130411734"/>
  </r>
  <r>
    <x v="3"/>
    <x v="6"/>
    <x v="0"/>
    <x v="1"/>
    <x v="1681"/>
    <n v="405.13033000771992"/>
    <x v="1681"/>
    <n v="2300.3468126892531"/>
    <n v="49.656461684367471"/>
    <n v="8.5585615552287138"/>
    <n v="0"/>
    <n v="1376"/>
    <x v="42"/>
    <n v="0.3624502733313042"/>
    <n v="0.59168998890264446"/>
    <n v="2.8254046939563948"/>
  </r>
  <r>
    <x v="3"/>
    <x v="6"/>
    <x v="0"/>
    <x v="2"/>
    <x v="1682"/>
    <n v="486.1977108479781"/>
    <x v="1682"/>
    <n v="1877.842495179345"/>
    <n v="67.22339923942198"/>
    <n v="4.2002041510728461"/>
    <n v="0"/>
    <n v="294"/>
    <x v="42"/>
    <n v="0.25384328283907637"/>
    <n v="0.42275625530923777"/>
    <n v="15.108515346949018"/>
  </r>
  <r>
    <x v="3"/>
    <x v="6"/>
    <x v="0"/>
    <x v="3"/>
    <x v="1683"/>
    <n v="581.06608081657316"/>
    <x v="1683"/>
    <n v="3138.3619927888708"/>
    <n v="77.249223627150684"/>
    <n v="8.933260124431035"/>
    <n v="0"/>
    <n v="1375"/>
    <x v="42"/>
    <n v="0.25518792768629989"/>
    <n v="0.57889081093868433"/>
    <n v="3.9427903199285508"/>
  </r>
  <r>
    <x v="3"/>
    <x v="6"/>
    <x v="1"/>
    <x v="0"/>
    <x v="1684"/>
    <n v="409.71161898461048"/>
    <x v="1684"/>
    <n v="2093.3264769802759"/>
    <n v="63.440527529693227"/>
    <n v="3.3017425684069228"/>
    <n v="1"/>
    <n v="457"/>
    <x v="42"/>
    <n v="0.37304443985248142"/>
    <n v="0.5156295931526772"/>
    <n v="8.8834759708157218"/>
  </r>
  <r>
    <x v="3"/>
    <x v="6"/>
    <x v="1"/>
    <x v="1"/>
    <x v="1685"/>
    <n v="249.871260746183"/>
    <x v="1685"/>
    <n v="767.92203966272245"/>
    <n v="59.409338390852611"/>
    <n v="6.5766326156903148"/>
    <n v="0"/>
    <n v="1499"/>
    <x v="42"/>
    <n v="0.2635596058192754"/>
    <n v="0.23234789833284242"/>
    <n v="2.2048383328886043"/>
  </r>
  <r>
    <x v="3"/>
    <x v="6"/>
    <x v="1"/>
    <x v="2"/>
    <x v="1686"/>
    <n v="291.44257647713039"/>
    <x v="1686"/>
    <n v="1267.11088263957"/>
    <n v="54.636804138229053"/>
    <n v="6.7347269858590408"/>
    <n v="0"/>
    <n v="92"/>
    <x v="42"/>
    <n v="0.24091525103201544"/>
    <n v="0.3302948089801731"/>
    <n v="41.698942889967817"/>
  </r>
  <r>
    <x v="3"/>
    <x v="6"/>
    <x v="1"/>
    <x v="3"/>
    <x v="1687"/>
    <n v="204.33049509080669"/>
    <x v="1687"/>
    <n v="619.73855589563448"/>
    <n v="69.220700902851831"/>
    <n v="3.2876319249316879"/>
    <n v="0"/>
    <n v="1198"/>
    <x v="42"/>
    <n v="0.31196091050486469"/>
    <n v="0.33124139033672878"/>
    <n v="1.5617341209172646"/>
  </r>
  <r>
    <x v="3"/>
    <x v="6"/>
    <x v="2"/>
    <x v="0"/>
    <x v="1688"/>
    <n v="462.55515015074548"/>
    <x v="1688"/>
    <n v="1772.506861773312"/>
    <n v="21.61087606493998"/>
    <n v="6.9557508478687762"/>
    <n v="0"/>
    <n v="1058"/>
    <x v="42"/>
    <n v="0.35773921976874756"/>
    <n v="0.39534184811248013"/>
    <n v="4.23769278780179"/>
  </r>
  <r>
    <x v="3"/>
    <x v="6"/>
    <x v="2"/>
    <x v="1"/>
    <x v="1689"/>
    <n v="272.43325724494832"/>
    <x v="1689"/>
    <n v="1829.596148460648"/>
    <n v="72.759405492183191"/>
    <n v="8.563774715116292"/>
    <n v="0"/>
    <n v="593"/>
    <x v="42"/>
    <n v="0.34291964442341072"/>
    <n v="0.52119680714686112"/>
    <n v="5.9196877246952262"/>
  </r>
  <r>
    <x v="3"/>
    <x v="6"/>
    <x v="2"/>
    <x v="2"/>
    <x v="1690"/>
    <n v="260.48480962564008"/>
    <x v="1690"/>
    <n v="1067.3775750478701"/>
    <n v="37.821213728648978"/>
    <n v="7.3797666790799106"/>
    <n v="0"/>
    <n v="546"/>
    <x v="42"/>
    <n v="0.25450981022557934"/>
    <n v="0.30225681172351015"/>
    <n v="6.4676920677387706"/>
  </r>
  <r>
    <x v="3"/>
    <x v="6"/>
    <x v="2"/>
    <x v="3"/>
    <x v="1691"/>
    <n v="488.7818155508437"/>
    <x v="1691"/>
    <n v="2974.842893991286"/>
    <n v="61.605550520976408"/>
    <n v="3.7556289275062742"/>
    <n v="0"/>
    <n v="517"/>
    <x v="42"/>
    <n v="0.2335615157240514"/>
    <n v="0.49664353357733526"/>
    <n v="11.585871478899573"/>
  </r>
  <r>
    <x v="3"/>
    <x v="6"/>
    <x v="3"/>
    <x v="0"/>
    <x v="1692"/>
    <n v="327.13941457987067"/>
    <x v="1692"/>
    <n v="1851.4460236663199"/>
    <n v="55.691330087781367"/>
    <n v="7.9540912887557313"/>
    <n v="0"/>
    <n v="304"/>
    <x v="42"/>
    <n v="0.33929349411565729"/>
    <n v="0.59106708707962408"/>
    <n v="10.303877691241064"/>
  </r>
  <r>
    <x v="3"/>
    <x v="6"/>
    <x v="3"/>
    <x v="1"/>
    <x v="1693"/>
    <n v="526.1328738829294"/>
    <x v="1693"/>
    <n v="1431.0042579572821"/>
    <n v="43.756465748838451"/>
    <n v="3.900224641146937"/>
    <n v="0"/>
    <n v="505"/>
    <x v="42"/>
    <n v="0.34770927833197479"/>
    <n v="0.25088164773511235"/>
    <n v="11.294854858921685"/>
  </r>
  <r>
    <x v="3"/>
    <x v="6"/>
    <x v="3"/>
    <x v="2"/>
    <x v="1694"/>
    <n v="463.20112499023821"/>
    <x v="1694"/>
    <n v="1586.419084598687"/>
    <n v="69.04792067065766"/>
    <n v="2.8559099690494461"/>
    <n v="0"/>
    <n v="1091"/>
    <x v="42"/>
    <n v="0.35596048782949302"/>
    <n v="0.32479136065915931"/>
    <n v="4.4770166194417929"/>
  </r>
  <r>
    <x v="3"/>
    <x v="6"/>
    <x v="3"/>
    <x v="3"/>
    <x v="1695"/>
    <n v="725.40010684559797"/>
    <x v="1695"/>
    <n v="1892.195392490466"/>
    <n v="78.424892847077629"/>
    <n v="4.7800674996004426"/>
    <n v="0"/>
    <n v="499"/>
    <x v="42"/>
    <n v="0.2480818323944794"/>
    <n v="0.29886989783780699"/>
    <n v="12.687710478315518"/>
  </r>
  <r>
    <x v="3"/>
    <x v="6"/>
    <x v="4"/>
    <x v="0"/>
    <x v="1696"/>
    <n v="462.8838266116955"/>
    <x v="1696"/>
    <n v="1365.80398088379"/>
    <n v="28.212819181509659"/>
    <n v="6.8132100024451363"/>
    <n v="1"/>
    <n v="859"/>
    <x v="42"/>
    <n v="0.29499736429143364"/>
    <n v="0.35946371500736485"/>
    <n v="4.4232364116285625"/>
  </r>
  <r>
    <x v="3"/>
    <x v="6"/>
    <x v="4"/>
    <x v="1"/>
    <x v="1697"/>
    <n v="572.03773404083427"/>
    <x v="1697"/>
    <n v="2495.2314989594552"/>
    <n v="33.262108596037088"/>
    <n v="2.196711785323509"/>
    <n v="2"/>
    <n v="824"/>
    <x v="42"/>
    <n v="0.23645123580877178"/>
    <n v="0.50174487967357717"/>
    <n v="6.0353253005161429"/>
  </r>
  <r>
    <x v="3"/>
    <x v="6"/>
    <x v="4"/>
    <x v="2"/>
    <x v="1698"/>
    <n v="281.40746987934818"/>
    <x v="1698"/>
    <n v="1415.331611216955"/>
    <n v="28.782556320089419"/>
    <n v="2.978401627654462"/>
    <n v="0"/>
    <n v="379"/>
    <x v="42"/>
    <n v="0.29299840704853375"/>
    <n v="0.41245785302586563"/>
    <n v="9.0539776878182892"/>
  </r>
  <r>
    <x v="3"/>
    <x v="6"/>
    <x v="4"/>
    <x v="3"/>
    <x v="1699"/>
    <n v="447.66129231326971"/>
    <x v="1699"/>
    <n v="1237.8186493520791"/>
    <n v="32.636149557950503"/>
    <n v="3.9802025044798852"/>
    <n v="0"/>
    <n v="1045"/>
    <x v="42"/>
    <n v="0.31613478813854629"/>
    <n v="0.26411738952833158"/>
    <n v="4.4848067597547301"/>
  </r>
  <r>
    <x v="3"/>
    <x v="6"/>
    <x v="5"/>
    <x v="0"/>
    <x v="1700"/>
    <n v="254.70687901239421"/>
    <x v="1700"/>
    <n v="1380.217574977019"/>
    <n v="63.427713810487127"/>
    <n v="6.6880610548180544"/>
    <n v="0"/>
    <n v="1131"/>
    <x v="42"/>
    <n v="0.26892841319191657"/>
    <n v="0.55392123238407831"/>
    <n v="2.2031138252748028"/>
  </r>
  <r>
    <x v="3"/>
    <x v="6"/>
    <x v="5"/>
    <x v="1"/>
    <x v="1701"/>
    <n v="282.41848228579221"/>
    <x v="1701"/>
    <n v="1247.156409028798"/>
    <n v="54.150487471784402"/>
    <n v="5.6248897202480608"/>
    <n v="0"/>
    <n v="1436"/>
    <x v="42"/>
    <n v="0.22709507400997428"/>
    <n v="0.32897650832665448"/>
    <n v="2.6399858320227891"/>
  </r>
  <r>
    <x v="3"/>
    <x v="6"/>
    <x v="5"/>
    <x v="2"/>
    <x v="1702"/>
    <n v="295.35950826357038"/>
    <x v="1702"/>
    <n v="1240.3981363775199"/>
    <n v="44.777173766020667"/>
    <n v="2.9760682900498181"/>
    <n v="0"/>
    <n v="1488"/>
    <x v="42"/>
    <n v="0.26223467787769483"/>
    <n v="0.31239089355180533"/>
    <n v="2.6684545398405852"/>
  </r>
  <r>
    <x v="3"/>
    <x v="6"/>
    <x v="5"/>
    <x v="3"/>
    <x v="1703"/>
    <n v="471.73428994305959"/>
    <x v="1703"/>
    <n v="2308.290135286501"/>
    <n v="60.196556801825977"/>
    <n v="2.0941083078839142"/>
    <n v="0"/>
    <n v="1151"/>
    <x v="42"/>
    <n v="0.2605609902280025"/>
    <n v="0.56759173020015963"/>
    <n v="3.5332877912736942"/>
  </r>
  <r>
    <x v="3"/>
    <x v="6"/>
    <x v="6"/>
    <x v="0"/>
    <x v="1704"/>
    <n v="215.02909460291119"/>
    <x v="1704"/>
    <n v="1452.2733893292429"/>
    <n v="65.640950812342325"/>
    <n v="2.3377088619557922"/>
    <n v="0"/>
    <n v="1003"/>
    <x v="42"/>
    <n v="0.33587852589014605"/>
    <n v="0.55816148982330227"/>
    <n v="2.5941051593975653"/>
  </r>
  <r>
    <x v="3"/>
    <x v="6"/>
    <x v="6"/>
    <x v="1"/>
    <x v="1705"/>
    <n v="320.69974576036259"/>
    <x v="1705"/>
    <n v="1334.2755153690459"/>
    <n v="68.817672813378806"/>
    <n v="6.3301787305077104"/>
    <n v="0"/>
    <n v="429"/>
    <x v="42"/>
    <n v="0.23966009278306438"/>
    <n v="0.30195278256447333"/>
    <n v="10.300283740092672"/>
  </r>
  <r>
    <x v="3"/>
    <x v="6"/>
    <x v="6"/>
    <x v="2"/>
    <x v="1706"/>
    <n v="617.3766913039251"/>
    <x v="1706"/>
    <n v="1501.6721066859579"/>
    <n v="62.593766532273442"/>
    <n v="6.0754063053010121"/>
    <n v="0"/>
    <n v="677"/>
    <x v="42"/>
    <n v="0.33065126044288901"/>
    <n v="0.21917007038240965"/>
    <n v="10.120575244308428"/>
  </r>
  <r>
    <x v="3"/>
    <x v="6"/>
    <x v="6"/>
    <x v="3"/>
    <x v="1707"/>
    <n v="106.68297613027541"/>
    <x v="1707"/>
    <n v="464.57030891119842"/>
    <n v="40.079437227470073"/>
    <n v="4.6538673749365511"/>
    <n v="1"/>
    <n v="711"/>
    <x v="42"/>
    <n v="0.30395061462708317"/>
    <n v="0.50336341203651325"/>
    <n v="1.2980762520106266"/>
  </r>
  <r>
    <x v="3"/>
    <x v="6"/>
    <x v="7"/>
    <x v="0"/>
    <x v="1708"/>
    <n v="578.93672373999959"/>
    <x v="1708"/>
    <n v="1130.7077793186561"/>
    <n v="69.894169901891701"/>
    <n v="6.1401495201011738"/>
    <n v="0"/>
    <n v="321"/>
    <x v="42"/>
    <n v="0.22622939316629939"/>
    <n v="0.21439593154746722"/>
    <n v="16.429668771022101"/>
  </r>
  <r>
    <x v="3"/>
    <x v="6"/>
    <x v="7"/>
    <x v="1"/>
    <x v="1709"/>
    <n v="357.70609886282648"/>
    <x v="1709"/>
    <n v="1073.2477479848969"/>
    <n v="72.380378477333892"/>
    <n v="4.3583968561402227"/>
    <n v="0"/>
    <n v="1173"/>
    <x v="42"/>
    <n v="0.33143075344600931"/>
    <n v="0.32391182665911827"/>
    <n v="2.8247184623952193"/>
  </r>
  <r>
    <x v="3"/>
    <x v="6"/>
    <x v="7"/>
    <x v="2"/>
    <x v="1710"/>
    <n v="744.20740558228283"/>
    <x v="1710"/>
    <n v="1573.1621995553669"/>
    <n v="32.652670436441127"/>
    <n v="3.6711016833780148"/>
    <n v="1"/>
    <n v="1017"/>
    <x v="42"/>
    <n v="0.2646140133724173"/>
    <n v="0.23739694463359595"/>
    <n v="6.5159452185702378"/>
  </r>
  <r>
    <x v="3"/>
    <x v="6"/>
    <x v="7"/>
    <x v="3"/>
    <x v="1711"/>
    <n v="465.11666835255988"/>
    <x v="1711"/>
    <n v="2529.6950789918969"/>
    <n v="62.173956969404863"/>
    <n v="2.607202908363468"/>
    <n v="0"/>
    <n v="176"/>
    <x v="42"/>
    <n v="0.25036462294899581"/>
    <n v="0.54028311669139917"/>
    <n v="26.603214222742249"/>
  </r>
  <r>
    <x v="3"/>
    <x v="6"/>
    <x v="8"/>
    <x v="0"/>
    <x v="1712"/>
    <n v="398.86364851735891"/>
    <x v="1712"/>
    <n v="1465.8205561943171"/>
    <n v="54.64395602798546"/>
    <n v="8.5345131369170453"/>
    <n v="0"/>
    <n v="209"/>
    <x v="42"/>
    <n v="0.27611496151268011"/>
    <n v="0.3093535672455115"/>
    <n v="22.671455017091276"/>
  </r>
  <r>
    <x v="3"/>
    <x v="6"/>
    <x v="8"/>
    <x v="1"/>
    <x v="1713"/>
    <n v="314.42459256479191"/>
    <x v="1713"/>
    <n v="2219.8091923511251"/>
    <n v="65.733953722651563"/>
    <n v="5.6428613527781906"/>
    <n v="0"/>
    <n v="428"/>
    <x v="42"/>
    <n v="0.37423254806212597"/>
    <n v="0.57228448893301742"/>
    <n v="9.062747944220078"/>
  </r>
  <r>
    <x v="3"/>
    <x v="6"/>
    <x v="8"/>
    <x v="2"/>
    <x v="1714"/>
    <n v="543.6875896231868"/>
    <x v="1714"/>
    <n v="2444.0903146025921"/>
    <n v="56.503053008991543"/>
    <n v="2.281390838805136"/>
    <n v="0"/>
    <n v="1168"/>
    <x v="42"/>
    <n v="0.32408879660995837"/>
    <n v="0.35794660925771693"/>
    <n v="5.8459642400582386"/>
  </r>
  <r>
    <x v="3"/>
    <x v="6"/>
    <x v="8"/>
    <x v="3"/>
    <x v="1715"/>
    <n v="436.42713425144331"/>
    <x v="1715"/>
    <n v="1149.2560443611781"/>
    <n v="37.081878133253333"/>
    <n v="8.7195560025921885"/>
    <n v="0"/>
    <n v="1156"/>
    <x v="42"/>
    <n v="0.35483505976631508"/>
    <n v="0.3034025008591249"/>
    <n v="3.2767235784972257"/>
  </r>
  <r>
    <x v="3"/>
    <x v="6"/>
    <x v="9"/>
    <x v="0"/>
    <x v="1716"/>
    <n v="770.02854547202094"/>
    <x v="1716"/>
    <n v="1935.1947266048151"/>
    <n v="24.353382525749971"/>
    <n v="4.4830386412916106"/>
    <n v="0"/>
    <n v="1418"/>
    <x v="42"/>
    <n v="0.25222766541164843"/>
    <n v="0.30702861655128832"/>
    <n v="4.4449776882181462"/>
  </r>
  <r>
    <x v="3"/>
    <x v="6"/>
    <x v="9"/>
    <x v="1"/>
    <x v="1717"/>
    <n v="747.61842816602029"/>
    <x v="1717"/>
    <n v="1781.431197527502"/>
    <n v="25.368702978945041"/>
    <n v="6.5638159974607246"/>
    <n v="0"/>
    <n v="146"/>
    <x v="42"/>
    <n v="0.34006222833451238"/>
    <n v="0.22927003950720085"/>
    <n v="53.219267423407473"/>
  </r>
  <r>
    <x v="3"/>
    <x v="6"/>
    <x v="9"/>
    <x v="2"/>
    <x v="1718"/>
    <n v="405.96974243250008"/>
    <x v="1718"/>
    <n v="2785.7270149532792"/>
    <n v="69.865064441395702"/>
    <n v="8.3821639579414757"/>
    <n v="0"/>
    <n v="727"/>
    <x v="42"/>
    <n v="0.30011146044724946"/>
    <n v="0.59264426225697331"/>
    <n v="6.4656182788450849"/>
  </r>
  <r>
    <x v="3"/>
    <x v="6"/>
    <x v="9"/>
    <x v="3"/>
    <x v="1719"/>
    <n v="610.39151626825651"/>
    <x v="1719"/>
    <n v="2627.0960337514489"/>
    <n v="54.575197705315531"/>
    <n v="8.6656609979102086"/>
    <n v="0"/>
    <n v="1235"/>
    <x v="42"/>
    <n v="0.2366427602872164"/>
    <n v="0.42948901934703032"/>
    <n v="4.9528699695968461"/>
  </r>
  <r>
    <x v="3"/>
    <x v="7"/>
    <x v="0"/>
    <x v="0"/>
    <x v="1720"/>
    <n v="409.93858554664291"/>
    <x v="1720"/>
    <n v="1798.5262040456471"/>
    <n v="40.885732850472444"/>
    <n v="6.6017512764626423"/>
    <n v="0"/>
    <n v="1234"/>
    <x v="43"/>
    <n v="0.25468123381151753"/>
    <n v="0.43420561699243193"/>
    <n v="3.3566508757717592"/>
  </r>
  <r>
    <x v="3"/>
    <x v="7"/>
    <x v="0"/>
    <x v="1"/>
    <x v="1721"/>
    <n v="569.00061132736835"/>
    <x v="1721"/>
    <n v="1437.5539069186209"/>
    <n v="31.44644912100318"/>
    <n v="4.2468088494285041"/>
    <n v="0"/>
    <n v="250"/>
    <x v="43"/>
    <n v="0.29818979122018358"/>
    <n v="0.23100708391719427"/>
    <n v="24.891945000854083"/>
  </r>
  <r>
    <x v="3"/>
    <x v="7"/>
    <x v="0"/>
    <x v="2"/>
    <x v="1722"/>
    <n v="354.78661176756088"/>
    <x v="1722"/>
    <n v="831.82776092776248"/>
    <n v="29.168348559096991"/>
    <n v="6.3879753487747326"/>
    <n v="0"/>
    <n v="303"/>
    <x v="43"/>
    <n v="0.24157997542528767"/>
    <n v="0.21039291749031216"/>
    <n v="13.048472231971379"/>
  </r>
  <r>
    <x v="3"/>
    <x v="7"/>
    <x v="0"/>
    <x v="3"/>
    <x v="1723"/>
    <n v="299.03354430711892"/>
    <x v="1723"/>
    <n v="627.937229130231"/>
    <n v="58.074230512054172"/>
    <n v="6.7068440551690296"/>
    <n v="0"/>
    <n v="1374"/>
    <x v="43"/>
    <n v="0.36943925866826782"/>
    <n v="0.24416575786977793"/>
    <n v="1.8717366390249919"/>
  </r>
  <r>
    <x v="3"/>
    <x v="7"/>
    <x v="1"/>
    <x v="0"/>
    <x v="1724"/>
    <n v="358.70416925516002"/>
    <x v="1724"/>
    <n v="1124.87620635033"/>
    <n v="59.403872373407722"/>
    <n v="3.026904030835619"/>
    <n v="0"/>
    <n v="1451"/>
    <x v="43"/>
    <n v="0.30994311272137198"/>
    <n v="0.38611142880480276"/>
    <n v="2.0078194700133398"/>
  </r>
  <r>
    <x v="3"/>
    <x v="7"/>
    <x v="1"/>
    <x v="1"/>
    <x v="1725"/>
    <n v="386.93993539840892"/>
    <x v="1725"/>
    <n v="2079.0672690181732"/>
    <n v="65.327228559515476"/>
    <n v="8.1620388410940112"/>
    <n v="1"/>
    <n v="498"/>
    <x v="43"/>
    <n v="0.30229223662557736"/>
    <n v="0.38947645291628019"/>
    <n v="10.71909185336005"/>
  </r>
  <r>
    <x v="3"/>
    <x v="7"/>
    <x v="1"/>
    <x v="2"/>
    <x v="1726"/>
    <n v="588.30885954422763"/>
    <x v="1726"/>
    <n v="3058.130605727792"/>
    <n v="28.765441986385159"/>
    <n v="6.4268062659463752"/>
    <n v="0"/>
    <n v="1428"/>
    <x v="43"/>
    <n v="0.27558357788005411"/>
    <n v="0.57254334688258357"/>
    <n v="3.7404120664176204"/>
  </r>
  <r>
    <x v="3"/>
    <x v="7"/>
    <x v="1"/>
    <x v="3"/>
    <x v="1727"/>
    <n v="275.09298576513743"/>
    <x v="1727"/>
    <n v="1067.547433456351"/>
    <n v="57.718132794182146"/>
    <n v="3.0274650514505459"/>
    <n v="1"/>
    <n v="733"/>
    <x v="43"/>
    <n v="0.32084200449345296"/>
    <n v="0.37682428415768926"/>
    <n v="3.864953946077847"/>
  </r>
  <r>
    <x v="3"/>
    <x v="7"/>
    <x v="2"/>
    <x v="0"/>
    <x v="1728"/>
    <n v="768.28559622050227"/>
    <x v="1728"/>
    <n v="3100.498026272428"/>
    <n v="77.396034066038453"/>
    <n v="4.7389379878486189"/>
    <n v="0"/>
    <n v="417"/>
    <x v="43"/>
    <n v="0.2231807853915648"/>
    <n v="0.41648825121315747"/>
    <n v="17.852237232968591"/>
  </r>
  <r>
    <x v="3"/>
    <x v="7"/>
    <x v="2"/>
    <x v="1"/>
    <x v="1729"/>
    <n v="520.13769339976534"/>
    <x v="1729"/>
    <n v="1868.191045046106"/>
    <n v="62.116910058830321"/>
    <n v="8.7895604731296402"/>
    <n v="0"/>
    <n v="947"/>
    <x v="43"/>
    <n v="0.29744734015366064"/>
    <n v="0.41010453868717556"/>
    <n v="4.8103506047314966"/>
  </r>
  <r>
    <x v="3"/>
    <x v="7"/>
    <x v="2"/>
    <x v="2"/>
    <x v="1730"/>
    <n v="676.54333345928899"/>
    <x v="1730"/>
    <n v="3382.563424189766"/>
    <n v="37.802377350193979"/>
    <n v="5.9393904956107217"/>
    <n v="0"/>
    <n v="732"/>
    <x v="43"/>
    <n v="0.26855659168221102"/>
    <n v="0.51319385983041155"/>
    <n v="9.0043717318427898"/>
  </r>
  <r>
    <x v="3"/>
    <x v="7"/>
    <x v="2"/>
    <x v="3"/>
    <x v="1731"/>
    <n v="696.52723292992198"/>
    <x v="1731"/>
    <n v="2504.2949878033551"/>
    <n v="45.321413958181218"/>
    <n v="2.7421903296876522"/>
    <n v="1"/>
    <n v="1118"/>
    <x v="43"/>
    <n v="0.26843369105988335"/>
    <n v="0.39441802979329171"/>
    <n v="5.6791968381998759"/>
  </r>
  <r>
    <x v="3"/>
    <x v="7"/>
    <x v="3"/>
    <x v="0"/>
    <x v="1732"/>
    <n v="301.3188647439128"/>
    <x v="1732"/>
    <n v="1949.778839082182"/>
    <n v="42.273658865445832"/>
    <n v="6.5220720366268923"/>
    <n v="0"/>
    <n v="1096"/>
    <x v="43"/>
    <n v="0.22504554050099584"/>
    <n v="0.46499874927371126"/>
    <n v="3.8258066154199724"/>
  </r>
  <r>
    <x v="3"/>
    <x v="7"/>
    <x v="3"/>
    <x v="1"/>
    <x v="1733"/>
    <n v="340.55348457095289"/>
    <x v="1733"/>
    <n v="1812.458528851042"/>
    <n v="32.976173456114481"/>
    <n v="5.4574585181468187"/>
    <n v="0"/>
    <n v="327"/>
    <x v="43"/>
    <n v="0.2612425418979557"/>
    <n v="0.38353653584111325"/>
    <n v="14.451521861969752"/>
  </r>
  <r>
    <x v="3"/>
    <x v="7"/>
    <x v="3"/>
    <x v="2"/>
    <x v="1734"/>
    <n v="251.37064062129051"/>
    <x v="1734"/>
    <n v="878.58824053624073"/>
    <n v="38.916830786235352"/>
    <n v="2.4238657936888242"/>
    <n v="0"/>
    <n v="1301"/>
    <x v="43"/>
    <n v="0.33277186646251461"/>
    <n v="0.32353752365698363"/>
    <n v="2.0872930761455248"/>
  </r>
  <r>
    <x v="3"/>
    <x v="7"/>
    <x v="3"/>
    <x v="3"/>
    <x v="1735"/>
    <n v="155.57330912778471"/>
    <x v="1735"/>
    <n v="879.43878230777045"/>
    <n v="33.465513349731992"/>
    <n v="5.5715877903943642"/>
    <n v="0"/>
    <n v="769"/>
    <x v="43"/>
    <n v="0.33710467184208498"/>
    <n v="0.42437089841770442"/>
    <n v="2.6948443102824839"/>
  </r>
  <r>
    <x v="3"/>
    <x v="7"/>
    <x v="4"/>
    <x v="0"/>
    <x v="1736"/>
    <n v="349.85375800582727"/>
    <x v="1736"/>
    <n v="1410.23213520831"/>
    <n v="72.372397146027566"/>
    <n v="4.8664739484188626"/>
    <n v="0"/>
    <n v="949"/>
    <x v="43"/>
    <n v="0.24506146899048295"/>
    <n v="0.45575635436120054"/>
    <n v="3.2605559869623479"/>
  </r>
  <r>
    <x v="3"/>
    <x v="7"/>
    <x v="4"/>
    <x v="1"/>
    <x v="1737"/>
    <n v="649.63229670447822"/>
    <x v="1737"/>
    <n v="3434.8040940094102"/>
    <n v="60.067687568394192"/>
    <n v="6.6604726248078396"/>
    <n v="0"/>
    <n v="421"/>
    <x v="43"/>
    <n v="0.35447880134651949"/>
    <n v="0.53295414628634274"/>
    <n v="15.308408078006911"/>
  </r>
  <r>
    <x v="3"/>
    <x v="7"/>
    <x v="4"/>
    <x v="2"/>
    <x v="1738"/>
    <n v="641.88466268345132"/>
    <x v="1738"/>
    <n v="2102.2367859421461"/>
    <n v="38.642211413494458"/>
    <n v="8.0928361895946992"/>
    <n v="0"/>
    <n v="118"/>
    <x v="43"/>
    <n v="0.29941829959460903"/>
    <n v="0.3890827594545157"/>
    <n v="45.788628639155171"/>
  </r>
  <r>
    <x v="3"/>
    <x v="7"/>
    <x v="4"/>
    <x v="3"/>
    <x v="1739"/>
    <n v="482.61838855172141"/>
    <x v="1739"/>
    <n v="2398.518380765076"/>
    <n v="66.665495253979145"/>
    <n v="8.8363100329479192"/>
    <n v="0"/>
    <n v="126"/>
    <x v="43"/>
    <n v="0.35046871904185101"/>
    <n v="0.5673473259000491"/>
    <n v="33.552392504192014"/>
  </r>
  <r>
    <x v="3"/>
    <x v="7"/>
    <x v="5"/>
    <x v="0"/>
    <x v="1740"/>
    <n v="841.38388969283187"/>
    <x v="1740"/>
    <n v="3056.3916944653602"/>
    <n v="78.736508730882647"/>
    <n v="4.5555714326364392"/>
    <n v="0"/>
    <n v="664"/>
    <x v="43"/>
    <n v="0.37929050575998119"/>
    <n v="0.44089837168212914"/>
    <n v="10.440046585556583"/>
  </r>
  <r>
    <x v="3"/>
    <x v="7"/>
    <x v="5"/>
    <x v="1"/>
    <x v="1741"/>
    <n v="483.15471976687672"/>
    <x v="1741"/>
    <n v="3010.6110217067189"/>
    <n v="37.769268095831478"/>
    <n v="6.3912712866622003"/>
    <n v="0"/>
    <n v="139"/>
    <x v="43"/>
    <n v="0.29342664388779754"/>
    <n v="0.58782882073462317"/>
    <n v="36.845883248020485"/>
  </r>
  <r>
    <x v="3"/>
    <x v="7"/>
    <x v="5"/>
    <x v="2"/>
    <x v="1742"/>
    <n v="820.28815183029087"/>
    <x v="1742"/>
    <n v="1842.807021455159"/>
    <n v="65.864006683358355"/>
    <n v="7.067967689013166"/>
    <n v="0"/>
    <n v="578"/>
    <x v="43"/>
    <n v="0.23113469558340943"/>
    <n v="0.26145260815730659"/>
    <n v="12.194360822920876"/>
  </r>
  <r>
    <x v="3"/>
    <x v="7"/>
    <x v="5"/>
    <x v="3"/>
    <x v="1743"/>
    <n v="431.01120634918578"/>
    <x v="1743"/>
    <n v="1453.307769590712"/>
    <n v="41.320168961309122"/>
    <n v="3.7960125819303272"/>
    <n v="0"/>
    <n v="740"/>
    <x v="43"/>
    <n v="0.37639588452809125"/>
    <n v="0.29477333966869801"/>
    <n v="6.6625069301488686"/>
  </r>
  <r>
    <x v="3"/>
    <x v="7"/>
    <x v="6"/>
    <x v="0"/>
    <x v="1744"/>
    <n v="577.07838075524114"/>
    <x v="1744"/>
    <n v="1384.4310023735809"/>
    <n v="29.390473944827392"/>
    <n v="3.7492523640715532"/>
    <n v="0"/>
    <n v="110"/>
    <x v="43"/>
    <n v="0.23905600921749684"/>
    <n v="0.23217728008373373"/>
    <n v="54.207441747424127"/>
  </r>
  <r>
    <x v="3"/>
    <x v="7"/>
    <x v="6"/>
    <x v="1"/>
    <x v="1745"/>
    <n v="317.95036310943817"/>
    <x v="1745"/>
    <n v="1802.332996558406"/>
    <n v="51.308942082995337"/>
    <n v="5.7760404884155534"/>
    <n v="0"/>
    <n v="162"/>
    <x v="43"/>
    <n v="0.29064107892626734"/>
    <n v="0.40727397693724393"/>
    <n v="27.31702233494018"/>
  </r>
  <r>
    <x v="3"/>
    <x v="7"/>
    <x v="6"/>
    <x v="2"/>
    <x v="1746"/>
    <n v="590.98109962698686"/>
    <x v="1746"/>
    <n v="3116.9091809284"/>
    <n v="78.553600273753915"/>
    <n v="8.5735691342091407"/>
    <n v="0"/>
    <n v="1113"/>
    <x v="43"/>
    <n v="0.36315425676089813"/>
    <n v="0.57144253183080795"/>
    <n v="4.9006808718606685"/>
  </r>
  <r>
    <x v="3"/>
    <x v="7"/>
    <x v="6"/>
    <x v="3"/>
    <x v="1747"/>
    <n v="309.5237758020736"/>
    <x v="1747"/>
    <n v="1167.2187574265311"/>
    <n v="76.856389724294317"/>
    <n v="8.1758869516370343"/>
    <n v="0"/>
    <n v="1273"/>
    <x v="43"/>
    <n v="0.29458258367325035"/>
    <n v="0.28356297280917087"/>
    <n v="3.2335109332416239"/>
  </r>
  <r>
    <x v="3"/>
    <x v="7"/>
    <x v="7"/>
    <x v="0"/>
    <x v="1748"/>
    <n v="309.3158674566526"/>
    <x v="1748"/>
    <n v="2343.6970055452962"/>
    <n v="48.7989839317395"/>
    <n v="7.7900513685271404"/>
    <n v="0"/>
    <n v="985"/>
    <x v="43"/>
    <n v="0.23556067453688503"/>
    <n v="0.54225107261409367"/>
    <n v="4.387981772757092"/>
  </r>
  <r>
    <x v="3"/>
    <x v="7"/>
    <x v="7"/>
    <x v="1"/>
    <x v="1749"/>
    <n v="749.91206495313543"/>
    <x v="1749"/>
    <n v="2270.2904406127459"/>
    <n v="69.911952204392293"/>
    <n v="2.668749265531515"/>
    <n v="0"/>
    <n v="289"/>
    <x v="43"/>
    <n v="0.34793521279072676"/>
    <n v="0.31101559445758742"/>
    <n v="25.258142694729955"/>
  </r>
  <r>
    <x v="3"/>
    <x v="7"/>
    <x v="7"/>
    <x v="2"/>
    <x v="1750"/>
    <n v="559.45744579276572"/>
    <x v="1750"/>
    <n v="4013.4205689570272"/>
    <n v="23.646870117764209"/>
    <n v="8.2879579528065648"/>
    <n v="0"/>
    <n v="1194"/>
    <x v="43"/>
    <n v="0.25350854178222931"/>
    <n v="0.5795526499597855"/>
    <n v="5.7998591841979135"/>
  </r>
  <r>
    <x v="3"/>
    <x v="7"/>
    <x v="7"/>
    <x v="3"/>
    <x v="1751"/>
    <n v="469.65434667094792"/>
    <x v="1751"/>
    <n v="2560.4294862536381"/>
    <n v="61.925287332952507"/>
    <n v="6.8452581348061949"/>
    <n v="0"/>
    <n v="928"/>
    <x v="43"/>
    <n v="0.34327004929999638"/>
    <n v="0.52851007091446778"/>
    <n v="5.2204937047730642"/>
  </r>
  <r>
    <x v="3"/>
    <x v="7"/>
    <x v="8"/>
    <x v="0"/>
    <x v="1752"/>
    <n v="626.93775230019298"/>
    <x v="1752"/>
    <n v="3253.1334640701461"/>
    <n v="61.36040693795627"/>
    <n v="6.6732506080890222"/>
    <n v="0"/>
    <n v="649"/>
    <x v="43"/>
    <n v="0.36291305416813474"/>
    <n v="0.45461779543068964"/>
    <n v="11.02581630655804"/>
  </r>
  <r>
    <x v="3"/>
    <x v="7"/>
    <x v="8"/>
    <x v="1"/>
    <x v="1753"/>
    <n v="438.26318075438792"/>
    <x v="1753"/>
    <n v="2908.9718635917179"/>
    <n v="62.231161107970749"/>
    <n v="7.8197358874695544"/>
    <n v="0"/>
    <n v="736"/>
    <x v="43"/>
    <n v="0.27681023938638144"/>
    <n v="0.5911904477411869"/>
    <n v="6.6855062331599253"/>
  </r>
  <r>
    <x v="3"/>
    <x v="7"/>
    <x v="8"/>
    <x v="2"/>
    <x v="1754"/>
    <n v="470.61681848870131"/>
    <x v="1754"/>
    <n v="2427.949044349888"/>
    <n v="62.290171851040192"/>
    <n v="3.0878079011731079"/>
    <n v="0"/>
    <n v="1415"/>
    <x v="43"/>
    <n v="0.22071707093208467"/>
    <n v="0.40049309067136324"/>
    <n v="4.2843811515802823"/>
  </r>
  <r>
    <x v="3"/>
    <x v="7"/>
    <x v="8"/>
    <x v="3"/>
    <x v="1755"/>
    <n v="582.16635178073761"/>
    <x v="1755"/>
    <n v="2460.9962629267279"/>
    <n v="73.569837575794367"/>
    <n v="7.6356685183686261"/>
    <n v="0"/>
    <n v="698"/>
    <x v="43"/>
    <n v="0.28943613585924716"/>
    <n v="0.39928467468489737"/>
    <n v="8.830247778543745"/>
  </r>
  <r>
    <x v="3"/>
    <x v="7"/>
    <x v="9"/>
    <x v="0"/>
    <x v="1756"/>
    <n v="702.28320024615971"/>
    <x v="1756"/>
    <n v="3640.247942496344"/>
    <n v="27.591614842944541"/>
    <n v="2.3418913632452081"/>
    <n v="1"/>
    <n v="165"/>
    <x v="43"/>
    <n v="0.34415582539998224"/>
    <n v="0.48770740237944604"/>
    <n v="45.236362283542555"/>
  </r>
  <r>
    <x v="3"/>
    <x v="7"/>
    <x v="9"/>
    <x v="1"/>
    <x v="1757"/>
    <n v="408.23473293431198"/>
    <x v="1757"/>
    <n v="1437.4276336630401"/>
    <n v="79.214219986115339"/>
    <n v="8.2085267742202035"/>
    <n v="0"/>
    <n v="713"/>
    <x v="43"/>
    <n v="0.32053381844778445"/>
    <n v="0.43294822526333943"/>
    <n v="4.6565095294433032"/>
  </r>
  <r>
    <x v="3"/>
    <x v="7"/>
    <x v="9"/>
    <x v="2"/>
    <x v="1758"/>
    <n v="429.79143399550611"/>
    <x v="1758"/>
    <n v="932.08237786019197"/>
    <n v="34.430722544332212"/>
    <n v="4.1466804121918148"/>
    <n v="1"/>
    <n v="978"/>
    <x v="43"/>
    <n v="0.24116539328153686"/>
    <n v="0.24564590287471141"/>
    <n v="3.8797694362555952"/>
  </r>
  <r>
    <x v="3"/>
    <x v="7"/>
    <x v="9"/>
    <x v="3"/>
    <x v="1759"/>
    <n v="522.20996169980185"/>
    <x v="1759"/>
    <n v="2402.7561465951658"/>
    <n v="31.427009336451128"/>
    <n v="8.8781473040741155"/>
    <n v="0"/>
    <n v="789"/>
    <x v="43"/>
    <n v="0.29876102502063118"/>
    <n v="0.55937821365767315"/>
    <n v="5.4441131879158471"/>
  </r>
  <r>
    <x v="3"/>
    <x v="8"/>
    <x v="0"/>
    <x v="0"/>
    <x v="1760"/>
    <n v="301.70704651548272"/>
    <x v="1760"/>
    <n v="1175.502462484139"/>
    <n v="36.301676970155562"/>
    <n v="4.4633353903106254"/>
    <n v="0"/>
    <n v="1266"/>
    <x v="44"/>
    <n v="0.24065541597754134"/>
    <n v="0.38260470268871621"/>
    <n v="2.4268309993682551"/>
  </r>
  <r>
    <x v="3"/>
    <x v="8"/>
    <x v="0"/>
    <x v="1"/>
    <x v="1761"/>
    <n v="474.03458815473192"/>
    <x v="1761"/>
    <n v="1710.0111251255"/>
    <n v="21.32235222005805"/>
    <n v="2.2819688071639002"/>
    <n v="0"/>
    <n v="482"/>
    <x v="44"/>
    <n v="0.31311516920189036"/>
    <n v="0.37748434208759457"/>
    <n v="9.3983790264700335"/>
  </r>
  <r>
    <x v="3"/>
    <x v="8"/>
    <x v="0"/>
    <x v="2"/>
    <x v="1762"/>
    <n v="752.33920577642186"/>
    <x v="1762"/>
    <n v="3788.7729529647359"/>
    <n v="66.176009077683943"/>
    <n v="8.7345276462605614"/>
    <n v="0"/>
    <n v="1007"/>
    <x v="44"/>
    <n v="0.29405290515180926"/>
    <n v="0.59570249544602349"/>
    <n v="6.3159646474807785"/>
  </r>
  <r>
    <x v="3"/>
    <x v="8"/>
    <x v="0"/>
    <x v="3"/>
    <x v="1763"/>
    <n v="411.51649709875483"/>
    <x v="1763"/>
    <n v="1508.3744797634861"/>
    <n v="69.213166501032276"/>
    <n v="4.3465167937820581"/>
    <n v="0"/>
    <n v="1252"/>
    <x v="44"/>
    <n v="0.22198555440962553"/>
    <n v="0.26893116093628994"/>
    <n v="4.4798525559419717"/>
  </r>
  <r>
    <x v="3"/>
    <x v="8"/>
    <x v="1"/>
    <x v="0"/>
    <x v="1764"/>
    <n v="388.24163460268522"/>
    <x v="1764"/>
    <n v="1385.4250951963179"/>
    <n v="37.888578268888423"/>
    <n v="3.0439457549327651"/>
    <n v="0"/>
    <n v="1464"/>
    <x v="44"/>
    <n v="0.36970482070552702"/>
    <n v="0.43444813952219863"/>
    <n v="2.1782314869115047"/>
  </r>
  <r>
    <x v="3"/>
    <x v="8"/>
    <x v="1"/>
    <x v="1"/>
    <x v="1765"/>
    <n v="512.40393654297054"/>
    <x v="1765"/>
    <n v="2287.4494071836089"/>
    <n v="38.244217086815418"/>
    <n v="2.0598833908271912"/>
    <n v="0"/>
    <n v="1400"/>
    <x v="44"/>
    <n v="0.32321323071468583"/>
    <n v="0.34640615503675032"/>
    <n v="4.7166957340271214"/>
  </r>
  <r>
    <x v="3"/>
    <x v="8"/>
    <x v="1"/>
    <x v="2"/>
    <x v="1766"/>
    <n v="560.12270689174807"/>
    <x v="1766"/>
    <n v="1702.489731758023"/>
    <n v="73.923566816631791"/>
    <n v="6.1546182447970494"/>
    <n v="0"/>
    <n v="1404"/>
    <x v="44"/>
    <n v="0.32332974080819327"/>
    <n v="0.32146145829504047"/>
    <n v="3.7721459066213789"/>
  </r>
  <r>
    <x v="3"/>
    <x v="8"/>
    <x v="1"/>
    <x v="3"/>
    <x v="1767"/>
    <n v="619.591038796823"/>
    <x v="1767"/>
    <n v="2254.1246104877732"/>
    <n v="68.366709059504302"/>
    <n v="5.0645967189234149"/>
    <n v="0"/>
    <n v="549"/>
    <x v="44"/>
    <n v="0.22648010983710723"/>
    <n v="0.44506741189579174"/>
    <n v="9.2252847494644321"/>
  </r>
  <r>
    <x v="3"/>
    <x v="8"/>
    <x v="2"/>
    <x v="0"/>
    <x v="1768"/>
    <n v="404.14595248068741"/>
    <x v="1768"/>
    <n v="786.50769129131379"/>
    <n v="69.663184867460487"/>
    <n v="6.4237022577302021"/>
    <n v="0"/>
    <n v="576"/>
    <x v="44"/>
    <n v="0.30716831652415627"/>
    <n v="0.23312170988581835"/>
    <n v="5.8573040773164982"/>
  </r>
  <r>
    <x v="3"/>
    <x v="8"/>
    <x v="2"/>
    <x v="1"/>
    <x v="1769"/>
    <n v="677.49095598286567"/>
    <x v="1769"/>
    <n v="2871.1681891321118"/>
    <n v="66.162748787790349"/>
    <n v="6.9483771056929324"/>
    <n v="0"/>
    <n v="573"/>
    <x v="44"/>
    <n v="0.23591385559235042"/>
    <n v="0.35223037655124284"/>
    <n v="14.225816572212311"/>
  </r>
  <r>
    <x v="3"/>
    <x v="8"/>
    <x v="2"/>
    <x v="2"/>
    <x v="1770"/>
    <n v="493.4250074967299"/>
    <x v="1770"/>
    <n v="1677.798340624975"/>
    <n v="57.708070987208011"/>
    <n v="2.3002790769550021"/>
    <n v="0"/>
    <n v="772"/>
    <x v="44"/>
    <n v="0.29281434657702538"/>
    <n v="0.33898310023143768"/>
    <n v="6.4112751085314903"/>
  </r>
  <r>
    <x v="3"/>
    <x v="8"/>
    <x v="2"/>
    <x v="3"/>
    <x v="1771"/>
    <n v="278.43671823691062"/>
    <x v="1771"/>
    <n v="996.97987648306923"/>
    <n v="39.353554197996097"/>
    <n v="4.9710372220030532"/>
    <n v="0"/>
    <n v="219"/>
    <x v="44"/>
    <n v="0.32483719753221513"/>
    <n v="0.33612696171927664"/>
    <n v="13.543749968864438"/>
  </r>
  <r>
    <x v="3"/>
    <x v="8"/>
    <x v="3"/>
    <x v="0"/>
    <x v="1772"/>
    <n v="249.58875814474791"/>
    <x v="1772"/>
    <n v="1393.2794665306781"/>
    <n v="77.389887486625909"/>
    <n v="8.2070846820149246"/>
    <n v="0"/>
    <n v="76"/>
    <x v="44"/>
    <n v="0.29945981025010737"/>
    <n v="0.41770156374034517"/>
    <n v="43.88928879138755"/>
  </r>
  <r>
    <x v="3"/>
    <x v="8"/>
    <x v="3"/>
    <x v="1"/>
    <x v="1773"/>
    <n v="179.19978005835731"/>
    <x v="1773"/>
    <n v="863.88048657265279"/>
    <n v="31.701813907349269"/>
    <n v="2.8002617988338758"/>
    <n v="0"/>
    <n v="1031"/>
    <x v="44"/>
    <n v="0.27957860771657644"/>
    <n v="0.34862924340648005"/>
    <n v="2.4034283825675109"/>
  </r>
  <r>
    <x v="3"/>
    <x v="8"/>
    <x v="3"/>
    <x v="2"/>
    <x v="1774"/>
    <n v="317.43914456860011"/>
    <x v="1774"/>
    <n v="2191.9357372268641"/>
    <n v="71.112949391590746"/>
    <n v="6.3815457995361564"/>
    <n v="1"/>
    <n v="1023"/>
    <x v="44"/>
    <n v="0.37888298867397002"/>
    <n v="0.52654340368643604"/>
    <n v="4.0692840601458444"/>
  </r>
  <r>
    <x v="3"/>
    <x v="8"/>
    <x v="3"/>
    <x v="3"/>
    <x v="1775"/>
    <n v="355.48101766282713"/>
    <x v="1775"/>
    <n v="1112.3869433902989"/>
    <n v="71.735097698149232"/>
    <n v="4.7336098837907574"/>
    <n v="0"/>
    <n v="355"/>
    <x v="44"/>
    <n v="0.37893773680875908"/>
    <n v="0.23467142446033232"/>
    <n v="13.352645533150438"/>
  </r>
  <r>
    <x v="3"/>
    <x v="8"/>
    <x v="4"/>
    <x v="0"/>
    <x v="1776"/>
    <n v="423.80930161587219"/>
    <x v="1776"/>
    <n v="1889.9004764274739"/>
    <n v="42.775454825284058"/>
    <n v="2.3374156943208582"/>
    <n v="0"/>
    <n v="1110"/>
    <x v="44"/>
    <n v="0.36100608120026184"/>
    <n v="0.4242126421981986"/>
    <n v="4.0135839257498285"/>
  </r>
  <r>
    <x v="3"/>
    <x v="8"/>
    <x v="4"/>
    <x v="1"/>
    <x v="1777"/>
    <n v="523.54920083550428"/>
    <x v="1777"/>
    <n v="2916.8234524300128"/>
    <n v="32.584339636313963"/>
    <n v="4.298160972505384"/>
    <n v="1"/>
    <n v="1427"/>
    <x v="44"/>
    <n v="0.22638915028249743"/>
    <n v="0.53408690424350735"/>
    <n v="3.8271390438315347"/>
  </r>
  <r>
    <x v="3"/>
    <x v="8"/>
    <x v="4"/>
    <x v="2"/>
    <x v="1778"/>
    <n v="510.15355578266173"/>
    <x v="1778"/>
    <n v="1995.380468677919"/>
    <n v="40.760144778336581"/>
    <n v="5.158437857486776"/>
    <n v="0"/>
    <n v="233"/>
    <x v="44"/>
    <n v="0.34257279985891542"/>
    <n v="0.37811790895008424"/>
    <n v="22.648661884904122"/>
  </r>
  <r>
    <x v="3"/>
    <x v="8"/>
    <x v="4"/>
    <x v="3"/>
    <x v="1779"/>
    <n v="550.06607128779206"/>
    <x v="1779"/>
    <n v="1392.034676025052"/>
    <n v="61.372591019455882"/>
    <n v="8.3467819705380482"/>
    <n v="1"/>
    <n v="962"/>
    <x v="44"/>
    <n v="0.2288076740790744"/>
    <n v="0.31282410035382341"/>
    <n v="4.6256713952437281"/>
  </r>
  <r>
    <x v="3"/>
    <x v="8"/>
    <x v="5"/>
    <x v="0"/>
    <x v="1780"/>
    <n v="470.28756064158671"/>
    <x v="1780"/>
    <n v="1725.171175470854"/>
    <n v="43.650227275010373"/>
    <n v="3.1907481740845318"/>
    <n v="0"/>
    <n v="1396"/>
    <x v="44"/>
    <n v="0.23654962666380189"/>
    <n v="0.29246054702507096"/>
    <n v="4.2255134360455218"/>
  </r>
  <r>
    <x v="3"/>
    <x v="8"/>
    <x v="5"/>
    <x v="1"/>
    <x v="1781"/>
    <n v="391.59390285235429"/>
    <x v="1781"/>
    <n v="1080.5324206148071"/>
    <n v="63.646144244928898"/>
    <n v="4.1644541557052861"/>
    <n v="0"/>
    <n v="538"/>
    <x v="44"/>
    <n v="0.37013395241943348"/>
    <n v="0.20501927967556363"/>
    <n v="9.7962717302086766"/>
  </r>
  <r>
    <x v="3"/>
    <x v="8"/>
    <x v="5"/>
    <x v="2"/>
    <x v="1782"/>
    <n v="166.39019984430561"/>
    <x v="1782"/>
    <n v="918.00875998801075"/>
    <n v="47.128343307346853"/>
    <n v="5.6658603257128171"/>
    <n v="1"/>
    <n v="752"/>
    <x v="44"/>
    <n v="0.27772909219932007"/>
    <n v="0.53054368407000141"/>
    <n v="2.3009534679715853"/>
  </r>
  <r>
    <x v="3"/>
    <x v="8"/>
    <x v="5"/>
    <x v="3"/>
    <x v="1783"/>
    <n v="388.89426551677781"/>
    <x v="1783"/>
    <n v="2139.0045669419301"/>
    <n v="33.764719474076379"/>
    <n v="6.5159592857348079"/>
    <n v="0"/>
    <n v="864"/>
    <x v="44"/>
    <n v="0.32209752339263187"/>
    <n v="0.43522190633872637"/>
    <n v="5.6883619463999713"/>
  </r>
  <r>
    <x v="3"/>
    <x v="8"/>
    <x v="6"/>
    <x v="0"/>
    <x v="1784"/>
    <n v="325.66343383624093"/>
    <x v="1784"/>
    <n v="1079.6724093110711"/>
    <n v="51.49263308033494"/>
    <n v="6.1974810084827636"/>
    <n v="0"/>
    <n v="841"/>
    <x v="44"/>
    <n v="0.28666109601910583"/>
    <n v="0.34145514525604415"/>
    <n v="3.7597792450969676"/>
  </r>
  <r>
    <x v="3"/>
    <x v="8"/>
    <x v="6"/>
    <x v="1"/>
    <x v="1785"/>
    <n v="489.01778011625191"/>
    <x v="1785"/>
    <n v="3271.7166809027281"/>
    <n v="59.368702553561491"/>
    <n v="8.8856256291199003"/>
    <n v="0"/>
    <n v="93"/>
    <x v="44"/>
    <n v="0.36595198407939217"/>
    <n v="0.58734391260387753"/>
    <n v="59.896337566615536"/>
  </r>
  <r>
    <x v="3"/>
    <x v="8"/>
    <x v="6"/>
    <x v="2"/>
    <x v="1786"/>
    <n v="830.61727569369361"/>
    <x v="1786"/>
    <n v="4852.5091318066688"/>
    <n v="23.718260418764611"/>
    <n v="5.2780199737100748"/>
    <n v="0"/>
    <n v="271"/>
    <x v="44"/>
    <n v="0.22665651733685141"/>
    <n v="0.48859083309360685"/>
    <n v="36.648124653443205"/>
  </r>
  <r>
    <x v="3"/>
    <x v="8"/>
    <x v="6"/>
    <x v="3"/>
    <x v="1787"/>
    <n v="524.90315354647362"/>
    <x v="1787"/>
    <n v="2259.6907670915102"/>
    <n v="35.782267945101992"/>
    <n v="4.9882068699641611"/>
    <n v="0"/>
    <n v="749"/>
    <x v="44"/>
    <n v="0.27564240334634038"/>
    <n v="0.4719216283836527"/>
    <n v="6.3928911768835679"/>
  </r>
  <r>
    <x v="3"/>
    <x v="8"/>
    <x v="7"/>
    <x v="0"/>
    <x v="1788"/>
    <n v="549.94559387733966"/>
    <x v="1788"/>
    <n v="1422.2517924508461"/>
    <n v="30.08584686599659"/>
    <n v="3.1500479726856052"/>
    <n v="0"/>
    <n v="323"/>
    <x v="44"/>
    <n v="0.28930832783614191"/>
    <n v="0.25734006162148859"/>
    <n v="17.110652323748216"/>
  </r>
  <r>
    <x v="3"/>
    <x v="8"/>
    <x v="7"/>
    <x v="1"/>
    <x v="1789"/>
    <n v="552.16260442340729"/>
    <x v="1789"/>
    <n v="2315.460392075714"/>
    <n v="45.136450524807657"/>
    <n v="7.4553538572364086"/>
    <n v="0"/>
    <n v="273"/>
    <x v="44"/>
    <n v="0.22679534567814577"/>
    <n v="0.38501359415132019"/>
    <n v="22.029195920754361"/>
  </r>
  <r>
    <x v="3"/>
    <x v="8"/>
    <x v="7"/>
    <x v="2"/>
    <x v="1790"/>
    <n v="752.49760256030993"/>
    <x v="1790"/>
    <n v="2896.9835288862978"/>
    <n v="75.87791315576672"/>
    <n v="8.1322737998509762"/>
    <n v="0"/>
    <n v="256"/>
    <x v="44"/>
    <n v="0.35562322346432695"/>
    <n v="0.43708025513515969"/>
    <n v="25.890764400264921"/>
  </r>
  <r>
    <x v="3"/>
    <x v="8"/>
    <x v="7"/>
    <x v="3"/>
    <x v="1791"/>
    <n v="357.51847129795772"/>
    <x v="1791"/>
    <n v="2770.7459308867351"/>
    <n v="43.792353653869043"/>
    <n v="8.9364223235615867"/>
    <n v="0"/>
    <n v="901"/>
    <x v="44"/>
    <n v="0.36975585355371587"/>
    <n v="0.59568261031923719"/>
    <n v="5.1624634648439036"/>
  </r>
  <r>
    <x v="3"/>
    <x v="8"/>
    <x v="8"/>
    <x v="0"/>
    <x v="1792"/>
    <n v="367.63594233685592"/>
    <x v="1792"/>
    <n v="2382.17515124385"/>
    <n v="54.732382614331371"/>
    <n v="5.6547738293993088"/>
    <n v="0"/>
    <n v="1171"/>
    <x v="44"/>
    <n v="0.2490524013412784"/>
    <n v="0.58568807993521244"/>
    <n v="3.4733648888692557"/>
  </r>
  <r>
    <x v="3"/>
    <x v="8"/>
    <x v="8"/>
    <x v="1"/>
    <x v="1793"/>
    <n v="188.3500872395492"/>
    <x v="1793"/>
    <n v="835.35900778314101"/>
    <n v="21.234287881261729"/>
    <n v="8.8384925996365666"/>
    <n v="0"/>
    <n v="513"/>
    <x v="44"/>
    <n v="0.25514312688819885"/>
    <n v="0.3404830273545652"/>
    <n v="4.7825588981125629"/>
  </r>
  <r>
    <x v="3"/>
    <x v="8"/>
    <x v="8"/>
    <x v="2"/>
    <x v="1794"/>
    <n v="645.00889511223056"/>
    <x v="1794"/>
    <n v="3611.0769100394232"/>
    <n v="47.862219210922461"/>
    <n v="5.6128720894174071"/>
    <n v="0"/>
    <n v="1388"/>
    <x v="44"/>
    <n v="0.27909282701114324"/>
    <n v="0.55549431575465014"/>
    <n v="4.6834690316606906"/>
  </r>
  <r>
    <x v="3"/>
    <x v="8"/>
    <x v="8"/>
    <x v="3"/>
    <x v="1795"/>
    <n v="416.5692702362789"/>
    <x v="1795"/>
    <n v="2743.1209407534311"/>
    <n v="66.752188205906464"/>
    <n v="3.33523784594062"/>
    <n v="0"/>
    <n v="1405"/>
    <x v="44"/>
    <n v="0.23917450584659256"/>
    <n v="0.55170905647316371"/>
    <n v="3.5388203676928764"/>
  </r>
  <r>
    <x v="3"/>
    <x v="8"/>
    <x v="9"/>
    <x v="0"/>
    <x v="1796"/>
    <n v="394.15732886581583"/>
    <x v="1796"/>
    <n v="1876.838820043072"/>
    <n v="51.934090860601877"/>
    <n v="7.3788738017982398"/>
    <n v="0"/>
    <n v="1185"/>
    <x v="44"/>
    <n v="0.33187883763927584"/>
    <n v="0.4554893635268023"/>
    <n v="3.4772057367509785"/>
  </r>
  <r>
    <x v="3"/>
    <x v="8"/>
    <x v="9"/>
    <x v="1"/>
    <x v="1797"/>
    <n v="284.09788532142778"/>
    <x v="1797"/>
    <n v="1837.677169578481"/>
    <n v="49.551906860579592"/>
    <n v="6.4843508434038206"/>
    <n v="0"/>
    <n v="438"/>
    <x v="44"/>
    <n v="0.37207068840773505"/>
    <n v="0.48659118676557978"/>
    <n v="8.6224536948464205"/>
  </r>
  <r>
    <x v="3"/>
    <x v="8"/>
    <x v="9"/>
    <x v="2"/>
    <x v="1798"/>
    <n v="521.70312065011228"/>
    <x v="1798"/>
    <n v="2082.4554433454041"/>
    <n v="70.166768295661257"/>
    <n v="6.7465075862534167"/>
    <n v="0"/>
    <n v="576"/>
    <x v="44"/>
    <n v="0.33159984576593504"/>
    <n v="0.39031751669389431"/>
    <n v="9.262648687174142"/>
  </r>
  <r>
    <x v="3"/>
    <x v="8"/>
    <x v="9"/>
    <x v="3"/>
    <x v="1799"/>
    <n v="199.49168964058509"/>
    <x v="1799"/>
    <n v="1430.296015377817"/>
    <n v="39.812913509601643"/>
    <n v="5.7494215699306244"/>
    <n v="0"/>
    <n v="978"/>
    <x v="44"/>
    <n v="0.35466803348343823"/>
    <n v="0.51560195382427776"/>
    <n v="2.8364329353771716"/>
  </r>
  <r>
    <x v="3"/>
    <x v="9"/>
    <x v="0"/>
    <x v="0"/>
    <x v="1800"/>
    <n v="776.86817356709935"/>
    <x v="1800"/>
    <n v="4420.6513536094863"/>
    <n v="26.51378868216856"/>
    <n v="7.5421302509975696"/>
    <n v="0"/>
    <n v="513"/>
    <x v="45"/>
    <n v="0.29976718053300694"/>
    <n v="0.55026135506983431"/>
    <n v="15.660293097467585"/>
  </r>
  <r>
    <x v="3"/>
    <x v="9"/>
    <x v="0"/>
    <x v="1"/>
    <x v="1801"/>
    <n v="731.96543569557878"/>
    <x v="1801"/>
    <n v="3113.232095390174"/>
    <n v="27.010084184640881"/>
    <n v="4.8313618725013194"/>
    <n v="0"/>
    <n v="818"/>
    <x v="45"/>
    <n v="0.30879086228018188"/>
    <n v="0.5118846100721538"/>
    <n v="7.4350881667295727"/>
  </r>
  <r>
    <x v="3"/>
    <x v="9"/>
    <x v="0"/>
    <x v="2"/>
    <x v="1802"/>
    <n v="429.7461621292631"/>
    <x v="1802"/>
    <n v="1282.251682993121"/>
    <n v="60.537666061922017"/>
    <n v="7.5078879415991722"/>
    <n v="1"/>
    <n v="111"/>
    <x v="45"/>
    <n v="0.26893729727917476"/>
    <n v="0.219450988654111"/>
    <n v="52.639621424123341"/>
  </r>
  <r>
    <x v="3"/>
    <x v="9"/>
    <x v="0"/>
    <x v="3"/>
    <x v="1803"/>
    <n v="176.52527466415751"/>
    <x v="1803"/>
    <n v="628.21527558261289"/>
    <n v="38.150237621084699"/>
    <n v="2.9223962201792522"/>
    <n v="0"/>
    <n v="355"/>
    <x v="45"/>
    <n v="0.3251990494810002"/>
    <n v="0.27709740288494739"/>
    <n v="6.3862760032206696"/>
  </r>
  <r>
    <x v="3"/>
    <x v="9"/>
    <x v="1"/>
    <x v="0"/>
    <x v="1804"/>
    <n v="761.51149069707412"/>
    <x v="1804"/>
    <n v="3637.0419865039962"/>
    <n v="43.297866676912342"/>
    <n v="3.7858077533660048"/>
    <n v="0"/>
    <n v="349"/>
    <x v="45"/>
    <n v="0.27640295376087287"/>
    <n v="0.46743536742331193"/>
    <n v="22.29468386401933"/>
  </r>
  <r>
    <x v="3"/>
    <x v="9"/>
    <x v="1"/>
    <x v="1"/>
    <x v="1805"/>
    <n v="888.04277525245197"/>
    <x v="1805"/>
    <n v="1636.307296909019"/>
    <n v="53.02954816795507"/>
    <n v="4.1510555026960514"/>
    <n v="0"/>
    <n v="351"/>
    <x v="45"/>
    <n v="0.28538522915357373"/>
    <n v="0.22103658849627136"/>
    <n v="21.090825652227192"/>
  </r>
  <r>
    <x v="3"/>
    <x v="9"/>
    <x v="1"/>
    <x v="2"/>
    <x v="1806"/>
    <n v="285.26790978930921"/>
    <x v="1806"/>
    <n v="1408.6093908269779"/>
    <n v="78.943703217366135"/>
    <n v="4.4187502524403834"/>
    <n v="0"/>
    <n v="714"/>
    <x v="45"/>
    <n v="0.34688987534456761"/>
    <n v="0.3593241471454286"/>
    <n v="5.4904250096861231"/>
  </r>
  <r>
    <x v="3"/>
    <x v="9"/>
    <x v="1"/>
    <x v="3"/>
    <x v="1807"/>
    <n v="359.19764248716211"/>
    <x v="1807"/>
    <n v="2093.4457519422258"/>
    <n v="51.22078021229445"/>
    <n v="8.5150805618177792"/>
    <n v="2"/>
    <n v="334"/>
    <x v="45"/>
    <n v="0.3564017018062729"/>
    <n v="0.43193309650674555"/>
    <n v="14.51104743584693"/>
  </r>
  <r>
    <x v="3"/>
    <x v="9"/>
    <x v="2"/>
    <x v="0"/>
    <x v="1808"/>
    <n v="333.67863703334717"/>
    <x v="1808"/>
    <n v="1347.7839505971581"/>
    <n v="31.288900912793341"/>
    <n v="2.719942804432633"/>
    <n v="0"/>
    <n v="833"/>
    <x v="45"/>
    <n v="0.34803747422930609"/>
    <n v="0.40929261114621263"/>
    <n v="3.9531325311732739"/>
  </r>
  <r>
    <x v="3"/>
    <x v="9"/>
    <x v="2"/>
    <x v="1"/>
    <x v="1809"/>
    <n v="417.47697599770032"/>
    <x v="1809"/>
    <n v="1314.7575142236799"/>
    <n v="46.023623758760984"/>
    <n v="5.2010985859782846"/>
    <n v="0"/>
    <n v="857"/>
    <x v="45"/>
    <n v="0.28838897138563435"/>
    <n v="0.24535933093796342"/>
    <n v="6.2526232470514929"/>
  </r>
  <r>
    <x v="3"/>
    <x v="9"/>
    <x v="2"/>
    <x v="2"/>
    <x v="1810"/>
    <n v="235.80786240731291"/>
    <x v="1810"/>
    <n v="827.72462635198929"/>
    <n v="29.555701660465669"/>
    <n v="2.9857345269365658"/>
    <n v="0"/>
    <n v="523"/>
    <x v="45"/>
    <n v="0.35961794798041358"/>
    <n v="0.32055935096687294"/>
    <n v="4.93714335379914"/>
  </r>
  <r>
    <x v="3"/>
    <x v="9"/>
    <x v="2"/>
    <x v="3"/>
    <x v="1811"/>
    <n v="608.2440565627204"/>
    <x v="1811"/>
    <n v="3215.032737820296"/>
    <n v="73.051668273702148"/>
    <n v="2.1217212004780368"/>
    <n v="0"/>
    <n v="644"/>
    <x v="45"/>
    <n v="0.22400401625021865"/>
    <n v="0.42825767301801787"/>
    <n v="11.65720353540371"/>
  </r>
  <r>
    <x v="3"/>
    <x v="9"/>
    <x v="3"/>
    <x v="0"/>
    <x v="1812"/>
    <n v="296.31345051944288"/>
    <x v="1812"/>
    <n v="930.53916958778723"/>
    <n v="71.565355451678258"/>
    <n v="8.0792573884865799"/>
    <n v="0"/>
    <n v="1272"/>
    <x v="45"/>
    <n v="0.25189181743209182"/>
    <n v="0.22610207565000237"/>
    <n v="3.2355118759113757"/>
  </r>
  <r>
    <x v="3"/>
    <x v="9"/>
    <x v="3"/>
    <x v="1"/>
    <x v="1813"/>
    <n v="153.43323759832501"/>
    <x v="1813"/>
    <n v="985.81447587797322"/>
    <n v="59.542047984999421"/>
    <n v="7.1519754183136008"/>
    <n v="3"/>
    <n v="1097"/>
    <x v="45"/>
    <n v="0.37648547022170947"/>
    <n v="0.53196892519339589"/>
    <n v="1.6892825647827749"/>
  </r>
  <r>
    <x v="3"/>
    <x v="9"/>
    <x v="3"/>
    <x v="2"/>
    <x v="1814"/>
    <n v="332.52917742732018"/>
    <x v="1814"/>
    <n v="1859.6188895467701"/>
    <n v="52.220437195635441"/>
    <n v="4.1624424471647874"/>
    <n v="0"/>
    <n v="237"/>
    <x v="45"/>
    <n v="0.36236753289478235"/>
    <n v="0.4094638648251514"/>
    <n v="19.162846538825324"/>
  </r>
  <r>
    <x v="3"/>
    <x v="9"/>
    <x v="3"/>
    <x v="3"/>
    <x v="1815"/>
    <n v="299.78573107810712"/>
    <x v="1815"/>
    <n v="1003.689700249455"/>
    <n v="70.216330688597367"/>
    <n v="4.0295596556366444"/>
    <n v="0"/>
    <n v="584"/>
    <x v="45"/>
    <n v="0.32781407378671623"/>
    <n v="0.28427516681212056"/>
    <n v="6.0457153759700617"/>
  </r>
  <r>
    <x v="3"/>
    <x v="9"/>
    <x v="4"/>
    <x v="0"/>
    <x v="1816"/>
    <n v="525.78139253075096"/>
    <x v="1816"/>
    <n v="2458.018100850828"/>
    <n v="54.005873831142537"/>
    <n v="3.6085697852368162"/>
    <n v="0"/>
    <n v="1336"/>
    <x v="45"/>
    <n v="0.31870418064635792"/>
    <n v="0.51175163132132828"/>
    <n v="3.5951696002845694"/>
  </r>
  <r>
    <x v="3"/>
    <x v="9"/>
    <x v="4"/>
    <x v="1"/>
    <x v="1817"/>
    <n v="408.21314255353548"/>
    <x v="1817"/>
    <n v="3114.3214081715892"/>
    <n v="35.287541343878253"/>
    <n v="5.4004888004866256"/>
    <n v="0"/>
    <n v="211"/>
    <x v="45"/>
    <n v="0.32751805942437207"/>
    <n v="0.58829126559431788"/>
    <n v="25.089301785618495"/>
  </r>
  <r>
    <x v="3"/>
    <x v="9"/>
    <x v="4"/>
    <x v="2"/>
    <x v="1818"/>
    <n v="366.1287865409771"/>
    <x v="1818"/>
    <n v="1830.386481206569"/>
    <n v="69.476944357746774"/>
    <n v="7.7143407922655776"/>
    <n v="0"/>
    <n v="610"/>
    <x v="45"/>
    <n v="0.25505065860998055"/>
    <n v="0.39932988385930002"/>
    <n v="7.5141723598269889"/>
  </r>
  <r>
    <x v="3"/>
    <x v="9"/>
    <x v="4"/>
    <x v="3"/>
    <x v="1819"/>
    <n v="561.59609680232904"/>
    <x v="1819"/>
    <n v="2345.2923853930351"/>
    <n v="61.546421151087799"/>
    <n v="6.4112989833820073"/>
    <n v="0"/>
    <n v="226"/>
    <x v="45"/>
    <n v="0.24109631834294354"/>
    <n v="0.40307352985403389"/>
    <n v="25.745674589758867"/>
  </r>
  <r>
    <x v="3"/>
    <x v="9"/>
    <x v="5"/>
    <x v="0"/>
    <x v="1820"/>
    <n v="825.74575376268274"/>
    <x v="1820"/>
    <n v="3841.4279390827328"/>
    <n v="50.764828511060557"/>
    <n v="8.5149560818183367"/>
    <n v="0"/>
    <n v="545"/>
    <x v="45"/>
    <n v="0.28564769709300925"/>
    <n v="0.4839203728276561"/>
    <n v="14.565395521908975"/>
  </r>
  <r>
    <x v="3"/>
    <x v="9"/>
    <x v="5"/>
    <x v="1"/>
    <x v="1821"/>
    <n v="311.45054516978132"/>
    <x v="1821"/>
    <n v="1903.8760011431559"/>
    <n v="34.782279988857638"/>
    <n v="4.7639987586974764"/>
    <n v="0"/>
    <n v="65"/>
    <x v="45"/>
    <n v="0.32648902220619913"/>
    <n v="0.45892818936817292"/>
    <n v="63.823492860424253"/>
  </r>
  <r>
    <x v="3"/>
    <x v="9"/>
    <x v="5"/>
    <x v="2"/>
    <x v="1822"/>
    <n v="484.63862293446442"/>
    <x v="1822"/>
    <n v="2478.6870308301882"/>
    <n v="64.956520209446268"/>
    <n v="3.372975448137101"/>
    <n v="0"/>
    <n v="1255"/>
    <x v="45"/>
    <n v="0.35368628467862806"/>
    <n v="0.49194960505705632"/>
    <n v="4.0147393282839587"/>
  </r>
  <r>
    <x v="3"/>
    <x v="9"/>
    <x v="5"/>
    <x v="3"/>
    <x v="1823"/>
    <n v="437.95056344250258"/>
    <x v="1823"/>
    <n v="1908.245219600949"/>
    <n v="71.745052416186098"/>
    <n v="3.4905768334263998"/>
    <n v="0"/>
    <n v="102"/>
    <x v="45"/>
    <n v="0.25353255711013406"/>
    <n v="0.36693613406399994"/>
    <n v="50.985129917493829"/>
  </r>
  <r>
    <x v="3"/>
    <x v="9"/>
    <x v="6"/>
    <x v="0"/>
    <x v="1824"/>
    <n v="806.35815840895873"/>
    <x v="1824"/>
    <n v="2436.046214337292"/>
    <n v="27.44581256658094"/>
    <n v="4.9393528338892736"/>
    <n v="0"/>
    <n v="1094"/>
    <x v="45"/>
    <n v="0.3281265541804777"/>
    <n v="0.36587606166631459"/>
    <n v="6.0860316342070142"/>
  </r>
  <r>
    <x v="3"/>
    <x v="9"/>
    <x v="6"/>
    <x v="1"/>
    <x v="1825"/>
    <n v="669.29403705534457"/>
    <x v="1825"/>
    <n v="3520.0807085441102"/>
    <n v="31.96043205575436"/>
    <n v="7.7567376506239762"/>
    <n v="0"/>
    <n v="1071"/>
    <x v="45"/>
    <n v="0.23829153148936227"/>
    <n v="0.55350341133539549"/>
    <n v="5.9380363035495458"/>
  </r>
  <r>
    <x v="3"/>
    <x v="9"/>
    <x v="6"/>
    <x v="2"/>
    <x v="1826"/>
    <n v="591.30063510907416"/>
    <x v="1826"/>
    <n v="1365.7200785313471"/>
    <n v="76.485535690116336"/>
    <n v="5.4578941928446003"/>
    <n v="0"/>
    <n v="888"/>
    <x v="45"/>
    <n v="0.26504734942820218"/>
    <n v="0.22947650094817384"/>
    <n v="6.7020939183507879"/>
  </r>
  <r>
    <x v="3"/>
    <x v="9"/>
    <x v="6"/>
    <x v="3"/>
    <x v="1827"/>
    <n v="863.22537801781857"/>
    <x v="1827"/>
    <n v="4145.7109009355718"/>
    <n v="61.065961374895927"/>
    <n v="5.2752476969241746"/>
    <n v="0"/>
    <n v="401"/>
    <x v="45"/>
    <n v="0.37146219635439237"/>
    <n v="0.56821409249585098"/>
    <n v="18.194605362552519"/>
  </r>
  <r>
    <x v="3"/>
    <x v="9"/>
    <x v="7"/>
    <x v="0"/>
    <x v="1828"/>
    <n v="392.93412520845021"/>
    <x v="1828"/>
    <n v="805.87535746105709"/>
    <n v="29.630924916841469"/>
    <n v="2.538374471147343"/>
    <n v="0"/>
    <n v="217"/>
    <x v="45"/>
    <n v="0.28769814895932588"/>
    <n v="0.25488689264402642"/>
    <n v="14.570036482385465"/>
  </r>
  <r>
    <x v="3"/>
    <x v="9"/>
    <x v="7"/>
    <x v="1"/>
    <x v="1829"/>
    <n v="636.3104279614239"/>
    <x v="1829"/>
    <n v="2174.881540281342"/>
    <n v="36.640052362973258"/>
    <n v="5.856966983416779"/>
    <n v="0"/>
    <n v="907"/>
    <x v="45"/>
    <n v="0.26670879537169168"/>
    <n v="0.41806940289304789"/>
    <n v="5.7356142612296646"/>
  </r>
  <r>
    <x v="3"/>
    <x v="9"/>
    <x v="7"/>
    <x v="2"/>
    <x v="1830"/>
    <n v="645.1165431626963"/>
    <x v="1830"/>
    <n v="1855.6442745789579"/>
    <n v="66.846394093231368"/>
    <n v="4.546502361193399"/>
    <n v="0"/>
    <n v="1278"/>
    <x v="45"/>
    <n v="0.28274045679788617"/>
    <n v="0.2473296292012552"/>
    <n v="5.8706707719100253"/>
  </r>
  <r>
    <x v="3"/>
    <x v="9"/>
    <x v="7"/>
    <x v="3"/>
    <x v="1831"/>
    <n v="453.26597575238532"/>
    <x v="1831"/>
    <n v="2350.0069982747682"/>
    <n v="23.940850139457041"/>
    <n v="3.7435378252011429"/>
    <n v="0"/>
    <n v="1055"/>
    <x v="45"/>
    <n v="0.31422120083247373"/>
    <n v="0.43051223731347787"/>
    <n v="5.1740568374891849"/>
  </r>
  <r>
    <x v="3"/>
    <x v="9"/>
    <x v="8"/>
    <x v="0"/>
    <x v="1832"/>
    <n v="397.80707178547692"/>
    <x v="1832"/>
    <n v="1635.414988424548"/>
    <n v="74.539879662368676"/>
    <n v="4.7022173431835341"/>
    <n v="1"/>
    <n v="1219"/>
    <x v="45"/>
    <n v="0.30569751993066463"/>
    <n v="0.43278414160767703"/>
    <n v="3.0999374401874995"/>
  </r>
  <r>
    <x v="3"/>
    <x v="9"/>
    <x v="8"/>
    <x v="1"/>
    <x v="1833"/>
    <n v="306.61011058159102"/>
    <x v="1833"/>
    <n v="1343.8499632636999"/>
    <n v="65.649861801167035"/>
    <n v="5.3976102661843601"/>
    <n v="0"/>
    <n v="161"/>
    <x v="45"/>
    <n v="0.35422097288081927"/>
    <n v="0.34674735771449172"/>
    <n v="24.07197631376"/>
  </r>
  <r>
    <x v="3"/>
    <x v="9"/>
    <x v="8"/>
    <x v="2"/>
    <x v="1834"/>
    <n v="261.2526306098851"/>
    <x v="1834"/>
    <n v="1375.8854679560859"/>
    <n v="47.125611343423053"/>
    <n v="4.1044235000717286"/>
    <n v="0"/>
    <n v="1322"/>
    <x v="45"/>
    <n v="0.22787023843712351"/>
    <n v="0.37645743974763057"/>
    <n v="2.7646168089382601"/>
  </r>
  <r>
    <x v="3"/>
    <x v="9"/>
    <x v="8"/>
    <x v="3"/>
    <x v="1835"/>
    <n v="417.33064944163152"/>
    <x v="1835"/>
    <n v="1631.8815661974011"/>
    <n v="72.344580612617392"/>
    <n v="4.3279406668491269"/>
    <n v="0"/>
    <n v="1071"/>
    <x v="45"/>
    <n v="0.32775836984210927"/>
    <n v="0.36879286644262849"/>
    <n v="4.1315846373558331"/>
  </r>
  <r>
    <x v="3"/>
    <x v="9"/>
    <x v="9"/>
    <x v="0"/>
    <x v="1836"/>
    <n v="293.0295876690123"/>
    <x v="1836"/>
    <n v="1892.0506738534821"/>
    <n v="56.439925455237741"/>
    <n v="3.108724828308941"/>
    <n v="0"/>
    <n v="278"/>
    <x v="45"/>
    <n v="0.28429637417500681"/>
    <n v="0.57554391057426302"/>
    <n v="11.825227494703505"/>
  </r>
  <r>
    <x v="3"/>
    <x v="9"/>
    <x v="9"/>
    <x v="1"/>
    <x v="1837"/>
    <n v="511.58513196361048"/>
    <x v="1837"/>
    <n v="1847.1371259322159"/>
    <n v="73.301082622852505"/>
    <n v="7.2892793227692048"/>
    <n v="0"/>
    <n v="687"/>
    <x v="45"/>
    <n v="0.35479233217578504"/>
    <n v="0.30015972554625608"/>
    <n v="8.9575652562139378"/>
  </r>
  <r>
    <x v="3"/>
    <x v="9"/>
    <x v="9"/>
    <x v="2"/>
    <x v="1838"/>
    <n v="453.37513041851338"/>
    <x v="1838"/>
    <n v="2442.4757217510969"/>
    <n v="64.466422497780854"/>
    <n v="3.8136874376747789"/>
    <n v="0"/>
    <n v="1392"/>
    <x v="45"/>
    <n v="0.25283742828484951"/>
    <n v="0.47813176258102674"/>
    <n v="3.6698086935016554"/>
  </r>
  <r>
    <x v="3"/>
    <x v="9"/>
    <x v="9"/>
    <x v="3"/>
    <x v="1839"/>
    <n v="375.67201527260829"/>
    <x v="1839"/>
    <n v="2230.8576573468608"/>
    <n v="30.206074771290201"/>
    <n v="4.2123590661820964"/>
    <n v="1"/>
    <n v="522"/>
    <x v="45"/>
    <n v="0.30736873478985033"/>
    <n v="0.53668230608917911"/>
    <n v="7.9631350327546144"/>
  </r>
  <r>
    <x v="3"/>
    <x v="10"/>
    <x v="0"/>
    <x v="0"/>
    <x v="1840"/>
    <n v="549.70985394765285"/>
    <x v="1840"/>
    <n v="2607.6688817630102"/>
    <n v="59.053009107432167"/>
    <n v="3.244588369956741"/>
    <n v="0"/>
    <n v="615"/>
    <x v="46"/>
    <n v="0.28378063386305191"/>
    <n v="0.50332228540531732"/>
    <n v="8.4242484901144206"/>
  </r>
  <r>
    <x v="3"/>
    <x v="10"/>
    <x v="0"/>
    <x v="1"/>
    <x v="1841"/>
    <n v="577.46849212836321"/>
    <x v="1841"/>
    <n v="3266.4833711434171"/>
    <n v="31.878395332098052"/>
    <n v="8.4453717290097323"/>
    <n v="0"/>
    <n v="648"/>
    <x v="46"/>
    <n v="0.24458818376024999"/>
    <n v="0.54500792249067653"/>
    <n v="9.24916719903079"/>
  </r>
  <r>
    <x v="3"/>
    <x v="10"/>
    <x v="0"/>
    <x v="2"/>
    <x v="1842"/>
    <n v="344.78944719913773"/>
    <x v="1842"/>
    <n v="1104.8012032708939"/>
    <n v="24.053290607341221"/>
    <n v="3.2000254313230259"/>
    <n v="1"/>
    <n v="789"/>
    <x v="46"/>
    <n v="0.30063452477206287"/>
    <n v="0.2812640153456834"/>
    <n v="4.9784363945803456"/>
  </r>
  <r>
    <x v="3"/>
    <x v="10"/>
    <x v="0"/>
    <x v="3"/>
    <x v="1843"/>
    <n v="458.61993377294988"/>
    <x v="1843"/>
    <n v="1999.272522041098"/>
    <n v="58.106032249071603"/>
    <n v="8.3351861821023885"/>
    <n v="0"/>
    <n v="617"/>
    <x v="46"/>
    <n v="0.33371006072940773"/>
    <n v="0.53209294589366829"/>
    <n v="6.0897481431515965"/>
  </r>
  <r>
    <x v="3"/>
    <x v="10"/>
    <x v="1"/>
    <x v="0"/>
    <x v="1844"/>
    <n v="343.11898442365879"/>
    <x v="1844"/>
    <n v="2105.1833297002122"/>
    <n v="49.25013671721679"/>
    <n v="4.5641220168363734"/>
    <n v="0"/>
    <n v="188"/>
    <x v="46"/>
    <n v="0.2686727229016006"/>
    <n v="0.46175734593222995"/>
    <n v="24.250363891907845"/>
  </r>
  <r>
    <x v="3"/>
    <x v="10"/>
    <x v="1"/>
    <x v="1"/>
    <x v="1845"/>
    <n v="642.73598469533204"/>
    <x v="1845"/>
    <n v="2351.7150135884781"/>
    <n v="68.438858046143139"/>
    <n v="4.6871246740399428"/>
    <n v="0"/>
    <n v="210"/>
    <x v="46"/>
    <n v="0.3670164569412967"/>
    <n v="0.44363266200840551"/>
    <n v="25.2430532755447"/>
  </r>
  <r>
    <x v="3"/>
    <x v="10"/>
    <x v="1"/>
    <x v="2"/>
    <x v="1846"/>
    <n v="821.53157970716882"/>
    <x v="1846"/>
    <n v="3147.3839411815679"/>
    <n v="23.953228358913972"/>
    <n v="5.2795703494387709"/>
    <n v="0"/>
    <n v="424"/>
    <x v="46"/>
    <n v="0.25018104161855809"/>
    <n v="0.47570975298464574"/>
    <n v="15.604210942496668"/>
  </r>
  <r>
    <x v="3"/>
    <x v="10"/>
    <x v="1"/>
    <x v="3"/>
    <x v="1847"/>
    <n v="312.48513095214878"/>
    <x v="1847"/>
    <n v="1393.3413030617039"/>
    <n v="23.138346324999269"/>
    <n v="7.1996328108189251"/>
    <n v="0"/>
    <n v="117"/>
    <x v="46"/>
    <n v="0.32084544631941503"/>
    <n v="0.4158302518248243"/>
    <n v="28.638849563992856"/>
  </r>
  <r>
    <x v="3"/>
    <x v="10"/>
    <x v="2"/>
    <x v="0"/>
    <x v="1848"/>
    <n v="595.96030648821011"/>
    <x v="1848"/>
    <n v="1160.4042827207149"/>
    <n v="29.09663827582856"/>
    <n v="2.6445634518653378"/>
    <n v="0"/>
    <n v="323"/>
    <x v="46"/>
    <n v="0.29014094354254899"/>
    <n v="0.20674514803284177"/>
    <n v="17.376866895417045"/>
  </r>
  <r>
    <x v="3"/>
    <x v="10"/>
    <x v="2"/>
    <x v="1"/>
    <x v="1849"/>
    <n v="289.42634668982578"/>
    <x v="1849"/>
    <n v="1773.737370165818"/>
    <n v="49.248188498932642"/>
    <n v="4.5565186859378972"/>
    <n v="0"/>
    <n v="845"/>
    <x v="46"/>
    <n v="0.34052753928785306"/>
    <n v="0.47834544663947981"/>
    <n v="4.3882459720960325"/>
  </r>
  <r>
    <x v="3"/>
    <x v="10"/>
    <x v="2"/>
    <x v="2"/>
    <x v="1850"/>
    <n v="714.00261475878688"/>
    <x v="1850"/>
    <n v="2386.423215534171"/>
    <n v="22.59338908506674"/>
    <n v="4.3974999510569619"/>
    <n v="0"/>
    <n v="470"/>
    <x v="46"/>
    <n v="0.36908616688818785"/>
    <n v="0.40919492327668389"/>
    <n v="12.408502438411146"/>
  </r>
  <r>
    <x v="3"/>
    <x v="10"/>
    <x v="2"/>
    <x v="3"/>
    <x v="1851"/>
    <n v="225.90915263484081"/>
    <x v="1851"/>
    <n v="1643.150820984408"/>
    <n v="48.443853014330728"/>
    <n v="8.4934360363675161"/>
    <n v="0"/>
    <n v="1249"/>
    <x v="46"/>
    <n v="0.31155894335495227"/>
    <n v="0.54698038215554434"/>
    <n v="2.4051559401368841"/>
  </r>
  <r>
    <x v="3"/>
    <x v="10"/>
    <x v="3"/>
    <x v="0"/>
    <x v="1852"/>
    <n v="418.43094449425411"/>
    <x v="1852"/>
    <n v="1654.2815918048109"/>
    <n v="24.58013852998717"/>
    <n v="6.5872824996785688"/>
    <n v="0"/>
    <n v="396"/>
    <x v="46"/>
    <n v="0.31690803554770752"/>
    <n v="0.34621151876291162"/>
    <n v="12.066261637137027"/>
  </r>
  <r>
    <x v="3"/>
    <x v="10"/>
    <x v="3"/>
    <x v="1"/>
    <x v="1853"/>
    <n v="349.04274693408382"/>
    <x v="1853"/>
    <n v="1603.5770343317349"/>
    <n v="21.601589515211259"/>
    <n v="5.2611021023537274"/>
    <n v="0"/>
    <n v="1066"/>
    <x v="46"/>
    <n v="0.30944980604244016"/>
    <n v="0.46779943062027768"/>
    <n v="3.2156808126607777"/>
  </r>
  <r>
    <x v="3"/>
    <x v="10"/>
    <x v="3"/>
    <x v="2"/>
    <x v="1854"/>
    <n v="598.07220737306193"/>
    <x v="1854"/>
    <n v="1405.3988314780329"/>
    <n v="48.478743396553313"/>
    <n v="5.9069904538205957"/>
    <n v="0"/>
    <n v="935"/>
    <x v="46"/>
    <n v="0.30418805130713472"/>
    <n v="0.25120642608137456"/>
    <n v="5.9835266874703814"/>
  </r>
  <r>
    <x v="3"/>
    <x v="10"/>
    <x v="3"/>
    <x v="3"/>
    <x v="1855"/>
    <n v="349.62332221211773"/>
    <x v="1855"/>
    <n v="886.43321020355609"/>
    <n v="33.001054639340161"/>
    <n v="7.7903069997172523"/>
    <n v="0"/>
    <n v="1019"/>
    <x v="46"/>
    <n v="0.36453456219308716"/>
    <n v="0.20339440483337723"/>
    <n v="4.276936799872689"/>
  </r>
  <r>
    <x v="3"/>
    <x v="10"/>
    <x v="4"/>
    <x v="0"/>
    <x v="1856"/>
    <n v="497.98975093778301"/>
    <x v="1856"/>
    <n v="1103.5843330313221"/>
    <n v="46.462088350737233"/>
    <n v="4.4770952041376546"/>
    <n v="0"/>
    <n v="1491"/>
    <x v="46"/>
    <n v="0.28534572605571068"/>
    <n v="0.24465467486835157"/>
    <n v="3.025341217441865"/>
  </r>
  <r>
    <x v="3"/>
    <x v="10"/>
    <x v="4"/>
    <x v="1"/>
    <x v="1857"/>
    <n v="287.89192531320401"/>
    <x v="1857"/>
    <n v="1912.542259612997"/>
    <n v="64.542853355404574"/>
    <n v="5.4868436149810371"/>
    <n v="2"/>
    <n v="1127"/>
    <x v="46"/>
    <n v="0.25313815576793397"/>
    <n v="0.48471633595938024"/>
    <n v="3.5010593054636834"/>
  </r>
  <r>
    <x v="3"/>
    <x v="10"/>
    <x v="4"/>
    <x v="2"/>
    <x v="1858"/>
    <n v="504.53491172723261"/>
    <x v="1858"/>
    <n v="2998.5515685571258"/>
    <n v="45.095333195362883"/>
    <n v="6.8924936266165178"/>
    <n v="1"/>
    <n v="1239"/>
    <x v="46"/>
    <n v="0.37705750837312224"/>
    <n v="0.48460516012472732"/>
    <n v="4.9940418975085414"/>
  </r>
  <r>
    <x v="3"/>
    <x v="10"/>
    <x v="4"/>
    <x v="3"/>
    <x v="1859"/>
    <n v="495.60089954756279"/>
    <x v="1859"/>
    <n v="956.98221445566003"/>
    <n v="55.798351996007241"/>
    <n v="6.5307815796185293"/>
    <n v="0"/>
    <n v="548"/>
    <x v="46"/>
    <n v="0.27976353658872988"/>
    <n v="0.23103538067574592"/>
    <n v="7.5586600826370693"/>
  </r>
  <r>
    <x v="3"/>
    <x v="10"/>
    <x v="5"/>
    <x v="0"/>
    <x v="1860"/>
    <n v="846.26542711719571"/>
    <x v="1860"/>
    <n v="2432.3320513354438"/>
    <n v="40.007421231898832"/>
    <n v="5.0906308755760552"/>
    <n v="0"/>
    <n v="1150"/>
    <x v="46"/>
    <n v="0.31607565812004385"/>
    <n v="0.30303151299919967"/>
    <n v="6.9797075824022583"/>
  </r>
  <r>
    <x v="3"/>
    <x v="10"/>
    <x v="5"/>
    <x v="1"/>
    <x v="1861"/>
    <n v="507.51986207486323"/>
    <x v="1861"/>
    <n v="1976.416565119803"/>
    <n v="65.061431548304853"/>
    <n v="4.6436193762112481"/>
    <n v="1"/>
    <n v="1316"/>
    <x v="46"/>
    <n v="0.24011438524554815"/>
    <n v="0.39014414298225969"/>
    <n v="3.8494395538113491"/>
  </r>
  <r>
    <x v="3"/>
    <x v="10"/>
    <x v="5"/>
    <x v="2"/>
    <x v="1862"/>
    <n v="273.56398245311419"/>
    <x v="1862"/>
    <n v="1240.2292189131661"/>
    <n v="37.372564867622287"/>
    <n v="5.6658887038991637"/>
    <n v="0"/>
    <n v="1161"/>
    <x v="46"/>
    <n v="0.33429087529765966"/>
    <n v="0.33070241889721241"/>
    <n v="3.2302219767498288"/>
  </r>
  <r>
    <x v="3"/>
    <x v="10"/>
    <x v="5"/>
    <x v="3"/>
    <x v="1863"/>
    <n v="733.43687390104628"/>
    <x v="1863"/>
    <n v="2695.8912200931768"/>
    <n v="36.630881880477283"/>
    <n v="3.4719795488910061"/>
    <n v="0"/>
    <n v="304"/>
    <x v="46"/>
    <n v="0.26498448225822874"/>
    <n v="0.4085336342866937"/>
    <n v="21.707057827624141"/>
  </r>
  <r>
    <x v="3"/>
    <x v="10"/>
    <x v="6"/>
    <x v="0"/>
    <x v="1864"/>
    <n v="244.01894045938539"/>
    <x v="1864"/>
    <n v="633.08830908753737"/>
    <n v="37.03504397986584"/>
    <n v="3.700983150025809"/>
    <n v="0"/>
    <n v="1231"/>
    <x v="46"/>
    <n v="0.37666451836023829"/>
    <n v="0.22937787640230461"/>
    <n v="2.2420986288362057"/>
  </r>
  <r>
    <x v="3"/>
    <x v="10"/>
    <x v="6"/>
    <x v="1"/>
    <x v="1865"/>
    <n v="446.93405043412042"/>
    <x v="1865"/>
    <n v="2249.7494027831872"/>
    <n v="25.348200784727471"/>
    <n v="2.0671021241902729"/>
    <n v="0"/>
    <n v="1052"/>
    <x v="46"/>
    <n v="0.2763322367694559"/>
    <n v="0.44242587847396708"/>
    <n v="4.8336798630681148"/>
  </r>
  <r>
    <x v="3"/>
    <x v="10"/>
    <x v="6"/>
    <x v="2"/>
    <x v="1866"/>
    <n v="472.77060407985567"/>
    <x v="1866"/>
    <n v="2486.9049409800032"/>
    <n v="28.03992087234024"/>
    <n v="2.6196333679414732"/>
    <n v="1"/>
    <n v="290"/>
    <x v="46"/>
    <n v="0.34729013800036318"/>
    <n v="0.50544174366519812"/>
    <n v="16.966414797986644"/>
  </r>
  <r>
    <x v="3"/>
    <x v="10"/>
    <x v="6"/>
    <x v="3"/>
    <x v="1867"/>
    <n v="349.15618002469313"/>
    <x v="1867"/>
    <n v="1212.001409025082"/>
    <n v="71.642121952528996"/>
    <n v="2.683269987607952"/>
    <n v="0"/>
    <n v="1355"/>
    <x v="46"/>
    <n v="0.30424249864346081"/>
    <n v="0.4157706058304943"/>
    <n v="2.1513449290953988"/>
  </r>
  <r>
    <x v="3"/>
    <x v="10"/>
    <x v="7"/>
    <x v="0"/>
    <x v="1868"/>
    <n v="541.63586026055759"/>
    <x v="1868"/>
    <n v="2181.4055563302418"/>
    <n v="78.185598275531078"/>
    <n v="3.3761084603760221"/>
    <n v="1"/>
    <n v="1489"/>
    <x v="46"/>
    <n v="0.37544336433314507"/>
    <n v="0.38594461085182941"/>
    <n v="3.7959172489200683"/>
  </r>
  <r>
    <x v="3"/>
    <x v="10"/>
    <x v="7"/>
    <x v="1"/>
    <x v="1869"/>
    <n v="491.96555021956971"/>
    <x v="1869"/>
    <n v="2942.7734204892731"/>
    <n v="75.041719103916591"/>
    <n v="5.2461221515192449"/>
    <n v="0"/>
    <n v="532"/>
    <x v="46"/>
    <n v="0.24989350500713328"/>
    <n v="0.44786566064788347"/>
    <n v="12.350866502870906"/>
  </r>
  <r>
    <x v="3"/>
    <x v="10"/>
    <x v="7"/>
    <x v="2"/>
    <x v="1870"/>
    <n v="636.02817419397968"/>
    <x v="1870"/>
    <n v="4041.0971903566669"/>
    <n v="52.612414263834253"/>
    <n v="5.3154152883922663"/>
    <n v="1"/>
    <n v="112"/>
    <x v="46"/>
    <n v="0.22277534829659487"/>
    <n v="0.59759909336546846"/>
    <n v="60.37697398552266"/>
  </r>
  <r>
    <x v="3"/>
    <x v="10"/>
    <x v="7"/>
    <x v="3"/>
    <x v="1871"/>
    <n v="259.86846591015762"/>
    <x v="1871"/>
    <n v="1267.680040514002"/>
    <n v="41.747795613795581"/>
    <n v="3.0633423569225768"/>
    <n v="0"/>
    <n v="1382"/>
    <x v="46"/>
    <n v="0.34955150992969403"/>
    <n v="0.5810971492505882"/>
    <n v="1.5785300889068445"/>
  </r>
  <r>
    <x v="3"/>
    <x v="10"/>
    <x v="8"/>
    <x v="0"/>
    <x v="1872"/>
    <n v="500.33863905943758"/>
    <x v="1872"/>
    <n v="3042.0222692407779"/>
    <n v="30.846557290443609"/>
    <n v="7.6011076566535749"/>
    <n v="0"/>
    <n v="608"/>
    <x v="46"/>
    <n v="0.36777642687646672"/>
    <n v="0.51319534290629421"/>
    <n v="9.7493599072634893"/>
  </r>
  <r>
    <x v="3"/>
    <x v="10"/>
    <x v="8"/>
    <x v="1"/>
    <x v="1873"/>
    <n v="355.54480934545188"/>
    <x v="1873"/>
    <n v="2092.397697218737"/>
    <n v="76.18860720245884"/>
    <n v="4.2219129360146974"/>
    <n v="0"/>
    <n v="903"/>
    <x v="46"/>
    <n v="0.32458183118560791"/>
    <n v="0.53530174632669547"/>
    <n v="4.3287033365618193"/>
  </r>
  <r>
    <x v="3"/>
    <x v="10"/>
    <x v="8"/>
    <x v="2"/>
    <x v="1874"/>
    <n v="595.4641487589704"/>
    <x v="1874"/>
    <n v="3621.8153197891779"/>
    <n v="75.000879504819636"/>
    <n v="3.6328613134193031"/>
    <n v="0"/>
    <n v="834"/>
    <x v="46"/>
    <n v="0.28334806514778066"/>
    <n v="0.58169481266185274"/>
    <n v="7.465605891340811"/>
  </r>
  <r>
    <x v="3"/>
    <x v="10"/>
    <x v="8"/>
    <x v="3"/>
    <x v="1875"/>
    <n v="573.64648719852903"/>
    <x v="1875"/>
    <n v="2051.4152802577551"/>
    <n v="77.826058996538535"/>
    <n v="8.5530289061897111"/>
    <n v="0"/>
    <n v="1180"/>
    <x v="46"/>
    <n v="0.32409196657749539"/>
    <n v="0.34245566480598738"/>
    <n v="5.0765331232791162"/>
  </r>
  <r>
    <x v="3"/>
    <x v="10"/>
    <x v="9"/>
    <x v="0"/>
    <x v="1876"/>
    <n v="737.02041988728047"/>
    <x v="1876"/>
    <n v="2265.7721405195571"/>
    <n v="48.823825292139212"/>
    <n v="8.8200981019824205"/>
    <n v="0"/>
    <n v="1350"/>
    <x v="46"/>
    <n v="0.33820756637590643"/>
    <n v="0.360683813365336"/>
    <n v="4.6532438427398821"/>
  </r>
  <r>
    <x v="3"/>
    <x v="10"/>
    <x v="9"/>
    <x v="1"/>
    <x v="1877"/>
    <n v="121.151425341002"/>
    <x v="1877"/>
    <n v="750.44221039546733"/>
    <n v="39.550135690699932"/>
    <n v="7.4992125469611572"/>
    <n v="1"/>
    <n v="672"/>
    <x v="46"/>
    <n v="0.33162157165322625"/>
    <n v="0.47655457808600737"/>
    <n v="2.3433401568405774"/>
  </r>
  <r>
    <x v="3"/>
    <x v="10"/>
    <x v="9"/>
    <x v="2"/>
    <x v="1878"/>
    <n v="259.43046453603961"/>
    <x v="1878"/>
    <n v="615.22582371503381"/>
    <n v="56.216115213274257"/>
    <n v="8.5185733142522864"/>
    <n v="0"/>
    <n v="1459"/>
    <x v="46"/>
    <n v="0.32461414237066027"/>
    <n v="0.23043574853983056"/>
    <n v="1.8299086517312473"/>
  </r>
  <r>
    <x v="3"/>
    <x v="10"/>
    <x v="9"/>
    <x v="3"/>
    <x v="1879"/>
    <n v="481.08719923867727"/>
    <x v="1879"/>
    <n v="1333.67807809034"/>
    <n v="52.243725514001881"/>
    <n v="3.952758060388105"/>
    <n v="0"/>
    <n v="650"/>
    <x v="46"/>
    <n v="0.30680851900425771"/>
    <n v="0.27678560364926108"/>
    <n v="7.4130027023779776"/>
  </r>
  <r>
    <x v="3"/>
    <x v="11"/>
    <x v="0"/>
    <x v="0"/>
    <x v="1880"/>
    <n v="533.05919729258312"/>
    <x v="1880"/>
    <n v="3060.078704348306"/>
    <n v="23.036083227308279"/>
    <n v="8.2475799336590612"/>
    <n v="0"/>
    <n v="183"/>
    <x v="47"/>
    <n v="0.34523771365763078"/>
    <n v="0.49846020153071507"/>
    <n v="33.546793710842501"/>
  </r>
  <r>
    <x v="3"/>
    <x v="11"/>
    <x v="0"/>
    <x v="1"/>
    <x v="1881"/>
    <n v="470.27479526869593"/>
    <x v="1881"/>
    <n v="1285.674391160024"/>
    <n v="36.619374523232551"/>
    <n v="4.3499447360895482"/>
    <n v="0"/>
    <n v="998"/>
    <x v="47"/>
    <n v="0.30743469616011165"/>
    <n v="0.33668095164367928"/>
    <n v="3.8263254474500683"/>
  </r>
  <r>
    <x v="3"/>
    <x v="11"/>
    <x v="0"/>
    <x v="2"/>
    <x v="1882"/>
    <n v="673.89455995371304"/>
    <x v="1882"/>
    <n v="1602.5213769006141"/>
    <n v="36.102701916628867"/>
    <n v="5.2875384948188451"/>
    <n v="0"/>
    <n v="1241"/>
    <x v="47"/>
    <n v="0.35355807276431489"/>
    <n v="0.2132533848772844"/>
    <n v="6.0553063068220068"/>
  </r>
  <r>
    <x v="3"/>
    <x v="11"/>
    <x v="0"/>
    <x v="3"/>
    <x v="1883"/>
    <n v="607.54279242678933"/>
    <x v="1883"/>
    <n v="1588.308796581096"/>
    <n v="28.513109558744869"/>
    <n v="8.9202735337366548"/>
    <n v="0"/>
    <n v="91"/>
    <x v="47"/>
    <n v="0.22500342043956287"/>
    <n v="0.26084656120353583"/>
    <n v="66.912681305978012"/>
  </r>
  <r>
    <x v="3"/>
    <x v="11"/>
    <x v="1"/>
    <x v="0"/>
    <x v="1884"/>
    <n v="728.64296070508192"/>
    <x v="1884"/>
    <n v="2692.18136448428"/>
    <n v="75.091506393784044"/>
    <n v="4.6693507198559896"/>
    <n v="0"/>
    <n v="1170"/>
    <x v="47"/>
    <n v="0.29818302353580134"/>
    <n v="0.45768219273627697"/>
    <n v="5.0275272880461443"/>
  </r>
  <r>
    <x v="3"/>
    <x v="11"/>
    <x v="1"/>
    <x v="1"/>
    <x v="1885"/>
    <n v="326.78428920449818"/>
    <x v="1885"/>
    <n v="1229.304160522332"/>
    <n v="51.988415816638764"/>
    <n v="5.3467486228399776"/>
    <n v="0"/>
    <n v="816"/>
    <x v="47"/>
    <n v="0.32004540014073563"/>
    <n v="0.40517187511651309"/>
    <n v="3.7181756415973539"/>
  </r>
  <r>
    <x v="3"/>
    <x v="11"/>
    <x v="1"/>
    <x v="2"/>
    <x v="1886"/>
    <n v="463.88948390192581"/>
    <x v="1886"/>
    <n v="2171.9053462375491"/>
    <n v="60.761527395298792"/>
    <n v="5.4126929928349989"/>
    <n v="0"/>
    <n v="699"/>
    <x v="47"/>
    <n v="0.24988813456720566"/>
    <n v="0.44976019498886538"/>
    <n v="6.9084831402388511"/>
  </r>
  <r>
    <x v="3"/>
    <x v="11"/>
    <x v="1"/>
    <x v="3"/>
    <x v="1887"/>
    <n v="472.76705297269967"/>
    <x v="1887"/>
    <n v="1430.758801335907"/>
    <n v="61.601756910482607"/>
    <n v="6.9510594401907486"/>
    <n v="1"/>
    <n v="58"/>
    <x v="47"/>
    <n v="0.36815864542717691"/>
    <n v="0.28711640000495164"/>
    <n v="85.917262807074906"/>
  </r>
  <r>
    <x v="3"/>
    <x v="11"/>
    <x v="2"/>
    <x v="0"/>
    <x v="1888"/>
    <n v="559.67116131320563"/>
    <x v="1888"/>
    <n v="2031.6002651707361"/>
    <n v="73.869864776085166"/>
    <n v="3.047183593032909"/>
    <n v="0"/>
    <n v="614"/>
    <x v="47"/>
    <n v="0.26027911428520489"/>
    <n v="0.38663714937424798"/>
    <n v="8.557882307747434"/>
  </r>
  <r>
    <x v="3"/>
    <x v="11"/>
    <x v="2"/>
    <x v="1"/>
    <x v="1889"/>
    <n v="645.45465152904956"/>
    <x v="1889"/>
    <n v="1799.107343493019"/>
    <n v="33.980029388539783"/>
    <n v="4.792707589384535"/>
    <n v="0"/>
    <n v="1479"/>
    <x v="47"/>
    <n v="0.30847945323022746"/>
    <n v="0.31436703034488528"/>
    <n v="3.8694737934951577"/>
  </r>
  <r>
    <x v="3"/>
    <x v="11"/>
    <x v="2"/>
    <x v="2"/>
    <x v="1890"/>
    <n v="406.7666101628601"/>
    <x v="1890"/>
    <n v="2062.1429097103241"/>
    <n v="33.928932808594979"/>
    <n v="5.0569460998264457"/>
    <n v="0"/>
    <n v="956"/>
    <x v="47"/>
    <n v="0.34709862374755746"/>
    <n v="0.46112720946157615"/>
    <n v="4.6777835022003957"/>
  </r>
  <r>
    <x v="3"/>
    <x v="11"/>
    <x v="2"/>
    <x v="3"/>
    <x v="1891"/>
    <n v="465.26322144120428"/>
    <x v="1891"/>
    <n v="2300.7284410390989"/>
    <n v="53.408907078163587"/>
    <n v="8.1806671909324802"/>
    <n v="0"/>
    <n v="1081"/>
    <x v="47"/>
    <n v="0.26960029644516875"/>
    <n v="0.49915690161043319"/>
    <n v="4.2638565671474904"/>
  </r>
  <r>
    <x v="3"/>
    <x v="11"/>
    <x v="3"/>
    <x v="0"/>
    <x v="1892"/>
    <n v="552.65688484851023"/>
    <x v="1892"/>
    <n v="1151.189112425029"/>
    <n v="40.992385442009237"/>
    <n v="7.538117809630478"/>
    <n v="0"/>
    <n v="510"/>
    <x v="47"/>
    <n v="0.28407123623230146"/>
    <n v="0.25214600967075645"/>
    <n v="8.952089135663833"/>
  </r>
  <r>
    <x v="3"/>
    <x v="11"/>
    <x v="3"/>
    <x v="1"/>
    <x v="1893"/>
    <n v="452.55997927284568"/>
    <x v="1893"/>
    <n v="1027.3801479165979"/>
    <n v="24.595180631696891"/>
    <n v="6.6479721222172543"/>
    <n v="1"/>
    <n v="1378"/>
    <x v="47"/>
    <n v="0.31906394549035727"/>
    <n v="0.26548386100362026"/>
    <n v="2.8083021143539151"/>
  </r>
  <r>
    <x v="3"/>
    <x v="11"/>
    <x v="3"/>
    <x v="2"/>
    <x v="1894"/>
    <n v="412.14804124547157"/>
    <x v="1894"/>
    <n v="1140.750174983463"/>
    <n v="67.855960969387311"/>
    <n v="2.2449918888478999"/>
    <n v="0"/>
    <n v="106"/>
    <x v="47"/>
    <n v="0.29125113891580029"/>
    <n v="0.22414633740602297"/>
    <n v="48.012357588174439"/>
  </r>
  <r>
    <x v="3"/>
    <x v="11"/>
    <x v="3"/>
    <x v="3"/>
    <x v="1895"/>
    <n v="503.42402469358211"/>
    <x v="1895"/>
    <n v="2354.4908716163682"/>
    <n v="61.607694743790042"/>
    <n v="7.8052922204346791"/>
    <n v="0"/>
    <n v="1447"/>
    <x v="47"/>
    <n v="0.33133171696381097"/>
    <n v="0.43217170093736496"/>
    <n v="3.7650621931457495"/>
  </r>
  <r>
    <x v="3"/>
    <x v="11"/>
    <x v="4"/>
    <x v="0"/>
    <x v="1896"/>
    <n v="436.74514644703947"/>
    <x v="1896"/>
    <n v="2785.9605467489209"/>
    <n v="33.875857978946769"/>
    <n v="3.327533410136756"/>
    <n v="0"/>
    <n v="1070"/>
    <x v="47"/>
    <n v="0.24662722968359249"/>
    <n v="0.55773424350341183"/>
    <n v="4.66835500220422"/>
  </r>
  <r>
    <x v="3"/>
    <x v="11"/>
    <x v="4"/>
    <x v="1"/>
    <x v="1897"/>
    <n v="472.58691494102521"/>
    <x v="1897"/>
    <n v="2811.2153020995611"/>
    <n v="42.133077342440338"/>
    <n v="4.0566142017085518"/>
    <n v="0"/>
    <n v="193"/>
    <x v="47"/>
    <n v="0.24712927909922158"/>
    <n v="0.52699057572196806"/>
    <n v="27.639739808142174"/>
  </r>
  <r>
    <x v="3"/>
    <x v="11"/>
    <x v="4"/>
    <x v="2"/>
    <x v="1898"/>
    <n v="418.40193551019451"/>
    <x v="1898"/>
    <n v="2520.3371608168968"/>
    <n v="53.802737493536902"/>
    <n v="2.533495793461392"/>
    <n v="0"/>
    <n v="123"/>
    <x v="47"/>
    <n v="0.36558875183635459"/>
    <n v="0.51635557727438086"/>
    <n v="39.683014815221689"/>
  </r>
  <r>
    <x v="3"/>
    <x v="11"/>
    <x v="4"/>
    <x v="3"/>
    <x v="1899"/>
    <n v="490.32404138002488"/>
    <x v="1899"/>
    <n v="2678.9403889672039"/>
    <n v="52.790102833872993"/>
    <n v="8.6750147618860822"/>
    <n v="0"/>
    <n v="611"/>
    <x v="47"/>
    <n v="0.23319329247743259"/>
    <n v="0.49437888068928881"/>
    <n v="8.868740135980584"/>
  </r>
  <r>
    <x v="3"/>
    <x v="11"/>
    <x v="5"/>
    <x v="0"/>
    <x v="1900"/>
    <n v="546.5691635120279"/>
    <x v="1900"/>
    <n v="949.90666579115123"/>
    <n v="30.878784889079729"/>
    <n v="4.3131314779885264"/>
    <n v="0"/>
    <n v="121"/>
    <x v="47"/>
    <n v="0.25052006449974096"/>
    <n v="0.20286977534018155"/>
    <n v="38.697081904682598"/>
  </r>
  <r>
    <x v="3"/>
    <x v="11"/>
    <x v="5"/>
    <x v="1"/>
    <x v="1901"/>
    <n v="316.8346503187463"/>
    <x v="1901"/>
    <n v="1061.127600204585"/>
    <n v="53.162574210001878"/>
    <n v="4.8520495693630066"/>
    <n v="0"/>
    <n v="1337"/>
    <x v="47"/>
    <n v="0.29977380598259401"/>
    <n v="0.27627037870191656"/>
    <n v="2.872776771380686"/>
  </r>
  <r>
    <x v="3"/>
    <x v="11"/>
    <x v="5"/>
    <x v="2"/>
    <x v="1902"/>
    <n v="348.51943059773731"/>
    <x v="1902"/>
    <n v="2271.1613494357298"/>
    <n v="34.090416292135117"/>
    <n v="2.5115085657729059"/>
    <n v="0"/>
    <n v="655"/>
    <x v="47"/>
    <n v="0.28816901189833161"/>
    <n v="0.55575462269962073"/>
    <n v="6.2391238253533494"/>
  </r>
  <r>
    <x v="3"/>
    <x v="11"/>
    <x v="5"/>
    <x v="3"/>
    <x v="1903"/>
    <n v="298.59980497411982"/>
    <x v="1903"/>
    <n v="1810.8147206008459"/>
    <n v="42.748358946355538"/>
    <n v="5.3509154059554991"/>
    <n v="0"/>
    <n v="1128"/>
    <x v="47"/>
    <n v="0.35509336787189416"/>
    <n v="0.5063409216148036"/>
    <n v="3.1704571575897118"/>
  </r>
  <r>
    <x v="3"/>
    <x v="11"/>
    <x v="6"/>
    <x v="0"/>
    <x v="1904"/>
    <n v="506.37680578329429"/>
    <x v="1904"/>
    <n v="1217.339726881889"/>
    <n v="42.459533876771232"/>
    <n v="5.2467520313736422"/>
    <n v="0"/>
    <n v="1082"/>
    <x v="47"/>
    <n v="0.23384148303035954"/>
    <n v="0.22277917947937939"/>
    <n v="5.0502157764794156"/>
  </r>
  <r>
    <x v="3"/>
    <x v="11"/>
    <x v="6"/>
    <x v="1"/>
    <x v="1905"/>
    <n v="450.838091142932"/>
    <x v="1905"/>
    <n v="1305.696529477186"/>
    <n v="74.258622319236409"/>
    <n v="7.5303871401628566"/>
    <n v="0"/>
    <n v="163"/>
    <x v="47"/>
    <n v="0.33327688022129398"/>
    <n v="0.22453902318505833"/>
    <n v="35.674904266862406"/>
  </r>
  <r>
    <x v="3"/>
    <x v="11"/>
    <x v="6"/>
    <x v="2"/>
    <x v="1906"/>
    <n v="483.4957374500359"/>
    <x v="1906"/>
    <n v="2478.4504947497239"/>
    <n v="74.67470934525798"/>
    <n v="2.6527144345495079"/>
    <n v="0"/>
    <n v="853"/>
    <x v="47"/>
    <n v="0.23399673692014841"/>
    <n v="0.46233957942954962"/>
    <n v="6.284491509624873"/>
  </r>
  <r>
    <x v="3"/>
    <x v="11"/>
    <x v="6"/>
    <x v="3"/>
    <x v="1907"/>
    <n v="687.80412080632948"/>
    <x v="1907"/>
    <n v="4629.5624982703775"/>
    <n v="37.237988002205888"/>
    <n v="6.8812017820771052"/>
    <n v="0"/>
    <n v="773"/>
    <x v="47"/>
    <n v="0.36719464365818272"/>
    <n v="0.59671922801830646"/>
    <n v="10.036688029061134"/>
  </r>
  <r>
    <x v="3"/>
    <x v="11"/>
    <x v="7"/>
    <x v="0"/>
    <x v="1908"/>
    <n v="522.94696849371928"/>
    <x v="1908"/>
    <n v="1870.62699108181"/>
    <n v="21.340696025977469"/>
    <n v="7.6610077781980781"/>
    <n v="0"/>
    <n v="446"/>
    <x v="47"/>
    <n v="0.32298140609913917"/>
    <n v="0.29748685286701049"/>
    <n v="14.098878257262337"/>
  </r>
  <r>
    <x v="3"/>
    <x v="11"/>
    <x v="7"/>
    <x v="1"/>
    <x v="1909"/>
    <n v="498.30120782061601"/>
    <x v="1909"/>
    <n v="2328.9378975394739"/>
    <n v="66.449407549829957"/>
    <n v="5.2928533362676671"/>
    <n v="0"/>
    <n v="846"/>
    <x v="47"/>
    <n v="0.37020734556045731"/>
    <n v="0.37093193038960315"/>
    <n v="7.4215279139952273"/>
  </r>
  <r>
    <x v="3"/>
    <x v="11"/>
    <x v="7"/>
    <x v="2"/>
    <x v="1910"/>
    <n v="214.22870464562359"/>
    <x v="1910"/>
    <n v="840.74150146988416"/>
    <n v="33.995259309352903"/>
    <n v="5.6048768258706403"/>
    <n v="0"/>
    <n v="1420"/>
    <x v="47"/>
    <n v="0.25419407597641258"/>
    <n v="0.30688291070262758"/>
    <n v="1.9293074304880142"/>
  </r>
  <r>
    <x v="3"/>
    <x v="11"/>
    <x v="7"/>
    <x v="3"/>
    <x v="1911"/>
    <n v="419.93059452972949"/>
    <x v="1911"/>
    <n v="1195.221847219442"/>
    <n v="73.717930262536825"/>
    <n v="5.1061475379102319"/>
    <n v="0"/>
    <n v="393"/>
    <x v="47"/>
    <n v="0.3375048135207977"/>
    <n v="0.22899943760202182"/>
    <n v="13.280718052331652"/>
  </r>
  <r>
    <x v="3"/>
    <x v="11"/>
    <x v="8"/>
    <x v="0"/>
    <x v="1912"/>
    <n v="271.79191358787187"/>
    <x v="1912"/>
    <n v="1627.1563727454391"/>
    <n v="76.535670419513664"/>
    <n v="4.7877948640990811"/>
    <n v="0"/>
    <n v="1162"/>
    <x v="47"/>
    <n v="0.34714028656428492"/>
    <n v="0.50052291826087048"/>
    <n v="2.7976874545030084"/>
  </r>
  <r>
    <x v="3"/>
    <x v="11"/>
    <x v="8"/>
    <x v="1"/>
    <x v="1913"/>
    <n v="653.77249646930329"/>
    <x v="1913"/>
    <n v="3455.055081120061"/>
    <n v="47.345462171687352"/>
    <n v="2.5301775170752112"/>
    <n v="0"/>
    <n v="1117"/>
    <x v="47"/>
    <n v="0.37739069734674818"/>
    <n v="0.40152774813141834"/>
    <n v="7.7034672234071309"/>
  </r>
  <r>
    <x v="3"/>
    <x v="11"/>
    <x v="8"/>
    <x v="2"/>
    <x v="1914"/>
    <n v="546.08707651265524"/>
    <x v="1914"/>
    <n v="1643.766706798687"/>
    <n v="37.464732882538783"/>
    <n v="2.9066862693024671"/>
    <n v="0"/>
    <n v="1057"/>
    <x v="47"/>
    <n v="0.32566183044341496"/>
    <n v="0.24571787245695348"/>
    <n v="6.3289030985043002"/>
  </r>
  <r>
    <x v="3"/>
    <x v="11"/>
    <x v="8"/>
    <x v="3"/>
    <x v="1915"/>
    <n v="620.00127743425946"/>
    <x v="1915"/>
    <n v="3861.2779877182288"/>
    <n v="26.746424702179141"/>
    <n v="2.5918200582868551"/>
    <n v="0"/>
    <n v="931"/>
    <x v="47"/>
    <n v="0.29397374074615146"/>
    <n v="0.52158364643637845"/>
    <n v="7.9516530418046401"/>
  </r>
  <r>
    <x v="3"/>
    <x v="11"/>
    <x v="9"/>
    <x v="0"/>
    <x v="1916"/>
    <n v="491.85505993206209"/>
    <x v="1916"/>
    <n v="2509.034317553575"/>
    <n v="53.814700566592933"/>
    <n v="7.1498825371437764"/>
    <n v="0"/>
    <n v="218"/>
    <x v="47"/>
    <n v="0.32895646867388201"/>
    <n v="0.4210538327316774"/>
    <n v="27.334584884853953"/>
  </r>
  <r>
    <x v="3"/>
    <x v="11"/>
    <x v="9"/>
    <x v="1"/>
    <x v="1917"/>
    <n v="287.51693218207959"/>
    <x v="1917"/>
    <n v="1669.5770725677571"/>
    <n v="47.311000840055698"/>
    <n v="5.2348044589122669"/>
    <n v="0"/>
    <n v="106"/>
    <x v="47"/>
    <n v="0.37687346733673255"/>
    <n v="0.41524605019780869"/>
    <n v="37.931070246647081"/>
  </r>
  <r>
    <x v="3"/>
    <x v="11"/>
    <x v="9"/>
    <x v="2"/>
    <x v="1918"/>
    <n v="526.22725535482141"/>
    <x v="1918"/>
    <n v="2601.90833480947"/>
    <n v="39.436347209642953"/>
    <n v="6.2611133780939401"/>
    <n v="1"/>
    <n v="1129"/>
    <x v="47"/>
    <n v="0.33697214107752776"/>
    <n v="0.38529185496361151"/>
    <n v="5.9814740401655051"/>
  </r>
  <r>
    <x v="3"/>
    <x v="11"/>
    <x v="9"/>
    <x v="3"/>
    <x v="1919"/>
    <n v="454.0019147822079"/>
    <x v="1919"/>
    <n v="1135.2417079059981"/>
    <n v="49.215388899146618"/>
    <n v="3.3605835128629571"/>
    <n v="1"/>
    <n v="859"/>
    <x v="47"/>
    <n v="0.36104900177088023"/>
    <n v="0.24508467309956358"/>
    <n v="5.392361781977062"/>
  </r>
  <r>
    <x v="4"/>
    <x v="0"/>
    <x v="0"/>
    <x v="0"/>
    <x v="1920"/>
    <n v="699.82807975670232"/>
    <x v="1920"/>
    <n v="1774.2175016438059"/>
    <n v="44.944943151929948"/>
    <n v="5.7843181906221952"/>
    <n v="0"/>
    <n v="1283"/>
    <x v="48"/>
    <n v="0.32611133205573428"/>
    <n v="0.28180414822238187"/>
    <n v="4.9071894041337965"/>
  </r>
  <r>
    <x v="4"/>
    <x v="0"/>
    <x v="0"/>
    <x v="1"/>
    <x v="1921"/>
    <n v="396.21031166568793"/>
    <x v="1921"/>
    <n v="1691.4854918551559"/>
    <n v="22.239119814503869"/>
    <n v="7.3812988357196261"/>
    <n v="0"/>
    <n v="899"/>
    <x v="48"/>
    <n v="0.26348299162780758"/>
    <n v="0.36054699428686365"/>
    <n v="5.2185122346159236"/>
  </r>
  <r>
    <x v="4"/>
    <x v="0"/>
    <x v="0"/>
    <x v="2"/>
    <x v="1922"/>
    <n v="468.07974328757388"/>
    <x v="1922"/>
    <n v="2222.620551834837"/>
    <n v="46.842108679512322"/>
    <n v="8.1151593530413635"/>
    <n v="0"/>
    <n v="129"/>
    <x v="48"/>
    <n v="0.31555903493153348"/>
    <n v="0.48692336493340332"/>
    <n v="35.38465787782993"/>
  </r>
  <r>
    <x v="4"/>
    <x v="0"/>
    <x v="0"/>
    <x v="3"/>
    <x v="1923"/>
    <n v="201.11969790886499"/>
    <x v="1923"/>
    <n v="366.07126875562437"/>
    <n v="56.981379415941497"/>
    <n v="6.7952096448843191"/>
    <n v="0"/>
    <n v="898"/>
    <x v="48"/>
    <n v="0.31902757699755546"/>
    <n v="0.22215629200837572"/>
    <n v="1.8349772732456893"/>
  </r>
  <r>
    <x v="4"/>
    <x v="0"/>
    <x v="1"/>
    <x v="0"/>
    <x v="1924"/>
    <n v="113.3829811213802"/>
    <x v="1924"/>
    <n v="491.52424710623899"/>
    <n v="71.865657711326207"/>
    <n v="2.023610604853888"/>
    <n v="0"/>
    <n v="1004"/>
    <x v="48"/>
    <n v="0.26834968159990674"/>
    <n v="0.31101151679401146"/>
    <n v="1.5741088568684523"/>
  </r>
  <r>
    <x v="4"/>
    <x v="0"/>
    <x v="1"/>
    <x v="1"/>
    <x v="1925"/>
    <n v="714.92224630513704"/>
    <x v="1925"/>
    <n v="2893.771159897969"/>
    <n v="67.338631271137629"/>
    <n v="8.5101878652171372"/>
    <n v="0"/>
    <n v="1257"/>
    <x v="48"/>
    <n v="0.34155386565423473"/>
    <n v="0.50457903285084837"/>
    <n v="4.5624666858549432"/>
  </r>
  <r>
    <x v="4"/>
    <x v="0"/>
    <x v="1"/>
    <x v="2"/>
    <x v="1926"/>
    <n v="646.3628742742618"/>
    <x v="1926"/>
    <n v="2242.183384828928"/>
    <n v="71.141007001030047"/>
    <n v="6.9527694273027159"/>
    <n v="0"/>
    <n v="794"/>
    <x v="48"/>
    <n v="0.26564218591064526"/>
    <n v="0.40814888657638709"/>
    <n v="6.9188196709586904"/>
  </r>
  <r>
    <x v="4"/>
    <x v="0"/>
    <x v="1"/>
    <x v="3"/>
    <x v="1927"/>
    <n v="722.46530250850776"/>
    <x v="1927"/>
    <n v="1822.1503635218171"/>
    <n v="76.32264898502163"/>
    <n v="5.21128872392618"/>
    <n v="1"/>
    <n v="311"/>
    <x v="48"/>
    <n v="0.33160350217729201"/>
    <n v="0.22913309159599554"/>
    <n v="25.570310876986042"/>
  </r>
  <r>
    <x v="4"/>
    <x v="0"/>
    <x v="2"/>
    <x v="0"/>
    <x v="1928"/>
    <n v="456.40865690051498"/>
    <x v="1928"/>
    <n v="2976.6988068154269"/>
    <n v="25.962966737051609"/>
    <n v="7.9838390586613528"/>
    <n v="0"/>
    <n v="1209"/>
    <x v="48"/>
    <n v="0.23249668864334599"/>
    <n v="0.57726522098417576"/>
    <n v="4.2651391007478301"/>
  </r>
  <r>
    <x v="4"/>
    <x v="0"/>
    <x v="2"/>
    <x v="1"/>
    <x v="1929"/>
    <n v="511.68841068479259"/>
    <x v="1929"/>
    <n v="1128.0440629461871"/>
    <n v="75.87180081228172"/>
    <n v="6.8000886575297743"/>
    <n v="0"/>
    <n v="420"/>
    <x v="48"/>
    <n v="0.32451700300909536"/>
    <n v="0.2686493407538259"/>
    <n v="9.9974903714803638"/>
  </r>
  <r>
    <x v="4"/>
    <x v="0"/>
    <x v="2"/>
    <x v="2"/>
    <x v="1930"/>
    <n v="741.04484306830989"/>
    <x v="1930"/>
    <n v="3866.3351030127469"/>
    <n v="67.057682287323587"/>
    <n v="8.458864887680571"/>
    <n v="0"/>
    <n v="675"/>
    <x v="48"/>
    <n v="0.25475735593478954"/>
    <n v="0.50363638455841087"/>
    <n v="11.373093827082043"/>
  </r>
  <r>
    <x v="4"/>
    <x v="0"/>
    <x v="2"/>
    <x v="3"/>
    <x v="1931"/>
    <n v="466.84065117663238"/>
    <x v="1931"/>
    <n v="2377.8953579288182"/>
    <n v="40.379110701017318"/>
    <n v="4.997046093946464"/>
    <n v="0"/>
    <n v="783"/>
    <x v="48"/>
    <n v="0.26113309149621888"/>
    <n v="0.50041318461504347"/>
    <n v="6.068791726343755"/>
  </r>
  <r>
    <x v="4"/>
    <x v="0"/>
    <x v="3"/>
    <x v="0"/>
    <x v="1932"/>
    <n v="495.08907214435578"/>
    <x v="1932"/>
    <n v="2446.9567289921201"/>
    <n v="23.63662142706881"/>
    <n v="2.6696451049318921"/>
    <n v="0"/>
    <n v="618"/>
    <x v="48"/>
    <n v="0.34467281835822139"/>
    <n v="0.45638852964885512"/>
    <n v="8.6756713863967114"/>
  </r>
  <r>
    <x v="4"/>
    <x v="0"/>
    <x v="3"/>
    <x v="1"/>
    <x v="1933"/>
    <n v="562.44748244931054"/>
    <x v="1933"/>
    <n v="2753.0302932958862"/>
    <n v="77.764214683835405"/>
    <n v="3.0720365856463019"/>
    <n v="1"/>
    <n v="828"/>
    <x v="48"/>
    <n v="0.31887568749556922"/>
    <n v="0.46615108366060309"/>
    <n v="7.1326999543780945"/>
  </r>
  <r>
    <x v="4"/>
    <x v="0"/>
    <x v="3"/>
    <x v="2"/>
    <x v="1934"/>
    <n v="399.53735415414752"/>
    <x v="1934"/>
    <n v="1150.061437695779"/>
    <n v="30.864842138476462"/>
    <n v="6.4238746508831444"/>
    <n v="0"/>
    <n v="950"/>
    <x v="48"/>
    <n v="0.23024001324038185"/>
    <n v="0.25449111132737967"/>
    <n v="4.7569087216208237"/>
  </r>
  <r>
    <x v="4"/>
    <x v="0"/>
    <x v="3"/>
    <x v="3"/>
    <x v="1935"/>
    <n v="381.28084327094291"/>
    <x v="1935"/>
    <n v="2079.4237909309709"/>
    <n v="22.86898116460171"/>
    <n v="7.0254008120591678"/>
    <n v="1"/>
    <n v="180"/>
    <x v="48"/>
    <n v="0.23335233851804696"/>
    <n v="0.5085759076377443"/>
    <n v="22.715103528438522"/>
  </r>
  <r>
    <x v="4"/>
    <x v="0"/>
    <x v="4"/>
    <x v="0"/>
    <x v="1936"/>
    <n v="651.97867680350362"/>
    <x v="1936"/>
    <n v="1280.7252889420649"/>
    <n v="60.958508086703652"/>
    <n v="3.7698534215235302"/>
    <n v="0"/>
    <n v="384"/>
    <x v="48"/>
    <n v="0.37948201359782541"/>
    <n v="0.23958092067461401"/>
    <n v="13.921067242035024"/>
  </r>
  <r>
    <x v="4"/>
    <x v="0"/>
    <x v="4"/>
    <x v="1"/>
    <x v="1937"/>
    <n v="487.42105422171011"/>
    <x v="1937"/>
    <n v="3098.6918621409591"/>
    <n v="40.464329574204143"/>
    <n v="3.7927496412043822"/>
    <n v="1"/>
    <n v="234"/>
    <x v="48"/>
    <n v="0.27197165042227039"/>
    <n v="0.51563606063856526"/>
    <n v="25.681432944649046"/>
  </r>
  <r>
    <x v="4"/>
    <x v="0"/>
    <x v="4"/>
    <x v="2"/>
    <x v="1938"/>
    <n v="651.19403565189623"/>
    <x v="1938"/>
    <n v="2017.3574165904261"/>
    <n v="72.820891751119404"/>
    <n v="2.9225066804387718"/>
    <n v="0"/>
    <n v="1358"/>
    <x v="48"/>
    <n v="0.25367395474272042"/>
    <n v="0.34640535673606043"/>
    <n v="4.2884315267581359"/>
  </r>
  <r>
    <x v="4"/>
    <x v="0"/>
    <x v="4"/>
    <x v="3"/>
    <x v="1939"/>
    <n v="358.94377389200281"/>
    <x v="1939"/>
    <n v="1140.6219040938161"/>
    <n v="61.978080020081592"/>
    <n v="2.1915948449359139"/>
    <n v="0"/>
    <n v="61"/>
    <x v="48"/>
    <n v="0.35133498617259012"/>
    <n v="0.2712530387986799"/>
    <n v="68.934600040078479"/>
  </r>
  <r>
    <x v="4"/>
    <x v="0"/>
    <x v="5"/>
    <x v="0"/>
    <x v="1940"/>
    <n v="525.51179057483625"/>
    <x v="1940"/>
    <n v="2125.6629144741651"/>
    <n v="42.368599352192327"/>
    <n v="6.7577310724344768"/>
    <n v="0"/>
    <n v="795"/>
    <x v="48"/>
    <n v="0.31732761819870359"/>
    <n v="0.48614128500008208"/>
    <n v="5.5000262516827805"/>
  </r>
  <r>
    <x v="4"/>
    <x v="0"/>
    <x v="5"/>
    <x v="1"/>
    <x v="1941"/>
    <n v="499.17302157505048"/>
    <x v="1941"/>
    <n v="2500.312725830941"/>
    <n v="67.555229602014123"/>
    <n v="6.0224944943528733"/>
    <n v="0"/>
    <n v="1196"/>
    <x v="48"/>
    <n v="0.23096415801551809"/>
    <n v="0.54719757333444419"/>
    <n v="3.820489310748489"/>
  </r>
  <r>
    <x v="4"/>
    <x v="0"/>
    <x v="5"/>
    <x v="2"/>
    <x v="1942"/>
    <n v="439.97086128775197"/>
    <x v="1942"/>
    <n v="1480.5201239457569"/>
    <n v="71.768002047723627"/>
    <n v="5.487039060641969"/>
    <n v="0"/>
    <n v="536"/>
    <x v="48"/>
    <n v="0.249100911704254"/>
    <n v="0.26783440032828532"/>
    <n v="10.312956091379483"/>
  </r>
  <r>
    <x v="4"/>
    <x v="0"/>
    <x v="5"/>
    <x v="3"/>
    <x v="1943"/>
    <n v="538.36910855253575"/>
    <x v="1943"/>
    <n v="3868.0153675839579"/>
    <n v="49.728293783920002"/>
    <n v="8.5899797027251577"/>
    <n v="1"/>
    <n v="1062"/>
    <x v="48"/>
    <n v="0.3104851003078492"/>
    <n v="0.56063425048394511"/>
    <n v="6.4965688855307206"/>
  </r>
  <r>
    <x v="4"/>
    <x v="0"/>
    <x v="6"/>
    <x v="0"/>
    <x v="1944"/>
    <n v="843.7090140828534"/>
    <x v="1944"/>
    <n v="1833.4765149864079"/>
    <n v="21.95610632308685"/>
    <n v="3.9508639801197791"/>
    <n v="0"/>
    <n v="1278"/>
    <x v="48"/>
    <n v="0.26774254749918092"/>
    <n v="0.21655367827988856"/>
    <n v="6.6248939837540801"/>
  </r>
  <r>
    <x v="4"/>
    <x v="0"/>
    <x v="6"/>
    <x v="1"/>
    <x v="1945"/>
    <n v="414.479682464588"/>
    <x v="1945"/>
    <n v="988.41301995696483"/>
    <n v="74.249821037364498"/>
    <n v="3.6144425196298928"/>
    <n v="0"/>
    <n v="1274"/>
    <x v="48"/>
    <n v="0.32594037581667989"/>
    <n v="0.26317854896870729"/>
    <n v="2.9479393309629693"/>
  </r>
  <r>
    <x v="4"/>
    <x v="0"/>
    <x v="6"/>
    <x v="2"/>
    <x v="1946"/>
    <n v="397.83602098907272"/>
    <x v="1946"/>
    <n v="2592.3861147368539"/>
    <n v="55.286694227336142"/>
    <n v="3.7957283232768488"/>
    <n v="0"/>
    <n v="157"/>
    <x v="48"/>
    <n v="0.23352693366081975"/>
    <n v="0.59413788747492413"/>
    <n v="27.791551115915645"/>
  </r>
  <r>
    <x v="4"/>
    <x v="0"/>
    <x v="6"/>
    <x v="3"/>
    <x v="1947"/>
    <n v="386.30438804131268"/>
    <x v="1947"/>
    <n v="2718.3454493946442"/>
    <n v="40.505456137913768"/>
    <n v="4.2803768375035798"/>
    <n v="0"/>
    <n v="1213"/>
    <x v="48"/>
    <n v="0.36805248861826628"/>
    <n v="0.54977775528246386"/>
    <n v="4.0762112358625711"/>
  </r>
  <r>
    <x v="4"/>
    <x v="0"/>
    <x v="7"/>
    <x v="0"/>
    <x v="1948"/>
    <n v="553.5984250835121"/>
    <x v="1948"/>
    <n v="2604.747639504144"/>
    <n v="41.203901204459271"/>
    <n v="6.4006894868880524"/>
    <n v="1"/>
    <n v="920"/>
    <x v="48"/>
    <n v="0.28704934378609526"/>
    <n v="0.47299055161972731"/>
    <n v="5.9858435322824119"/>
  </r>
  <r>
    <x v="4"/>
    <x v="0"/>
    <x v="7"/>
    <x v="1"/>
    <x v="1949"/>
    <n v="453.54216755914803"/>
    <x v="1949"/>
    <n v="2241.6792329781101"/>
    <n v="32.267079573951797"/>
    <n v="6.8132357069565526"/>
    <n v="0"/>
    <n v="1311"/>
    <x v="48"/>
    <n v="0.24887728129090125"/>
    <n v="0.50003362997946488"/>
    <n v="3.4195705078038467"/>
  </r>
  <r>
    <x v="4"/>
    <x v="0"/>
    <x v="7"/>
    <x v="2"/>
    <x v="1950"/>
    <n v="378.82547578850478"/>
    <x v="1950"/>
    <n v="1699.4907949633439"/>
    <n v="64.326552872450875"/>
    <n v="7.1607415212971564"/>
    <n v="0"/>
    <n v="656"/>
    <x v="48"/>
    <n v="0.31482623202135912"/>
    <n v="0.39448282595865192"/>
    <n v="6.5673003156686649"/>
  </r>
  <r>
    <x v="4"/>
    <x v="0"/>
    <x v="7"/>
    <x v="3"/>
    <x v="1951"/>
    <n v="263.59321133869457"/>
    <x v="1951"/>
    <n v="804.18198432084625"/>
    <n v="39.503091416575252"/>
    <n v="3.6294577910623529"/>
    <n v="0"/>
    <n v="1326"/>
    <x v="48"/>
    <n v="0.22657061979945789"/>
    <n v="0.2286155287561506"/>
    <n v="2.6528035431635315"/>
  </r>
  <r>
    <x v="4"/>
    <x v="0"/>
    <x v="8"/>
    <x v="0"/>
    <x v="1952"/>
    <n v="471.1432793255824"/>
    <x v="1952"/>
    <n v="2242.8585791076648"/>
    <n v="67.38196581893088"/>
    <n v="2.7333078167694862"/>
    <n v="0"/>
    <n v="1335"/>
    <x v="48"/>
    <n v="0.36928237970086725"/>
    <n v="0.50228565344043374"/>
    <n v="3.3447976623935842"/>
  </r>
  <r>
    <x v="4"/>
    <x v="0"/>
    <x v="8"/>
    <x v="1"/>
    <x v="1953"/>
    <n v="454.88286047199671"/>
    <x v="1953"/>
    <n v="2303.9751237145529"/>
    <n v="66.719129064494552"/>
    <n v="8.2299823780679251"/>
    <n v="1"/>
    <n v="919"/>
    <x v="48"/>
    <n v="0.31212001336324974"/>
    <n v="0.52887316232669346"/>
    <n v="4.7403536708861376"/>
  </r>
  <r>
    <x v="4"/>
    <x v="0"/>
    <x v="8"/>
    <x v="2"/>
    <x v="1954"/>
    <n v="235.1613268458299"/>
    <x v="1954"/>
    <n v="495.75931547077602"/>
    <n v="79.342724845469121"/>
    <n v="2.3342635875487758"/>
    <n v="0"/>
    <n v="1435"/>
    <x v="48"/>
    <n v="0.3772824250000415"/>
    <n v="0.21674511828835996"/>
    <n v="1.5939315156011993"/>
  </r>
  <r>
    <x v="4"/>
    <x v="0"/>
    <x v="8"/>
    <x v="3"/>
    <x v="1955"/>
    <n v="639.81191365617497"/>
    <x v="1955"/>
    <n v="1714.893466113042"/>
    <n v="78.410431014414172"/>
    <n v="4.6608180121219487"/>
    <n v="0"/>
    <n v="275"/>
    <x v="48"/>
    <n v="0.24157541800299576"/>
    <n v="0.30252508530437827"/>
    <n v="20.613088115112458"/>
  </r>
  <r>
    <x v="4"/>
    <x v="0"/>
    <x v="9"/>
    <x v="0"/>
    <x v="1956"/>
    <n v="491.69637270086793"/>
    <x v="1956"/>
    <n v="1217.774818949086"/>
    <n v="35.563496445251353"/>
    <n v="5.8237357732202204"/>
    <n v="0"/>
    <n v="215"/>
    <x v="48"/>
    <n v="0.31429414047208776"/>
    <n v="0.25684278393303289"/>
    <n v="22.05266910212821"/>
  </r>
  <r>
    <x v="4"/>
    <x v="0"/>
    <x v="9"/>
    <x v="1"/>
    <x v="1957"/>
    <n v="479.44667752617949"/>
    <x v="1957"/>
    <n v="1437.1073875630179"/>
    <n v="30.38507436922411"/>
    <n v="2.976503300239556"/>
    <n v="0"/>
    <n v="973"/>
    <x v="48"/>
    <n v="0.36736550184725403"/>
    <n v="0.22016680225206772"/>
    <n v="6.7084864508200992"/>
  </r>
  <r>
    <x v="4"/>
    <x v="0"/>
    <x v="9"/>
    <x v="2"/>
    <x v="1958"/>
    <n v="439.6865390835473"/>
    <x v="1958"/>
    <n v="2292.2874286120959"/>
    <n v="23.572648280149771"/>
    <n v="5.8885514662893197"/>
    <n v="0"/>
    <n v="1371"/>
    <x v="48"/>
    <n v="0.29750807533350399"/>
    <n v="0.41510831111784385"/>
    <n v="4.0278212528672626"/>
  </r>
  <r>
    <x v="4"/>
    <x v="0"/>
    <x v="9"/>
    <x v="3"/>
    <x v="1959"/>
    <n v="482.77179128187981"/>
    <x v="1959"/>
    <n v="1664.673146201384"/>
    <n v="66.093360280188904"/>
    <n v="3.8531064719927119"/>
    <n v="0"/>
    <n v="801"/>
    <x v="48"/>
    <n v="0.25543835600322268"/>
    <n v="0.37721600342240469"/>
    <n v="5.5094259240354981"/>
  </r>
  <r>
    <x v="4"/>
    <x v="1"/>
    <x v="0"/>
    <x v="0"/>
    <x v="1960"/>
    <n v="736.62279708459096"/>
    <x v="1960"/>
    <n v="2393.6576462250118"/>
    <n v="62.043912821795921"/>
    <n v="7.9893719632311404"/>
    <n v="0"/>
    <n v="1189"/>
    <x v="49"/>
    <n v="0.3693786430768588"/>
    <n v="0.40460605443328995"/>
    <n v="4.9756268598138718"/>
  </r>
  <r>
    <x v="4"/>
    <x v="1"/>
    <x v="0"/>
    <x v="1"/>
    <x v="1961"/>
    <n v="657.75709472573737"/>
    <x v="1961"/>
    <n v="2980.3658957210091"/>
    <n v="41.175373585586101"/>
    <n v="3.6817189026399189"/>
    <n v="1"/>
    <n v="465"/>
    <x v="49"/>
    <n v="0.31840759177108707"/>
    <n v="0.53969694571933557"/>
    <n v="11.875903826939718"/>
  </r>
  <r>
    <x v="4"/>
    <x v="1"/>
    <x v="0"/>
    <x v="2"/>
    <x v="1962"/>
    <n v="599.09220700266292"/>
    <x v="1962"/>
    <n v="2396.305744464546"/>
    <n v="77.889387528334865"/>
    <n v="6.0017762826948973"/>
    <n v="1"/>
    <n v="564"/>
    <x v="49"/>
    <n v="0.31736197480405542"/>
    <n v="0.35739222023545042"/>
    <n v="11.888252765183191"/>
  </r>
  <r>
    <x v="4"/>
    <x v="1"/>
    <x v="0"/>
    <x v="3"/>
    <x v="1963"/>
    <n v="327.87364731966568"/>
    <x v="1963"/>
    <n v="1872.3944469278761"/>
    <n v="77.915712149918789"/>
    <n v="8.7202277630739733"/>
    <n v="0"/>
    <n v="115"/>
    <x v="49"/>
    <n v="0.36244999855170262"/>
    <n v="0.50049761207394861"/>
    <n v="32.53100604293288"/>
  </r>
  <r>
    <x v="4"/>
    <x v="1"/>
    <x v="1"/>
    <x v="0"/>
    <x v="1964"/>
    <n v="570.81488310307554"/>
    <x v="1964"/>
    <n v="1681.0360383021971"/>
    <n v="22.679601732633419"/>
    <n v="4.3458698668735734"/>
    <n v="0"/>
    <n v="1319"/>
    <x v="49"/>
    <n v="0.30352774658740123"/>
    <n v="0.3519824500589635"/>
    <n v="3.6208557085643389"/>
  </r>
  <r>
    <x v="4"/>
    <x v="1"/>
    <x v="1"/>
    <x v="1"/>
    <x v="1965"/>
    <n v="294.30413655538791"/>
    <x v="1965"/>
    <n v="1619.1054643282739"/>
    <n v="67.521152476408105"/>
    <n v="8.9535725061746234"/>
    <n v="1"/>
    <n v="81"/>
    <x v="49"/>
    <n v="0.30716473845921594"/>
    <n v="0.59492621967945125"/>
    <n v="33.599050921813308"/>
  </r>
  <r>
    <x v="4"/>
    <x v="1"/>
    <x v="1"/>
    <x v="2"/>
    <x v="1966"/>
    <n v="886.52927389165382"/>
    <x v="1966"/>
    <n v="3308.8331201354758"/>
    <n v="59.151579027958803"/>
    <n v="3.1442755667439402"/>
    <n v="0"/>
    <n v="1481"/>
    <x v="49"/>
    <n v="0.32446529687086989"/>
    <n v="0.46388117582410276"/>
    <n v="4.8162947405102416"/>
  </r>
  <r>
    <x v="4"/>
    <x v="1"/>
    <x v="1"/>
    <x v="3"/>
    <x v="1967"/>
    <n v="196.7988343492016"/>
    <x v="1967"/>
    <n v="1156.4230249710211"/>
    <n v="45.069128366375217"/>
    <n v="7.2521870686580394"/>
    <n v="0"/>
    <n v="257"/>
    <x v="49"/>
    <n v="0.25362961657944699"/>
    <n v="0.5461663527153775"/>
    <n v="8.238699553528674"/>
  </r>
  <r>
    <x v="4"/>
    <x v="1"/>
    <x v="2"/>
    <x v="0"/>
    <x v="1968"/>
    <n v="495.11115616493919"/>
    <x v="1968"/>
    <n v="1269.0385032365871"/>
    <n v="53.720879272581449"/>
    <n v="3.1036241653733811"/>
    <n v="0"/>
    <n v="920"/>
    <x v="49"/>
    <n v="0.22490551842403164"/>
    <n v="0.26000774471594479"/>
    <n v="5.3051868856369593"/>
  </r>
  <r>
    <x v="4"/>
    <x v="1"/>
    <x v="2"/>
    <x v="1"/>
    <x v="1969"/>
    <n v="464.63893717150557"/>
    <x v="1969"/>
    <n v="1433.619415903383"/>
    <n v="54.01702853832861"/>
    <n v="7.3510300365913439"/>
    <n v="0"/>
    <n v="87"/>
    <x v="49"/>
    <n v="0.36755195581370964"/>
    <n v="0.26068264620155945"/>
    <n v="63.212432169736459"/>
  </r>
  <r>
    <x v="4"/>
    <x v="1"/>
    <x v="2"/>
    <x v="2"/>
    <x v="1970"/>
    <n v="731.65710458372178"/>
    <x v="1970"/>
    <n v="1272.28721488522"/>
    <n v="30.473329721417901"/>
    <n v="8.9131001907700202"/>
    <n v="0"/>
    <n v="81"/>
    <x v="49"/>
    <n v="0.3360010919115699"/>
    <n v="0.20932893262506994"/>
    <n v="75.036209135110468"/>
  </r>
  <r>
    <x v="4"/>
    <x v="1"/>
    <x v="2"/>
    <x v="3"/>
    <x v="1971"/>
    <n v="521.79315381110166"/>
    <x v="1971"/>
    <n v="1430.022447721316"/>
    <n v="23.20252965063565"/>
    <n v="6.8195853188669417"/>
    <n v="0"/>
    <n v="247"/>
    <x v="49"/>
    <n v="0.23943081851653994"/>
    <n v="0.31261401604275763"/>
    <n v="18.519849618263692"/>
  </r>
  <r>
    <x v="4"/>
    <x v="1"/>
    <x v="3"/>
    <x v="0"/>
    <x v="1972"/>
    <n v="601.79235661829136"/>
    <x v="1972"/>
    <n v="1400.725993641159"/>
    <n v="57.24265182415693"/>
    <n v="8.1745983521009791"/>
    <n v="0"/>
    <n v="1388"/>
    <x v="49"/>
    <n v="0.25470930882918702"/>
    <n v="0.23396813560928564"/>
    <n v="4.3132736032064383"/>
  </r>
  <r>
    <x v="4"/>
    <x v="1"/>
    <x v="3"/>
    <x v="1"/>
    <x v="1973"/>
    <n v="239.79379883254069"/>
    <x v="1973"/>
    <n v="1595.4541603626189"/>
    <n v="41.765309672070593"/>
    <n v="2.875075740628906"/>
    <n v="0"/>
    <n v="82"/>
    <x v="49"/>
    <n v="0.28634402844723261"/>
    <n v="0.56133914014642305"/>
    <n v="34.661324432369803"/>
  </r>
  <r>
    <x v="4"/>
    <x v="1"/>
    <x v="3"/>
    <x v="2"/>
    <x v="1974"/>
    <n v="400.83863336249362"/>
    <x v="1974"/>
    <n v="2851.8029057152789"/>
    <n v="69.066673038297694"/>
    <n v="8.082805155448014"/>
    <n v="0"/>
    <n v="781"/>
    <x v="49"/>
    <n v="0.31798446529647539"/>
    <n v="0.58044327283304498"/>
    <n v="6.2908407463741725"/>
  </r>
  <r>
    <x v="4"/>
    <x v="1"/>
    <x v="3"/>
    <x v="3"/>
    <x v="1975"/>
    <n v="266.96823933681549"/>
    <x v="1975"/>
    <n v="1027.1663911918779"/>
    <n v="29.136241140337852"/>
    <n v="5.6951194552269371"/>
    <n v="0"/>
    <n v="142"/>
    <x v="49"/>
    <n v="0.29024848639222323"/>
    <n v="0.31510169622492967"/>
    <n v="22.956290689055887"/>
  </r>
  <r>
    <x v="4"/>
    <x v="1"/>
    <x v="4"/>
    <x v="0"/>
    <x v="1976"/>
    <n v="627.21219289530552"/>
    <x v="1976"/>
    <n v="1684.0591211986989"/>
    <n v="48.320448927039763"/>
    <n v="7.5907467413534242"/>
    <n v="0"/>
    <n v="1465"/>
    <x v="49"/>
    <n v="0.34456565936054495"/>
    <n v="0.3313249094169855"/>
    <n v="3.4694898503022347"/>
  </r>
  <r>
    <x v="4"/>
    <x v="1"/>
    <x v="4"/>
    <x v="1"/>
    <x v="1977"/>
    <n v="336.44679266713212"/>
    <x v="1977"/>
    <n v="921.60409916302979"/>
    <n v="59.329377411980062"/>
    <n v="5.2684552429460068"/>
    <n v="0"/>
    <n v="367"/>
    <x v="49"/>
    <n v="0.30967808631649635"/>
    <n v="0.22444543045133775"/>
    <n v="11.188389206486185"/>
  </r>
  <r>
    <x v="4"/>
    <x v="1"/>
    <x v="4"/>
    <x v="2"/>
    <x v="1978"/>
    <n v="482.9067705172551"/>
    <x v="1978"/>
    <n v="2513.3979656411202"/>
    <n v="60.773111737111087"/>
    <n v="3.653203877380141"/>
    <n v="0"/>
    <n v="1257"/>
    <x v="49"/>
    <n v="0.25744999881153208"/>
    <n v="0.53204676452324906"/>
    <n v="3.7581678678166694"/>
  </r>
  <r>
    <x v="4"/>
    <x v="1"/>
    <x v="4"/>
    <x v="3"/>
    <x v="1979"/>
    <n v="470.61938587873823"/>
    <x v="1979"/>
    <n v="2388.1129963234389"/>
    <n v="63.075279403563151"/>
    <n v="3.4502703032610782"/>
    <n v="0"/>
    <n v="457"/>
    <x v="49"/>
    <n v="0.30849169717875441"/>
    <n v="0.41472475344111365"/>
    <n v="12.600237013905497"/>
  </r>
  <r>
    <x v="4"/>
    <x v="1"/>
    <x v="5"/>
    <x v="0"/>
    <x v="1980"/>
    <n v="568.98912923926923"/>
    <x v="1980"/>
    <n v="1590.680618581385"/>
    <n v="28.915245657284132"/>
    <n v="4.9597635402294467"/>
    <n v="1"/>
    <n v="1478"/>
    <x v="49"/>
    <n v="0.3297304265875271"/>
    <n v="0.32246371698645254"/>
    <n v="3.3375493784512291"/>
  </r>
  <r>
    <x v="4"/>
    <x v="1"/>
    <x v="5"/>
    <x v="1"/>
    <x v="1981"/>
    <n v="423.19808258556088"/>
    <x v="1981"/>
    <n v="2214.1725572031769"/>
    <n v="26.240617863688449"/>
    <n v="7.4970626670587128"/>
    <n v="0"/>
    <n v="1361"/>
    <x v="49"/>
    <n v="0.37433282972826448"/>
    <n v="0.39148067275614007"/>
    <n v="4.1556887496602792"/>
  </r>
  <r>
    <x v="4"/>
    <x v="1"/>
    <x v="5"/>
    <x v="2"/>
    <x v="1982"/>
    <n v="645.81091030341372"/>
    <x v="1982"/>
    <n v="3294.9293415396978"/>
    <n v="62.341258787142948"/>
    <n v="3.0637668078951248"/>
    <n v="0"/>
    <n v="1334"/>
    <x v="49"/>
    <n v="0.24980953880039194"/>
    <n v="0.57072654157135938"/>
    <n v="4.3277504115048711"/>
  </r>
  <r>
    <x v="4"/>
    <x v="1"/>
    <x v="5"/>
    <x v="3"/>
    <x v="1983"/>
    <n v="602.0260050946373"/>
    <x v="1983"/>
    <n v="1412.148369228612"/>
    <n v="52.522519073236943"/>
    <n v="6.2116901523451569"/>
    <n v="0"/>
    <n v="1216"/>
    <x v="49"/>
    <n v="0.26043325755345997"/>
    <n v="0.27914185987106577"/>
    <n v="4.1602725769291062"/>
  </r>
  <r>
    <x v="4"/>
    <x v="1"/>
    <x v="6"/>
    <x v="0"/>
    <x v="1984"/>
    <n v="295.51448643918059"/>
    <x v="1984"/>
    <n v="1290.4959323876201"/>
    <n v="38.0095925867587"/>
    <n v="3.870291620194799"/>
    <n v="0"/>
    <n v="1293"/>
    <x v="49"/>
    <n v="0.34823092299649799"/>
    <n v="0.41548007443655433"/>
    <n v="2.4021930954672635"/>
  </r>
  <r>
    <x v="4"/>
    <x v="1"/>
    <x v="6"/>
    <x v="1"/>
    <x v="1985"/>
    <n v="614.47853450214654"/>
    <x v="1985"/>
    <n v="2265.0607297079928"/>
    <n v="53.82904883451026"/>
    <n v="3.1021707003289269"/>
    <n v="0"/>
    <n v="741"/>
    <x v="49"/>
    <n v="0.31205921037211465"/>
    <n v="0.38028719421285889"/>
    <n v="8.0380358972944936"/>
  </r>
  <r>
    <x v="4"/>
    <x v="1"/>
    <x v="6"/>
    <x v="2"/>
    <x v="1986"/>
    <n v="574.72214118012766"/>
    <x v="1986"/>
    <n v="1948.449445585502"/>
    <n v="70.000137230315204"/>
    <n v="4.4347946265028027"/>
    <n v="0"/>
    <n v="1343"/>
    <x v="49"/>
    <n v="0.2397048758382064"/>
    <n v="0.3528576751679553"/>
    <n v="4.1116255960520718"/>
  </r>
  <r>
    <x v="4"/>
    <x v="1"/>
    <x v="6"/>
    <x v="3"/>
    <x v="1987"/>
    <n v="447.08674329746128"/>
    <x v="1987"/>
    <n v="3631.5237995153898"/>
    <n v="52.241384286373233"/>
    <n v="6.9707762433434919"/>
    <n v="0"/>
    <n v="991"/>
    <x v="49"/>
    <n v="0.32046999892791361"/>
    <n v="0.59762479335324414"/>
    <n v="6.1317809758211226"/>
  </r>
  <r>
    <x v="4"/>
    <x v="1"/>
    <x v="7"/>
    <x v="0"/>
    <x v="1988"/>
    <n v="484.62060336883599"/>
    <x v="1988"/>
    <n v="3609.5545076579951"/>
    <n v="79.710927237496321"/>
    <n v="2.5291711261312089"/>
    <n v="1"/>
    <n v="1061"/>
    <x v="49"/>
    <n v="0.25620522036698679"/>
    <n v="0.59015939104209048"/>
    <n v="5.7645962943845044"/>
  </r>
  <r>
    <x v="4"/>
    <x v="1"/>
    <x v="7"/>
    <x v="1"/>
    <x v="1989"/>
    <n v="583.0322385555379"/>
    <x v="1989"/>
    <n v="2534.1299495633089"/>
    <n v="34.684068634098843"/>
    <n v="8.2378167211736333"/>
    <n v="0"/>
    <n v="1019"/>
    <x v="49"/>
    <n v="0.31491068120927135"/>
    <n v="0.41812706917972514"/>
    <n v="5.9476638257536951"/>
  </r>
  <r>
    <x v="4"/>
    <x v="1"/>
    <x v="7"/>
    <x v="2"/>
    <x v="1990"/>
    <n v="297.30244780621189"/>
    <x v="1990"/>
    <n v="1908.210660973642"/>
    <n v="71.60100517457272"/>
    <n v="4.5174572022530182"/>
    <n v="0"/>
    <n v="585"/>
    <x v="49"/>
    <n v="0.37689473980876603"/>
    <n v="0.52182348578745186"/>
    <n v="6.2509615887536718"/>
  </r>
  <r>
    <x v="4"/>
    <x v="1"/>
    <x v="7"/>
    <x v="3"/>
    <x v="1991"/>
    <n v="668.30967101377428"/>
    <x v="1991"/>
    <n v="1424.010210224762"/>
    <n v="74.180782350085536"/>
    <n v="2.5850755540024899"/>
    <n v="0"/>
    <n v="1075"/>
    <x v="49"/>
    <n v="0.37125730151304537"/>
    <n v="0.2575140692064769"/>
    <n v="5.1440321872746813"/>
  </r>
  <r>
    <x v="4"/>
    <x v="1"/>
    <x v="8"/>
    <x v="0"/>
    <x v="1992"/>
    <n v="514.65228793079541"/>
    <x v="1992"/>
    <n v="1629.7424766619331"/>
    <n v="29.886368114713161"/>
    <n v="6.9440216982730512"/>
    <n v="0"/>
    <n v="973"/>
    <x v="49"/>
    <n v="0.35226396407424948"/>
    <n v="0.31658250854934827"/>
    <n v="5.2907742181949402"/>
  </r>
  <r>
    <x v="4"/>
    <x v="1"/>
    <x v="8"/>
    <x v="1"/>
    <x v="1993"/>
    <n v="454.13332356166802"/>
    <x v="1993"/>
    <n v="2488.9164579763801"/>
    <n v="38.166415541401548"/>
    <n v="3.402522128024152"/>
    <n v="0"/>
    <n v="263"/>
    <x v="49"/>
    <n v="0.30016329152249993"/>
    <n v="0.44174458998448191"/>
    <n v="21.423150144405213"/>
  </r>
  <r>
    <x v="4"/>
    <x v="1"/>
    <x v="8"/>
    <x v="2"/>
    <x v="1994"/>
    <n v="255.0706193469961"/>
    <x v="1994"/>
    <n v="1469.795613171452"/>
    <n v="43.393685852780003"/>
    <n v="4.8162837973106294"/>
    <n v="0"/>
    <n v="643"/>
    <x v="49"/>
    <n v="0.27079467898120885"/>
    <n v="0.43928075831754332"/>
    <n v="5.2035986637338274"/>
  </r>
  <r>
    <x v="4"/>
    <x v="1"/>
    <x v="8"/>
    <x v="3"/>
    <x v="1995"/>
    <n v="526.12014562998354"/>
    <x v="1995"/>
    <n v="2162.4812967568978"/>
    <n v="25.247009390165221"/>
    <n v="2.1417456585306449"/>
    <n v="0"/>
    <n v="584"/>
    <x v="49"/>
    <n v="0.37939873577872318"/>
    <n v="0.49462288118793779"/>
    <n v="7.4862669594048858"/>
  </r>
  <r>
    <x v="4"/>
    <x v="1"/>
    <x v="9"/>
    <x v="0"/>
    <x v="1996"/>
    <n v="247.7842834289726"/>
    <x v="1996"/>
    <n v="1359.0029456379939"/>
    <n v="60.919846836844009"/>
    <n v="4.3623228652567114"/>
    <n v="0"/>
    <n v="361"/>
    <x v="49"/>
    <n v="0.3729298789078998"/>
    <n v="0.43209251482398231"/>
    <n v="8.7123728525675883"/>
  </r>
  <r>
    <x v="4"/>
    <x v="1"/>
    <x v="9"/>
    <x v="1"/>
    <x v="1997"/>
    <n v="490.19369791028942"/>
    <x v="1997"/>
    <n v="1724.9652187184749"/>
    <n v="64.547316061691205"/>
    <n v="2.5791226512470362"/>
    <n v="0"/>
    <n v="1340"/>
    <x v="49"/>
    <n v="0.36915643170951407"/>
    <n v="0.30865471896483859"/>
    <n v="4.1706392209808518"/>
  </r>
  <r>
    <x v="4"/>
    <x v="1"/>
    <x v="9"/>
    <x v="2"/>
    <x v="1998"/>
    <n v="583.46555580665506"/>
    <x v="1998"/>
    <n v="2976.600894146653"/>
    <n v="47.827247345321183"/>
    <n v="3.2656744452634472"/>
    <n v="0"/>
    <n v="610"/>
    <x v="49"/>
    <n v="0.34664521898670264"/>
    <n v="0.52324413864573738"/>
    <n v="9.3258065147013731"/>
  </r>
  <r>
    <x v="4"/>
    <x v="1"/>
    <x v="9"/>
    <x v="3"/>
    <x v="1999"/>
    <n v="241.41911136070959"/>
    <x v="1999"/>
    <n v="1617.9961706445561"/>
    <n v="28.13269301669089"/>
    <n v="7.719562712091852"/>
    <n v="0"/>
    <n v="913"/>
    <x v="49"/>
    <n v="0.34725205664131004"/>
    <n v="0.48301473265079864"/>
    <n v="3.6689883631910689"/>
  </r>
  <r>
    <x v="4"/>
    <x v="2"/>
    <x v="0"/>
    <x v="0"/>
    <x v="2000"/>
    <n v="430.58883527406732"/>
    <x v="2000"/>
    <n v="2414.5449616449819"/>
    <n v="50.158960077336943"/>
    <n v="6.5929593085741391"/>
    <n v="0"/>
    <n v="1443"/>
    <x v="50"/>
    <n v="0.25779951483441832"/>
    <n v="0.56335301894850554"/>
    <n v="2.9702180966820273"/>
  </r>
  <r>
    <x v="4"/>
    <x v="2"/>
    <x v="0"/>
    <x v="1"/>
    <x v="2001"/>
    <n v="582.89452847874134"/>
    <x v="2001"/>
    <n v="1595.526876975485"/>
    <n v="72.957096513090463"/>
    <n v="3.5588580821059321"/>
    <n v="0"/>
    <n v="792"/>
    <x v="50"/>
    <n v="0.22002808253726774"/>
    <n v="0.26504245291495349"/>
    <n v="7.6008734277815373"/>
  </r>
  <r>
    <x v="4"/>
    <x v="2"/>
    <x v="0"/>
    <x v="2"/>
    <x v="2002"/>
    <n v="275.78146463599842"/>
    <x v="2002"/>
    <n v="696.29571946856413"/>
    <n v="34.619660752510697"/>
    <n v="3.356011595956923"/>
    <n v="0"/>
    <n v="1099"/>
    <x v="50"/>
    <n v="0.36632460218189822"/>
    <n v="0.21447391901317012"/>
    <n v="2.954075190792766"/>
  </r>
  <r>
    <x v="4"/>
    <x v="2"/>
    <x v="0"/>
    <x v="3"/>
    <x v="2003"/>
    <n v="184.4592362175211"/>
    <x v="2003"/>
    <n v="999.29462030058676"/>
    <n v="73.031435815997554"/>
    <n v="8.3747441794281325"/>
    <n v="1"/>
    <n v="755"/>
    <x v="50"/>
    <n v="0.25878654600717826"/>
    <n v="0.43779934629990347"/>
    <n v="3.0232320918177731"/>
  </r>
  <r>
    <x v="4"/>
    <x v="2"/>
    <x v="1"/>
    <x v="0"/>
    <x v="2004"/>
    <n v="645.12927470930993"/>
    <x v="2004"/>
    <n v="3317.8126876283318"/>
    <n v="21.374603593469558"/>
    <n v="4.0607292015746603"/>
    <n v="0"/>
    <n v="157"/>
    <x v="50"/>
    <n v="0.35825534785609764"/>
    <n v="0.48150140326460361"/>
    <n v="43.888895745832897"/>
  </r>
  <r>
    <x v="4"/>
    <x v="2"/>
    <x v="1"/>
    <x v="1"/>
    <x v="2005"/>
    <n v="482.73529599457811"/>
    <x v="2005"/>
    <n v="1333.9887658590451"/>
    <n v="73.359666921166422"/>
    <n v="7.3561872676095916"/>
    <n v="0"/>
    <n v="370"/>
    <x v="50"/>
    <n v="0.31618600603377073"/>
    <n v="0.32087069256506301"/>
    <n v="11.236224206207993"/>
  </r>
  <r>
    <x v="4"/>
    <x v="2"/>
    <x v="1"/>
    <x v="2"/>
    <x v="2006"/>
    <n v="303.54721079862691"/>
    <x v="2006"/>
    <n v="1160.0037410490261"/>
    <n v="64.990357018725447"/>
    <n v="3.2418869207586538"/>
    <n v="0"/>
    <n v="626"/>
    <x v="50"/>
    <n v="0.37768036666189392"/>
    <n v="0.38645685422412612"/>
    <n v="4.7949495516308005"/>
  </r>
  <r>
    <x v="4"/>
    <x v="2"/>
    <x v="1"/>
    <x v="3"/>
    <x v="2007"/>
    <n v="893.67831141923511"/>
    <x v="2007"/>
    <n v="1544.5402669136779"/>
    <n v="77.540506616523572"/>
    <n v="5.6067875487880379"/>
    <n v="1"/>
    <n v="376"/>
    <x v="50"/>
    <n v="0.34087985099148599"/>
    <n v="0.20380248096724229"/>
    <n v="20.155887402927316"/>
  </r>
  <r>
    <x v="4"/>
    <x v="2"/>
    <x v="2"/>
    <x v="0"/>
    <x v="2008"/>
    <n v="335.76989410608911"/>
    <x v="2008"/>
    <n v="913.9393718450724"/>
    <n v="41.518735904091493"/>
    <n v="7.249135182185718"/>
    <n v="1"/>
    <n v="1276"/>
    <x v="50"/>
    <n v="0.35201463372765496"/>
    <n v="0.21331911342606882"/>
    <n v="3.3576617430444538"/>
  </r>
  <r>
    <x v="4"/>
    <x v="2"/>
    <x v="2"/>
    <x v="1"/>
    <x v="2009"/>
    <n v="481.86084469201921"/>
    <x v="2009"/>
    <n v="1022.191829407348"/>
    <n v="55.28556749083743"/>
    <n v="7.2940644670227561"/>
    <n v="0"/>
    <n v="1390"/>
    <x v="50"/>
    <n v="0.28911801478802501"/>
    <n v="0.22268605531289029"/>
    <n v="3.3023612740175876"/>
  </r>
  <r>
    <x v="4"/>
    <x v="2"/>
    <x v="2"/>
    <x v="2"/>
    <x v="2010"/>
    <n v="438.7740805751605"/>
    <x v="2010"/>
    <n v="1124.344142916907"/>
    <n v="55.992078389302833"/>
    <n v="5.6854896912976898"/>
    <n v="0"/>
    <n v="229"/>
    <x v="50"/>
    <n v="0.37183042100548153"/>
    <n v="0.22929260171089355"/>
    <n v="21.412813645507121"/>
  </r>
  <r>
    <x v="4"/>
    <x v="2"/>
    <x v="2"/>
    <x v="3"/>
    <x v="2011"/>
    <n v="344.50444684650518"/>
    <x v="2011"/>
    <n v="1491.5462538872821"/>
    <n v="40.70944784815881"/>
    <n v="2.1231294134876721"/>
    <n v="0"/>
    <n v="592"/>
    <x v="50"/>
    <n v="0.22652372389461947"/>
    <n v="0.46890860305367715"/>
    <n v="5.373123442040189"/>
  </r>
  <r>
    <x v="4"/>
    <x v="2"/>
    <x v="3"/>
    <x v="0"/>
    <x v="2012"/>
    <n v="542.59081520295217"/>
    <x v="2012"/>
    <n v="2854.5002255500749"/>
    <n v="36.892106670412758"/>
    <n v="8.3601551154146314"/>
    <n v="0"/>
    <n v="1247"/>
    <x v="50"/>
    <n v="0.23965224681195657"/>
    <n v="0.58622070985805208"/>
    <n v="3.9048330561519635"/>
  </r>
  <r>
    <x v="4"/>
    <x v="2"/>
    <x v="3"/>
    <x v="1"/>
    <x v="2013"/>
    <n v="533.6275710978249"/>
    <x v="2013"/>
    <n v="2600.831298158319"/>
    <n v="72.759589940949411"/>
    <n v="8.271541474043314"/>
    <n v="0"/>
    <n v="1091"/>
    <x v="50"/>
    <n v="0.28886281888257204"/>
    <n v="0.38153515250279202"/>
    <n v="6.2481705367094973"/>
  </r>
  <r>
    <x v="4"/>
    <x v="2"/>
    <x v="3"/>
    <x v="2"/>
    <x v="2014"/>
    <n v="662.08034071214252"/>
    <x v="2014"/>
    <n v="1872.6585488902799"/>
    <n v="56.474536856416456"/>
    <n v="4.6127847131153281"/>
    <n v="0"/>
    <n v="1074"/>
    <x v="50"/>
    <n v="0.25939276296140512"/>
    <n v="0.31744486602589989"/>
    <n v="5.4927016323129703"/>
  </r>
  <r>
    <x v="4"/>
    <x v="2"/>
    <x v="3"/>
    <x v="3"/>
    <x v="2015"/>
    <n v="194.80332701739201"/>
    <x v="2015"/>
    <n v="969.03608664145895"/>
    <n v="64.89652246383541"/>
    <n v="8.6478592664344873"/>
    <n v="0"/>
    <n v="997"/>
    <x v="50"/>
    <n v="0.34237398353644033"/>
    <n v="0.36210271222884305"/>
    <n v="2.6841885179103757"/>
  </r>
  <r>
    <x v="4"/>
    <x v="2"/>
    <x v="4"/>
    <x v="0"/>
    <x v="2016"/>
    <n v="435.76968974743431"/>
    <x v="2016"/>
    <n v="2317.2800144257671"/>
    <n v="46.636018982186762"/>
    <n v="6.1787220079186964"/>
    <n v="0"/>
    <n v="896"/>
    <x v="50"/>
    <n v="0.26311015851969455"/>
    <n v="0.43948933642269217"/>
    <n v="5.884670688830508"/>
  </r>
  <r>
    <x v="4"/>
    <x v="2"/>
    <x v="4"/>
    <x v="1"/>
    <x v="2017"/>
    <n v="594.27721812391712"/>
    <x v="2017"/>
    <n v="3376.0801510306742"/>
    <n v="52.034737912336396"/>
    <n v="8.5743710314415118"/>
    <n v="0"/>
    <n v="1133"/>
    <x v="50"/>
    <n v="0.29270456941117823"/>
    <n v="0.43638202637618945"/>
    <n v="6.8283533095705602"/>
  </r>
  <r>
    <x v="4"/>
    <x v="2"/>
    <x v="4"/>
    <x v="2"/>
    <x v="2018"/>
    <n v="346.51630780760962"/>
    <x v="2018"/>
    <n v="944.019755075528"/>
    <n v="61.554642763814343"/>
    <n v="2.6523215018061901"/>
    <n v="1"/>
    <n v="1125"/>
    <x v="50"/>
    <n v="0.26077081978310102"/>
    <n v="0.26273347995854524"/>
    <n v="3.1938398993179207"/>
  </r>
  <r>
    <x v="4"/>
    <x v="2"/>
    <x v="4"/>
    <x v="3"/>
    <x v="2019"/>
    <n v="550.44377205634976"/>
    <x v="2019"/>
    <n v="3985.1413691037169"/>
    <n v="29.48367801749896"/>
    <n v="2.1514925622576491"/>
    <n v="0"/>
    <n v="1372"/>
    <x v="50"/>
    <n v="0.28537679531571841"/>
    <n v="0.53868028934016032"/>
    <n v="5.3921074273955281"/>
  </r>
  <r>
    <x v="4"/>
    <x v="2"/>
    <x v="5"/>
    <x v="0"/>
    <x v="2020"/>
    <n v="313.62316825892191"/>
    <x v="2020"/>
    <n v="2021.2000183804209"/>
    <n v="30.17744558189435"/>
    <n v="6.8815064678363944"/>
    <n v="0"/>
    <n v="1468"/>
    <x v="50"/>
    <n v="0.22691518996079313"/>
    <n v="0.53513028796944029"/>
    <n v="2.5729047309252113"/>
  </r>
  <r>
    <x v="4"/>
    <x v="2"/>
    <x v="5"/>
    <x v="1"/>
    <x v="2021"/>
    <n v="469.43800252867862"/>
    <x v="2021"/>
    <n v="2548.8134546453598"/>
    <n v="68.986882524594293"/>
    <n v="7.2453462585606268"/>
    <n v="0"/>
    <n v="1272"/>
    <x v="50"/>
    <n v="0.31300192614708683"/>
    <n v="0.40981762626601448"/>
    <n v="4.8894533422444315"/>
  </r>
  <r>
    <x v="4"/>
    <x v="2"/>
    <x v="5"/>
    <x v="2"/>
    <x v="2022"/>
    <n v="291.42428204502858"/>
    <x v="2022"/>
    <n v="875.05974589571485"/>
    <n v="39.701467107981159"/>
    <n v="4.9706373690971484"/>
    <n v="0"/>
    <n v="267"/>
    <x v="50"/>
    <n v="0.24867357592976411"/>
    <n v="0.23288063579277349"/>
    <n v="14.073206706496872"/>
  </r>
  <r>
    <x v="4"/>
    <x v="2"/>
    <x v="5"/>
    <x v="3"/>
    <x v="2023"/>
    <n v="277.59453257236379"/>
    <x v="2023"/>
    <n v="900.41136015968243"/>
    <n v="20.069819859678699"/>
    <n v="4.6582117418426972"/>
    <n v="0"/>
    <n v="1087"/>
    <x v="50"/>
    <n v="0.33592352037348677"/>
    <n v="0.32039460370471334"/>
    <n v="2.5853909771140775"/>
  </r>
  <r>
    <x v="4"/>
    <x v="2"/>
    <x v="6"/>
    <x v="0"/>
    <x v="2024"/>
    <n v="559.13339840745141"/>
    <x v="2024"/>
    <n v="1461.011785225734"/>
    <n v="43.707493086474038"/>
    <n v="4.2143373643198654"/>
    <n v="0"/>
    <n v="78"/>
    <x v="50"/>
    <n v="0.22493890120679388"/>
    <n v="0.26626526699056502"/>
    <n v="70.346840709308765"/>
  </r>
  <r>
    <x v="4"/>
    <x v="2"/>
    <x v="6"/>
    <x v="1"/>
    <x v="2025"/>
    <n v="420.93768162821931"/>
    <x v="2025"/>
    <n v="1360.67570963958"/>
    <n v="49.556580731169603"/>
    <n v="4.569579229610726"/>
    <n v="0"/>
    <n v="151"/>
    <x v="50"/>
    <n v="0.32769812836959278"/>
    <n v="0.27157140462433449"/>
    <n v="33.181319024721077"/>
  </r>
  <r>
    <x v="4"/>
    <x v="2"/>
    <x v="6"/>
    <x v="2"/>
    <x v="2026"/>
    <n v="330.93764089356188"/>
    <x v="2026"/>
    <n v="1363.8744281212671"/>
    <n v="41.045192884961303"/>
    <n v="3.504275035019623"/>
    <n v="0"/>
    <n v="167"/>
    <x v="50"/>
    <n v="0.27904235189535126"/>
    <n v="0.4368428853884172"/>
    <n v="18.695309037663598"/>
  </r>
  <r>
    <x v="4"/>
    <x v="2"/>
    <x v="6"/>
    <x v="3"/>
    <x v="2027"/>
    <n v="741.3652192255787"/>
    <x v="2027"/>
    <n v="3125.5441916463069"/>
    <n v="72.353991101477803"/>
    <n v="5.8285439671374757"/>
    <n v="0"/>
    <n v="153"/>
    <x v="50"/>
    <n v="0.32003333147886887"/>
    <n v="0.39616414445472209"/>
    <n v="51.565477833867327"/>
  </r>
  <r>
    <x v="4"/>
    <x v="2"/>
    <x v="7"/>
    <x v="0"/>
    <x v="2028"/>
    <n v="454.38346367882258"/>
    <x v="2028"/>
    <n v="2201.2390620580668"/>
    <n v="52.711449745417788"/>
    <n v="5.8811865950664748"/>
    <n v="0"/>
    <n v="1117"/>
    <x v="50"/>
    <n v="0.34593965807031063"/>
    <n v="0.53434052847198177"/>
    <n v="3.6880425433923949"/>
  </r>
  <r>
    <x v="4"/>
    <x v="2"/>
    <x v="7"/>
    <x v="1"/>
    <x v="2029"/>
    <n v="485.72459001191538"/>
    <x v="2029"/>
    <n v="3125.356027303324"/>
    <n v="73.046717234025067"/>
    <n v="2.6859631942079911"/>
    <n v="0"/>
    <n v="852"/>
    <x v="50"/>
    <n v="0.37065616620597985"/>
    <n v="0.5684588550367331"/>
    <n v="6.4529881371476883"/>
  </r>
  <r>
    <x v="4"/>
    <x v="2"/>
    <x v="7"/>
    <x v="2"/>
    <x v="2030"/>
    <n v="379.21159098396981"/>
    <x v="2030"/>
    <n v="1602.5085014797501"/>
    <n v="56.797183629987792"/>
    <n v="7.6962380689728329"/>
    <n v="0"/>
    <n v="1322"/>
    <x v="50"/>
    <n v="0.32139355894769778"/>
    <n v="0.35305646202622853"/>
    <n v="3.433402524945707"/>
  </r>
  <r>
    <x v="4"/>
    <x v="2"/>
    <x v="7"/>
    <x v="3"/>
    <x v="2031"/>
    <n v="328.7603340347859"/>
    <x v="2031"/>
    <n v="1137.566970851721"/>
    <n v="51.603500988427342"/>
    <n v="7.9380598618265292"/>
    <n v="0"/>
    <n v="355"/>
    <x v="50"/>
    <n v="0.37765721756395848"/>
    <n v="0.3472672001024375"/>
    <n v="9.2275170285416248"/>
  </r>
  <r>
    <x v="4"/>
    <x v="2"/>
    <x v="8"/>
    <x v="0"/>
    <x v="2032"/>
    <n v="246.54432627731191"/>
    <x v="2032"/>
    <n v="1136.4082010051379"/>
    <n v="58.38486272226077"/>
    <n v="5.7362732441565027"/>
    <n v="0"/>
    <n v="403"/>
    <x v="50"/>
    <n v="0.37148636427602549"/>
    <n v="0.33444385848824149"/>
    <n v="8.4315241405849655"/>
  </r>
  <r>
    <x v="4"/>
    <x v="2"/>
    <x v="8"/>
    <x v="1"/>
    <x v="2033"/>
    <n v="556.89543730529419"/>
    <x v="2033"/>
    <n v="2222.3856040017122"/>
    <n v="50.583362333988859"/>
    <n v="8.3204328126313776"/>
    <n v="1"/>
    <n v="839"/>
    <x v="50"/>
    <n v="0.34210790169755823"/>
    <n v="0.49873924851844725"/>
    <n v="5.3110930190296566"/>
  </r>
  <r>
    <x v="4"/>
    <x v="2"/>
    <x v="8"/>
    <x v="2"/>
    <x v="2034"/>
    <n v="262.50157363227572"/>
    <x v="2034"/>
    <n v="850.56759729558871"/>
    <n v="78.906041071877937"/>
    <n v="7.1167319571278123"/>
    <n v="0"/>
    <n v="1130"/>
    <x v="50"/>
    <n v="0.33911814239188259"/>
    <n v="0.24225713954809677"/>
    <n v="3.1070898024979008"/>
  </r>
  <r>
    <x v="4"/>
    <x v="2"/>
    <x v="8"/>
    <x v="3"/>
    <x v="2035"/>
    <n v="374.75468638486387"/>
    <x v="2035"/>
    <n v="2220.7099663671002"/>
    <n v="20.395544320336342"/>
    <n v="3.561804709770668"/>
    <n v="0"/>
    <n v="1299"/>
    <x v="50"/>
    <n v="0.26307358705830375"/>
    <n v="0.5316783116547662"/>
    <n v="3.2153906588408367"/>
  </r>
  <r>
    <x v="4"/>
    <x v="2"/>
    <x v="9"/>
    <x v="0"/>
    <x v="2036"/>
    <n v="481.6159390644886"/>
    <x v="2036"/>
    <n v="1602.891340448487"/>
    <n v="42.794572689447222"/>
    <n v="7.6368941804507564"/>
    <n v="0"/>
    <n v="1242"/>
    <x v="50"/>
    <n v="0.2269352991883721"/>
    <n v="0.34577072453410035"/>
    <n v="3.7324523052672478"/>
  </r>
  <r>
    <x v="4"/>
    <x v="2"/>
    <x v="9"/>
    <x v="1"/>
    <x v="2037"/>
    <n v="483.00484819259822"/>
    <x v="2037"/>
    <n v="1897.8943279649261"/>
    <n v="79.247397017604641"/>
    <n v="6.9351488164780113"/>
    <n v="0"/>
    <n v="1490"/>
    <x v="50"/>
    <n v="0.3172672093543808"/>
    <n v="0.35297748202166407"/>
    <n v="3.6086001158811007"/>
  </r>
  <r>
    <x v="4"/>
    <x v="2"/>
    <x v="9"/>
    <x v="2"/>
    <x v="2038"/>
    <n v="606.21675100875314"/>
    <x v="2038"/>
    <n v="2098.9289596131011"/>
    <n v="53.10077382515837"/>
    <n v="6.2123510947732852"/>
    <n v="1"/>
    <n v="1496"/>
    <x v="50"/>
    <n v="0.37414294053917591"/>
    <n v="0.28605209056987174"/>
    <n v="4.9047968033563993"/>
  </r>
  <r>
    <x v="4"/>
    <x v="2"/>
    <x v="9"/>
    <x v="3"/>
    <x v="2039"/>
    <n v="298.61713407032778"/>
    <x v="2039"/>
    <n v="1455.2738203767519"/>
    <n v="54.685694447582527"/>
    <n v="3.8004957512613999"/>
    <n v="0"/>
    <n v="129"/>
    <x v="50"/>
    <n v="0.29492887798058143"/>
    <n v="0.36553949782886674"/>
    <n v="30.861760419944567"/>
  </r>
  <r>
    <x v="4"/>
    <x v="3"/>
    <x v="0"/>
    <x v="0"/>
    <x v="2040"/>
    <n v="503.84558085853001"/>
    <x v="2040"/>
    <n v="1807.5678765498981"/>
    <n v="68.886120880821494"/>
    <n v="4.9618273828341124"/>
    <n v="1"/>
    <n v="1255"/>
    <x v="51"/>
    <n v="0.37207075745441653"/>
    <n v="0.43245916598930417"/>
    <n v="3.3304719659026505"/>
  </r>
  <r>
    <x v="4"/>
    <x v="3"/>
    <x v="0"/>
    <x v="1"/>
    <x v="2041"/>
    <n v="397.44787079439971"/>
    <x v="2041"/>
    <n v="1918.2253575017421"/>
    <n v="37.588430615484228"/>
    <n v="5.1514463128058363"/>
    <n v="0"/>
    <n v="1339"/>
    <x v="51"/>
    <n v="0.32369393793735313"/>
    <n v="0.54522719850139623"/>
    <n v="2.6274928226673926"/>
  </r>
  <r>
    <x v="4"/>
    <x v="3"/>
    <x v="0"/>
    <x v="2"/>
    <x v="2042"/>
    <n v="422.13311550646017"/>
    <x v="2042"/>
    <n v="1078.6662622513641"/>
    <n v="40.909720894760177"/>
    <n v="7.7585928589726976"/>
    <n v="0"/>
    <n v="1448"/>
    <x v="51"/>
    <n v="0.35230291741209435"/>
    <n v="0.23044042233334489"/>
    <n v="3.232658821064641"/>
  </r>
  <r>
    <x v="4"/>
    <x v="3"/>
    <x v="0"/>
    <x v="3"/>
    <x v="2043"/>
    <n v="418.16865778430321"/>
    <x v="2043"/>
    <n v="1686.8172367834329"/>
    <n v="55.771578241849241"/>
    <n v="8.027286541684088"/>
    <n v="0"/>
    <n v="942"/>
    <x v="51"/>
    <n v="0.2962370926061792"/>
    <n v="0.44804381280646283"/>
    <n v="3.9966548381792983"/>
  </r>
  <r>
    <x v="4"/>
    <x v="3"/>
    <x v="1"/>
    <x v="0"/>
    <x v="2044"/>
    <n v="359.91480622311059"/>
    <x v="2044"/>
    <n v="1987.056419088384"/>
    <n v="53.91358287024984"/>
    <n v="2.0415344772223958"/>
    <n v="0"/>
    <n v="276"/>
    <x v="51"/>
    <n v="0.35941717459715328"/>
    <n v="0.40457713356704916"/>
    <n v="17.795073379036126"/>
  </r>
  <r>
    <x v="4"/>
    <x v="3"/>
    <x v="1"/>
    <x v="1"/>
    <x v="2045"/>
    <n v="561.45678886011171"/>
    <x v="2045"/>
    <n v="2453.8665549793468"/>
    <n v="57.165293236072792"/>
    <n v="7.2410654470766387"/>
    <n v="0"/>
    <n v="83"/>
    <x v="51"/>
    <n v="0.34232906120496476"/>
    <n v="0.53417118450715262"/>
    <n v="55.346784226455995"/>
  </r>
  <r>
    <x v="4"/>
    <x v="3"/>
    <x v="1"/>
    <x v="2"/>
    <x v="2046"/>
    <n v="502.69090234737769"/>
    <x v="2046"/>
    <n v="2691.581518355028"/>
    <n v="38.645701722345279"/>
    <n v="8.9940469674506112"/>
    <n v="0"/>
    <n v="1452"/>
    <x v="51"/>
    <n v="0.27576746425654047"/>
    <n v="0.4349534381074589"/>
    <n v="4.2618499302466972"/>
  </r>
  <r>
    <x v="4"/>
    <x v="3"/>
    <x v="1"/>
    <x v="3"/>
    <x v="2047"/>
    <n v="417.62340839623351"/>
    <x v="2047"/>
    <n v="3133.6979161504401"/>
    <n v="65.160304916887654"/>
    <n v="3.1979915482224488"/>
    <n v="0"/>
    <n v="373"/>
    <x v="51"/>
    <n v="0.29956115796345734"/>
    <n v="0.58265372914557456"/>
    <n v="14.419087144890876"/>
  </r>
  <r>
    <x v="4"/>
    <x v="3"/>
    <x v="2"/>
    <x v="0"/>
    <x v="2048"/>
    <n v="295.03538307948241"/>
    <x v="2048"/>
    <n v="1168.2862378643331"/>
    <n v="37.82545812681925"/>
    <n v="6.0404156528817019"/>
    <n v="0"/>
    <n v="753"/>
    <x v="51"/>
    <n v="0.26301997589464227"/>
    <n v="0.2975077972330909"/>
    <n v="5.2150194464027075"/>
  </r>
  <r>
    <x v="4"/>
    <x v="3"/>
    <x v="2"/>
    <x v="1"/>
    <x v="2049"/>
    <n v="446.76998557991919"/>
    <x v="2049"/>
    <n v="1333.683518700569"/>
    <n v="34.091521579916026"/>
    <n v="4.3878561890002006"/>
    <n v="0"/>
    <n v="1063"/>
    <x v="51"/>
    <n v="0.31230574526374066"/>
    <n v="0.25042104358096284"/>
    <n v="5.0101265840802798"/>
  </r>
  <r>
    <x v="4"/>
    <x v="3"/>
    <x v="2"/>
    <x v="2"/>
    <x v="2050"/>
    <n v="391.56937667684491"/>
    <x v="2050"/>
    <n v="2540.7102641054039"/>
    <n v="23.332834009258761"/>
    <n v="3.041190569100483"/>
    <n v="0"/>
    <n v="487"/>
    <x v="51"/>
    <n v="0.23276752744951323"/>
    <n v="0.54062044681974686"/>
    <n v="9.65014221720911"/>
  </r>
  <r>
    <x v="4"/>
    <x v="3"/>
    <x v="2"/>
    <x v="3"/>
    <x v="2051"/>
    <n v="685.18048179078664"/>
    <x v="2051"/>
    <n v="2790.4604461538479"/>
    <n v="55.127101811446323"/>
    <n v="5.5161133361511236"/>
    <n v="0"/>
    <n v="64"/>
    <x v="51"/>
    <n v="0.33567999353499989"/>
    <n v="0.34953603438618069"/>
    <n v="124.73948372081688"/>
  </r>
  <r>
    <x v="4"/>
    <x v="3"/>
    <x v="3"/>
    <x v="0"/>
    <x v="2052"/>
    <n v="361.44633066432692"/>
    <x v="2052"/>
    <n v="2784.7297043513208"/>
    <n v="35.746884017830411"/>
    <n v="3.6272832815173439"/>
    <n v="0"/>
    <n v="1025"/>
    <x v="51"/>
    <n v="0.37290486803864553"/>
    <n v="0.5708276464204739"/>
    <n v="4.759421665534771"/>
  </r>
  <r>
    <x v="4"/>
    <x v="3"/>
    <x v="3"/>
    <x v="1"/>
    <x v="2053"/>
    <n v="145.41957566975671"/>
    <x v="2053"/>
    <n v="557.21857899283236"/>
    <n v="57.589587910112293"/>
    <n v="8.4485057007439988"/>
    <n v="0"/>
    <n v="1239"/>
    <x v="51"/>
    <n v="0.27705207988525954"/>
    <n v="0.29304977840374979"/>
    <n v="1.5346625127157547"/>
  </r>
  <r>
    <x v="4"/>
    <x v="3"/>
    <x v="3"/>
    <x v="2"/>
    <x v="2054"/>
    <n v="646.65374011814993"/>
    <x v="2054"/>
    <n v="3415.3505971016648"/>
    <n v="74.037637675693844"/>
    <n v="4.2417621125912683"/>
    <n v="0"/>
    <n v="1206"/>
    <x v="51"/>
    <n v="0.28037244388835514"/>
    <n v="0.47869640008386027"/>
    <n v="5.9159953338742701"/>
  </r>
  <r>
    <x v="4"/>
    <x v="3"/>
    <x v="3"/>
    <x v="3"/>
    <x v="2055"/>
    <n v="531.10238757140405"/>
    <x v="2055"/>
    <n v="1354.6007541865149"/>
    <n v="67.599090280067003"/>
    <n v="5.004519362881851"/>
    <n v="1"/>
    <n v="608"/>
    <x v="51"/>
    <n v="0.34446242278274808"/>
    <n v="0.28026564667537696"/>
    <n v="7.9494643499233986"/>
  </r>
  <r>
    <x v="4"/>
    <x v="3"/>
    <x v="4"/>
    <x v="0"/>
    <x v="2056"/>
    <n v="398.87806509692848"/>
    <x v="2056"/>
    <n v="1615.8597348872661"/>
    <n v="29.229594603413151"/>
    <n v="3.6995878516937069"/>
    <n v="1"/>
    <n v="1306"/>
    <x v="51"/>
    <n v="0.33918819603127748"/>
    <n v="0.39574125016303396"/>
    <n v="3.1264332490164577"/>
  </r>
  <r>
    <x v="4"/>
    <x v="3"/>
    <x v="4"/>
    <x v="1"/>
    <x v="2057"/>
    <n v="562.77300912305907"/>
    <x v="2057"/>
    <n v="2840.6769567633528"/>
    <n v="46.350031433259559"/>
    <n v="4.4773757727814694"/>
    <n v="0"/>
    <n v="515"/>
    <x v="51"/>
    <n v="0.33977626552834561"/>
    <n v="0.46444529645775717"/>
    <n v="11.876269666238175"/>
  </r>
  <r>
    <x v="4"/>
    <x v="3"/>
    <x v="4"/>
    <x v="2"/>
    <x v="2058"/>
    <n v="206.4626881447156"/>
    <x v="2058"/>
    <n v="1406.306177048785"/>
    <n v="73.673480172642968"/>
    <n v="6.5411343771177863"/>
    <n v="0"/>
    <n v="83"/>
    <x v="51"/>
    <n v="0.31029458685970412"/>
    <n v="0.54239034415805731"/>
    <n v="31.238476309071153"/>
  </r>
  <r>
    <x v="4"/>
    <x v="3"/>
    <x v="4"/>
    <x v="3"/>
    <x v="2059"/>
    <n v="378.74278978656997"/>
    <x v="2059"/>
    <n v="1269.255746400318"/>
    <n v="44.763003624981813"/>
    <n v="8.7457829058235141"/>
    <n v="0"/>
    <n v="692"/>
    <x v="51"/>
    <n v="0.2408356185533021"/>
    <n v="0.24157412918892096"/>
    <n v="7.5926367230752954"/>
  </r>
  <r>
    <x v="4"/>
    <x v="3"/>
    <x v="5"/>
    <x v="0"/>
    <x v="2060"/>
    <n v="351.17966323406802"/>
    <x v="2060"/>
    <n v="1680.4236663868301"/>
    <n v="41.76920182827989"/>
    <n v="6.2917531716891277"/>
    <n v="1"/>
    <n v="1136"/>
    <x v="51"/>
    <n v="0.29909027968800944"/>
    <n v="0.43537753105620924"/>
    <n v="3.3976171935448289"/>
  </r>
  <r>
    <x v="4"/>
    <x v="3"/>
    <x v="5"/>
    <x v="1"/>
    <x v="2061"/>
    <n v="398.91413830629432"/>
    <x v="2061"/>
    <n v="1832.4355906896669"/>
    <n v="25.693590046151119"/>
    <n v="6.1962317305065984"/>
    <n v="0"/>
    <n v="305"/>
    <x v="51"/>
    <n v="0.23203968282846915"/>
    <n v="0.37960223169881718"/>
    <n v="15.827055379410009"/>
  </r>
  <r>
    <x v="4"/>
    <x v="3"/>
    <x v="5"/>
    <x v="2"/>
    <x v="2062"/>
    <n v="421.28151839126218"/>
    <x v="2062"/>
    <n v="2655.1664975863509"/>
    <n v="72.956337423730503"/>
    <n v="8.770782357674662"/>
    <n v="0"/>
    <n v="1332"/>
    <x v="51"/>
    <n v="0.35249736148292909"/>
    <n v="0.51661640253328001"/>
    <n v="3.8585074567058162"/>
  </r>
  <r>
    <x v="4"/>
    <x v="3"/>
    <x v="5"/>
    <x v="3"/>
    <x v="2063"/>
    <n v="516.73690576531465"/>
    <x v="2063"/>
    <n v="3014.208240202448"/>
    <n v="61.202999576290921"/>
    <n v="8.3410239465476899"/>
    <n v="0"/>
    <n v="698"/>
    <x v="51"/>
    <n v="0.2313069104492925"/>
    <n v="0.47271324848493812"/>
    <n v="9.1352419847986308"/>
  </r>
  <r>
    <x v="4"/>
    <x v="3"/>
    <x v="6"/>
    <x v="0"/>
    <x v="2064"/>
    <n v="300.00199060971909"/>
    <x v="2064"/>
    <n v="1622.7005413260631"/>
    <n v="44.598879161376964"/>
    <n v="2.69836985835498"/>
    <n v="0"/>
    <n v="175"/>
    <x v="51"/>
    <n v="0.30116572084650156"/>
    <n v="0.48364414518310905"/>
    <n v="19.172308016574036"/>
  </r>
  <r>
    <x v="4"/>
    <x v="3"/>
    <x v="6"/>
    <x v="1"/>
    <x v="2065"/>
    <n v="554.77192535742881"/>
    <x v="2065"/>
    <n v="1757.927057751649"/>
    <n v="27.297139181794581"/>
    <n v="7.4132368024215456"/>
    <n v="0"/>
    <n v="907"/>
    <x v="51"/>
    <n v="0.28859458813565803"/>
    <n v="0.23128226276443783"/>
    <n v="8.3801392669541848"/>
  </r>
  <r>
    <x v="4"/>
    <x v="3"/>
    <x v="6"/>
    <x v="2"/>
    <x v="2066"/>
    <n v="384.77683602943301"/>
    <x v="2066"/>
    <n v="2152.2285714008249"/>
    <n v="27.871106235247922"/>
    <n v="6.1473225329453047"/>
    <n v="0"/>
    <n v="1069"/>
    <x v="51"/>
    <n v="0.35416040405178201"/>
    <n v="0.48892647091758146"/>
    <n v="4.1178178917448234"/>
  </r>
  <r>
    <x v="4"/>
    <x v="3"/>
    <x v="6"/>
    <x v="3"/>
    <x v="2067"/>
    <n v="518.90119982284557"/>
    <x v="2067"/>
    <n v="1073.7883980326551"/>
    <n v="74.187036972328187"/>
    <n v="2.4956245959904519"/>
    <n v="0"/>
    <n v="607"/>
    <x v="51"/>
    <n v="0.33853001464160359"/>
    <n v="0.20988575175539342"/>
    <n v="8.4284372720613678"/>
  </r>
  <r>
    <x v="4"/>
    <x v="3"/>
    <x v="7"/>
    <x v="0"/>
    <x v="2068"/>
    <n v="544.37165723511566"/>
    <x v="2068"/>
    <n v="2284.1020566383309"/>
    <n v="73.823448102337522"/>
    <n v="2.1198546005801329"/>
    <n v="0"/>
    <n v="1378"/>
    <x v="51"/>
    <n v="0.2724363130691313"/>
    <n v="0.35038444086454157"/>
    <n v="4.7306571553294932"/>
  </r>
  <r>
    <x v="4"/>
    <x v="3"/>
    <x v="7"/>
    <x v="1"/>
    <x v="2069"/>
    <n v="453.02612365921033"/>
    <x v="2069"/>
    <n v="3278.053413364099"/>
    <n v="27.079232499463721"/>
    <n v="6.9607930316706677"/>
    <n v="0"/>
    <n v="778"/>
    <x v="51"/>
    <n v="0.28741713403929708"/>
    <n v="0.55697301533086563"/>
    <n v="7.5648840212863417"/>
  </r>
  <r>
    <x v="4"/>
    <x v="3"/>
    <x v="7"/>
    <x v="2"/>
    <x v="2070"/>
    <n v="314.03944768943728"/>
    <x v="2070"/>
    <n v="1507.424650098214"/>
    <n v="68.789072059250628"/>
    <n v="4.0796205723106853"/>
    <n v="0"/>
    <n v="536"/>
    <x v="51"/>
    <n v="0.2806002317505078"/>
    <n v="0.4533354327370358"/>
    <n v="6.2037052891393527"/>
  </r>
  <r>
    <x v="4"/>
    <x v="3"/>
    <x v="7"/>
    <x v="3"/>
    <x v="2071"/>
    <n v="302.80013110650123"/>
    <x v="2071"/>
    <n v="751.26625869196459"/>
    <n v="71.182439726990594"/>
    <n v="5.6470152106384983"/>
    <n v="0"/>
    <n v="746"/>
    <x v="51"/>
    <n v="0.36418099828578726"/>
    <n v="0.20637827458132432"/>
    <n v="4.8796770398837594"/>
  </r>
  <r>
    <x v="4"/>
    <x v="3"/>
    <x v="8"/>
    <x v="0"/>
    <x v="2072"/>
    <n v="292.74238354752379"/>
    <x v="2072"/>
    <n v="1463.899568423305"/>
    <n v="64.626855808691374"/>
    <n v="6.1369997136016767"/>
    <n v="0"/>
    <n v="1389"/>
    <x v="51"/>
    <n v="0.30065521834816433"/>
    <n v="0.52498238016124477"/>
    <n v="2.0075404722555499"/>
  </r>
  <r>
    <x v="4"/>
    <x v="3"/>
    <x v="8"/>
    <x v="1"/>
    <x v="2073"/>
    <n v="321.8730933638011"/>
    <x v="2073"/>
    <n v="1343.121700014992"/>
    <n v="33.805447522402368"/>
    <n v="6.2794712154259926"/>
    <n v="0"/>
    <n v="987"/>
    <x v="51"/>
    <n v="0.30963080867747744"/>
    <n v="0.30158655932488898"/>
    <n v="4.5121780706449401"/>
  </r>
  <r>
    <x v="4"/>
    <x v="3"/>
    <x v="8"/>
    <x v="2"/>
    <x v="2074"/>
    <n v="234.0498475142835"/>
    <x v="2074"/>
    <n v="1213.5416975029129"/>
    <n v="57.155612827263283"/>
    <n v="7.9294073361018649"/>
    <n v="0"/>
    <n v="558"/>
    <x v="51"/>
    <n v="0.31351182468984201"/>
    <n v="0.44261020231859632"/>
    <n v="4.9135919102424479"/>
  </r>
  <r>
    <x v="4"/>
    <x v="3"/>
    <x v="8"/>
    <x v="3"/>
    <x v="2075"/>
    <n v="763.2270041544067"/>
    <x v="2075"/>
    <n v="2336.4325176657758"/>
    <n v="60.933582602359458"/>
    <n v="8.7650436705902379"/>
    <n v="0"/>
    <n v="1200"/>
    <x v="51"/>
    <n v="0.29185407314697231"/>
    <n v="0.34233215146706442"/>
    <n v="5.6875379356301439"/>
  </r>
  <r>
    <x v="4"/>
    <x v="3"/>
    <x v="9"/>
    <x v="0"/>
    <x v="2076"/>
    <n v="321.11388210022881"/>
    <x v="2076"/>
    <n v="1749.6418790394041"/>
    <n v="22.941874781940871"/>
    <n v="2.4984006893214872"/>
    <n v="1"/>
    <n v="1212"/>
    <x v="51"/>
    <n v="0.22627149367291888"/>
    <n v="0.4060871185085172"/>
    <n v="3.5548995383074198"/>
  </r>
  <r>
    <x v="4"/>
    <x v="3"/>
    <x v="9"/>
    <x v="1"/>
    <x v="2077"/>
    <n v="394.640200369929"/>
    <x v="2077"/>
    <n v="1353.5219656920949"/>
    <n v="64.059404493111487"/>
    <n v="7.0890871828980684"/>
    <n v="0"/>
    <n v="1309"/>
    <x v="51"/>
    <n v="0.32585312342009493"/>
    <n v="0.26514331665513113"/>
    <n v="3.8998237251694592"/>
  </r>
  <r>
    <x v="4"/>
    <x v="3"/>
    <x v="9"/>
    <x v="2"/>
    <x v="2078"/>
    <n v="402.48095888434477"/>
    <x v="2078"/>
    <n v="1269.0213515537971"/>
    <n v="64.579119402236245"/>
    <n v="5.3426682514490107"/>
    <n v="0"/>
    <n v="634"/>
    <x v="51"/>
    <n v="0.24630384363524957"/>
    <n v="0.31366512228194987"/>
    <n v="6.3813628688900579"/>
  </r>
  <r>
    <x v="4"/>
    <x v="3"/>
    <x v="9"/>
    <x v="3"/>
    <x v="2079"/>
    <n v="447.10178497357617"/>
    <x v="2079"/>
    <n v="2332.9191186445978"/>
    <n v="50.908260407666042"/>
    <n v="7.104763811898902"/>
    <n v="0"/>
    <n v="147"/>
    <x v="51"/>
    <n v="0.2614371483891148"/>
    <n v="0.55023054666708571"/>
    <n v="28.842815401922529"/>
  </r>
  <r>
    <x v="4"/>
    <x v="4"/>
    <x v="0"/>
    <x v="0"/>
    <x v="2080"/>
    <n v="455.60462472364361"/>
    <x v="2080"/>
    <n v="3444.4460611320201"/>
    <n v="57.615909855791458"/>
    <n v="7.4922288774112769"/>
    <n v="1"/>
    <n v="1309"/>
    <x v="52"/>
    <n v="0.31610846767283285"/>
    <n v="0.58513465329712244"/>
    <n v="4.4970107184052281"/>
  </r>
  <r>
    <x v="4"/>
    <x v="4"/>
    <x v="0"/>
    <x v="1"/>
    <x v="2081"/>
    <n v="644.45357984118914"/>
    <x v="2081"/>
    <n v="1625.0526950926469"/>
    <n v="49.841079387610989"/>
    <n v="6.8871035081389156"/>
    <n v="0"/>
    <n v="1492"/>
    <x v="52"/>
    <n v="0.31931331621360948"/>
    <n v="0.23169061515236791"/>
    <n v="4.7009992565440797"/>
  </r>
  <r>
    <x v="4"/>
    <x v="4"/>
    <x v="0"/>
    <x v="2"/>
    <x v="2082"/>
    <n v="537.29794980545171"/>
    <x v="2082"/>
    <n v="1918.441571830466"/>
    <n v="64.633288647117141"/>
    <n v="5.314065074867921"/>
    <n v="0"/>
    <n v="561"/>
    <x v="52"/>
    <n v="0.30544036891959986"/>
    <n v="0.29478254503526274"/>
    <n v="11.600693473261087"/>
  </r>
  <r>
    <x v="4"/>
    <x v="4"/>
    <x v="0"/>
    <x v="3"/>
    <x v="2083"/>
    <n v="664.33096676267974"/>
    <x v="2083"/>
    <n v="2360.5542980734158"/>
    <n v="22.395659528310279"/>
    <n v="7.7809879460161646"/>
    <n v="0"/>
    <n v="1343"/>
    <x v="52"/>
    <n v="0.30097335450332113"/>
    <n v="0.41084393014145382"/>
    <n v="4.2782002319469861"/>
  </r>
  <r>
    <x v="4"/>
    <x v="4"/>
    <x v="1"/>
    <x v="0"/>
    <x v="2084"/>
    <n v="425.5025731758106"/>
    <x v="2084"/>
    <n v="3154.7087332233509"/>
    <n v="71.043841075162234"/>
    <n v="4.0623280977943237"/>
    <n v="0"/>
    <n v="459"/>
    <x v="52"/>
    <n v="0.27678685445835305"/>
    <n v="0.58165523175352363"/>
    <n v="11.81628463198998"/>
  </r>
  <r>
    <x v="4"/>
    <x v="4"/>
    <x v="1"/>
    <x v="1"/>
    <x v="2085"/>
    <n v="432.86372637346898"/>
    <x v="2085"/>
    <n v="1751.935481313478"/>
    <n v="34.762113572853792"/>
    <n v="8.1409616194595671"/>
    <n v="0"/>
    <n v="1314"/>
    <x v="52"/>
    <n v="0.25347106682057929"/>
    <n v="0.44767351140714057"/>
    <n v="2.9782513335743874"/>
  </r>
  <r>
    <x v="4"/>
    <x v="4"/>
    <x v="1"/>
    <x v="2"/>
    <x v="2086"/>
    <n v="244.50058333179081"/>
    <x v="2086"/>
    <n v="1320.175611532914"/>
    <n v="28.205301416803248"/>
    <n v="7.6906339136123503"/>
    <n v="0"/>
    <n v="561"/>
    <x v="52"/>
    <n v="0.3257905439571101"/>
    <n v="0.48139404419862653"/>
    <n v="4.888415712378686"/>
  </r>
  <r>
    <x v="4"/>
    <x v="4"/>
    <x v="1"/>
    <x v="3"/>
    <x v="2087"/>
    <n v="345.85883762295111"/>
    <x v="2087"/>
    <n v="746.48828549269649"/>
    <n v="59.829587685350774"/>
    <n v="5.6628063370883686"/>
    <n v="0"/>
    <n v="315"/>
    <x v="52"/>
    <n v="0.22094351040588592"/>
    <n v="0.21401266117624676"/>
    <n v="11.073195706760455"/>
  </r>
  <r>
    <x v="4"/>
    <x v="4"/>
    <x v="2"/>
    <x v="0"/>
    <x v="2088"/>
    <n v="434.34697374119958"/>
    <x v="2088"/>
    <n v="1367.626057743184"/>
    <n v="37.488840354745911"/>
    <n v="8.7818968496887404"/>
    <n v="0"/>
    <n v="1333"/>
    <x v="52"/>
    <n v="0.31748759028662632"/>
    <n v="0.24634111080150581"/>
    <n v="4.1648591823693515"/>
  </r>
  <r>
    <x v="4"/>
    <x v="4"/>
    <x v="2"/>
    <x v="1"/>
    <x v="2089"/>
    <n v="422.67916941317873"/>
    <x v="2089"/>
    <n v="1872.7527863651301"/>
    <n v="59.420053197892891"/>
    <n v="7.2998667678404656"/>
    <n v="0"/>
    <n v="1143"/>
    <x v="52"/>
    <n v="0.35924263445616267"/>
    <n v="0.35487479056554344"/>
    <n v="4.6169914710571938"/>
  </r>
  <r>
    <x v="4"/>
    <x v="4"/>
    <x v="2"/>
    <x v="2"/>
    <x v="2090"/>
    <n v="305.82040205607268"/>
    <x v="2090"/>
    <n v="1864.3532809076789"/>
    <n v="39.492492025957318"/>
    <n v="5.6142159316281903"/>
    <n v="0"/>
    <n v="638"/>
    <x v="52"/>
    <n v="0.34842086745600537"/>
    <n v="0.46456081324751319"/>
    <n v="6.2902073152631486"/>
  </r>
  <r>
    <x v="4"/>
    <x v="4"/>
    <x v="2"/>
    <x v="3"/>
    <x v="2091"/>
    <n v="601.86571108386374"/>
    <x v="2091"/>
    <n v="1588.32656709871"/>
    <n v="28.46148731602014"/>
    <n v="8.8412421357908375"/>
    <n v="0"/>
    <n v="1067"/>
    <x v="52"/>
    <n v="0.35323569564754331"/>
    <n v="0.24208738965672971"/>
    <n v="6.1489818783500487"/>
  </r>
  <r>
    <x v="4"/>
    <x v="4"/>
    <x v="3"/>
    <x v="0"/>
    <x v="2092"/>
    <n v="257.9778379380337"/>
    <x v="2092"/>
    <n v="1549.400914932361"/>
    <n v="30.872697042272438"/>
    <n v="2.6373769521662518"/>
    <n v="0"/>
    <n v="297"/>
    <x v="52"/>
    <n v="0.25308504949185923"/>
    <n v="0.47817220858730003"/>
    <n v="10.909956713770239"/>
  </r>
  <r>
    <x v="4"/>
    <x v="4"/>
    <x v="3"/>
    <x v="1"/>
    <x v="2093"/>
    <n v="491.06210761987819"/>
    <x v="2093"/>
    <n v="1024.731694702657"/>
    <n v="32.227630117995297"/>
    <n v="2.2177600893119132"/>
    <n v="0"/>
    <n v="366"/>
    <x v="52"/>
    <n v="0.31164052147970611"/>
    <n v="0.23653105774613303"/>
    <n v="11.836979888322089"/>
  </r>
  <r>
    <x v="4"/>
    <x v="4"/>
    <x v="3"/>
    <x v="2"/>
    <x v="2094"/>
    <n v="497.27407886598121"/>
    <x v="2094"/>
    <n v="1774.518207085933"/>
    <n v="60.419745193606047"/>
    <n v="8.2629130271692866"/>
    <n v="0"/>
    <n v="1132"/>
    <x v="52"/>
    <n v="0.23238586787604698"/>
    <n v="0.28968392488353722"/>
    <n v="5.4113999937302495"/>
  </r>
  <r>
    <x v="4"/>
    <x v="4"/>
    <x v="3"/>
    <x v="3"/>
    <x v="2095"/>
    <n v="610.21669023676441"/>
    <x v="2095"/>
    <n v="2877.0509486888909"/>
    <n v="34.256269818981558"/>
    <n v="3.779253519705176"/>
    <n v="0"/>
    <n v="1068"/>
    <x v="52"/>
    <n v="0.31245946830045135"/>
    <n v="0.5847162990504895"/>
    <n v="4.6071367154609932"/>
  </r>
  <r>
    <x v="4"/>
    <x v="4"/>
    <x v="4"/>
    <x v="0"/>
    <x v="2096"/>
    <n v="822.99181926405652"/>
    <x v="2096"/>
    <n v="2407.9497168623889"/>
    <n v="28.602540264094369"/>
    <n v="4.6177918149413282"/>
    <n v="0"/>
    <n v="79"/>
    <x v="52"/>
    <n v="0.31123969999158396"/>
    <n v="0.29466215179188548"/>
    <n v="103.44177552990513"/>
  </r>
  <r>
    <x v="4"/>
    <x v="4"/>
    <x v="4"/>
    <x v="1"/>
    <x v="2097"/>
    <n v="547.71153636125177"/>
    <x v="2097"/>
    <n v="3648.3384223429239"/>
    <n v="54.116252814196073"/>
    <n v="7.4623677333760989"/>
    <n v="0"/>
    <n v="1375"/>
    <x v="52"/>
    <n v="0.23648594095601599"/>
    <n v="0.56178550342093148"/>
    <n v="4.723042902093435"/>
  </r>
  <r>
    <x v="4"/>
    <x v="4"/>
    <x v="4"/>
    <x v="2"/>
    <x v="2098"/>
    <n v="844.18559252715863"/>
    <x v="2098"/>
    <n v="2579.875956395048"/>
    <n v="37.393729523082271"/>
    <n v="5.7227495314935997"/>
    <n v="0"/>
    <n v="1113"/>
    <x v="52"/>
    <n v="0.3729865094221233"/>
    <n v="0.36966387320239569"/>
    <n v="6.2704202856805473"/>
  </r>
  <r>
    <x v="4"/>
    <x v="4"/>
    <x v="4"/>
    <x v="3"/>
    <x v="2099"/>
    <n v="413.0632893999466"/>
    <x v="2099"/>
    <n v="1720.066313733884"/>
    <n v="22.148557665063841"/>
    <n v="7.8201726397174864"/>
    <n v="0"/>
    <n v="1488"/>
    <x v="52"/>
    <n v="0.25701252996911345"/>
    <n v="0.33360028753063758"/>
    <n v="3.4651005631097815"/>
  </r>
  <r>
    <x v="4"/>
    <x v="4"/>
    <x v="5"/>
    <x v="0"/>
    <x v="2100"/>
    <n v="301.25501123781191"/>
    <x v="2100"/>
    <n v="759.07573928756256"/>
    <n v="22.09195437902153"/>
    <n v="2.6341160148446598"/>
    <n v="0"/>
    <n v="1243"/>
    <x v="52"/>
    <n v="0.29294230786147846"/>
    <n v="0.21552479241073877"/>
    <n v="2.8334577885389818"/>
  </r>
  <r>
    <x v="4"/>
    <x v="4"/>
    <x v="5"/>
    <x v="1"/>
    <x v="2101"/>
    <n v="315.39357042272519"/>
    <x v="2101"/>
    <n v="2084.464240985033"/>
    <n v="59.05811431444819"/>
    <n v="4.7884872537613639"/>
    <n v="0"/>
    <n v="624"/>
    <x v="52"/>
    <n v="0.28831462307056155"/>
    <n v="0.56084692345691112"/>
    <n v="5.9561485067819699"/>
  </r>
  <r>
    <x v="4"/>
    <x v="4"/>
    <x v="5"/>
    <x v="2"/>
    <x v="2102"/>
    <n v="589.67675358607585"/>
    <x v="2102"/>
    <n v="1470.7568437706341"/>
    <n v="67.326302933929611"/>
    <n v="6.9353113027787421"/>
    <n v="0"/>
    <n v="572"/>
    <x v="52"/>
    <n v="0.37908794140864621"/>
    <n v="0.26713260854592374"/>
    <n v="9.6253813316587316"/>
  </r>
  <r>
    <x v="4"/>
    <x v="4"/>
    <x v="5"/>
    <x v="3"/>
    <x v="2103"/>
    <n v="404.74775363582791"/>
    <x v="2103"/>
    <n v="2151.0808437886062"/>
    <n v="33.378648487260882"/>
    <n v="6.3132535712490538"/>
    <n v="0"/>
    <n v="1056"/>
    <x v="52"/>
    <n v="0.3493140528826405"/>
    <n v="0.50806380923446104"/>
    <n v="4.0093553954750965"/>
  </r>
  <r>
    <x v="4"/>
    <x v="4"/>
    <x v="6"/>
    <x v="0"/>
    <x v="2104"/>
    <n v="630.80368352052869"/>
    <x v="2104"/>
    <n v="1152.993413726784"/>
    <n v="69.801000222487161"/>
    <n v="8.3440748133501259"/>
    <n v="0"/>
    <n v="365"/>
    <x v="52"/>
    <n v="0.26687816596201697"/>
    <n v="0.22008638596832275"/>
    <n v="14.352937148322972"/>
  </r>
  <r>
    <x v="4"/>
    <x v="4"/>
    <x v="6"/>
    <x v="1"/>
    <x v="2105"/>
    <n v="468.08207743938692"/>
    <x v="2105"/>
    <n v="2588.597812308954"/>
    <n v="63.975957321051361"/>
    <n v="3.639180803376497"/>
    <n v="0"/>
    <n v="663"/>
    <x v="52"/>
    <n v="0.35588300007010887"/>
    <n v="0.46795634714336271"/>
    <n v="8.3434507972049339"/>
  </r>
  <r>
    <x v="4"/>
    <x v="4"/>
    <x v="6"/>
    <x v="2"/>
    <x v="2106"/>
    <n v="522.08401750198971"/>
    <x v="2106"/>
    <n v="2496.3803776532131"/>
    <n v="41.991032213277222"/>
    <n v="3.5943228216530181"/>
    <n v="0"/>
    <n v="701"/>
    <x v="52"/>
    <n v="0.28058794571305351"/>
    <n v="0.48593717153800975"/>
    <n v="7.3284582962711617"/>
  </r>
  <r>
    <x v="4"/>
    <x v="4"/>
    <x v="6"/>
    <x v="3"/>
    <x v="2107"/>
    <n v="482.20082766050649"/>
    <x v="2107"/>
    <n v="2463.9429688065179"/>
    <n v="58.042218404816524"/>
    <n v="6.1236627307160676"/>
    <n v="1"/>
    <n v="379"/>
    <x v="52"/>
    <n v="0.26710892447191265"/>
    <n v="0.41945535667823081"/>
    <n v="15.499072021907155"/>
  </r>
  <r>
    <x v="4"/>
    <x v="4"/>
    <x v="7"/>
    <x v="0"/>
    <x v="2108"/>
    <n v="532.17948157249759"/>
    <x v="2108"/>
    <n v="2257.2594033101618"/>
    <n v="46.000032531496473"/>
    <n v="8.7408617364569015"/>
    <n v="0"/>
    <n v="55"/>
    <x v="52"/>
    <n v="0.34388267907003423"/>
    <n v="0.41832259424756657"/>
    <n v="98.108686034530393"/>
  </r>
  <r>
    <x v="4"/>
    <x v="4"/>
    <x v="7"/>
    <x v="1"/>
    <x v="2109"/>
    <n v="391.62968631088432"/>
    <x v="2109"/>
    <n v="1163.425847009546"/>
    <n v="38.754483624671487"/>
    <n v="7.3320462376663151"/>
    <n v="0"/>
    <n v="819"/>
    <x v="52"/>
    <n v="0.33517415381607851"/>
    <n v="0.37021371908847978"/>
    <n v="3.8370927561534542"/>
  </r>
  <r>
    <x v="4"/>
    <x v="4"/>
    <x v="7"/>
    <x v="2"/>
    <x v="2110"/>
    <n v="633.18286084973465"/>
    <x v="2110"/>
    <n v="3387.567152505766"/>
    <n v="38.360914472873233"/>
    <n v="3.376424297262016"/>
    <n v="0"/>
    <n v="164"/>
    <x v="52"/>
    <n v="0.22020108726300983"/>
    <n v="0.5735048479227004"/>
    <n v="36.01695320657641"/>
  </r>
  <r>
    <x v="4"/>
    <x v="4"/>
    <x v="7"/>
    <x v="3"/>
    <x v="2111"/>
    <n v="378.49953962955732"/>
    <x v="2111"/>
    <n v="1692.210083176177"/>
    <n v="41.149083655883707"/>
    <n v="5.2008256321427444"/>
    <n v="0"/>
    <n v="782"/>
    <x v="52"/>
    <n v="0.25014287718457184"/>
    <n v="0.48684779421291691"/>
    <n v="4.4448214385184963"/>
  </r>
  <r>
    <x v="4"/>
    <x v="4"/>
    <x v="8"/>
    <x v="0"/>
    <x v="2112"/>
    <n v="321.42153533913108"/>
    <x v="2112"/>
    <n v="1453.446724000685"/>
    <n v="32.550935174808437"/>
    <n v="3.140105597150435"/>
    <n v="0"/>
    <n v="647"/>
    <x v="52"/>
    <n v="0.36171532486737773"/>
    <n v="0.55440760721743632"/>
    <n v="4.0519647255240434"/>
  </r>
  <r>
    <x v="4"/>
    <x v="4"/>
    <x v="8"/>
    <x v="1"/>
    <x v="2113"/>
    <n v="354.61477625461993"/>
    <x v="2113"/>
    <n v="1530.189775602164"/>
    <n v="64.431101880946954"/>
    <n v="7.8275308002264818"/>
    <n v="0"/>
    <n v="736"/>
    <x v="52"/>
    <n v="0.30232034637713479"/>
    <n v="0.38724081777984204"/>
    <n v="5.3689128306036284"/>
  </r>
  <r>
    <x v="4"/>
    <x v="4"/>
    <x v="8"/>
    <x v="2"/>
    <x v="2114"/>
    <n v="471.27915594124079"/>
    <x v="2114"/>
    <n v="1425.4641268161649"/>
    <n v="34.331592777993507"/>
    <n v="3.8395298064879348"/>
    <n v="0"/>
    <n v="591"/>
    <x v="52"/>
    <n v="0.35958917720562322"/>
    <n v="0.37751553539636235"/>
    <n v="6.3890161095490514"/>
  </r>
  <r>
    <x v="4"/>
    <x v="4"/>
    <x v="8"/>
    <x v="3"/>
    <x v="2115"/>
    <n v="533.51503997052703"/>
    <x v="2115"/>
    <n v="1572.5907702646871"/>
    <n v="54.098306275690213"/>
    <n v="7.5868753360450061"/>
    <n v="0"/>
    <n v="412"/>
    <x v="52"/>
    <n v="0.37546409673911896"/>
    <n v="0.25458044730818341"/>
    <n v="14.993169857900801"/>
  </r>
  <r>
    <x v="4"/>
    <x v="4"/>
    <x v="9"/>
    <x v="0"/>
    <x v="2116"/>
    <n v="624.39624373304162"/>
    <x v="2116"/>
    <n v="3926.784111586991"/>
    <n v="59.806663618337971"/>
    <n v="3.510678304930607"/>
    <n v="0"/>
    <n v="1116"/>
    <x v="52"/>
    <n v="0.34179384242647581"/>
    <n v="0.50830907528424296"/>
    <n v="6.922213131714658"/>
  </r>
  <r>
    <x v="4"/>
    <x v="4"/>
    <x v="9"/>
    <x v="1"/>
    <x v="2117"/>
    <n v="619.06998707146499"/>
    <x v="2117"/>
    <n v="2114.5082578270531"/>
    <n v="29.276452204222501"/>
    <n v="3.4458357883822708"/>
    <n v="0"/>
    <n v="1011"/>
    <x v="52"/>
    <n v="0.30415213832729693"/>
    <n v="0.30114692013125627"/>
    <n v="6.9451207994747142"/>
  </r>
  <r>
    <x v="4"/>
    <x v="4"/>
    <x v="9"/>
    <x v="2"/>
    <x v="2118"/>
    <n v="573.49521372758704"/>
    <x v="2118"/>
    <n v="1840.8585031400489"/>
    <n v="47.051400957056543"/>
    <n v="2.6766533701596971"/>
    <n v="0"/>
    <n v="743"/>
    <x v="52"/>
    <n v="0.36167053576172686"/>
    <n v="0.29316582435561328"/>
    <n v="8.4511975353660329"/>
  </r>
  <r>
    <x v="4"/>
    <x v="4"/>
    <x v="9"/>
    <x v="3"/>
    <x v="2119"/>
    <n v="300.06443483059388"/>
    <x v="2119"/>
    <n v="715.30070223429288"/>
    <n v="78.164006753971208"/>
    <n v="7.6691710999399758"/>
    <n v="0"/>
    <n v="949"/>
    <x v="52"/>
    <n v="0.34518129491576799"/>
    <n v="0.20922111337808402"/>
    <n v="3.602607344790294"/>
  </r>
  <r>
    <x v="4"/>
    <x v="5"/>
    <x v="0"/>
    <x v="0"/>
    <x v="2120"/>
    <n v="692.50986549884999"/>
    <x v="2120"/>
    <n v="3764.5184116111068"/>
    <n v="23.888589539231749"/>
    <n v="4.3952108788078812"/>
    <n v="1"/>
    <n v="153"/>
    <x v="53"/>
    <n v="0.34857791087296291"/>
    <n v="0.45525579539640965"/>
    <n v="54.045869925284279"/>
  </r>
  <r>
    <x v="4"/>
    <x v="5"/>
    <x v="0"/>
    <x v="1"/>
    <x v="2121"/>
    <n v="379.07625731027088"/>
    <x v="2121"/>
    <n v="1718.1405533800259"/>
    <n v="34.864169842106953"/>
    <n v="4.8607318515453803"/>
    <n v="0"/>
    <n v="576"/>
    <x v="53"/>
    <n v="0.30371076057739088"/>
    <n v="0.34498393944582412"/>
    <n v="8.6464399182330194"/>
  </r>
  <r>
    <x v="4"/>
    <x v="5"/>
    <x v="0"/>
    <x v="2"/>
    <x v="2122"/>
    <n v="507.19421853450012"/>
    <x v="2122"/>
    <n v="1334.719694306124"/>
    <n v="49.206761048092623"/>
    <n v="5.2268585068534996"/>
    <n v="0"/>
    <n v="312"/>
    <x v="53"/>
    <n v="0.26267463778677136"/>
    <n v="0.30388444162653216"/>
    <n v="14.07754775224118"/>
  </r>
  <r>
    <x v="4"/>
    <x v="5"/>
    <x v="0"/>
    <x v="3"/>
    <x v="2123"/>
    <n v="598.3707451321601"/>
    <x v="2123"/>
    <n v="2790.0670336891721"/>
    <n v="68.587041604298832"/>
    <n v="3.704466814296274"/>
    <n v="1"/>
    <n v="720"/>
    <x v="53"/>
    <n v="0.30753781115812501"/>
    <n v="0.37871246521255125"/>
    <n v="10.232282954222772"/>
  </r>
  <r>
    <x v="4"/>
    <x v="5"/>
    <x v="1"/>
    <x v="0"/>
    <x v="2124"/>
    <n v="454.0401505115999"/>
    <x v="2124"/>
    <n v="1728.7983590540639"/>
    <n v="63.539945821400543"/>
    <n v="6.1774361715166108"/>
    <n v="0"/>
    <n v="156"/>
    <x v="53"/>
    <n v="0.29634841745779239"/>
    <n v="0.37299200016877093"/>
    <n v="29.711202272844158"/>
  </r>
  <r>
    <x v="4"/>
    <x v="5"/>
    <x v="1"/>
    <x v="1"/>
    <x v="2125"/>
    <n v="588.88230601043392"/>
    <x v="2125"/>
    <n v="1064.352880546862"/>
    <n v="36.94425973075186"/>
    <n v="6.0882706047863522"/>
    <n v="0"/>
    <n v="1405"/>
    <x v="53"/>
    <n v="0.34733322543207068"/>
    <n v="0.20045838025130264"/>
    <n v="3.779071412466589"/>
  </r>
  <r>
    <x v="4"/>
    <x v="5"/>
    <x v="1"/>
    <x v="2"/>
    <x v="2126"/>
    <n v="805.66449581650386"/>
    <x v="2126"/>
    <n v="4412.4409262253903"/>
    <n v="73.866444095303052"/>
    <n v="4.8101570532866038"/>
    <n v="0"/>
    <n v="284"/>
    <x v="53"/>
    <n v="0.29977991412260541"/>
    <n v="0.44339643462544676"/>
    <n v="35.040344512155954"/>
  </r>
  <r>
    <x v="4"/>
    <x v="5"/>
    <x v="1"/>
    <x v="3"/>
    <x v="2127"/>
    <n v="933.29381072937463"/>
    <x v="2127"/>
    <n v="4437.2249843728032"/>
    <n v="76.68420741703558"/>
    <n v="6.651338740344741"/>
    <n v="0"/>
    <n v="1187"/>
    <x v="53"/>
    <n v="0.3432658618738037"/>
    <n v="0.54638638140032825"/>
    <n v="6.8416501816726587"/>
  </r>
  <r>
    <x v="4"/>
    <x v="5"/>
    <x v="2"/>
    <x v="0"/>
    <x v="2128"/>
    <n v="289.89067952900882"/>
    <x v="2128"/>
    <n v="839.42858307425013"/>
    <n v="35.844028140419901"/>
    <n v="7.2452977899549396"/>
    <n v="0"/>
    <n v="1380"/>
    <x v="53"/>
    <n v="0.33486888397351972"/>
    <n v="0.2869691884536853"/>
    <n v="2.1196755833458911"/>
  </r>
  <r>
    <x v="4"/>
    <x v="5"/>
    <x v="2"/>
    <x v="1"/>
    <x v="2129"/>
    <n v="536.91761934053739"/>
    <x v="2129"/>
    <n v="2434.760691471392"/>
    <n v="61.605548125975773"/>
    <n v="7.5464567504845128"/>
    <n v="0"/>
    <n v="829"/>
    <x v="53"/>
    <n v="0.222238945627274"/>
    <n v="0.49294716005892614"/>
    <n v="5.9580121167710844"/>
  </r>
  <r>
    <x v="4"/>
    <x v="5"/>
    <x v="2"/>
    <x v="2"/>
    <x v="2130"/>
    <n v="229.2388585252734"/>
    <x v="2130"/>
    <n v="967.90800012333318"/>
    <n v="58.50968395816227"/>
    <n v="3.2668570432419659"/>
    <n v="0"/>
    <n v="1125"/>
    <x v="53"/>
    <n v="0.31086728052374524"/>
    <n v="0.39731687043502267"/>
    <n v="2.1654320035146863"/>
  </r>
  <r>
    <x v="4"/>
    <x v="5"/>
    <x v="2"/>
    <x v="3"/>
    <x v="2131"/>
    <n v="766.54931742313363"/>
    <x v="2131"/>
    <n v="2445.7744924963681"/>
    <n v="36.7957772993866"/>
    <n v="3.5946720347329202"/>
    <n v="0"/>
    <n v="130"/>
    <x v="53"/>
    <n v="0.2628794318072582"/>
    <n v="0.35727081263504024"/>
    <n v="52.659353288672648"/>
  </r>
  <r>
    <x v="4"/>
    <x v="5"/>
    <x v="3"/>
    <x v="0"/>
    <x v="2132"/>
    <n v="226.18083242469689"/>
    <x v="2132"/>
    <n v="435.7202102851885"/>
    <n v="29.707770493414451"/>
    <n v="2.211006563584192"/>
    <n v="0"/>
    <n v="1266"/>
    <x v="53"/>
    <n v="0.23203340645631873"/>
    <n v="0.21795427419868926"/>
    <n v="1.5790962736616911"/>
  </r>
  <r>
    <x v="4"/>
    <x v="5"/>
    <x v="3"/>
    <x v="1"/>
    <x v="2133"/>
    <n v="517.4280231856286"/>
    <x v="2133"/>
    <n v="968.04947907399639"/>
    <n v="60.901908204970077"/>
    <n v="3.8806744923947929"/>
    <n v="0"/>
    <n v="1382"/>
    <x v="53"/>
    <n v="0.27193028548087622"/>
    <n v="0.2028520080884024"/>
    <n v="3.4531083153455935"/>
  </r>
  <r>
    <x v="4"/>
    <x v="5"/>
    <x v="3"/>
    <x v="2"/>
    <x v="2134"/>
    <n v="382.96648508532701"/>
    <x v="2134"/>
    <n v="1611.360215968459"/>
    <n v="28.716567017228272"/>
    <n v="7.2971261918793893"/>
    <n v="0"/>
    <n v="413"/>
    <x v="53"/>
    <n v="0.22847292807221195"/>
    <n v="0.43800336867867939"/>
    <n v="8.907690819022605"/>
  </r>
  <r>
    <x v="4"/>
    <x v="5"/>
    <x v="3"/>
    <x v="3"/>
    <x v="2135"/>
    <n v="404.92259938775231"/>
    <x v="2135"/>
    <n v="1292.638321387604"/>
    <n v="65.217312835061549"/>
    <n v="8.057620184649771"/>
    <n v="1"/>
    <n v="929"/>
    <x v="53"/>
    <n v="0.34469812240763492"/>
    <n v="0.29406222800336673"/>
    <n v="4.7317530356662569"/>
  </r>
  <r>
    <x v="4"/>
    <x v="5"/>
    <x v="4"/>
    <x v="0"/>
    <x v="2136"/>
    <n v="417.53270080812553"/>
    <x v="2136"/>
    <n v="2925.4520207870719"/>
    <n v="62.239155311879792"/>
    <n v="7.2736428167245784"/>
    <n v="0"/>
    <n v="465"/>
    <x v="53"/>
    <n v="0.24577186849111493"/>
    <n v="0.59217955945455714"/>
    <n v="10.623964586271873"/>
  </r>
  <r>
    <x v="4"/>
    <x v="5"/>
    <x v="4"/>
    <x v="1"/>
    <x v="2137"/>
    <n v="466.29237293326008"/>
    <x v="2137"/>
    <n v="1183.5108150284179"/>
    <n v="28.657844136516761"/>
    <n v="8.1814041046279709"/>
    <n v="0"/>
    <n v="1249"/>
    <x v="53"/>
    <n v="0.29973726948711005"/>
    <n v="0.22588167873594056"/>
    <n v="4.1949692896286876"/>
  </r>
  <r>
    <x v="4"/>
    <x v="5"/>
    <x v="4"/>
    <x v="2"/>
    <x v="2138"/>
    <n v="434.75757830933708"/>
    <x v="2138"/>
    <n v="899.95704126138821"/>
    <n v="75.194081986215281"/>
    <n v="5.7128748158278233"/>
    <n v="0"/>
    <n v="1262"/>
    <x v="53"/>
    <n v="0.25680869883950358"/>
    <n v="0.23062745672804652"/>
    <n v="3.0920849328152964"/>
  </r>
  <r>
    <x v="4"/>
    <x v="5"/>
    <x v="4"/>
    <x v="3"/>
    <x v="2139"/>
    <n v="310.26359579737908"/>
    <x v="2139"/>
    <n v="799.6684652188618"/>
    <n v="23.928882909813151"/>
    <n v="8.1007940980086133"/>
    <n v="0"/>
    <n v="607"/>
    <x v="53"/>
    <n v="0.32313262334093917"/>
    <n v="0.25496619993058733"/>
    <n v="5.1670024534619143"/>
  </r>
  <r>
    <x v="4"/>
    <x v="5"/>
    <x v="5"/>
    <x v="0"/>
    <x v="2140"/>
    <n v="398.33251458195872"/>
    <x v="2140"/>
    <n v="1187.283894395674"/>
    <n v="24.895497823215621"/>
    <n v="5.3711233857551441"/>
    <n v="0"/>
    <n v="593"/>
    <x v="53"/>
    <n v="0.31597459538289829"/>
    <n v="0.21327852602622474"/>
    <n v="9.3875605791262178"/>
  </r>
  <r>
    <x v="4"/>
    <x v="5"/>
    <x v="5"/>
    <x v="1"/>
    <x v="2141"/>
    <n v="442.39879999306709"/>
    <x v="2141"/>
    <n v="1946.9930964250179"/>
    <n v="61.623563687746532"/>
    <n v="8.275396908497477"/>
    <n v="0"/>
    <n v="1065"/>
    <x v="53"/>
    <n v="0.36945229588343742"/>
    <n v="0.41389588616540435"/>
    <n v="4.41696231579333"/>
  </r>
  <r>
    <x v="4"/>
    <x v="5"/>
    <x v="5"/>
    <x v="2"/>
    <x v="2142"/>
    <n v="544.60663680315542"/>
    <x v="2142"/>
    <n v="2426.71551562797"/>
    <n v="24.355378590147119"/>
    <n v="2.0455080277989088"/>
    <n v="0"/>
    <n v="235"/>
    <x v="53"/>
    <n v="0.29218238392016799"/>
    <n v="0.36773466295949464"/>
    <n v="28.081249995760267"/>
  </r>
  <r>
    <x v="4"/>
    <x v="5"/>
    <x v="5"/>
    <x v="3"/>
    <x v="2143"/>
    <n v="400.3009221517521"/>
    <x v="2143"/>
    <n v="2295.7314302478571"/>
    <n v="43.473693277008977"/>
    <n v="2.454346873502689"/>
    <n v="0"/>
    <n v="877"/>
    <x v="53"/>
    <n v="0.30440414778793567"/>
    <n v="0.5786526983861352"/>
    <n v="4.5238011227169901"/>
  </r>
  <r>
    <x v="4"/>
    <x v="5"/>
    <x v="6"/>
    <x v="0"/>
    <x v="2144"/>
    <n v="183.30495391790689"/>
    <x v="2144"/>
    <n v="784.88907868473564"/>
    <n v="42.658482978578682"/>
    <n v="8.7290858189305993"/>
    <n v="0"/>
    <n v="1216"/>
    <x v="53"/>
    <n v="0.24157346423235396"/>
    <n v="0.48460233095127825"/>
    <n v="1.3319539571185346"/>
  </r>
  <r>
    <x v="4"/>
    <x v="5"/>
    <x v="6"/>
    <x v="1"/>
    <x v="2145"/>
    <n v="546.39608729403778"/>
    <x v="2145"/>
    <n v="1639.6433428149639"/>
    <n v="73.135087365715336"/>
    <n v="5.6529636114669932"/>
    <n v="0"/>
    <n v="653"/>
    <x v="53"/>
    <n v="0.2364503017969686"/>
    <n v="0.32502789340918287"/>
    <n v="7.7253039513160884"/>
  </r>
  <r>
    <x v="4"/>
    <x v="5"/>
    <x v="6"/>
    <x v="2"/>
    <x v="2146"/>
    <n v="512.87151659913229"/>
    <x v="2146"/>
    <n v="2718.0542864877139"/>
    <n v="73.533851596932294"/>
    <n v="6.9002382867539884"/>
    <n v="0"/>
    <n v="1362"/>
    <x v="53"/>
    <n v="0.24326765745527032"/>
    <n v="0.43646200184909567"/>
    <n v="4.5722985348604572"/>
  </r>
  <r>
    <x v="4"/>
    <x v="5"/>
    <x v="6"/>
    <x v="3"/>
    <x v="2147"/>
    <n v="326.15391385272619"/>
    <x v="2147"/>
    <n v="1693.347228892558"/>
    <n v="68.547633521485295"/>
    <n v="2.6204536372516478"/>
    <n v="0"/>
    <n v="259"/>
    <x v="53"/>
    <n v="0.27690133148917695"/>
    <n v="0.37144105591220467"/>
    <n v="17.601770414737643"/>
  </r>
  <r>
    <x v="4"/>
    <x v="5"/>
    <x v="7"/>
    <x v="0"/>
    <x v="2148"/>
    <n v="72.301614753105312"/>
    <x v="2148"/>
    <n v="482.3758852834697"/>
    <n v="34.43293089287522"/>
    <n v="3.9181728582694011"/>
    <n v="1"/>
    <n v="1464"/>
    <x v="53"/>
    <n v="0.2967113965979209"/>
    <n v="0.57375027185616823"/>
    <n v="0.57427724409514902"/>
  </r>
  <r>
    <x v="4"/>
    <x v="5"/>
    <x v="7"/>
    <x v="1"/>
    <x v="2149"/>
    <n v="700.95989221970922"/>
    <x v="2149"/>
    <n v="3332.750554392856"/>
    <n v="48.848767357805947"/>
    <n v="2.624193340304684"/>
    <n v="0"/>
    <n v="1289"/>
    <x v="53"/>
    <n v="0.31314611137573922"/>
    <n v="0.41117760149905641"/>
    <n v="6.2881145285498778"/>
  </r>
  <r>
    <x v="4"/>
    <x v="5"/>
    <x v="7"/>
    <x v="2"/>
    <x v="2150"/>
    <n v="347.81909755518961"/>
    <x v="2150"/>
    <n v="2260.0440587476342"/>
    <n v="64.360171753760056"/>
    <n v="5.7877204151790584"/>
    <n v="1"/>
    <n v="1181"/>
    <x v="53"/>
    <n v="0.32715932918810209"/>
    <n v="0.57648865403811622"/>
    <n v="3.3195272928955739"/>
  </r>
  <r>
    <x v="4"/>
    <x v="5"/>
    <x v="7"/>
    <x v="3"/>
    <x v="2151"/>
    <n v="389.23039776671368"/>
    <x v="2151"/>
    <n v="1584.9516084451111"/>
    <n v="61.704317116070953"/>
    <n v="7.5443555331520384"/>
    <n v="0"/>
    <n v="1468"/>
    <x v="53"/>
    <n v="0.22768406201598598"/>
    <n v="0.33382311713243318"/>
    <n v="3.2342496753356795"/>
  </r>
  <r>
    <x v="4"/>
    <x v="5"/>
    <x v="8"/>
    <x v="0"/>
    <x v="2152"/>
    <n v="805.1986548482821"/>
    <x v="2152"/>
    <n v="4694.8056402030679"/>
    <n v="75.842239591548434"/>
    <n v="8.2678984064691381"/>
    <n v="0"/>
    <n v="850"/>
    <x v="53"/>
    <n v="0.29490844206083205"/>
    <n v="0.56250631702921972"/>
    <n v="9.8190910679020327"/>
  </r>
  <r>
    <x v="4"/>
    <x v="5"/>
    <x v="8"/>
    <x v="1"/>
    <x v="2153"/>
    <n v="379.52615092357792"/>
    <x v="2153"/>
    <n v="1553.717247983124"/>
    <n v="56.1084135379323"/>
    <n v="2.91559378008952"/>
    <n v="0"/>
    <n v="209"/>
    <x v="53"/>
    <n v="0.26724899335056507"/>
    <n v="0.29854526078297583"/>
    <n v="24.900927245015538"/>
  </r>
  <r>
    <x v="4"/>
    <x v="5"/>
    <x v="8"/>
    <x v="2"/>
    <x v="2154"/>
    <n v="601.54505836480689"/>
    <x v="2154"/>
    <n v="4164.8743288166024"/>
    <n v="52.769275472431787"/>
    <n v="4.8815555776114197"/>
    <n v="0"/>
    <n v="183"/>
    <x v="53"/>
    <n v="0.29905606652135019"/>
    <n v="0.54279352228455047"/>
    <n v="41.929159393727929"/>
  </r>
  <r>
    <x v="4"/>
    <x v="5"/>
    <x v="8"/>
    <x v="3"/>
    <x v="2155"/>
    <n v="432.02430768976689"/>
    <x v="2155"/>
    <n v="912.41628569822001"/>
    <n v="66.231516758457801"/>
    <n v="2.2870328208634771"/>
    <n v="0"/>
    <n v="228"/>
    <x v="53"/>
    <n v="0.29210820069466398"/>
    <n v="0.20519066826009572"/>
    <n v="19.502962042080981"/>
  </r>
  <r>
    <x v="4"/>
    <x v="5"/>
    <x v="9"/>
    <x v="0"/>
    <x v="2156"/>
    <n v="592.49720014212687"/>
    <x v="2156"/>
    <n v="3253.5183250943169"/>
    <n v="29.03949391933509"/>
    <n v="8.1504164832110497"/>
    <n v="0"/>
    <n v="1210"/>
    <x v="53"/>
    <n v="0.3708233834367462"/>
    <n v="0.41734795489759385"/>
    <n v="6.4427250412007728"/>
  </r>
  <r>
    <x v="4"/>
    <x v="5"/>
    <x v="9"/>
    <x v="1"/>
    <x v="2157"/>
    <n v="424.11970936641058"/>
    <x v="2157"/>
    <n v="3206.439527488928"/>
    <n v="54.876963917663574"/>
    <n v="2.7621713122181601"/>
    <n v="0"/>
    <n v="701"/>
    <x v="53"/>
    <n v="0.36834940302069558"/>
    <n v="0.59597398058519979"/>
    <n v="7.6749885501180231"/>
  </r>
  <r>
    <x v="4"/>
    <x v="5"/>
    <x v="9"/>
    <x v="2"/>
    <x v="2158"/>
    <n v="294.30714304237063"/>
    <x v="2158"/>
    <n v="1557.235078790924"/>
    <n v="34.110132173701203"/>
    <n v="7.902444740677768"/>
    <n v="0"/>
    <n v="1216"/>
    <x v="53"/>
    <n v="0.37503051368121598"/>
    <n v="0.42783318311323698"/>
    <n v="2.993271685085992"/>
  </r>
  <r>
    <x v="4"/>
    <x v="5"/>
    <x v="9"/>
    <x v="3"/>
    <x v="2159"/>
    <n v="486.10831062414991"/>
    <x v="2159"/>
    <n v="2224.0538966374638"/>
    <n v="53.540653555810508"/>
    <n v="4.5368744926931113"/>
    <n v="0"/>
    <n v="834"/>
    <x v="53"/>
    <n v="0.26245185121034686"/>
    <n v="0.46092768062142025"/>
    <n v="5.7855741866857242"/>
  </r>
  <r>
    <x v="4"/>
    <x v="6"/>
    <x v="0"/>
    <x v="0"/>
    <x v="2160"/>
    <n v="451.56691930732819"/>
    <x v="2160"/>
    <n v="1953.3500608146719"/>
    <n v="30.958338542107899"/>
    <n v="2.8137202688295662"/>
    <n v="0"/>
    <n v="151"/>
    <x v="54"/>
    <n v="0.34519030551982"/>
    <n v="0.4831568122791734"/>
    <n v="26.774108921190873"/>
  </r>
  <r>
    <x v="4"/>
    <x v="6"/>
    <x v="0"/>
    <x v="1"/>
    <x v="2161"/>
    <n v="461.53686442792019"/>
    <x v="2161"/>
    <n v="2914.6277166866912"/>
    <n v="28.790200430325111"/>
    <n v="7.4956860626571773"/>
    <n v="0"/>
    <n v="1170"/>
    <x v="54"/>
    <n v="0.24707454402231854"/>
    <n v="0.48235464729118399"/>
    <n v="5.1645294900270491"/>
  </r>
  <r>
    <x v="4"/>
    <x v="6"/>
    <x v="0"/>
    <x v="2"/>
    <x v="2162"/>
    <n v="108.50731317301189"/>
    <x v="2162"/>
    <n v="398.8844776595954"/>
    <n v="65.389030945994989"/>
    <n v="4.5824006134753406"/>
    <n v="0"/>
    <n v="116"/>
    <x v="54"/>
    <n v="0.22725300832767908"/>
    <n v="0.34464653651273303"/>
    <n v="9.9773504906290675"/>
  </r>
  <r>
    <x v="4"/>
    <x v="6"/>
    <x v="0"/>
    <x v="3"/>
    <x v="2163"/>
    <n v="291.20287150572238"/>
    <x v="2163"/>
    <n v="1090.4261475363851"/>
    <n v="56.533170987156232"/>
    <n v="7.7258549349784573"/>
    <n v="0"/>
    <n v="1015"/>
    <x v="54"/>
    <n v="0.25788828320967205"/>
    <n v="0.28842550203407391"/>
    <n v="3.724745099961337"/>
  </r>
  <r>
    <x v="4"/>
    <x v="6"/>
    <x v="1"/>
    <x v="0"/>
    <x v="2164"/>
    <n v="53.269221764899129"/>
    <x v="2164"/>
    <n v="286.83086733771779"/>
    <n v="72.439965532273646"/>
    <n v="7.224143186413265"/>
    <n v="0"/>
    <n v="1018"/>
    <x v="54"/>
    <n v="0.30890156115279521"/>
    <n v="0.4536352230456473"/>
    <n v="0.62111403037730994"/>
  </r>
  <r>
    <x v="4"/>
    <x v="6"/>
    <x v="1"/>
    <x v="1"/>
    <x v="2165"/>
    <n v="239.32516807614769"/>
    <x v="2165"/>
    <n v="1085.370165226012"/>
    <n v="20.978354107190292"/>
    <n v="3.2184489618511591"/>
    <n v="0"/>
    <n v="771"/>
    <x v="54"/>
    <n v="0.29291300550724764"/>
    <n v="0.38311174050625618"/>
    <n v="3.6744982106321373"/>
  </r>
  <r>
    <x v="4"/>
    <x v="6"/>
    <x v="1"/>
    <x v="2"/>
    <x v="2166"/>
    <n v="620.87301447331981"/>
    <x v="2166"/>
    <n v="1902.5197442893541"/>
    <n v="28.62058618128621"/>
    <n v="2.3217360790777719"/>
    <n v="1"/>
    <n v="911"/>
    <x v="54"/>
    <n v="0.26200441134548663"/>
    <n v="0.34453576790779383"/>
    <n v="6.0614493542238543"/>
  </r>
  <r>
    <x v="4"/>
    <x v="6"/>
    <x v="1"/>
    <x v="3"/>
    <x v="2167"/>
    <n v="211.30119058509601"/>
    <x v="2167"/>
    <n v="872.20993029237229"/>
    <n v="54.073432898324313"/>
    <n v="7.8458831434024283"/>
    <n v="0"/>
    <n v="939"/>
    <x v="54"/>
    <n v="0.26838376317263651"/>
    <n v="0.29549537814504001"/>
    <n v="3.1434368655951288"/>
  </r>
  <r>
    <x v="4"/>
    <x v="6"/>
    <x v="2"/>
    <x v="0"/>
    <x v="2168"/>
    <n v="461.25995575917671"/>
    <x v="2168"/>
    <n v="1011.942456296907"/>
    <n v="71.411355282538011"/>
    <n v="3.2446226667705691"/>
    <n v="1"/>
    <n v="1002"/>
    <x v="54"/>
    <n v="0.36519536429416072"/>
    <n v="0.23858404151590798"/>
    <n v="4.2329847573121073"/>
  </r>
  <r>
    <x v="4"/>
    <x v="6"/>
    <x v="2"/>
    <x v="1"/>
    <x v="2169"/>
    <n v="542.62473416025762"/>
    <x v="2169"/>
    <n v="2283.4270553332799"/>
    <n v="52.576003243577752"/>
    <n v="7.6741114108768116"/>
    <n v="0"/>
    <n v="545"/>
    <x v="54"/>
    <n v="0.34192584820925226"/>
    <n v="0.47227943843223064"/>
    <n v="8.8713885731800026"/>
  </r>
  <r>
    <x v="4"/>
    <x v="6"/>
    <x v="2"/>
    <x v="2"/>
    <x v="2170"/>
    <n v="907.76406477547096"/>
    <x v="2170"/>
    <n v="2413.2225365934742"/>
    <n v="50.420179429770322"/>
    <n v="7.413264868928537"/>
    <n v="0"/>
    <n v="1489"/>
    <x v="54"/>
    <n v="0.32024052916257539"/>
    <n v="0.31230078029853653"/>
    <n v="5.1895488616613035"/>
  </r>
  <r>
    <x v="4"/>
    <x v="6"/>
    <x v="2"/>
    <x v="3"/>
    <x v="2171"/>
    <n v="452.4134590212044"/>
    <x v="2171"/>
    <n v="3492.9331417031849"/>
    <n v="61.93654351811427"/>
    <n v="5.5672132217722874"/>
    <n v="0"/>
    <n v="446"/>
    <x v="54"/>
    <n v="0.37278128620280798"/>
    <n v="0.58004305707445569"/>
    <n v="13.501909147965247"/>
  </r>
  <r>
    <x v="4"/>
    <x v="6"/>
    <x v="3"/>
    <x v="0"/>
    <x v="2172"/>
    <n v="262.37828599613363"/>
    <x v="2172"/>
    <n v="793.9294598972042"/>
    <n v="56.035802214767003"/>
    <n v="2.8737236832928992"/>
    <n v="0"/>
    <n v="1033"/>
    <x v="54"/>
    <n v="0.27757312513480942"/>
    <n v="0.2252061562771242"/>
    <n v="3.4127253429659015"/>
  </r>
  <r>
    <x v="4"/>
    <x v="6"/>
    <x v="3"/>
    <x v="1"/>
    <x v="2173"/>
    <n v="262.98457695957097"/>
    <x v="2173"/>
    <n v="853.069516030969"/>
    <n v="42.864240586065343"/>
    <n v="7.4219217494021112"/>
    <n v="0"/>
    <n v="505"/>
    <x v="54"/>
    <n v="0.34557395996522161"/>
    <n v="0.24484545933527846"/>
    <n v="6.8992358322021943"/>
  </r>
  <r>
    <x v="4"/>
    <x v="6"/>
    <x v="3"/>
    <x v="2"/>
    <x v="2174"/>
    <n v="465.14523620245131"/>
    <x v="2174"/>
    <n v="1505.263109124066"/>
    <n v="79.372987479489623"/>
    <n v="3.7029675100354842"/>
    <n v="0"/>
    <n v="1195"/>
    <x v="54"/>
    <n v="0.25100867879486655"/>
    <n v="0.27863463503278407"/>
    <n v="4.5207387832185066"/>
  </r>
  <r>
    <x v="4"/>
    <x v="6"/>
    <x v="3"/>
    <x v="3"/>
    <x v="2175"/>
    <n v="339.50183145295699"/>
    <x v="2175"/>
    <n v="1114.236353600342"/>
    <n v="39.600686228570737"/>
    <n v="3.7003677027515489"/>
    <n v="0"/>
    <n v="289"/>
    <x v="54"/>
    <n v="0.27621048724050812"/>
    <n v="0.33715573183842235"/>
    <n v="11.435336103529886"/>
  </r>
  <r>
    <x v="4"/>
    <x v="6"/>
    <x v="4"/>
    <x v="0"/>
    <x v="2176"/>
    <n v="275.12488491479911"/>
    <x v="2176"/>
    <n v="2051.980890694957"/>
    <n v="29.931184136294579"/>
    <n v="3.0097591988161412"/>
    <n v="0"/>
    <n v="1458"/>
    <x v="54"/>
    <n v="0.33868533294235242"/>
    <n v="0.57233481262396424"/>
    <n v="2.4590401804072339"/>
  </r>
  <r>
    <x v="4"/>
    <x v="6"/>
    <x v="4"/>
    <x v="1"/>
    <x v="2177"/>
    <n v="394.20338320994352"/>
    <x v="2177"/>
    <n v="2073.6552078795171"/>
    <n v="44.087229218226327"/>
    <n v="4.4011664094697318"/>
    <n v="0"/>
    <n v="425"/>
    <x v="54"/>
    <n v="0.23203085563228104"/>
    <n v="0.50223087811354905"/>
    <n v="9.7150313472348078"/>
  </r>
  <r>
    <x v="4"/>
    <x v="6"/>
    <x v="4"/>
    <x v="2"/>
    <x v="2178"/>
    <n v="207.4663161595364"/>
    <x v="2178"/>
    <n v="426.3509873809744"/>
    <n v="60.111508306766822"/>
    <n v="7.9157394868618329"/>
    <n v="0"/>
    <n v="1037"/>
    <x v="54"/>
    <n v="0.28574432943817402"/>
    <n v="0.20923584907288031"/>
    <n v="1.9649541498513992"/>
  </r>
  <r>
    <x v="4"/>
    <x v="6"/>
    <x v="4"/>
    <x v="3"/>
    <x v="2179"/>
    <n v="302.11365189917501"/>
    <x v="2179"/>
    <n v="2022.9183649277561"/>
    <n v="36.208824829646566"/>
    <n v="5.7970919621728303"/>
    <n v="1"/>
    <n v="511"/>
    <x v="54"/>
    <n v="0.33630916746103556"/>
    <n v="0.48968232907837955"/>
    <n v="8.084311234013132"/>
  </r>
  <r>
    <x v="4"/>
    <x v="6"/>
    <x v="5"/>
    <x v="0"/>
    <x v="2180"/>
    <n v="355.72889428822191"/>
    <x v="2180"/>
    <n v="1579.395573828886"/>
    <n v="27.186702793013659"/>
    <n v="3.1432568680001598"/>
    <n v="0"/>
    <n v="388"/>
    <x v="54"/>
    <n v="0.33597928091425078"/>
    <n v="0.44480155893257811"/>
    <n v="9.1515127752970233"/>
  </r>
  <r>
    <x v="4"/>
    <x v="6"/>
    <x v="5"/>
    <x v="1"/>
    <x v="2181"/>
    <n v="463.496516629685"/>
    <x v="2181"/>
    <n v="1255.4054721947709"/>
    <n v="38.68258021431943"/>
    <n v="2.141891439711368"/>
    <n v="0"/>
    <n v="1168"/>
    <x v="54"/>
    <n v="0.31524972029495202"/>
    <n v="0.26825743550084219"/>
    <n v="4.0067238032556833"/>
  </r>
  <r>
    <x v="4"/>
    <x v="6"/>
    <x v="5"/>
    <x v="2"/>
    <x v="2182"/>
    <n v="545.5637835464828"/>
    <x v="2182"/>
    <n v="2096.3847700141991"/>
    <n v="33.859392391997133"/>
    <n v="5.8905736880100843"/>
    <n v="0"/>
    <n v="567"/>
    <x v="54"/>
    <n v="0.29025671158511474"/>
    <n v="0.44596689696642383"/>
    <n v="8.2905876240130709"/>
  </r>
  <r>
    <x v="4"/>
    <x v="6"/>
    <x v="5"/>
    <x v="3"/>
    <x v="2183"/>
    <n v="682.65654386355152"/>
    <x v="2183"/>
    <n v="2741.6764136385909"/>
    <n v="24.678969979399"/>
    <n v="5.971379506982549"/>
    <n v="0"/>
    <n v="1067"/>
    <x v="54"/>
    <n v="0.27671385924734188"/>
    <n v="0.4971266762309326"/>
    <n v="5.1687402548687551"/>
  </r>
  <r>
    <x v="4"/>
    <x v="6"/>
    <x v="6"/>
    <x v="0"/>
    <x v="2184"/>
    <n v="558.09055401128251"/>
    <x v="2184"/>
    <n v="1857.7692619463919"/>
    <n v="33.353222583660248"/>
    <n v="5.4118782452320318"/>
    <n v="0"/>
    <n v="119"/>
    <x v="54"/>
    <n v="0.35644885019247152"/>
    <n v="0.2695203818154272"/>
    <n v="57.923286906004456"/>
  </r>
  <r>
    <x v="4"/>
    <x v="6"/>
    <x v="6"/>
    <x v="1"/>
    <x v="2185"/>
    <n v="518.90051633652138"/>
    <x v="2185"/>
    <n v="3029.010332632055"/>
    <n v="21.502180174246629"/>
    <n v="5.1376719258877754"/>
    <n v="0"/>
    <n v="531"/>
    <x v="54"/>
    <n v="0.33581936613035479"/>
    <n v="0.5638455187531648"/>
    <n v="10.116868396020347"/>
  </r>
  <r>
    <x v="4"/>
    <x v="6"/>
    <x v="6"/>
    <x v="2"/>
    <x v="2186"/>
    <n v="610.49536417453032"/>
    <x v="2186"/>
    <n v="1378.075612073575"/>
    <n v="49.478646050761867"/>
    <n v="6.5862726957380726"/>
    <n v="0"/>
    <n v="639"/>
    <x v="54"/>
    <n v="0.32098190339324767"/>
    <n v="0.24929853447180467"/>
    <n v="8.6507241449076968"/>
  </r>
  <r>
    <x v="4"/>
    <x v="6"/>
    <x v="6"/>
    <x v="3"/>
    <x v="2187"/>
    <n v="209.3545730591203"/>
    <x v="2187"/>
    <n v="786.55547234095616"/>
    <n v="72.754942584667077"/>
    <n v="3.1373540736383241"/>
    <n v="0"/>
    <n v="228"/>
    <x v="54"/>
    <n v="0.2655072518246066"/>
    <n v="0.30689879002842085"/>
    <n v="11.24085469001143"/>
  </r>
  <r>
    <x v="4"/>
    <x v="6"/>
    <x v="7"/>
    <x v="0"/>
    <x v="2188"/>
    <n v="330.09043350429232"/>
    <x v="2188"/>
    <n v="1928.551908097641"/>
    <n v="33.792175472135263"/>
    <n v="7.7214242636795261"/>
    <n v="0"/>
    <n v="673"/>
    <x v="54"/>
    <n v="0.32037393766805106"/>
    <n v="0.53949479703726966"/>
    <n v="5.3116445867686579"/>
  </r>
  <r>
    <x v="4"/>
    <x v="6"/>
    <x v="7"/>
    <x v="1"/>
    <x v="2189"/>
    <n v="477.85928095355058"/>
    <x v="2189"/>
    <n v="2802.2543969383191"/>
    <n v="30.401660748316029"/>
    <n v="8.334858836504548"/>
    <n v="1"/>
    <n v="865"/>
    <x v="54"/>
    <n v="0.26384331478438516"/>
    <n v="0.51851297531802487"/>
    <n v="6.2478676775663189"/>
  </r>
  <r>
    <x v="4"/>
    <x v="6"/>
    <x v="7"/>
    <x v="2"/>
    <x v="2190"/>
    <n v="496.05775685587702"/>
    <x v="2190"/>
    <n v="1485.1224949304451"/>
    <n v="34.032064618242579"/>
    <n v="2.3755651480678361"/>
    <n v="0"/>
    <n v="961"/>
    <x v="54"/>
    <n v="0.29546289553627586"/>
    <n v="0.37145822772607318"/>
    <n v="4.1603407849227292"/>
  </r>
  <r>
    <x v="4"/>
    <x v="6"/>
    <x v="7"/>
    <x v="3"/>
    <x v="2191"/>
    <n v="338.23731493543369"/>
    <x v="2191"/>
    <n v="847.43787771799543"/>
    <n v="77.9851590082759"/>
    <n v="4.3898857683921388"/>
    <n v="1"/>
    <n v="1021"/>
    <x v="54"/>
    <n v="0.3577271823776273"/>
    <n v="0.20383307508526227"/>
    <n v="4.0719972229303236"/>
  </r>
  <r>
    <x v="4"/>
    <x v="6"/>
    <x v="8"/>
    <x v="0"/>
    <x v="2192"/>
    <n v="555.02289917524433"/>
    <x v="2192"/>
    <n v="2143.7536976579122"/>
    <n v="48.110973662219052"/>
    <n v="7.6628978046983196"/>
    <n v="1"/>
    <n v="361"/>
    <x v="54"/>
    <n v="0.32064914792349214"/>
    <n v="0.29108581540629691"/>
    <n v="20.400773859421694"/>
  </r>
  <r>
    <x v="4"/>
    <x v="6"/>
    <x v="8"/>
    <x v="1"/>
    <x v="2193"/>
    <n v="624.42200618567745"/>
    <x v="2193"/>
    <n v="2561.2582868316649"/>
    <n v="52.862942490754151"/>
    <n v="8.5980441232502098"/>
    <n v="0"/>
    <n v="798"/>
    <x v="54"/>
    <n v="0.33207639515042281"/>
    <n v="0.36269695487652448"/>
    <n v="8.8492522683542045"/>
  </r>
  <r>
    <x v="4"/>
    <x v="6"/>
    <x v="8"/>
    <x v="2"/>
    <x v="2194"/>
    <n v="439.22626010564738"/>
    <x v="2194"/>
    <n v="2667.4986318297092"/>
    <n v="44.460265371028242"/>
    <n v="6.7233258360155981"/>
    <n v="0"/>
    <n v="522"/>
    <x v="54"/>
    <n v="0.31215010678588628"/>
    <n v="0.45587855134662436"/>
    <n v="11.209456160186022"/>
  </r>
  <r>
    <x v="4"/>
    <x v="6"/>
    <x v="8"/>
    <x v="3"/>
    <x v="2195"/>
    <n v="418.7379839926964"/>
    <x v="2195"/>
    <n v="801.29673997443126"/>
    <n v="31.551298456256099"/>
    <n v="5.1962267371654569"/>
    <n v="0"/>
    <n v="1238"/>
    <x v="54"/>
    <n v="0.22124934402886104"/>
    <n v="0.22206044965557872"/>
    <n v="2.914751377828686"/>
  </r>
  <r>
    <x v="4"/>
    <x v="6"/>
    <x v="9"/>
    <x v="0"/>
    <x v="2196"/>
    <n v="474.72988865283253"/>
    <x v="2196"/>
    <n v="1497.4808849637709"/>
    <n v="29.788392573672979"/>
    <n v="4.3348753022092001"/>
    <n v="1"/>
    <n v="1224"/>
    <x v="54"/>
    <n v="0.3674465509114837"/>
    <n v="0.24762840029380767"/>
    <n v="4.9405968544280512"/>
  </r>
  <r>
    <x v="4"/>
    <x v="6"/>
    <x v="9"/>
    <x v="1"/>
    <x v="2197"/>
    <n v="485.53626219152488"/>
    <x v="2197"/>
    <n v="2925.6452908809501"/>
    <n v="76.477397023656621"/>
    <n v="6.3796853094743451"/>
    <n v="0"/>
    <n v="659"/>
    <x v="54"/>
    <n v="0.27667530848548405"/>
    <n v="0.47771084683185577"/>
    <n v="9.2933256045471726"/>
  </r>
  <r>
    <x v="4"/>
    <x v="6"/>
    <x v="9"/>
    <x v="2"/>
    <x v="2198"/>
    <n v="400.918991587861"/>
    <x v="2198"/>
    <n v="2058.8581896761511"/>
    <n v="56.893920621626251"/>
    <n v="7.014155874568571"/>
    <n v="1"/>
    <n v="710"/>
    <x v="54"/>
    <n v="0.36302239583151441"/>
    <n v="0.4351949246436555"/>
    <n v="6.6632217035249459"/>
  </r>
  <r>
    <x v="4"/>
    <x v="6"/>
    <x v="9"/>
    <x v="3"/>
    <x v="2199"/>
    <n v="446.4843738706449"/>
    <x v="2199"/>
    <n v="2252.2592250576809"/>
    <n v="54.713603311947203"/>
    <n v="5.2405613350402849"/>
    <n v="0"/>
    <n v="1342"/>
    <x v="54"/>
    <n v="0.28317455996240337"/>
    <n v="0.37127027498486004"/>
    <n v="4.5203876413337003"/>
  </r>
  <r>
    <x v="4"/>
    <x v="7"/>
    <x v="0"/>
    <x v="0"/>
    <x v="2200"/>
    <n v="704.33375796649136"/>
    <x v="2200"/>
    <n v="2117.8479678573972"/>
    <n v="68.524533741267192"/>
    <n v="3.8848222152968428"/>
    <n v="1"/>
    <n v="154"/>
    <x v="55"/>
    <n v="0.25375243508044054"/>
    <n v="0.34809179432998938"/>
    <n v="39.507565979864673"/>
  </r>
  <r>
    <x v="4"/>
    <x v="7"/>
    <x v="0"/>
    <x v="1"/>
    <x v="2201"/>
    <n v="402.91991521547379"/>
    <x v="2201"/>
    <n v="1613.8981900777151"/>
    <n v="39.454047582444971"/>
    <n v="4.1719448504296217"/>
    <n v="0"/>
    <n v="352"/>
    <x v="55"/>
    <n v="0.34397692758891296"/>
    <n v="0.30549367477801287"/>
    <n v="15.008291230007154"/>
  </r>
  <r>
    <x v="4"/>
    <x v="7"/>
    <x v="0"/>
    <x v="2"/>
    <x v="2202"/>
    <n v="257.54811463800718"/>
    <x v="2202"/>
    <n v="1367.54141640749"/>
    <n v="21.759056526727161"/>
    <n v="2.4078501947873669"/>
    <n v="0"/>
    <n v="841"/>
    <x v="55"/>
    <n v="0.28090608068959444"/>
    <n v="0.41102887728778381"/>
    <n v="3.9561446032985175"/>
  </r>
  <r>
    <x v="4"/>
    <x v="7"/>
    <x v="0"/>
    <x v="3"/>
    <x v="2203"/>
    <n v="458.60029623402772"/>
    <x v="2203"/>
    <n v="2731.3517933018352"/>
    <n v="58.665829610877111"/>
    <n v="4.6026069840210164"/>
    <n v="0"/>
    <n v="215"/>
    <x v="55"/>
    <n v="0.37431348292472205"/>
    <n v="0.5516127887505885"/>
    <n v="23.030578856022412"/>
  </r>
  <r>
    <x v="4"/>
    <x v="7"/>
    <x v="1"/>
    <x v="0"/>
    <x v="2204"/>
    <n v="459.9616223146088"/>
    <x v="2204"/>
    <n v="3374.4203433643329"/>
    <n v="28.085354684401072"/>
    <n v="8.7560678670312697"/>
    <n v="0"/>
    <n v="1045"/>
    <x v="55"/>
    <n v="0.34889175245036053"/>
    <n v="0.59643526204864639"/>
    <n v="5.4140165444507655"/>
  </r>
  <r>
    <x v="4"/>
    <x v="7"/>
    <x v="1"/>
    <x v="1"/>
    <x v="2205"/>
    <n v="646.47541019120195"/>
    <x v="2205"/>
    <n v="3010.4169912799821"/>
    <n v="65.31419187199711"/>
    <n v="4.2627274876080499"/>
    <n v="1"/>
    <n v="648"/>
    <x v="55"/>
    <n v="0.27893064090018016"/>
    <n v="0.55396538288479757"/>
    <n v="8.3862735416138481"/>
  </r>
  <r>
    <x v="4"/>
    <x v="7"/>
    <x v="1"/>
    <x v="2"/>
    <x v="2206"/>
    <n v="23.665009552445589"/>
    <x v="2206"/>
    <n v="116.4745608511795"/>
    <n v="26.644197470625219"/>
    <n v="4.1351305420162774"/>
    <n v="0"/>
    <n v="256"/>
    <x v="55"/>
    <n v="0.26189608502534628"/>
    <n v="0.58132886418654239"/>
    <n v="0.78265295490113829"/>
  </r>
  <r>
    <x v="4"/>
    <x v="7"/>
    <x v="1"/>
    <x v="3"/>
    <x v="2207"/>
    <n v="446.08896864559819"/>
    <x v="2207"/>
    <n v="1554.969819861878"/>
    <n v="31.914978693565001"/>
    <n v="5.7766606045885478"/>
    <n v="0"/>
    <n v="1322"/>
    <x v="55"/>
    <n v="0.33741281910743298"/>
    <n v="0.41563605800889908"/>
    <n v="2.829940418088817"/>
  </r>
  <r>
    <x v="4"/>
    <x v="7"/>
    <x v="2"/>
    <x v="0"/>
    <x v="2208"/>
    <n v="607.11832510253237"/>
    <x v="2208"/>
    <n v="1396.80231045399"/>
    <n v="30.208882892314389"/>
    <n v="2.03052352339063"/>
    <n v="0"/>
    <n v="1106"/>
    <x v="55"/>
    <n v="0.29902701346701371"/>
    <n v="0.26105661237046796"/>
    <n v="4.8377689158608215"/>
  </r>
  <r>
    <x v="4"/>
    <x v="7"/>
    <x v="2"/>
    <x v="1"/>
    <x v="2209"/>
    <n v="495.82855163853912"/>
    <x v="2209"/>
    <n v="2228.8631492970781"/>
    <n v="21.09957011271192"/>
    <n v="5.8167741238337927"/>
    <n v="0"/>
    <n v="1354"/>
    <x v="55"/>
    <n v="0.26738789033625637"/>
    <n v="0.54836826433995955"/>
    <n v="3.0018737738795696"/>
  </r>
  <r>
    <x v="4"/>
    <x v="7"/>
    <x v="2"/>
    <x v="2"/>
    <x v="2210"/>
    <n v="339.62777305339711"/>
    <x v="2210"/>
    <n v="1599.782393916302"/>
    <n v="20.261191489655872"/>
    <n v="5.8866676093419894"/>
    <n v="1"/>
    <n v="1243"/>
    <x v="55"/>
    <n v="0.31518032150946934"/>
    <n v="0.40403933346992288"/>
    <n v="3.1854158617899357"/>
  </r>
  <r>
    <x v="4"/>
    <x v="7"/>
    <x v="2"/>
    <x v="3"/>
    <x v="2211"/>
    <n v="409.82607508367738"/>
    <x v="2211"/>
    <n v="1777.284131740342"/>
    <n v="30.73770902810006"/>
    <n v="6.6458659723866793"/>
    <n v="1"/>
    <n v="1126"/>
    <x v="55"/>
    <n v="0.36891830341798615"/>
    <n v="0.43140471696377825"/>
    <n v="3.6587571444845142"/>
  </r>
  <r>
    <x v="4"/>
    <x v="7"/>
    <x v="3"/>
    <x v="0"/>
    <x v="2212"/>
    <n v="600.29740108249473"/>
    <x v="2212"/>
    <n v="1764.369078385326"/>
    <n v="36.369703094857883"/>
    <n v="8.8477401572228906"/>
    <n v="0"/>
    <n v="1421"/>
    <x v="55"/>
    <n v="0.23537765296678262"/>
    <n v="0.29904695962437766"/>
    <n v="4.1519868429720894"/>
  </r>
  <r>
    <x v="4"/>
    <x v="7"/>
    <x v="3"/>
    <x v="1"/>
    <x v="2213"/>
    <n v="423.21442137556721"/>
    <x v="2213"/>
    <n v="2436.8573066473909"/>
    <n v="62.652537655012537"/>
    <n v="5.5544410024869526"/>
    <n v="0"/>
    <n v="1370"/>
    <x v="55"/>
    <n v="0.34346251795124833"/>
    <n v="0.53721737466868125"/>
    <n v="3.3110022961440642"/>
  </r>
  <r>
    <x v="4"/>
    <x v="7"/>
    <x v="3"/>
    <x v="2"/>
    <x v="2214"/>
    <n v="909.09500878671781"/>
    <x v="2214"/>
    <n v="4062.1757287362711"/>
    <n v="49.54206365511979"/>
    <n v="5.8662635805884964"/>
    <n v="0"/>
    <n v="719"/>
    <x v="55"/>
    <n v="0.29725358422427101"/>
    <n v="0.54389077335914138"/>
    <n v="10.387669540789469"/>
  </r>
  <r>
    <x v="4"/>
    <x v="7"/>
    <x v="3"/>
    <x v="3"/>
    <x v="2215"/>
    <n v="238.55628333326621"/>
    <x v="2215"/>
    <n v="1371.9939256557841"/>
    <n v="60.43887633899304"/>
    <n v="7.9448103854975258"/>
    <n v="0"/>
    <n v="1245"/>
    <x v="55"/>
    <n v="0.22977647303785664"/>
    <n v="0.53782255028486436"/>
    <n v="2.0490088274533789"/>
  </r>
  <r>
    <x v="4"/>
    <x v="7"/>
    <x v="4"/>
    <x v="0"/>
    <x v="2216"/>
    <n v="454.08433623143827"/>
    <x v="2216"/>
    <n v="1953.7887319345509"/>
    <n v="23.532596180924731"/>
    <n v="3.4659021271669981"/>
    <n v="0"/>
    <n v="443"/>
    <x v="55"/>
    <n v="0.3543154467716958"/>
    <n v="0.49805661936819129"/>
    <n v="8.8551344161622136"/>
  </r>
  <r>
    <x v="4"/>
    <x v="7"/>
    <x v="4"/>
    <x v="1"/>
    <x v="2217"/>
    <n v="1018.225794334644"/>
    <x v="2217"/>
    <n v="2491.5601070729699"/>
    <n v="33.199829160232532"/>
    <n v="8.4449918649813682"/>
    <n v="0"/>
    <n v="833"/>
    <x v="55"/>
    <n v="0.25917197095397176"/>
    <n v="0.27724408468360556"/>
    <n v="10.788574837668305"/>
  </r>
  <r>
    <x v="4"/>
    <x v="7"/>
    <x v="4"/>
    <x v="2"/>
    <x v="2218"/>
    <n v="496.71354534666568"/>
    <x v="2218"/>
    <n v="3146.0445689272829"/>
    <n v="76.307987757065789"/>
    <n v="8.0818343089112528"/>
    <n v="1"/>
    <n v="565"/>
    <x v="55"/>
    <n v="0.36419339773465798"/>
    <n v="0.53231708913562958"/>
    <n v="10.460345139433912"/>
  </r>
  <r>
    <x v="4"/>
    <x v="7"/>
    <x v="4"/>
    <x v="3"/>
    <x v="2219"/>
    <n v="290.66657102048771"/>
    <x v="2219"/>
    <n v="753.47061260847397"/>
    <n v="60.660426486082798"/>
    <n v="4.2974122537633228"/>
    <n v="0"/>
    <n v="368"/>
    <x v="55"/>
    <n v="0.28087111228255379"/>
    <n v="0.2226058497552249"/>
    <n v="9.1977569009766746"/>
  </r>
  <r>
    <x v="4"/>
    <x v="7"/>
    <x v="5"/>
    <x v="0"/>
    <x v="2220"/>
    <n v="617.65740886732658"/>
    <x v="2220"/>
    <n v="2217.8409025488322"/>
    <n v="68.295600699382504"/>
    <n v="8.8670164497004613"/>
    <n v="0"/>
    <n v="733"/>
    <x v="55"/>
    <n v="0.3428930251269659"/>
    <n v="0.35570391449644084"/>
    <n v="8.5062426925461345"/>
  </r>
  <r>
    <x v="4"/>
    <x v="7"/>
    <x v="5"/>
    <x v="1"/>
    <x v="2221"/>
    <n v="470.44775108306669"/>
    <x v="2221"/>
    <n v="1966.384030396945"/>
    <n v="22.13020212311794"/>
    <n v="8.6558872396037785"/>
    <n v="0"/>
    <n v="1498"/>
    <x v="55"/>
    <n v="0.30752626297930497"/>
    <n v="0.41315425465634786"/>
    <n v="3.1771981111021073"/>
  </r>
  <r>
    <x v="4"/>
    <x v="7"/>
    <x v="5"/>
    <x v="2"/>
    <x v="2222"/>
    <n v="232.62500105893801"/>
    <x v="2222"/>
    <n v="1595.7828112763029"/>
    <n v="68.634946028632456"/>
    <n v="4.2572977899229434"/>
    <n v="0"/>
    <n v="1348"/>
    <x v="55"/>
    <n v="0.30580936556068039"/>
    <n v="0.55922714286931285"/>
    <n v="2.116877116912431"/>
  </r>
  <r>
    <x v="4"/>
    <x v="7"/>
    <x v="5"/>
    <x v="3"/>
    <x v="2223"/>
    <n v="540.00730090504771"/>
    <x v="2223"/>
    <n v="2675.418360454943"/>
    <n v="28.253015449576889"/>
    <n v="8.2258800166759443"/>
    <n v="1"/>
    <n v="311"/>
    <x v="55"/>
    <n v="0.22505563677081325"/>
    <n v="0.54092181052331345"/>
    <n v="15.903650429212497"/>
  </r>
  <r>
    <x v="4"/>
    <x v="7"/>
    <x v="6"/>
    <x v="0"/>
    <x v="2224"/>
    <n v="497.63958521127972"/>
    <x v="2224"/>
    <n v="2790.290272381706"/>
    <n v="58.39993421580489"/>
    <n v="2.0060010348175119"/>
    <n v="1"/>
    <n v="725"/>
    <x v="55"/>
    <n v="0.23256294235219233"/>
    <n v="0.43304069630094683"/>
    <n v="8.8875624638594868"/>
  </r>
  <r>
    <x v="4"/>
    <x v="7"/>
    <x v="6"/>
    <x v="1"/>
    <x v="2225"/>
    <n v="367.06263669464812"/>
    <x v="2225"/>
    <n v="1721.428011468299"/>
    <n v="63.420762085568462"/>
    <n v="5.4656471499520931"/>
    <n v="0"/>
    <n v="544"/>
    <x v="55"/>
    <n v="0.37919199777951079"/>
    <n v="0.38694347384756755"/>
    <n v="8.1779121262822088"/>
  </r>
  <r>
    <x v="4"/>
    <x v="7"/>
    <x v="6"/>
    <x v="2"/>
    <x v="2226"/>
    <n v="499.3909162214631"/>
    <x v="2226"/>
    <n v="1000.115156125433"/>
    <n v="76.549995792373437"/>
    <n v="8.89176221394065"/>
    <n v="0"/>
    <n v="1247"/>
    <x v="55"/>
    <n v="0.22670974001201635"/>
    <n v="0.22522758210565236"/>
    <n v="3.5609180639412532"/>
  </r>
  <r>
    <x v="4"/>
    <x v="7"/>
    <x v="6"/>
    <x v="3"/>
    <x v="2227"/>
    <n v="275.27813798234757"/>
    <x v="2227"/>
    <n v="873.28831272541754"/>
    <n v="23.177984336582611"/>
    <n v="4.6153244061721566"/>
    <n v="0"/>
    <n v="1089"/>
    <x v="55"/>
    <n v="0.33628096918371775"/>
    <n v="0.32187853603451577"/>
    <n v="2.4913672480895666"/>
  </r>
  <r>
    <x v="4"/>
    <x v="7"/>
    <x v="7"/>
    <x v="0"/>
    <x v="2228"/>
    <n v="464.93306902966009"/>
    <x v="2228"/>
    <n v="2122.2356644907341"/>
    <n v="38.315992280735998"/>
    <n v="3.3716977479493608"/>
    <n v="1"/>
    <n v="1378"/>
    <x v="55"/>
    <n v="0.29131086218015007"/>
    <n v="0.56313377151657495"/>
    <n v="2.734845634187157"/>
  </r>
  <r>
    <x v="4"/>
    <x v="7"/>
    <x v="7"/>
    <x v="1"/>
    <x v="2229"/>
    <n v="542.85968951198004"/>
    <x v="2229"/>
    <n v="2245.1604454936419"/>
    <n v="60.251462199841733"/>
    <n v="7.1221798150992361"/>
    <n v="0"/>
    <n v="758"/>
    <x v="55"/>
    <n v="0.2705256613503807"/>
    <n v="0.51193703240772681"/>
    <n v="5.7857761928028921"/>
  </r>
  <r>
    <x v="4"/>
    <x v="7"/>
    <x v="7"/>
    <x v="2"/>
    <x v="2230"/>
    <n v="484.00176051741857"/>
    <x v="2230"/>
    <n v="2342.2631485001798"/>
    <n v="55.390514713293101"/>
    <n v="2.9895016242186512"/>
    <n v="0"/>
    <n v="416"/>
    <x v="55"/>
    <n v="0.37465961762556227"/>
    <n v="0.35111973048081752"/>
    <n v="16.035670376903937"/>
  </r>
  <r>
    <x v="4"/>
    <x v="7"/>
    <x v="7"/>
    <x v="3"/>
    <x v="2231"/>
    <n v="781.54234948307635"/>
    <x v="2231"/>
    <n v="3918.2446964428782"/>
    <n v="74.916678734770059"/>
    <n v="3.934655417211296"/>
    <n v="0"/>
    <n v="1247"/>
    <x v="55"/>
    <n v="0.2331754393193258"/>
    <n v="0.55261241921680238"/>
    <n v="5.6859686398890048"/>
  </r>
  <r>
    <x v="4"/>
    <x v="7"/>
    <x v="8"/>
    <x v="0"/>
    <x v="2232"/>
    <n v="446.62045626480437"/>
    <x v="2232"/>
    <n v="1403.3317659499569"/>
    <n v="53.929177000050203"/>
    <n v="5.0733028232861708"/>
    <n v="0"/>
    <n v="365"/>
    <x v="55"/>
    <n v="0.30217238434039417"/>
    <n v="0.27097845898749739"/>
    <n v="14.188377107952514"/>
  </r>
  <r>
    <x v="4"/>
    <x v="7"/>
    <x v="8"/>
    <x v="1"/>
    <x v="2233"/>
    <n v="412.85417042838429"/>
    <x v="2233"/>
    <n v="1469.9871974346161"/>
    <n v="54.482552172054518"/>
    <n v="5.9245004760219029"/>
    <n v="0"/>
    <n v="1470"/>
    <x v="55"/>
    <n v="0.25606433836300796"/>
    <n v="0.2961291073967468"/>
    <n v="3.3768760509992108"/>
  </r>
  <r>
    <x v="4"/>
    <x v="7"/>
    <x v="8"/>
    <x v="2"/>
    <x v="2234"/>
    <n v="796.42037063519433"/>
    <x v="2234"/>
    <n v="4256.2271010987888"/>
    <n v="41.786199236573069"/>
    <n v="3.36024681368735"/>
    <n v="0"/>
    <n v="1123"/>
    <x v="55"/>
    <n v="0.25080272355150451"/>
    <n v="0.5275853472109906"/>
    <n v="7.1837682129770863"/>
  </r>
  <r>
    <x v="4"/>
    <x v="7"/>
    <x v="8"/>
    <x v="3"/>
    <x v="2235"/>
    <n v="350.70045665709807"/>
    <x v="2235"/>
    <n v="1225.744127313895"/>
    <n v="30.017240342266732"/>
    <n v="2.1372239462665412"/>
    <n v="0"/>
    <n v="376"/>
    <x v="55"/>
    <n v="0.34792918035186982"/>
    <n v="0.29102481212794629"/>
    <n v="11.201648964474156"/>
  </r>
  <r>
    <x v="4"/>
    <x v="7"/>
    <x v="9"/>
    <x v="0"/>
    <x v="2236"/>
    <n v="533.30499020249181"/>
    <x v="2236"/>
    <n v="2900.062654204819"/>
    <n v="71.157346248567009"/>
    <n v="3.2051735182511569"/>
    <n v="0"/>
    <n v="462"/>
    <x v="55"/>
    <n v="0.32741344497648089"/>
    <n v="0.53268844811196714"/>
    <n v="11.783983516944605"/>
  </r>
  <r>
    <x v="4"/>
    <x v="7"/>
    <x v="9"/>
    <x v="1"/>
    <x v="2237"/>
    <n v="325.67290633027852"/>
    <x v="2237"/>
    <n v="1199.3703326777959"/>
    <n v="31.552089063426401"/>
    <n v="6.1300872779158713"/>
    <n v="0"/>
    <n v="200"/>
    <x v="55"/>
    <n v="0.34554815691662055"/>
    <n v="0.29126693375223378"/>
    <n v="20.588851560095737"/>
  </r>
  <r>
    <x v="4"/>
    <x v="7"/>
    <x v="9"/>
    <x v="2"/>
    <x v="2238"/>
    <n v="398.43908125521062"/>
    <x v="2238"/>
    <n v="1848.4932881803941"/>
    <n v="41.216390124667967"/>
    <n v="8.9618072446342296"/>
    <n v="0"/>
    <n v="80"/>
    <x v="55"/>
    <n v="0.22229620953364693"/>
    <n v="0.55240386768497063"/>
    <n v="41.828393054322525"/>
  </r>
  <r>
    <x v="4"/>
    <x v="7"/>
    <x v="9"/>
    <x v="3"/>
    <x v="2239"/>
    <n v="779.33498201834038"/>
    <x v="2239"/>
    <n v="2001.963664197978"/>
    <n v="59.582268928825513"/>
    <n v="2.6896055142797368"/>
    <n v="0"/>
    <n v="748"/>
    <x v="55"/>
    <n v="0.23550534954844973"/>
    <n v="0.31620129887944753"/>
    <n v="8.4642979660252937"/>
  </r>
  <r>
    <x v="4"/>
    <x v="8"/>
    <x v="0"/>
    <x v="0"/>
    <x v="2240"/>
    <n v="496.30585020419568"/>
    <x v="2240"/>
    <n v="1607.204747375858"/>
    <n v="69.863206453840291"/>
    <n v="2.6922358798762192"/>
    <n v="0"/>
    <n v="957"/>
    <x v="56"/>
    <n v="0.32741277078185438"/>
    <n v="0.38536141895441378"/>
    <n v="4.3580382366183921"/>
  </r>
  <r>
    <x v="4"/>
    <x v="8"/>
    <x v="0"/>
    <x v="1"/>
    <x v="2241"/>
    <n v="403.65346183508308"/>
    <x v="2241"/>
    <n v="1810.495235659349"/>
    <n v="79.590264991642641"/>
    <n v="4.9757196050999317"/>
    <n v="0"/>
    <n v="1142"/>
    <x v="56"/>
    <n v="0.3351047221490846"/>
    <n v="0.42396467449789849"/>
    <n v="3.7393973032065504"/>
  </r>
  <r>
    <x v="4"/>
    <x v="8"/>
    <x v="0"/>
    <x v="2"/>
    <x v="2242"/>
    <n v="600.01244573439806"/>
    <x v="2242"/>
    <n v="1691.252495349926"/>
    <n v="58.564012716218258"/>
    <n v="3.087592491557825"/>
    <n v="0"/>
    <n v="295"/>
    <x v="56"/>
    <n v="0.30228068464991603"/>
    <n v="0.23587130266375209"/>
    <n v="24.305878848024747"/>
  </r>
  <r>
    <x v="4"/>
    <x v="8"/>
    <x v="0"/>
    <x v="3"/>
    <x v="2243"/>
    <n v="576.09030008002856"/>
    <x v="2243"/>
    <n v="2244.1261067037922"/>
    <n v="61.4958268461206"/>
    <n v="3.7105584390490192"/>
    <n v="0"/>
    <n v="1083"/>
    <x v="56"/>
    <n v="0.22975547512952507"/>
    <n v="0.41821371063304597"/>
    <n v="4.9547361791287825"/>
  </r>
  <r>
    <x v="4"/>
    <x v="8"/>
    <x v="1"/>
    <x v="0"/>
    <x v="2244"/>
    <n v="374.60878273009871"/>
    <x v="2244"/>
    <n v="1076.5889718031401"/>
    <n v="78.456334431676765"/>
    <n v="7.8005493697382047"/>
    <n v="0"/>
    <n v="66"/>
    <x v="56"/>
    <n v="0.30831587124348481"/>
    <n v="0.21871086007604529"/>
    <n v="74.582277773301996"/>
  </r>
  <r>
    <x v="4"/>
    <x v="8"/>
    <x v="1"/>
    <x v="1"/>
    <x v="2245"/>
    <n v="326.03635244602123"/>
    <x v="2245"/>
    <n v="1244.1647834603559"/>
    <n v="50.611535534816362"/>
    <n v="8.3261277498033479"/>
    <n v="0"/>
    <n v="1272"/>
    <x v="56"/>
    <n v="0.2412474743984914"/>
    <n v="0.33709361094550283"/>
    <n v="2.9016182341330126"/>
  </r>
  <r>
    <x v="4"/>
    <x v="8"/>
    <x v="1"/>
    <x v="2"/>
    <x v="2246"/>
    <n v="479.78743514169031"/>
    <x v="2246"/>
    <n v="1521.1026665722709"/>
    <n v="72.219655622281522"/>
    <n v="4.9378644644971796"/>
    <n v="0"/>
    <n v="1083"/>
    <x v="56"/>
    <n v="0.25000448767144978"/>
    <n v="0.26829283044521973"/>
    <n v="5.2350520472186552"/>
  </r>
  <r>
    <x v="4"/>
    <x v="8"/>
    <x v="1"/>
    <x v="3"/>
    <x v="2247"/>
    <n v="303.05138767200748"/>
    <x v="2247"/>
    <n v="2002.218853109053"/>
    <n v="37.906096293054532"/>
    <n v="5.1369160191233743"/>
    <n v="0"/>
    <n v="1379"/>
    <x v="56"/>
    <n v="0.3023591190329103"/>
    <n v="0.49564114298635703"/>
    <n v="2.929408453080478"/>
  </r>
  <r>
    <x v="4"/>
    <x v="8"/>
    <x v="2"/>
    <x v="0"/>
    <x v="2248"/>
    <n v="352.5007176820061"/>
    <x v="2248"/>
    <n v="1266.5689385889229"/>
    <n v="35.418131233956252"/>
    <n v="4.1498448641044261"/>
    <n v="0"/>
    <n v="1373"/>
    <x v="56"/>
    <n v="0.34476176884465959"/>
    <n v="0.29561437725992235"/>
    <n v="3.1205614828957708"/>
  </r>
  <r>
    <x v="4"/>
    <x v="8"/>
    <x v="2"/>
    <x v="1"/>
    <x v="2249"/>
    <n v="478.79016403997451"/>
    <x v="2249"/>
    <n v="1887.3811305816121"/>
    <n v="42.111205533562327"/>
    <n v="5.8442357744785314"/>
    <n v="0"/>
    <n v="1218"/>
    <x v="56"/>
    <n v="0.27020271620615011"/>
    <n v="0.46313889556854354"/>
    <n v="3.3458083820259583"/>
  </r>
  <r>
    <x v="4"/>
    <x v="8"/>
    <x v="2"/>
    <x v="2"/>
    <x v="2250"/>
    <n v="450.69560947456722"/>
    <x v="2250"/>
    <n v="2009.802036557963"/>
    <n v="52.640737481786587"/>
    <n v="6.2909010344458194"/>
    <n v="0"/>
    <n v="1488"/>
    <x v="56"/>
    <n v="0.25329395437601759"/>
    <n v="0.35367566082159207"/>
    <n v="3.8189605938041367"/>
  </r>
  <r>
    <x v="4"/>
    <x v="8"/>
    <x v="2"/>
    <x v="3"/>
    <x v="2251"/>
    <n v="480.48281260463011"/>
    <x v="2251"/>
    <n v="1197.927974321474"/>
    <n v="21.816626079867572"/>
    <n v="4.1039471957838014"/>
    <n v="0"/>
    <n v="455"/>
    <x v="56"/>
    <n v="0.36892922461647731"/>
    <n v="0.24779257134923158"/>
    <n v="10.625051108016741"/>
  </r>
  <r>
    <x v="4"/>
    <x v="8"/>
    <x v="3"/>
    <x v="0"/>
    <x v="2252"/>
    <n v="272.48452675850092"/>
    <x v="2252"/>
    <n v="2073.187578090995"/>
    <n v="23.787809619467179"/>
    <n v="6.3942995408311756"/>
    <n v="0"/>
    <n v="112"/>
    <x v="56"/>
    <n v="0.34355621974170852"/>
    <n v="0.57061821657425082"/>
    <n v="32.439559127541088"/>
  </r>
  <r>
    <x v="4"/>
    <x v="8"/>
    <x v="3"/>
    <x v="1"/>
    <x v="2253"/>
    <n v="421.54429177166162"/>
    <x v="2253"/>
    <n v="1423.791687379128"/>
    <n v="60.241747631239363"/>
    <n v="5.4681618400898442"/>
    <n v="1"/>
    <n v="874"/>
    <x v="56"/>
    <n v="0.27381441966066183"/>
    <n v="0.39263123277475942"/>
    <n v="4.1490644093097409"/>
  </r>
  <r>
    <x v="4"/>
    <x v="8"/>
    <x v="3"/>
    <x v="2"/>
    <x v="2254"/>
    <n v="251.6569771497912"/>
    <x v="2254"/>
    <n v="1588.419251007449"/>
    <n v="58.160108239337632"/>
    <n v="8.6233739876399582"/>
    <n v="0"/>
    <n v="1312"/>
    <x v="56"/>
    <n v="0.32364092180576065"/>
    <n v="0.48406864296120061"/>
    <n v="2.5010614141935381"/>
  </r>
  <r>
    <x v="4"/>
    <x v="8"/>
    <x v="3"/>
    <x v="3"/>
    <x v="2255"/>
    <n v="230.8699082729903"/>
    <x v="2255"/>
    <n v="1547.506391864036"/>
    <n v="51.088034800660253"/>
    <n v="2.0806470841823042"/>
    <n v="0"/>
    <n v="471"/>
    <x v="56"/>
    <n v="0.25507196854230474"/>
    <n v="0.49330429036131984"/>
    <n v="6.6603438642839912"/>
  </r>
  <r>
    <x v="4"/>
    <x v="8"/>
    <x v="4"/>
    <x v="0"/>
    <x v="2256"/>
    <n v="492.88513177575391"/>
    <x v="2256"/>
    <n v="2074.441958570384"/>
    <n v="20.78976628591386"/>
    <n v="7.153663177005825"/>
    <n v="0"/>
    <n v="1318"/>
    <x v="56"/>
    <n v="0.34192615414225203"/>
    <n v="0.40980757706232374"/>
    <n v="3.8406602790709448"/>
  </r>
  <r>
    <x v="4"/>
    <x v="8"/>
    <x v="4"/>
    <x v="1"/>
    <x v="2257"/>
    <n v="519.85119179774244"/>
    <x v="2257"/>
    <n v="1361.2382571951291"/>
    <n v="22.420159251965131"/>
    <n v="3.814597365469917"/>
    <n v="0"/>
    <n v="1317"/>
    <x v="56"/>
    <n v="0.33138776237696338"/>
    <n v="0.23339044187884328"/>
    <n v="4.4285882668928771"/>
  </r>
  <r>
    <x v="4"/>
    <x v="8"/>
    <x v="4"/>
    <x v="2"/>
    <x v="2258"/>
    <n v="394.46237083950751"/>
    <x v="2258"/>
    <n v="1219.517389219679"/>
    <n v="23.038719586623579"/>
    <n v="8.1820709046028242"/>
    <n v="0"/>
    <n v="197"/>
    <x v="56"/>
    <n v="0.31431091529667993"/>
    <n v="0.22215165365918318"/>
    <n v="27.865845237402741"/>
  </r>
  <r>
    <x v="4"/>
    <x v="8"/>
    <x v="4"/>
    <x v="3"/>
    <x v="2259"/>
    <n v="828.98356046917843"/>
    <x v="2259"/>
    <n v="3076.9894438264619"/>
    <n v="25.01765979079644"/>
    <n v="7.631707198075004"/>
    <n v="0"/>
    <n v="1359"/>
    <x v="56"/>
    <n v="0.35711811004828364"/>
    <n v="0.43697578003157389"/>
    <n v="5.181424607357771"/>
  </r>
  <r>
    <x v="4"/>
    <x v="8"/>
    <x v="5"/>
    <x v="0"/>
    <x v="2260"/>
    <n v="490.24592832671289"/>
    <x v="2260"/>
    <n v="3324.0441517645559"/>
    <n v="34.828927019381979"/>
    <n v="8.3308343273311376"/>
    <n v="1"/>
    <n v="485"/>
    <x v="56"/>
    <n v="0.31857409906077255"/>
    <n v="0.55394355859333533"/>
    <n v="12.372558856705215"/>
  </r>
  <r>
    <x v="4"/>
    <x v="8"/>
    <x v="5"/>
    <x v="1"/>
    <x v="2261"/>
    <n v="380.89415878306119"/>
    <x v="2261"/>
    <n v="2249.896386376487"/>
    <n v="65.029663069705791"/>
    <n v="2.0087040720627138"/>
    <n v="0"/>
    <n v="1187"/>
    <x v="56"/>
    <n v="0.24129386226764757"/>
    <n v="0.5762986892310662"/>
    <n v="3.2890022260623337"/>
  </r>
  <r>
    <x v="4"/>
    <x v="8"/>
    <x v="5"/>
    <x v="2"/>
    <x v="2262"/>
    <n v="540.7981504289985"/>
    <x v="2262"/>
    <n v="2471.6955033425061"/>
    <n v="36.212285798247912"/>
    <n v="7.3540339103120624"/>
    <n v="0"/>
    <n v="1171"/>
    <x v="56"/>
    <n v="0.29435844952195955"/>
    <n v="0.53716182344551711"/>
    <n v="3.9294605499044506"/>
  </r>
  <r>
    <x v="4"/>
    <x v="8"/>
    <x v="5"/>
    <x v="3"/>
    <x v="2263"/>
    <n v="405.64802415260789"/>
    <x v="2263"/>
    <n v="986.41718651545"/>
    <n v="39.740756827035959"/>
    <n v="5.0941932590129664"/>
    <n v="0"/>
    <n v="1342"/>
    <x v="56"/>
    <n v="0.33483076968661329"/>
    <n v="0.25726252466562877"/>
    <n v="2.8571404338554038"/>
  </r>
  <r>
    <x v="4"/>
    <x v="8"/>
    <x v="6"/>
    <x v="0"/>
    <x v="2264"/>
    <n v="555.22170388107179"/>
    <x v="2264"/>
    <n v="4029.0429424394229"/>
    <n v="62.183812258250938"/>
    <n v="8.6437843760941728"/>
    <n v="0"/>
    <n v="1037"/>
    <x v="56"/>
    <n v="0.23271512053625679"/>
    <n v="0.58010047741342308"/>
    <n v="6.6976109539213624"/>
  </r>
  <r>
    <x v="4"/>
    <x v="8"/>
    <x v="6"/>
    <x v="1"/>
    <x v="2265"/>
    <n v="429.68203060507682"/>
    <x v="2265"/>
    <n v="3313.1953238765618"/>
    <n v="35.899567473232459"/>
    <n v="4.2092953821485448"/>
    <n v="2"/>
    <n v="1363"/>
    <x v="56"/>
    <n v="0.28087427570468693"/>
    <n v="0.58594396750742805"/>
    <n v="4.1485382290500272"/>
  </r>
  <r>
    <x v="4"/>
    <x v="8"/>
    <x v="6"/>
    <x v="2"/>
    <x v="2266"/>
    <n v="395.50109952944729"/>
    <x v="2266"/>
    <n v="1928.400488191606"/>
    <n v="74.32105413962222"/>
    <n v="6.0332978875509067"/>
    <n v="0"/>
    <n v="1420"/>
    <x v="56"/>
    <n v="0.28980274156870722"/>
    <n v="0.37333681214732917"/>
    <n v="3.6375424780642156"/>
  </r>
  <r>
    <x v="4"/>
    <x v="8"/>
    <x v="6"/>
    <x v="3"/>
    <x v="2267"/>
    <n v="220.20824955602461"/>
    <x v="2267"/>
    <n v="920.03306169592804"/>
    <n v="79.44173395395083"/>
    <n v="8.1732367546366067"/>
    <n v="0"/>
    <n v="820"/>
    <x v="56"/>
    <n v="0.3121456747867834"/>
    <n v="0.35874058813674553"/>
    <n v="3.127584599448467"/>
  </r>
  <r>
    <x v="4"/>
    <x v="8"/>
    <x v="7"/>
    <x v="0"/>
    <x v="2268"/>
    <n v="451.90395470766418"/>
    <x v="2268"/>
    <n v="2349.7778084051051"/>
    <n v="59.971705902373976"/>
    <n v="3.8364370504674299"/>
    <n v="0"/>
    <n v="630"/>
    <x v="56"/>
    <n v="0.32877997026714029"/>
    <n v="0.59904673441622014"/>
    <n v="6.2262355018464781"/>
  </r>
  <r>
    <x v="4"/>
    <x v="8"/>
    <x v="7"/>
    <x v="1"/>
    <x v="2269"/>
    <n v="317.32356745319561"/>
    <x v="2269"/>
    <n v="1114.430301654613"/>
    <n v="27.819446813607261"/>
    <n v="6.7682396724936931"/>
    <n v="0"/>
    <n v="661"/>
    <x v="56"/>
    <n v="0.23853354533461923"/>
    <n v="0.25198196163076847"/>
    <n v="6.6908608842509105"/>
  </r>
  <r>
    <x v="4"/>
    <x v="8"/>
    <x v="7"/>
    <x v="2"/>
    <x v="2270"/>
    <n v="638.22668615367343"/>
    <x v="2270"/>
    <n v="3513.0908150207738"/>
    <n v="29.482539186582411"/>
    <n v="6.7001557340880646"/>
    <n v="0"/>
    <n v="998"/>
    <x v="56"/>
    <n v="0.28477315133597353"/>
    <n v="0.59262177508921499"/>
    <n v="5.9399286781947778"/>
  </r>
  <r>
    <x v="4"/>
    <x v="8"/>
    <x v="7"/>
    <x v="3"/>
    <x v="2271"/>
    <n v="522.66093452507357"/>
    <x v="2271"/>
    <n v="3167.5314327787678"/>
    <n v="69.315042835325698"/>
    <n v="4.6270865276118398"/>
    <n v="0"/>
    <n v="1017"/>
    <x v="56"/>
    <n v="0.36412512003014813"/>
    <n v="0.5626122528477957"/>
    <n v="5.5359326024124025"/>
  </r>
  <r>
    <x v="4"/>
    <x v="8"/>
    <x v="8"/>
    <x v="0"/>
    <x v="2272"/>
    <n v="468.77795954122178"/>
    <x v="2272"/>
    <n v="1517.904918019768"/>
    <n v="77.328853686849797"/>
    <n v="4.1938741035373743"/>
    <n v="1"/>
    <n v="850"/>
    <x v="56"/>
    <n v="0.27308440144074347"/>
    <n v="0.38429688690446867"/>
    <n v="4.6468513085610352"/>
  </r>
  <r>
    <x v="4"/>
    <x v="8"/>
    <x v="8"/>
    <x v="1"/>
    <x v="2273"/>
    <n v="289.04347483406491"/>
    <x v="2273"/>
    <n v="699.44980660891906"/>
    <n v="33.263951902833"/>
    <n v="5.1897856655092154"/>
    <n v="0"/>
    <n v="977"/>
    <x v="56"/>
    <n v="0.3276018190875849"/>
    <n v="0.21773290032091264"/>
    <n v="3.2880463659917964"/>
  </r>
  <r>
    <x v="4"/>
    <x v="8"/>
    <x v="8"/>
    <x v="2"/>
    <x v="2274"/>
    <n v="234.6640123767595"/>
    <x v="2274"/>
    <n v="1544.678095275633"/>
    <n v="66.794946746324598"/>
    <n v="8.7421039017927153"/>
    <n v="0"/>
    <n v="1437"/>
    <x v="56"/>
    <n v="0.26686490807733748"/>
    <n v="0.49245244358576912"/>
    <n v="2.1828149673397022"/>
  </r>
  <r>
    <x v="4"/>
    <x v="8"/>
    <x v="8"/>
    <x v="3"/>
    <x v="2275"/>
    <n v="413.36156611300379"/>
    <x v="2275"/>
    <n v="2912.0542634749531"/>
    <n v="59.941852884435221"/>
    <n v="2.3299751578887751"/>
    <n v="0"/>
    <n v="600"/>
    <x v="56"/>
    <n v="0.26350147924206163"/>
    <n v="0.57536517817790345"/>
    <n v="8.4353797493069216"/>
  </r>
  <r>
    <x v="4"/>
    <x v="8"/>
    <x v="9"/>
    <x v="0"/>
    <x v="2276"/>
    <n v="730.19050713828062"/>
    <x v="2276"/>
    <n v="3517.8233012135761"/>
    <n v="53.400061180220241"/>
    <n v="3.85847594686975"/>
    <n v="1"/>
    <n v="1021"/>
    <x v="56"/>
    <n v="0.27609514756418146"/>
    <n v="0.56455332933120062"/>
    <n v="6.1029991047296948"/>
  </r>
  <r>
    <x v="4"/>
    <x v="8"/>
    <x v="9"/>
    <x v="1"/>
    <x v="2277"/>
    <n v="286.94370919391918"/>
    <x v="2277"/>
    <n v="897.78182090838413"/>
    <n v="42.424011009888048"/>
    <n v="2.9718914978358968"/>
    <n v="1"/>
    <n v="670"/>
    <x v="56"/>
    <n v="0.32301555244984731"/>
    <n v="0.24672492672484908"/>
    <n v="5.4310396797555622"/>
  </r>
  <r>
    <x v="4"/>
    <x v="8"/>
    <x v="9"/>
    <x v="2"/>
    <x v="2278"/>
    <n v="578.78699040653453"/>
    <x v="2278"/>
    <n v="1312.3277211900249"/>
    <n v="63.494788571140589"/>
    <n v="3.1216014321540362"/>
    <n v="0"/>
    <n v="820"/>
    <x v="56"/>
    <n v="0.27275118187280822"/>
    <n v="0.25476631699075625"/>
    <n v="6.2818337953439238"/>
  </r>
  <r>
    <x v="4"/>
    <x v="8"/>
    <x v="9"/>
    <x v="3"/>
    <x v="2279"/>
    <n v="768.54447174521601"/>
    <x v="2279"/>
    <n v="2694.165423401309"/>
    <n v="39.205586544533091"/>
    <n v="6.9026959320030539"/>
    <n v="0"/>
    <n v="597"/>
    <x v="56"/>
    <n v="0.24163658465888832"/>
    <n v="0.32592033045361474"/>
    <n v="13.846451060336948"/>
  </r>
  <r>
    <x v="4"/>
    <x v="9"/>
    <x v="0"/>
    <x v="0"/>
    <x v="2280"/>
    <n v="321.60694793293578"/>
    <x v="2280"/>
    <n v="1977.3154849162879"/>
    <n v="31.33571332692167"/>
    <n v="3.10313225509528"/>
    <n v="0"/>
    <n v="1217"/>
    <x v="57"/>
    <n v="0.32696210903485151"/>
    <n v="0.49924832004437059"/>
    <n v="3.2543838576658981"/>
  </r>
  <r>
    <x v="4"/>
    <x v="9"/>
    <x v="0"/>
    <x v="1"/>
    <x v="2281"/>
    <n v="472.3282862013611"/>
    <x v="2281"/>
    <n v="1935.9262954310259"/>
    <n v="25.376423623545271"/>
    <n v="3.5110053053564871"/>
    <n v="0"/>
    <n v="750"/>
    <x v="57"/>
    <n v="0.30764613358726978"/>
    <n v="0.33009012021258938"/>
    <n v="7.8197889076846563"/>
  </r>
  <r>
    <x v="4"/>
    <x v="9"/>
    <x v="0"/>
    <x v="2"/>
    <x v="2282"/>
    <n v="379.98130706867181"/>
    <x v="2282"/>
    <n v="1551.611682562469"/>
    <n v="49.888829424700937"/>
    <n v="5.1844168442342307"/>
    <n v="0"/>
    <n v="712"/>
    <x v="57"/>
    <n v="0.33255410628639986"/>
    <n v="0.35494593478783193"/>
    <n v="6.1396107904209476"/>
  </r>
  <r>
    <x v="4"/>
    <x v="9"/>
    <x v="0"/>
    <x v="3"/>
    <x v="2283"/>
    <n v="270.48770388654623"/>
    <x v="2283"/>
    <n v="2091.498904195103"/>
    <n v="32.46380493210669"/>
    <n v="6.2319386522296627"/>
    <n v="0"/>
    <n v="1329"/>
    <x v="57"/>
    <n v="0.30491010256999118"/>
    <n v="0.56917110606958732"/>
    <n v="2.7649661280403808"/>
  </r>
  <r>
    <x v="4"/>
    <x v="9"/>
    <x v="1"/>
    <x v="0"/>
    <x v="2284"/>
    <n v="884.18523221684006"/>
    <x v="2284"/>
    <n v="3159.1876373905252"/>
    <n v="38.384503696010043"/>
    <n v="6.8537386161699816"/>
    <n v="0"/>
    <n v="504"/>
    <x v="57"/>
    <n v="0.37173225328578596"/>
    <n v="0.4172612494825727"/>
    <n v="15.022313831058769"/>
  </r>
  <r>
    <x v="4"/>
    <x v="9"/>
    <x v="1"/>
    <x v="1"/>
    <x v="2285"/>
    <n v="421.79516354263097"/>
    <x v="2285"/>
    <n v="2463.061357709008"/>
    <n v="67.808727120815249"/>
    <n v="3.0691267611759629"/>
    <n v="0"/>
    <n v="123"/>
    <x v="57"/>
    <n v="0.24591604558549596"/>
    <n v="0.53495512637675313"/>
    <n v="37.432838942386667"/>
  </r>
  <r>
    <x v="4"/>
    <x v="9"/>
    <x v="1"/>
    <x v="2"/>
    <x v="2286"/>
    <n v="371.47750022748988"/>
    <x v="2286"/>
    <n v="1470.2848948234339"/>
    <n v="53.04897952704232"/>
    <n v="6.3919057788920668"/>
    <n v="0"/>
    <n v="1023"/>
    <x v="57"/>
    <n v="0.33424043336376175"/>
    <n v="0.31787599417575002"/>
    <n v="4.5213500312213339"/>
  </r>
  <r>
    <x v="4"/>
    <x v="9"/>
    <x v="1"/>
    <x v="3"/>
    <x v="2287"/>
    <n v="484.92829891334372"/>
    <x v="2287"/>
    <n v="1224.806491350367"/>
    <n v="23.960385987795949"/>
    <n v="4.6861839865898194"/>
    <n v="0"/>
    <n v="469"/>
    <x v="57"/>
    <n v="0.301866111577273"/>
    <n v="0.21143568397588602"/>
    <n v="12.351404696688917"/>
  </r>
  <r>
    <x v="4"/>
    <x v="9"/>
    <x v="2"/>
    <x v="0"/>
    <x v="2288"/>
    <n v="229.23038610031949"/>
    <x v="2288"/>
    <n v="1206.7080897113419"/>
    <n v="40.155276897434383"/>
    <n v="3.8246115891321808"/>
    <n v="1"/>
    <n v="832"/>
    <x v="57"/>
    <n v="0.24269597150707875"/>
    <n v="0.47665179623951975"/>
    <n v="3.0428298216356802"/>
  </r>
  <r>
    <x v="4"/>
    <x v="9"/>
    <x v="2"/>
    <x v="1"/>
    <x v="2289"/>
    <n v="462.60680963487403"/>
    <x v="2289"/>
    <n v="1032.066631286657"/>
    <n v="44.275509982752958"/>
    <n v="3.084707630633345"/>
    <n v="0"/>
    <n v="628"/>
    <x v="57"/>
    <n v="0.31925404887100806"/>
    <n v="0.21042664277303952"/>
    <n v="7.8099340512613029"/>
  </r>
  <r>
    <x v="4"/>
    <x v="9"/>
    <x v="2"/>
    <x v="2"/>
    <x v="2290"/>
    <n v="429.54862210270181"/>
    <x v="2290"/>
    <n v="1996.2687667856751"/>
    <n v="56.672405111491607"/>
    <n v="8.9839107926596675"/>
    <n v="2"/>
    <n v="1107"/>
    <x v="57"/>
    <n v="0.23963829112708945"/>
    <n v="0.41604297556871644"/>
    <n v="4.3344420128862478"/>
  </r>
  <r>
    <x v="4"/>
    <x v="9"/>
    <x v="2"/>
    <x v="3"/>
    <x v="2291"/>
    <n v="601.32368583290656"/>
    <x v="2291"/>
    <n v="1840.931071085527"/>
    <n v="65.765409248694709"/>
    <n v="2.8436750155842652"/>
    <n v="0"/>
    <n v="696"/>
    <x v="57"/>
    <n v="0.32571765881995707"/>
    <n v="0.31161695485210406"/>
    <n v="8.4880359221385273"/>
  </r>
  <r>
    <x v="4"/>
    <x v="9"/>
    <x v="3"/>
    <x v="0"/>
    <x v="2292"/>
    <n v="341.37486491557797"/>
    <x v="2292"/>
    <n v="995.96855457064601"/>
    <n v="26.78954039538058"/>
    <n v="2.759105324258833"/>
    <n v="0"/>
    <n v="750"/>
    <x v="57"/>
    <n v="0.31888812933365968"/>
    <n v="0.23662069430049848"/>
    <n v="5.6121806111954413"/>
  </r>
  <r>
    <x v="4"/>
    <x v="9"/>
    <x v="3"/>
    <x v="1"/>
    <x v="2293"/>
    <n v="593.92130350853552"/>
    <x v="2293"/>
    <n v="3258.6047553321928"/>
    <n v="21.726249027167171"/>
    <n v="2.0000650718290931"/>
    <n v="0"/>
    <n v="1095"/>
    <x v="57"/>
    <n v="0.33860228104231566"/>
    <n v="0.56889988050015017"/>
    <n v="5.2309639283308735"/>
  </r>
  <r>
    <x v="4"/>
    <x v="9"/>
    <x v="3"/>
    <x v="2"/>
    <x v="2294"/>
    <n v="113.58418937829801"/>
    <x v="2294"/>
    <n v="454.42563956478972"/>
    <n v="64.59892961931628"/>
    <n v="4.5183442318770846"/>
    <n v="0"/>
    <n v="1031"/>
    <x v="57"/>
    <n v="0.27293628877962328"/>
    <n v="0.30374632846699806"/>
    <n v="1.4510859086303065"/>
  </r>
  <r>
    <x v="4"/>
    <x v="9"/>
    <x v="3"/>
    <x v="3"/>
    <x v="2295"/>
    <n v="288.01858109674231"/>
    <x v="2295"/>
    <n v="1262.9727751618971"/>
    <n v="66.172612760914944"/>
    <n v="3.8563106783982448"/>
    <n v="1"/>
    <n v="146"/>
    <x v="57"/>
    <n v="0.30572156792296046"/>
    <n v="0.33438221629131687"/>
    <n v="25.870091286423555"/>
  </r>
  <r>
    <x v="4"/>
    <x v="9"/>
    <x v="4"/>
    <x v="0"/>
    <x v="2296"/>
    <n v="404.96203176325457"/>
    <x v="2296"/>
    <n v="1460.561396012753"/>
    <n v="41.177199893286662"/>
    <n v="4.3596078861675167"/>
    <n v="0"/>
    <n v="921"/>
    <x v="57"/>
    <n v="0.25233128015458545"/>
    <n v="0.25945502226482636"/>
    <n v="6.1122077289941172"/>
  </r>
  <r>
    <x v="4"/>
    <x v="9"/>
    <x v="4"/>
    <x v="1"/>
    <x v="2297"/>
    <n v="376.10130733155171"/>
    <x v="2297"/>
    <n v="2514.5783364348558"/>
    <n v="20.612251237114709"/>
    <n v="4.0148403821105827"/>
    <n v="0"/>
    <n v="1462"/>
    <x v="57"/>
    <n v="0.37708473652447821"/>
    <n v="0.52261808984968194"/>
    <n v="3.291041500215893"/>
  </r>
  <r>
    <x v="4"/>
    <x v="9"/>
    <x v="4"/>
    <x v="2"/>
    <x v="2298"/>
    <n v="384.31267370515752"/>
    <x v="2298"/>
    <n v="2245.2646536180341"/>
    <n v="75.690556343974094"/>
    <n v="5.5004362861314569"/>
    <n v="1"/>
    <n v="424"/>
    <x v="57"/>
    <n v="0.35791468098513723"/>
    <n v="0.4464807434229186"/>
    <n v="11.86038946096302"/>
  </r>
  <r>
    <x v="4"/>
    <x v="9"/>
    <x v="4"/>
    <x v="3"/>
    <x v="2299"/>
    <n v="215.11179766780501"/>
    <x v="2299"/>
    <n v="1367.473361160211"/>
    <n v="75.614623872714162"/>
    <n v="7.2079573047549914"/>
    <n v="0"/>
    <n v="554"/>
    <x v="57"/>
    <n v="0.29506014526296154"/>
    <n v="0.50198734202641426"/>
    <n v="4.917182687981664"/>
  </r>
  <r>
    <x v="4"/>
    <x v="9"/>
    <x v="5"/>
    <x v="0"/>
    <x v="2300"/>
    <n v="270.75173677943093"/>
    <x v="2300"/>
    <n v="1431.190285674166"/>
    <n v="37.695568030718761"/>
    <n v="2.9356917420529149"/>
    <n v="0"/>
    <n v="343"/>
    <x v="57"/>
    <n v="0.22809773452114776"/>
    <n v="0.42139398143373119"/>
    <n v="9.9018178103550092"/>
  </r>
  <r>
    <x v="4"/>
    <x v="9"/>
    <x v="5"/>
    <x v="1"/>
    <x v="2301"/>
    <n v="389.98834588056411"/>
    <x v="2301"/>
    <n v="1088.793882809179"/>
    <n v="74.414625909775168"/>
    <n v="6.1337480777741789"/>
    <n v="0"/>
    <n v="786"/>
    <x v="57"/>
    <n v="0.34350913795837967"/>
    <n v="0.25070247825016601"/>
    <n v="5.5254098693516136"/>
  </r>
  <r>
    <x v="4"/>
    <x v="9"/>
    <x v="5"/>
    <x v="2"/>
    <x v="2302"/>
    <n v="241.23808957759451"/>
    <x v="2302"/>
    <n v="1595.420915190901"/>
    <n v="22.56521226495758"/>
    <n v="3.38378859985967"/>
    <n v="0"/>
    <n v="1127"/>
    <x v="57"/>
    <n v="0.24965417102085377"/>
    <n v="0.48282069068563704"/>
    <n v="2.9320103033140197"/>
  </r>
  <r>
    <x v="4"/>
    <x v="9"/>
    <x v="5"/>
    <x v="3"/>
    <x v="2303"/>
    <n v="287.51080313312809"/>
    <x v="2303"/>
    <n v="1566.1654445030811"/>
    <n v="38.730993009290657"/>
    <n v="7.2204751060089034"/>
    <n v="0"/>
    <n v="1145"/>
    <x v="57"/>
    <n v="0.33985679382395972"/>
    <n v="0.42869492446412882"/>
    <n v="3.1906841076908892"/>
  </r>
  <r>
    <x v="4"/>
    <x v="9"/>
    <x v="6"/>
    <x v="0"/>
    <x v="2304"/>
    <n v="444.85313859908251"/>
    <x v="2304"/>
    <n v="1110.2080765040089"/>
    <n v="46.743553124742959"/>
    <n v="7.7283683494412916"/>
    <n v="0"/>
    <n v="381"/>
    <x v="57"/>
    <n v="0.22461574404640347"/>
    <n v="0.24949123527485534"/>
    <n v="11.679496300212451"/>
  </r>
  <r>
    <x v="4"/>
    <x v="9"/>
    <x v="6"/>
    <x v="1"/>
    <x v="2305"/>
    <n v="396.25675869873572"/>
    <x v="2305"/>
    <n v="2418.1118091186081"/>
    <n v="66.633711200099469"/>
    <n v="7.1547285303503134"/>
    <n v="1"/>
    <n v="697"/>
    <x v="57"/>
    <n v="0.28934057758958753"/>
    <n v="0.43793011570950852"/>
    <n v="7.9220720508067837"/>
  </r>
  <r>
    <x v="4"/>
    <x v="9"/>
    <x v="6"/>
    <x v="2"/>
    <x v="2306"/>
    <n v="423.7636305713101"/>
    <x v="2306"/>
    <n v="908.51340314810682"/>
    <n v="24.84854359432185"/>
    <n v="3.3209431303548702"/>
    <n v="1"/>
    <n v="444"/>
    <x v="57"/>
    <n v="0.32324287155957337"/>
    <n v="0.22199275024915258"/>
    <n v="9.2174242453644855"/>
  </r>
  <r>
    <x v="4"/>
    <x v="9"/>
    <x v="6"/>
    <x v="3"/>
    <x v="2307"/>
    <n v="404.03736643886532"/>
    <x v="2307"/>
    <n v="2027.897486480857"/>
    <n v="57.213803152085369"/>
    <n v="8.71789160385703"/>
    <n v="0"/>
    <n v="175"/>
    <x v="57"/>
    <n v="0.22898105408337158"/>
    <n v="0.52621697496760289"/>
    <n v="22.021307157084578"/>
  </r>
  <r>
    <x v="4"/>
    <x v="9"/>
    <x v="7"/>
    <x v="0"/>
    <x v="2308"/>
    <n v="386.79514226413312"/>
    <x v="2308"/>
    <n v="1072.270526194143"/>
    <n v="26.36867916928351"/>
    <n v="8.6773419959909965"/>
    <n v="0"/>
    <n v="1188"/>
    <x v="57"/>
    <n v="0.24015645773106689"/>
    <n v="0.28965287186403138"/>
    <n v="3.1160906922829632"/>
  </r>
  <r>
    <x v="4"/>
    <x v="9"/>
    <x v="7"/>
    <x v="1"/>
    <x v="2309"/>
    <n v="550.00296318395488"/>
    <x v="2309"/>
    <n v="1910.6045503362179"/>
    <n v="42.239784074793278"/>
    <n v="3.851613530097044"/>
    <n v="0"/>
    <n v="1141"/>
    <x v="57"/>
    <n v="0.32584660007719679"/>
    <n v="0.38393820734489909"/>
    <n v="4.3613790242335622"/>
  </r>
  <r>
    <x v="4"/>
    <x v="9"/>
    <x v="7"/>
    <x v="2"/>
    <x v="2310"/>
    <n v="542.87338475261652"/>
    <x v="2310"/>
    <n v="3133.090633748272"/>
    <n v="35.520514416769657"/>
    <n v="7.0902160836950703"/>
    <n v="0"/>
    <n v="1339"/>
    <x v="57"/>
    <n v="0.27313712184604744"/>
    <n v="0.4676482734267044"/>
    <n v="5.0034901139182582"/>
  </r>
  <r>
    <x v="4"/>
    <x v="9"/>
    <x v="7"/>
    <x v="3"/>
    <x v="2311"/>
    <n v="365.36367942205788"/>
    <x v="2311"/>
    <n v="2018.1258879402019"/>
    <n v="72.928538853551657"/>
    <n v="5.945676315653091"/>
    <n v="0"/>
    <n v="99"/>
    <x v="57"/>
    <n v="0.37064579936615888"/>
    <n v="0.5815609844516999"/>
    <n v="35.052402970968203"/>
  </r>
  <r>
    <x v="4"/>
    <x v="9"/>
    <x v="8"/>
    <x v="0"/>
    <x v="2312"/>
    <n v="412.41444438597841"/>
    <x v="2312"/>
    <n v="1705.709783420079"/>
    <n v="63.875099446202128"/>
    <n v="6.7260459361428211"/>
    <n v="0"/>
    <n v="977"/>
    <x v="57"/>
    <n v="0.22496496520719128"/>
    <n v="0.30855627350652803"/>
    <n v="5.6581726600761639"/>
  </r>
  <r>
    <x v="4"/>
    <x v="9"/>
    <x v="8"/>
    <x v="1"/>
    <x v="2313"/>
    <n v="575.18472271259634"/>
    <x v="2313"/>
    <n v="4311.8396465743499"/>
    <n v="38.903952515654836"/>
    <n v="5.0024659541811154"/>
    <n v="0"/>
    <n v="1213"/>
    <x v="57"/>
    <n v="0.24569824423507255"/>
    <n v="0.59043807164459539"/>
    <n v="6.0204291160769587"/>
  </r>
  <r>
    <x v="4"/>
    <x v="9"/>
    <x v="8"/>
    <x v="2"/>
    <x v="2314"/>
    <n v="456.19105493755001"/>
    <x v="2314"/>
    <n v="2429.5304073451621"/>
    <n v="55.946081337175769"/>
    <n v="2.163437125482472"/>
    <n v="0"/>
    <n v="281"/>
    <x v="57"/>
    <n v="0.26807664058983399"/>
    <n v="0.43010691772554649"/>
    <n v="20.102014936712607"/>
  </r>
  <r>
    <x v="4"/>
    <x v="9"/>
    <x v="8"/>
    <x v="3"/>
    <x v="2315"/>
    <n v="597.8666922034804"/>
    <x v="2315"/>
    <n v="2333.5374689521759"/>
    <n v="25.4061967830337"/>
    <n v="8.2183423874513206"/>
    <n v="1"/>
    <n v="1089"/>
    <x v="57"/>
    <n v="0.27548918389086452"/>
    <n v="0.47959256104430165"/>
    <n v="4.4680133360863996"/>
  </r>
  <r>
    <x v="4"/>
    <x v="9"/>
    <x v="9"/>
    <x v="0"/>
    <x v="2316"/>
    <n v="734.66947795793124"/>
    <x v="2316"/>
    <n v="3849.9065089797418"/>
    <n v="41.191256045779248"/>
    <n v="3.475368528492909"/>
    <n v="0"/>
    <n v="895"/>
    <x v="57"/>
    <n v="0.31525414515557637"/>
    <n v="0.56216258594337087"/>
    <n v="7.6518281827571428"/>
  </r>
  <r>
    <x v="4"/>
    <x v="9"/>
    <x v="9"/>
    <x v="1"/>
    <x v="2317"/>
    <n v="674.39361782585263"/>
    <x v="2317"/>
    <n v="3925.0577857052949"/>
    <n v="25.585759912581029"/>
    <n v="4.1427277211033182"/>
    <n v="0"/>
    <n v="283"/>
    <x v="57"/>
    <n v="0.33748954665737679"/>
    <n v="0.57619509478769992"/>
    <n v="24.07077440569261"/>
  </r>
  <r>
    <x v="4"/>
    <x v="9"/>
    <x v="9"/>
    <x v="2"/>
    <x v="2318"/>
    <n v="184.90044162678399"/>
    <x v="2318"/>
    <n v="956.87404719013944"/>
    <n v="26.825703302652599"/>
    <n v="5.3387752376716113"/>
    <n v="0"/>
    <n v="686"/>
    <x v="57"/>
    <n v="0.32321352056477276"/>
    <n v="0.43112860250864554"/>
    <n v="3.2353690267426809"/>
  </r>
  <r>
    <x v="4"/>
    <x v="9"/>
    <x v="9"/>
    <x v="3"/>
    <x v="2319"/>
    <n v="440.25888942048471"/>
    <x v="2319"/>
    <n v="1366.9636946906789"/>
    <n v="26.980413394646369"/>
    <n v="8.6400819774310094"/>
    <n v="0"/>
    <n v="91"/>
    <x v="57"/>
    <n v="0.29908564982477592"/>
    <n v="0.24460396174782756"/>
    <n v="61.411838774800003"/>
  </r>
  <r>
    <x v="4"/>
    <x v="10"/>
    <x v="0"/>
    <x v="0"/>
    <x v="2320"/>
    <n v="365.9220258061485"/>
    <x v="2320"/>
    <n v="2160.3985785505888"/>
    <n v="61.394778353392297"/>
    <n v="5.8015802237404808"/>
    <n v="0"/>
    <n v="1131"/>
    <x v="58"/>
    <n v="0.24541874766334465"/>
    <n v="0.49489859534555097"/>
    <n v="3.8597133919632003"/>
  </r>
  <r>
    <x v="4"/>
    <x v="10"/>
    <x v="0"/>
    <x v="1"/>
    <x v="2321"/>
    <n v="207.92426707461749"/>
    <x v="2321"/>
    <n v="1600.866971722668"/>
    <n v="47.427234456082637"/>
    <n v="2.4760019855330411"/>
    <n v="0"/>
    <n v="479"/>
    <x v="58"/>
    <n v="0.29918917189427785"/>
    <n v="0.59787605198581006"/>
    <n v="5.5899583639723449"/>
  </r>
  <r>
    <x v="4"/>
    <x v="10"/>
    <x v="0"/>
    <x v="2"/>
    <x v="2322"/>
    <n v="260.60348533101649"/>
    <x v="2322"/>
    <n v="769.88645493540969"/>
    <n v="69.014402605675087"/>
    <n v="5.8877452528480712"/>
    <n v="0"/>
    <n v="1054"/>
    <x v="58"/>
    <n v="0.34086209236888393"/>
    <n v="0.25536200114681101"/>
    <n v="2.8604199277275164"/>
  </r>
  <r>
    <x v="4"/>
    <x v="10"/>
    <x v="0"/>
    <x v="3"/>
    <x v="2323"/>
    <n v="498.2727575463955"/>
    <x v="2323"/>
    <n v="1575.67111376867"/>
    <n v="65.658413871899199"/>
    <n v="7.0466871733857062"/>
    <n v="1"/>
    <n v="820"/>
    <x v="58"/>
    <n v="0.33343602335029432"/>
    <n v="0.28754739693181869"/>
    <n v="6.6825509785362645"/>
  </r>
  <r>
    <x v="4"/>
    <x v="10"/>
    <x v="1"/>
    <x v="0"/>
    <x v="2324"/>
    <n v="386.381868829643"/>
    <x v="2324"/>
    <n v="1513.5763188244341"/>
    <n v="79.124287008837882"/>
    <n v="2.397873427558737"/>
    <n v="0"/>
    <n v="807"/>
    <x v="58"/>
    <n v="0.37074345649059137"/>
    <n v="0.37437379635645129"/>
    <n v="5.0098571889980645"/>
  </r>
  <r>
    <x v="4"/>
    <x v="10"/>
    <x v="1"/>
    <x v="1"/>
    <x v="2325"/>
    <n v="605.16112604195916"/>
    <x v="2325"/>
    <n v="2087.0212160250612"/>
    <n v="31.292562587260729"/>
    <n v="6.0949578496715633"/>
    <n v="0"/>
    <n v="1043"/>
    <x v="58"/>
    <n v="0.25816439029079369"/>
    <n v="0.38480871358409641"/>
    <n v="5.1999319232689158"/>
  </r>
  <r>
    <x v="4"/>
    <x v="10"/>
    <x v="1"/>
    <x v="2"/>
    <x v="2326"/>
    <n v="369.81923256607593"/>
    <x v="2326"/>
    <n v="2575.012175823284"/>
    <n v="58.19774710670292"/>
    <n v="2.9873264350860902"/>
    <n v="0"/>
    <n v="153"/>
    <x v="58"/>
    <n v="0.2822138427275841"/>
    <n v="0.54037233097329629"/>
    <n v="31.145460223153361"/>
  </r>
  <r>
    <x v="4"/>
    <x v="10"/>
    <x v="1"/>
    <x v="3"/>
    <x v="2327"/>
    <n v="640.57769235836486"/>
    <x v="2327"/>
    <n v="2297.1592447764119"/>
    <n v="21.45355174476796"/>
    <n v="8.431289738078446"/>
    <n v="0"/>
    <n v="978"/>
    <x v="58"/>
    <n v="0.25643903037344884"/>
    <n v="0.36269622153644587"/>
    <n v="6.4760354372203972"/>
  </r>
  <r>
    <x v="4"/>
    <x v="10"/>
    <x v="2"/>
    <x v="0"/>
    <x v="2328"/>
    <n v="207.99830585033959"/>
    <x v="2328"/>
    <n v="864.50919896275229"/>
    <n v="72.870205308450466"/>
    <n v="6.5081625164488353"/>
    <n v="0"/>
    <n v="535"/>
    <x v="58"/>
    <n v="0.3326821258912554"/>
    <n v="0.34318713022386627"/>
    <n v="4.7085245992065943"/>
  </r>
  <r>
    <x v="4"/>
    <x v="10"/>
    <x v="2"/>
    <x v="1"/>
    <x v="2329"/>
    <n v="626.55266009901845"/>
    <x v="2329"/>
    <n v="2652.6355269221008"/>
    <n v="27.391513282569811"/>
    <n v="4.6187359446941452"/>
    <n v="0"/>
    <n v="1242"/>
    <x v="58"/>
    <n v="0.35846009793633754"/>
    <n v="0.52896975383192324"/>
    <n v="4.0376172388040308"/>
  </r>
  <r>
    <x v="4"/>
    <x v="10"/>
    <x v="2"/>
    <x v="2"/>
    <x v="2330"/>
    <n v="236.90898626241369"/>
    <x v="2330"/>
    <n v="1281.1723920381789"/>
    <n v="25.101692981320969"/>
    <n v="2.1586572474830699"/>
    <n v="1"/>
    <n v="726"/>
    <x v="58"/>
    <n v="0.23993786823418667"/>
    <n v="0.39208288308857442"/>
    <n v="4.5008347485466214"/>
  </r>
  <r>
    <x v="4"/>
    <x v="10"/>
    <x v="2"/>
    <x v="3"/>
    <x v="2331"/>
    <n v="717.44212990989831"/>
    <x v="2331"/>
    <n v="1821.7240488481309"/>
    <n v="43.201489678327277"/>
    <n v="7.6200646067828224"/>
    <n v="0"/>
    <n v="1179"/>
    <x v="58"/>
    <n v="0.25639329767566726"/>
    <n v="0.3037519980884722"/>
    <n v="5.0868583349923675"/>
  </r>
  <r>
    <x v="4"/>
    <x v="10"/>
    <x v="3"/>
    <x v="0"/>
    <x v="2332"/>
    <n v="370.63015637143388"/>
    <x v="2332"/>
    <n v="2660.5719862009169"/>
    <n v="38.679972297975617"/>
    <n v="4.287479921784529"/>
    <n v="0"/>
    <n v="396"/>
    <x v="58"/>
    <n v="0.24509287291145676"/>
    <n v="0.54581650115901559"/>
    <n v="12.309294630161103"/>
  </r>
  <r>
    <x v="4"/>
    <x v="10"/>
    <x v="3"/>
    <x v="1"/>
    <x v="2333"/>
    <n v="405.64236244454702"/>
    <x v="2333"/>
    <n v="1785.3987251997701"/>
    <n v="24.6453357999704"/>
    <n v="2.0846861518891648"/>
    <n v="0"/>
    <n v="1091"/>
    <x v="58"/>
    <n v="0.33540292695766666"/>
    <n v="0.35121230674972409"/>
    <n v="4.6595153227519166"/>
  </r>
  <r>
    <x v="4"/>
    <x v="10"/>
    <x v="3"/>
    <x v="2"/>
    <x v="2334"/>
    <n v="455.17227165312249"/>
    <x v="2334"/>
    <n v="2133.6258787179431"/>
    <n v="74.97889246887118"/>
    <n v="2.7528238336830571"/>
    <n v="0"/>
    <n v="1233"/>
    <x v="58"/>
    <n v="0.2461682738116715"/>
    <n v="0.49483374326359453"/>
    <n v="3.4970020482195956"/>
  </r>
  <r>
    <x v="4"/>
    <x v="10"/>
    <x v="3"/>
    <x v="3"/>
    <x v="2335"/>
    <n v="715.34390271158543"/>
    <x v="2335"/>
    <n v="3860.1082777327679"/>
    <n v="27.775143800599061"/>
    <n v="2.014564474234001"/>
    <n v="1"/>
    <n v="1004"/>
    <x v="58"/>
    <n v="0.25275066793948647"/>
    <n v="0.44733612691197644"/>
    <n v="8.594721349318025"/>
  </r>
  <r>
    <x v="4"/>
    <x v="10"/>
    <x v="4"/>
    <x v="0"/>
    <x v="2336"/>
    <n v="564.91287368266046"/>
    <x v="2336"/>
    <n v="3040.9601741187821"/>
    <n v="41.795086827287783"/>
    <n v="3.571462818816947"/>
    <n v="1"/>
    <n v="1476"/>
    <x v="58"/>
    <n v="0.22796996796851279"/>
    <n v="0.49669992198291019"/>
    <n v="4.1479191549934828"/>
  </r>
  <r>
    <x v="4"/>
    <x v="10"/>
    <x v="4"/>
    <x v="1"/>
    <x v="2337"/>
    <n v="761.60169343010921"/>
    <x v="2337"/>
    <n v="2780.5737148193161"/>
    <n v="28.220661721305699"/>
    <n v="3.4132723929302289"/>
    <n v="0"/>
    <n v="1407"/>
    <x v="58"/>
    <n v="0.30166329960321586"/>
    <n v="0.4020255136719984"/>
    <n v="4.9157150490896022"/>
  </r>
  <r>
    <x v="4"/>
    <x v="10"/>
    <x v="4"/>
    <x v="2"/>
    <x v="2338"/>
    <n v="300.90376684804647"/>
    <x v="2338"/>
    <n v="793.95902626942211"/>
    <n v="54.019269946361028"/>
    <n v="7.1446721068173851"/>
    <n v="0"/>
    <n v="1484"/>
    <x v="58"/>
    <n v="0.37689779220062536"/>
    <n v="0.21574375627950351"/>
    <n v="2.4798530912901167"/>
  </r>
  <r>
    <x v="4"/>
    <x v="10"/>
    <x v="4"/>
    <x v="3"/>
    <x v="2339"/>
    <n v="764.79233301772126"/>
    <x v="2339"/>
    <n v="2959.081643096491"/>
    <n v="50.312637141917051"/>
    <n v="2.2105055923736221"/>
    <n v="1"/>
    <n v="339"/>
    <x v="58"/>
    <n v="0.23502717714689211"/>
    <n v="0.46269996433934463"/>
    <n v="18.865042310685542"/>
  </r>
  <r>
    <x v="4"/>
    <x v="10"/>
    <x v="5"/>
    <x v="0"/>
    <x v="2340"/>
    <n v="620.23825488309603"/>
    <x v="2340"/>
    <n v="2988.184731715327"/>
    <n v="25.564627707447759"/>
    <n v="8.3648249581769427"/>
    <n v="0"/>
    <n v="568"/>
    <x v="58"/>
    <n v="0.33239906602599828"/>
    <n v="0.47302876812270578"/>
    <n v="11.12170964369375"/>
  </r>
  <r>
    <x v="4"/>
    <x v="10"/>
    <x v="5"/>
    <x v="1"/>
    <x v="2341"/>
    <n v="228.03501313940981"/>
    <x v="2341"/>
    <n v="744.65319605657521"/>
    <n v="71.168366665454116"/>
    <n v="5.5447769325672134"/>
    <n v="0"/>
    <n v="1035"/>
    <x v="58"/>
    <n v="0.2372582941510788"/>
    <n v="0.23970405972367798"/>
    <n v="3.0014997987124805"/>
  </r>
  <r>
    <x v="4"/>
    <x v="10"/>
    <x v="5"/>
    <x v="2"/>
    <x v="2342"/>
    <n v="112.8331300115151"/>
    <x v="2342"/>
    <n v="735.21372009436436"/>
    <n v="70.774762835720651"/>
    <n v="3.6484607700716292"/>
    <n v="0"/>
    <n v="412"/>
    <x v="58"/>
    <n v="0.30467813385233761"/>
    <n v="0.4820307847717249"/>
    <n v="3.7020443029639152"/>
  </r>
  <r>
    <x v="4"/>
    <x v="10"/>
    <x v="5"/>
    <x v="3"/>
    <x v="2343"/>
    <n v="296.8669710615672"/>
    <x v="2343"/>
    <n v="1097.463317884522"/>
    <n v="54.628090092155453"/>
    <n v="3.854865410418181"/>
    <n v="0"/>
    <n v="349"/>
    <x v="58"/>
    <n v="0.24207216167493714"/>
    <n v="0.28895447047875522"/>
    <n v="10.882662686764943"/>
  </r>
  <r>
    <x v="4"/>
    <x v="10"/>
    <x v="6"/>
    <x v="0"/>
    <x v="2344"/>
    <n v="461.08459033163501"/>
    <x v="2344"/>
    <n v="1796.2182850749509"/>
    <n v="75.562566075562842"/>
    <n v="5.5225263552165158"/>
    <n v="0"/>
    <n v="415"/>
    <x v="58"/>
    <n v="0.34338351745737777"/>
    <n v="0.37293517767507439"/>
    <n v="11.605869037318195"/>
  </r>
  <r>
    <x v="4"/>
    <x v="10"/>
    <x v="6"/>
    <x v="1"/>
    <x v="2345"/>
    <n v="542.11290387990414"/>
    <x v="2345"/>
    <n v="3252.7622231216478"/>
    <n v="57.487995324364903"/>
    <n v="5.5049391334571984"/>
    <n v="0"/>
    <n v="921"/>
    <x v="58"/>
    <n v="0.2246258917226491"/>
    <n v="0.5926206951668882"/>
    <n v="5.9595830149608666"/>
  </r>
  <r>
    <x v="4"/>
    <x v="10"/>
    <x v="6"/>
    <x v="2"/>
    <x v="2346"/>
    <n v="532.57787448692409"/>
    <x v="2346"/>
    <n v="2628.7536680645462"/>
    <n v="50.010153751048087"/>
    <n v="2.3161083824884749"/>
    <n v="0"/>
    <n v="1201"/>
    <x v="58"/>
    <n v="0.33894172939775352"/>
    <n v="0.49835789555326077"/>
    <n v="4.3920324587468018"/>
  </r>
  <r>
    <x v="4"/>
    <x v="10"/>
    <x v="6"/>
    <x v="3"/>
    <x v="2347"/>
    <n v="843.82150480663188"/>
    <x v="2347"/>
    <n v="4093.6789337053751"/>
    <n v="69.725484424600353"/>
    <n v="6.1710623747001758"/>
    <n v="1"/>
    <n v="923"/>
    <x v="58"/>
    <n v="0.25948987922464573"/>
    <n v="0.59188825738152429"/>
    <n v="7.4932867624464619"/>
  </r>
  <r>
    <x v="4"/>
    <x v="10"/>
    <x v="7"/>
    <x v="0"/>
    <x v="2348"/>
    <n v="488.36527599364479"/>
    <x v="2348"/>
    <n v="3794.4514404121192"/>
    <n v="51.006134428643399"/>
    <n v="5.6576093877123581"/>
    <n v="0"/>
    <n v="107"/>
    <x v="58"/>
    <n v="0.28599715188308422"/>
    <n v="0.57661678583918663"/>
    <n v="61.500400032398424"/>
  </r>
  <r>
    <x v="4"/>
    <x v="10"/>
    <x v="7"/>
    <x v="1"/>
    <x v="2349"/>
    <n v="265.79249220275011"/>
    <x v="2349"/>
    <n v="2106.7554933670081"/>
    <n v="62.991630573284283"/>
    <n v="6.7790482441471207"/>
    <n v="0"/>
    <n v="835"/>
    <x v="58"/>
    <n v="0.36131283229975397"/>
    <n v="0.58831925970906873"/>
    <n v="4.2885906409827523"/>
  </r>
  <r>
    <x v="4"/>
    <x v="10"/>
    <x v="7"/>
    <x v="2"/>
    <x v="2350"/>
    <n v="366.19309643563332"/>
    <x v="2350"/>
    <n v="2207.2009696063092"/>
    <n v="62.714735354238329"/>
    <n v="4.2468301356508391"/>
    <n v="0"/>
    <n v="546"/>
    <x v="58"/>
    <n v="0.30789523741360852"/>
    <n v="0.44218594408891548"/>
    <n v="9.1420649443205786"/>
  </r>
  <r>
    <x v="4"/>
    <x v="10"/>
    <x v="7"/>
    <x v="3"/>
    <x v="2351"/>
    <n v="463.56596847444928"/>
    <x v="2351"/>
    <n v="1526.914960753933"/>
    <n v="56.813054620145579"/>
    <n v="2.364779300268856"/>
    <n v="0"/>
    <n v="1369"/>
    <x v="58"/>
    <n v="0.35373332174557431"/>
    <n v="0.27369165210879359"/>
    <n v="4.0752086650422035"/>
  </r>
  <r>
    <x v="4"/>
    <x v="10"/>
    <x v="8"/>
    <x v="0"/>
    <x v="2352"/>
    <n v="354.40270949971779"/>
    <x v="2352"/>
    <n v="2090.020384583876"/>
    <n v="67.045682034790872"/>
    <n v="2.1511293779987271"/>
    <n v="0"/>
    <n v="858"/>
    <x v="58"/>
    <n v="0.23957837260256387"/>
    <n v="0.52084657886516006"/>
    <n v="4.6768497538395613"/>
  </r>
  <r>
    <x v="4"/>
    <x v="10"/>
    <x v="8"/>
    <x v="1"/>
    <x v="2353"/>
    <n v="594.82621371806317"/>
    <x v="2353"/>
    <n v="4212.3645461433762"/>
    <n v="61.944630996765483"/>
    <n v="3.8262461363827529"/>
    <n v="0"/>
    <n v="524"/>
    <x v="58"/>
    <n v="0.22779917685660084"/>
    <n v="0.51696479887362745"/>
    <n v="15.550118025818051"/>
  </r>
  <r>
    <x v="4"/>
    <x v="10"/>
    <x v="8"/>
    <x v="2"/>
    <x v="2354"/>
    <n v="672.06382505210479"/>
    <x v="2354"/>
    <n v="2333.4552893833202"/>
    <n v="69.737541032640394"/>
    <n v="3.9024635083383812"/>
    <n v="2"/>
    <n v="1292"/>
    <x v="58"/>
    <n v="0.33437926570838161"/>
    <n v="0.41731734414843014"/>
    <n v="4.3278334118333364"/>
  </r>
  <r>
    <x v="4"/>
    <x v="10"/>
    <x v="8"/>
    <x v="3"/>
    <x v="2355"/>
    <n v="122.3752056710309"/>
    <x v="2355"/>
    <n v="434.93066926607219"/>
    <n v="60.622441108863043"/>
    <n v="6.9892710144195203"/>
    <n v="1"/>
    <n v="190"/>
    <x v="58"/>
    <n v="0.31179907880713381"/>
    <n v="0.27606154516504411"/>
    <n v="8.2920233755931374"/>
  </r>
  <r>
    <x v="4"/>
    <x v="10"/>
    <x v="9"/>
    <x v="0"/>
    <x v="2356"/>
    <n v="613.46971459122028"/>
    <x v="2356"/>
    <n v="3666.0092297584802"/>
    <n v="47.710537539518462"/>
    <n v="5.963485711481753"/>
    <n v="0"/>
    <n v="422"/>
    <x v="58"/>
    <n v="0.24206051507711168"/>
    <n v="0.58343107265794569"/>
    <n v="14.889892002766089"/>
  </r>
  <r>
    <x v="4"/>
    <x v="10"/>
    <x v="9"/>
    <x v="1"/>
    <x v="2357"/>
    <n v="601.68431216829913"/>
    <x v="2357"/>
    <n v="2949.3700911278438"/>
    <n v="65.732046375564948"/>
    <n v="8.672278178376196"/>
    <n v="1"/>
    <n v="704"/>
    <x v="58"/>
    <n v="0.22695494389179433"/>
    <n v="0.37157162360676704"/>
    <n v="11.274935667864424"/>
  </r>
  <r>
    <x v="4"/>
    <x v="10"/>
    <x v="9"/>
    <x v="2"/>
    <x v="2358"/>
    <n v="332.34092480741458"/>
    <x v="2358"/>
    <n v="2121.7547658155599"/>
    <n v="52.015336362818061"/>
    <n v="4.3528507508425411"/>
    <n v="0"/>
    <n v="1383"/>
    <x v="58"/>
    <n v="0.29192525535764913"/>
    <n v="0.52462117227112803"/>
    <n v="2.9243354749844817"/>
  </r>
  <r>
    <x v="4"/>
    <x v="10"/>
    <x v="9"/>
    <x v="3"/>
    <x v="2359"/>
    <n v="472.26329969479838"/>
    <x v="2359"/>
    <n v="1568.265959855019"/>
    <n v="79.517382248189122"/>
    <n v="7.2716047610893053"/>
    <n v="1"/>
    <n v="790"/>
    <x v="58"/>
    <n v="0.24540420580596203"/>
    <n v="0.28246593785248281"/>
    <n v="7.0279156478801514"/>
  </r>
  <r>
    <x v="4"/>
    <x v="11"/>
    <x v="0"/>
    <x v="0"/>
    <x v="2360"/>
    <n v="221.7762649372942"/>
    <x v="2360"/>
    <n v="1527.2752857725791"/>
    <n v="62.828518980606752"/>
    <n v="8.1158255437305851"/>
    <n v="1"/>
    <n v="920"/>
    <x v="59"/>
    <n v="0.31569886056568564"/>
    <n v="0.5017419170194195"/>
    <n v="3.3086369227892249"/>
  </r>
  <r>
    <x v="4"/>
    <x v="11"/>
    <x v="0"/>
    <x v="1"/>
    <x v="2361"/>
    <n v="335.7345722279689"/>
    <x v="2361"/>
    <n v="2374.369586093519"/>
    <n v="64.193478939856959"/>
    <n v="7.5518006368278421"/>
    <n v="0"/>
    <n v="1417"/>
    <x v="59"/>
    <n v="0.28127158539169528"/>
    <n v="0.53482769702282817"/>
    <n v="3.1330301951775308"/>
  </r>
  <r>
    <x v="4"/>
    <x v="11"/>
    <x v="0"/>
    <x v="2"/>
    <x v="2362"/>
    <n v="594.57396299522486"/>
    <x v="2362"/>
    <n v="4509.9653667093207"/>
    <n v="23.82985952156681"/>
    <n v="8.6729347354511095"/>
    <n v="0"/>
    <n v="634"/>
    <x v="59"/>
    <n v="0.37937071283116758"/>
    <n v="0.54304449413022293"/>
    <n v="13.099313443038858"/>
  </r>
  <r>
    <x v="4"/>
    <x v="11"/>
    <x v="0"/>
    <x v="3"/>
    <x v="2363"/>
    <n v="483.05228803928748"/>
    <x v="2363"/>
    <n v="1522.9080306657411"/>
    <n v="62.968290662858408"/>
    <n v="5.0224774591584724"/>
    <n v="1"/>
    <n v="1490"/>
    <x v="59"/>
    <n v="0.24282892503699008"/>
    <n v="0.25602720219863701"/>
    <n v="3.9920989560645364"/>
  </r>
  <r>
    <x v="4"/>
    <x v="11"/>
    <x v="1"/>
    <x v="0"/>
    <x v="2364"/>
    <n v="339.3695703308174"/>
    <x v="2364"/>
    <n v="974.68305693744355"/>
    <n v="65.102357610758901"/>
    <n v="6.5882599103350072"/>
    <n v="0"/>
    <n v="938"/>
    <x v="59"/>
    <n v="0.36112808271455465"/>
    <n v="0.21289614799862178"/>
    <n v="4.8808198099188234"/>
  </r>
  <r>
    <x v="4"/>
    <x v="11"/>
    <x v="1"/>
    <x v="1"/>
    <x v="2365"/>
    <n v="330.60531203058179"/>
    <x v="2365"/>
    <n v="1354.5847899202231"/>
    <n v="43.792759218416897"/>
    <n v="5.1484455909599216"/>
    <n v="1"/>
    <n v="1313"/>
    <x v="59"/>
    <n v="0.22701552299375402"/>
    <n v="0.29374863456152228"/>
    <n v="3.5120898030305052"/>
  </r>
  <r>
    <x v="4"/>
    <x v="11"/>
    <x v="1"/>
    <x v="2"/>
    <x v="2366"/>
    <n v="240.75804775797681"/>
    <x v="2366"/>
    <n v="871.78643352483027"/>
    <n v="54.303146025502542"/>
    <n v="4.4056100576391453"/>
    <n v="0"/>
    <n v="1280"/>
    <x v="59"/>
    <n v="0.24587317538165698"/>
    <n v="0.27242494116917571"/>
    <n v="2.5000763449493468"/>
  </r>
  <r>
    <x v="4"/>
    <x v="11"/>
    <x v="1"/>
    <x v="3"/>
    <x v="2367"/>
    <n v="263.67328469355419"/>
    <x v="2367"/>
    <n v="1040.354600474082"/>
    <n v="78.798277376543012"/>
    <n v="4.5422355057126724"/>
    <n v="0"/>
    <n v="1100"/>
    <x v="59"/>
    <n v="0.34648858872904748"/>
    <n v="0.29397130531630072"/>
    <n v="3.2172422696299448"/>
  </r>
  <r>
    <x v="4"/>
    <x v="11"/>
    <x v="2"/>
    <x v="0"/>
    <x v="2368"/>
    <n v="907.338943769357"/>
    <x v="2368"/>
    <n v="4570.6153392540991"/>
    <n v="63.252984470487441"/>
    <n v="8.9800460783071685"/>
    <n v="0"/>
    <n v="1370"/>
    <x v="59"/>
    <n v="0.35430453502312081"/>
    <n v="0.50496784865828936"/>
    <n v="6.606788105346272"/>
  </r>
  <r>
    <x v="4"/>
    <x v="11"/>
    <x v="2"/>
    <x v="1"/>
    <x v="2369"/>
    <n v="480.59449626300432"/>
    <x v="2369"/>
    <n v="2858.9393882602681"/>
    <n v="76.105260802455462"/>
    <n v="3.1418986109509199"/>
    <n v="0"/>
    <n v="710"/>
    <x v="59"/>
    <n v="0.35294448055385258"/>
    <n v="0.58516216921981246"/>
    <n v="6.8812978803832703"/>
  </r>
  <r>
    <x v="4"/>
    <x v="11"/>
    <x v="2"/>
    <x v="2"/>
    <x v="2370"/>
    <n v="685.99223167367609"/>
    <x v="2370"/>
    <n v="1515.8311988152709"/>
    <n v="23.336390851207419"/>
    <n v="7.9525119314798509"/>
    <n v="0"/>
    <n v="543"/>
    <x v="59"/>
    <n v="0.3520865106411768"/>
    <n v="0.27085801357168438"/>
    <n v="10.306455270383232"/>
  </r>
  <r>
    <x v="4"/>
    <x v="11"/>
    <x v="2"/>
    <x v="3"/>
    <x v="2371"/>
    <n v="684.28756942387463"/>
    <x v="2371"/>
    <n v="2056.7178248064652"/>
    <n v="76.717774696243083"/>
    <n v="2.0963528533478"/>
    <n v="0"/>
    <n v="94"/>
    <x v="59"/>
    <n v="0.22420711050694186"/>
    <n v="0.28973887454870589"/>
    <n v="75.516193309314332"/>
  </r>
  <r>
    <x v="4"/>
    <x v="11"/>
    <x v="3"/>
    <x v="0"/>
    <x v="2372"/>
    <n v="403.43281127361092"/>
    <x v="2372"/>
    <n v="1925.88036121605"/>
    <n v="34.569311300674023"/>
    <n v="5.5267406910449548"/>
    <n v="0"/>
    <n v="770"/>
    <x v="59"/>
    <n v="0.32828276347049568"/>
    <n v="0.49450510711105622"/>
    <n v="5.0578715776395455"/>
  </r>
  <r>
    <x v="4"/>
    <x v="11"/>
    <x v="3"/>
    <x v="1"/>
    <x v="2373"/>
    <n v="421.42481877515212"/>
    <x v="2373"/>
    <n v="1963.1702212507389"/>
    <n v="70.757561925380756"/>
    <n v="6.5116759496925214"/>
    <n v="0"/>
    <n v="1487"/>
    <x v="59"/>
    <n v="0.3122094111822491"/>
    <n v="0.39370417177864508"/>
    <n v="3.353335236863729"/>
  </r>
  <r>
    <x v="4"/>
    <x v="11"/>
    <x v="3"/>
    <x v="2"/>
    <x v="2374"/>
    <n v="538.05796503799525"/>
    <x v="2374"/>
    <n v="1518.2605309262681"/>
    <n v="32.886763958887038"/>
    <n v="6.1328228131964337"/>
    <n v="1"/>
    <n v="386"/>
    <x v="59"/>
    <n v="0.30547505567469663"/>
    <n v="0.31430094443987211"/>
    <n v="12.514494490758011"/>
  </r>
  <r>
    <x v="4"/>
    <x v="11"/>
    <x v="3"/>
    <x v="3"/>
    <x v="2375"/>
    <n v="561.79320693075067"/>
    <x v="2375"/>
    <n v="3138.170274094558"/>
    <n v="64.218775743269106"/>
    <n v="8.2781476928096343"/>
    <n v="0"/>
    <n v="1480"/>
    <x v="59"/>
    <n v="0.35145413783773016"/>
    <n v="0.53762253311485431"/>
    <n v="3.9440038125804797"/>
  </r>
  <r>
    <x v="4"/>
    <x v="11"/>
    <x v="4"/>
    <x v="0"/>
    <x v="2376"/>
    <n v="413.95395760011371"/>
    <x v="2376"/>
    <n v="1177.4248169881989"/>
    <n v="44.897510132151183"/>
    <n v="3.9022485070436792"/>
    <n v="0"/>
    <n v="1373"/>
    <x v="59"/>
    <n v="0.36030266845061221"/>
    <n v="0.24753495556019636"/>
    <n v="3.4643846987394098"/>
  </r>
  <r>
    <x v="4"/>
    <x v="11"/>
    <x v="4"/>
    <x v="1"/>
    <x v="2377"/>
    <n v="354.93800678547188"/>
    <x v="2377"/>
    <n v="967.55233813766995"/>
    <n v="64.554206644547364"/>
    <n v="4.3163831997486222"/>
    <n v="0"/>
    <n v="1081"/>
    <x v="59"/>
    <n v="0.26954133179334283"/>
    <n v="0.21562184736502243"/>
    <n v="4.1510313203107696"/>
  </r>
  <r>
    <x v="4"/>
    <x v="11"/>
    <x v="4"/>
    <x v="2"/>
    <x v="2378"/>
    <n v="632.91328497454481"/>
    <x v="2378"/>
    <n v="3588.702408766645"/>
    <n v="55.348388952663413"/>
    <n v="2.0890909718294441"/>
    <n v="1"/>
    <n v="882"/>
    <x v="59"/>
    <n v="0.26586189645572172"/>
    <n v="0.49364612042576761"/>
    <n v="8.2423894858053455"/>
  </r>
  <r>
    <x v="4"/>
    <x v="11"/>
    <x v="4"/>
    <x v="3"/>
    <x v="2379"/>
    <n v="636.00997907205249"/>
    <x v="2379"/>
    <n v="2542.4307949501481"/>
    <n v="39.210337437281481"/>
    <n v="4.2389534499202473"/>
    <n v="1"/>
    <n v="1465"/>
    <x v="59"/>
    <n v="0.3720157950460512"/>
    <n v="0.48109579535621405"/>
    <n v="3.6072808333717252"/>
  </r>
  <r>
    <x v="4"/>
    <x v="11"/>
    <x v="5"/>
    <x v="0"/>
    <x v="2380"/>
    <n v="388.16935274477061"/>
    <x v="2380"/>
    <n v="2790.257813948594"/>
    <n v="66.143688402870254"/>
    <n v="4.4522226811063002"/>
    <n v="0"/>
    <n v="696"/>
    <x v="59"/>
    <n v="0.31528811219719771"/>
    <n v="0.5143486502372423"/>
    <n v="7.7943066636725256"/>
  </r>
  <r>
    <x v="4"/>
    <x v="11"/>
    <x v="5"/>
    <x v="1"/>
    <x v="2381"/>
    <n v="379.44074998000639"/>
    <x v="2381"/>
    <n v="1058.266939574346"/>
    <n v="47.648767878521241"/>
    <n v="5.3510392971382741"/>
    <n v="0"/>
    <n v="1452"/>
    <x v="59"/>
    <n v="0.32390674778291062"/>
    <n v="0.2971318176773361"/>
    <n v="2.4528977950606583"/>
  </r>
  <r>
    <x v="4"/>
    <x v="11"/>
    <x v="5"/>
    <x v="2"/>
    <x v="2382"/>
    <n v="156.35601642680649"/>
    <x v="2382"/>
    <n v="720.57798879759071"/>
    <n v="42.079094416262478"/>
    <n v="5.7426672842501763"/>
    <n v="0"/>
    <n v="1415"/>
    <x v="59"/>
    <n v="0.22855451586010056"/>
    <n v="0.40390016464550688"/>
    <n v="1.2608125459837518"/>
  </r>
  <r>
    <x v="4"/>
    <x v="11"/>
    <x v="5"/>
    <x v="3"/>
    <x v="2383"/>
    <n v="383.88891204328581"/>
    <x v="2383"/>
    <n v="2435.3016339692258"/>
    <n v="75.478682754944856"/>
    <n v="5.7706897177980316"/>
    <n v="1"/>
    <n v="255"/>
    <x v="59"/>
    <n v="0.24956239814741715"/>
    <n v="0.47254623023222375"/>
    <n v="20.210091362829331"/>
  </r>
  <r>
    <x v="4"/>
    <x v="11"/>
    <x v="6"/>
    <x v="0"/>
    <x v="2384"/>
    <n v="428.32398858698099"/>
    <x v="2384"/>
    <n v="2152.9375305676108"/>
    <n v="47.551963003723223"/>
    <n v="8.9669838219921107"/>
    <n v="1"/>
    <n v="1360"/>
    <x v="59"/>
    <n v="0.26425125046852799"/>
    <n v="0.38642631372749414"/>
    <n v="4.0966213884810712"/>
  </r>
  <r>
    <x v="4"/>
    <x v="11"/>
    <x v="6"/>
    <x v="1"/>
    <x v="2385"/>
    <n v="532.46365999104182"/>
    <x v="2385"/>
    <n v="2156.197705205172"/>
    <n v="21.629678087219201"/>
    <n v="6.9707286621498188"/>
    <n v="1"/>
    <n v="1145"/>
    <x v="59"/>
    <n v="0.34396955533476054"/>
    <n v="0.37735826633337638"/>
    <n v="4.9903295319684684"/>
  </r>
  <r>
    <x v="4"/>
    <x v="11"/>
    <x v="6"/>
    <x v="2"/>
    <x v="2386"/>
    <n v="457.137611052708"/>
    <x v="2386"/>
    <n v="2457.6276200644652"/>
    <n v="51.307086002893158"/>
    <n v="3.3446835164094679"/>
    <n v="0"/>
    <n v="183"/>
    <x v="59"/>
    <n v="0.28891871598100727"/>
    <n v="0.57125808835825687"/>
    <n v="23.508917247247968"/>
  </r>
  <r>
    <x v="4"/>
    <x v="11"/>
    <x v="6"/>
    <x v="3"/>
    <x v="2387"/>
    <n v="354.18423437291091"/>
    <x v="2387"/>
    <n v="1484.301732665514"/>
    <n v="53.883716023939677"/>
    <n v="3.692844964681258"/>
    <n v="0"/>
    <n v="1126"/>
    <x v="59"/>
    <n v="0.29040530448064095"/>
    <n v="0.35697793767076991"/>
    <n v="3.6926864064956297"/>
  </r>
  <r>
    <x v="4"/>
    <x v="11"/>
    <x v="7"/>
    <x v="0"/>
    <x v="2388"/>
    <n v="302.20970727157828"/>
    <x v="2388"/>
    <n v="1466.246728855536"/>
    <n v="71.176973260373302"/>
    <n v="6.9608290210021746"/>
    <n v="1"/>
    <n v="734"/>
    <x v="59"/>
    <n v="0.31875593377462341"/>
    <n v="0.40122010365873639"/>
    <n v="4.9788416108723306"/>
  </r>
  <r>
    <x v="4"/>
    <x v="11"/>
    <x v="7"/>
    <x v="1"/>
    <x v="2389"/>
    <n v="657.20240204758909"/>
    <x v="2389"/>
    <n v="4046.3895934531988"/>
    <n v="28.31040666950955"/>
    <n v="4.3862000712842919"/>
    <n v="0"/>
    <n v="278"/>
    <x v="59"/>
    <n v="0.23569509859855697"/>
    <n v="0.59019619933242218"/>
    <n v="24.66189763047506"/>
  </r>
  <r>
    <x v="4"/>
    <x v="11"/>
    <x v="7"/>
    <x v="2"/>
    <x v="2390"/>
    <n v="432.24940729788659"/>
    <x v="2390"/>
    <n v="1903.88051617612"/>
    <n v="58.482818658810181"/>
    <n v="6.7056883537758658"/>
    <n v="1"/>
    <n v="1425"/>
    <x v="59"/>
    <n v="0.34522924168903463"/>
    <n v="0.31945137482715302"/>
    <n v="4.1823470107231167"/>
  </r>
  <r>
    <x v="4"/>
    <x v="11"/>
    <x v="7"/>
    <x v="3"/>
    <x v="2391"/>
    <n v="647.25699692758155"/>
    <x v="2391"/>
    <n v="1700.68259849215"/>
    <n v="50.67284404754983"/>
    <n v="3.6775649311126641"/>
    <n v="2"/>
    <n v="1081"/>
    <x v="59"/>
    <n v="0.37549552868492625"/>
    <n v="0.27151051502019491"/>
    <n v="5.7944326656852274"/>
  </r>
  <r>
    <x v="4"/>
    <x v="11"/>
    <x v="8"/>
    <x v="0"/>
    <x v="2392"/>
    <n v="289.44864791423788"/>
    <x v="2392"/>
    <n v="762.72294002890555"/>
    <n v="56.751190121412158"/>
    <n v="8.9947226431881795"/>
    <n v="0"/>
    <n v="1323"/>
    <x v="59"/>
    <n v="0.30477532853431494"/>
    <n v="0.26195907419583392"/>
    <n v="2.2007642244185934"/>
  </r>
  <r>
    <x v="4"/>
    <x v="11"/>
    <x v="8"/>
    <x v="1"/>
    <x v="2393"/>
    <n v="550.3810762772813"/>
    <x v="2393"/>
    <n v="3016.547238712847"/>
    <n v="48.341517211926039"/>
    <n v="4.4739019515019898"/>
    <n v="0"/>
    <n v="1051"/>
    <x v="59"/>
    <n v="0.36905653161716406"/>
    <n v="0.54860571623146237"/>
    <n v="5.2317512436480129"/>
  </r>
  <r>
    <x v="4"/>
    <x v="11"/>
    <x v="8"/>
    <x v="2"/>
    <x v="2394"/>
    <n v="580.59983156135104"/>
    <x v="2394"/>
    <n v="2433.5828658356891"/>
    <n v="60.869244339826771"/>
    <n v="6.7768431336872244"/>
    <n v="0"/>
    <n v="1090"/>
    <x v="59"/>
    <n v="0.37988791615415979"/>
    <n v="0.43590114181284234"/>
    <n v="5.121906361054041"/>
  </r>
  <r>
    <x v="4"/>
    <x v="11"/>
    <x v="8"/>
    <x v="3"/>
    <x v="2395"/>
    <n v="817.40635160168597"/>
    <x v="2395"/>
    <n v="4252.0907450496879"/>
    <n v="61.120326915281368"/>
    <n v="4.8944390404557607"/>
    <n v="0"/>
    <n v="366"/>
    <x v="59"/>
    <n v="0.3264854400272022"/>
    <n v="0.55805829472982715"/>
    <n v="20.818137434399283"/>
  </r>
  <r>
    <x v="4"/>
    <x v="11"/>
    <x v="9"/>
    <x v="0"/>
    <x v="2396"/>
    <n v="469.57868962755032"/>
    <x v="2396"/>
    <n v="2655.7677515737341"/>
    <n v="77.596115227263738"/>
    <n v="2.3991228081297722"/>
    <n v="0"/>
    <n v="579"/>
    <x v="59"/>
    <n v="0.34180253377575254"/>
    <n v="0.50905255541765659"/>
    <n v="9.0105003402360637"/>
  </r>
  <r>
    <x v="4"/>
    <x v="11"/>
    <x v="9"/>
    <x v="1"/>
    <x v="2397"/>
    <n v="315.32819631535199"/>
    <x v="2397"/>
    <n v="1691.499138612086"/>
    <n v="48.902328790640539"/>
    <n v="7.2586113223565754"/>
    <n v="0"/>
    <n v="932"/>
    <x v="59"/>
    <n v="0.2280171247903949"/>
    <n v="0.4049261245026648"/>
    <n v="4.4820848274071432"/>
  </r>
  <r>
    <x v="4"/>
    <x v="11"/>
    <x v="9"/>
    <x v="2"/>
    <x v="2398"/>
    <n v="422.171513439921"/>
    <x v="2398"/>
    <n v="1179.2923683329941"/>
    <n v="42.511711506072729"/>
    <n v="2.3733085488776009"/>
    <n v="0"/>
    <n v="579"/>
    <x v="59"/>
    <n v="0.2200532748616173"/>
    <n v="0.24569825231679102"/>
    <n v="8.2897389980971194"/>
  </r>
  <r>
    <x v="4"/>
    <x v="11"/>
    <x v="9"/>
    <x v="3"/>
    <x v="2399"/>
    <n v="266.30508632948681"/>
    <x v="2399"/>
    <n v="1555.686795540943"/>
    <n v="20.64433890787895"/>
    <n v="8.1585664524542167"/>
    <n v="0"/>
    <n v="919"/>
    <x v="59"/>
    <n v="0.3408269747672526"/>
    <n v="0.4387805585047263"/>
    <n v="3.85797383142513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12C888-1A00-4254-B252-AF278092D3F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9">
  <location ref="L1:W8" firstHeaderRow="1" firstDataRow="2" firstDataCol="1"/>
  <pivotFields count="16">
    <pivotField axis="axisRow" compact="0" outline="0" showAll="0">
      <items count="6">
        <item x="0"/>
        <item x="1"/>
        <item x="2"/>
        <item x="3"/>
        <item x="4"/>
        <item t="default"/>
      </items>
    </pivotField>
    <pivotField compact="0" outline="0" showAll="0">
      <items count="13">
        <item x="0"/>
        <item x="1"/>
        <item x="2"/>
        <item x="3"/>
        <item x="4"/>
        <item x="5"/>
        <item x="6"/>
        <item x="7"/>
        <item x="8"/>
        <item x="9"/>
        <item x="10"/>
        <item x="11"/>
        <item t="default"/>
      </items>
    </pivotField>
    <pivotField axis="axisCol" compact="0" outline="0" showAll="0">
      <items count="11">
        <item x="9"/>
        <item x="8"/>
        <item x="7"/>
        <item x="4"/>
        <item x="0"/>
        <item x="6"/>
        <item x="1"/>
        <item x="3"/>
        <item x="2"/>
        <item x="5"/>
        <item t="default"/>
      </items>
    </pivotField>
    <pivotField compact="0" outline="0" showAll="0">
      <items count="5">
        <item x="1"/>
        <item x="0"/>
        <item x="2"/>
        <item x="3"/>
        <item t="default"/>
      </items>
    </pivotField>
    <pivotField dataField="1" compact="0" outline="0" showAll="0">
      <items count="2401">
        <item x="837"/>
        <item x="1114"/>
        <item x="2206"/>
        <item x="538"/>
        <item x="2164"/>
        <item x="26"/>
        <item x="631"/>
        <item x="1461"/>
        <item x="1074"/>
        <item x="707"/>
        <item x="2148"/>
        <item x="1097"/>
        <item x="1707"/>
        <item x="1038"/>
        <item x="1049"/>
        <item x="444"/>
        <item x="2162"/>
        <item x="280"/>
        <item x="1640"/>
        <item x="887"/>
        <item x="1332"/>
        <item x="2294"/>
        <item x="200"/>
        <item x="1071"/>
        <item x="1547"/>
        <item x="2342"/>
        <item x="1877"/>
        <item x="2355"/>
        <item x="1924"/>
        <item x="1174"/>
        <item x="2144"/>
        <item x="944"/>
        <item x="1923"/>
        <item x="287"/>
        <item x="771"/>
        <item x="1782"/>
        <item x="2382"/>
        <item x="1393"/>
        <item x="451"/>
        <item x="1336"/>
        <item x="120"/>
        <item x="1813"/>
        <item x="1390"/>
        <item x="1687"/>
        <item x="1092"/>
        <item x="2053"/>
        <item x="1489"/>
        <item x="738"/>
        <item x="1188"/>
        <item x="984"/>
        <item x="182"/>
        <item x="882"/>
        <item x="1609"/>
        <item x="2132"/>
        <item x="515"/>
        <item x="1324"/>
        <item x="39"/>
        <item x="922"/>
        <item x="209"/>
        <item x="2178"/>
        <item x="1543"/>
        <item x="678"/>
        <item x="1308"/>
        <item x="1735"/>
        <item x="1634"/>
        <item x="1967"/>
        <item x="817"/>
        <item x="468"/>
        <item x="1226"/>
        <item x="748"/>
        <item x="499"/>
        <item x="1871"/>
        <item x="889"/>
        <item x="1296"/>
        <item x="1476"/>
        <item x="2318"/>
        <item x="1283"/>
        <item x="554"/>
        <item x="1051"/>
        <item x="1012"/>
        <item x="1498"/>
        <item x="1803"/>
        <item x="2003"/>
        <item x="1954"/>
        <item x="1638"/>
        <item x="1435"/>
        <item x="1322"/>
        <item x="356"/>
        <item x="1447"/>
        <item x="422"/>
        <item x="809"/>
        <item x="279"/>
        <item x="1428"/>
        <item x="211"/>
        <item x="753"/>
        <item x="1021"/>
        <item x="803"/>
        <item x="1033"/>
        <item x="1259"/>
        <item x="587"/>
        <item x="1484"/>
        <item x="2130"/>
        <item x="1176"/>
        <item x="413"/>
        <item x="1534"/>
        <item x="1793"/>
        <item x="1563"/>
        <item x="1773"/>
        <item x="1700"/>
        <item x="110"/>
        <item x="1413"/>
        <item x="857"/>
        <item x="2328"/>
        <item x="1552"/>
        <item x="1621"/>
        <item x="1005"/>
        <item x="2288"/>
        <item x="940"/>
        <item x="2215"/>
        <item x="196"/>
        <item x="184"/>
        <item x="951"/>
        <item x="2187"/>
        <item x="264"/>
        <item x="2267"/>
        <item x="1723"/>
        <item x="787"/>
        <item x="1810"/>
        <item x="832"/>
        <item x="340"/>
        <item x="2058"/>
        <item x="464"/>
        <item x="1704"/>
        <item x="673"/>
        <item x="1062"/>
        <item x="1370"/>
        <item x="971"/>
        <item x="1464"/>
        <item x="2112"/>
        <item x="1271"/>
        <item x="351"/>
        <item x="91"/>
        <item x="1019"/>
        <item x="740"/>
        <item x="1495"/>
        <item x="1377"/>
        <item x="318"/>
        <item x="1111"/>
        <item x="1043"/>
        <item x="1142"/>
        <item x="1279"/>
        <item x="1878"/>
        <item x="195"/>
        <item x="2015"/>
        <item x="2321"/>
        <item x="1520"/>
        <item x="1358"/>
        <item x="995"/>
        <item x="1374"/>
        <item x="316"/>
        <item x="1636"/>
        <item x="498"/>
        <item x="606"/>
        <item x="689"/>
        <item x="423"/>
        <item x="1654"/>
        <item x="2227"/>
        <item x="383"/>
        <item x="147"/>
        <item x="1420"/>
        <item x="1734"/>
        <item x="1101"/>
        <item x="1965"/>
        <item x="2299"/>
        <item x="1910"/>
        <item x="1057"/>
        <item x="1458"/>
        <item x="2074"/>
        <item x="2086"/>
        <item x="1273"/>
        <item x="1406"/>
        <item x="1655"/>
        <item x="865"/>
        <item x="198"/>
        <item x="1864"/>
        <item x="1228"/>
        <item x="1084"/>
        <item x="291"/>
        <item x="670"/>
        <item x="1799"/>
        <item x="561"/>
        <item x="1288"/>
        <item x="1580"/>
        <item x="2072"/>
        <item x="963"/>
        <item x="1373"/>
        <item x="2023"/>
        <item x="1434"/>
        <item x="523"/>
        <item x="281"/>
        <item x="1727"/>
        <item x="2165"/>
        <item x="375"/>
        <item x="1008"/>
        <item x="1973"/>
        <item x="576"/>
        <item x="454"/>
        <item x="601"/>
        <item x="2222"/>
        <item x="12"/>
        <item x="1267"/>
        <item x="186"/>
        <item x="2392"/>
        <item x="1724"/>
        <item x="1867"/>
        <item x="2128"/>
        <item x="1619"/>
        <item x="1469"/>
        <item x="916"/>
        <item x="1460"/>
        <item x="1670"/>
        <item x="329"/>
        <item x="699"/>
        <item x="1381"/>
        <item x="520"/>
        <item x="2167"/>
        <item x="1098"/>
        <item x="535"/>
        <item x="167"/>
        <item x="418"/>
        <item x="1771"/>
        <item x="128"/>
        <item x="1444"/>
        <item x="1034"/>
        <item x="1399"/>
        <item x="791"/>
        <item x="1312"/>
        <item x="541"/>
        <item x="1140"/>
        <item x="2006"/>
        <item x="1851"/>
        <item x="199"/>
        <item x="2322"/>
        <item x="122"/>
        <item x="404"/>
        <item x="577"/>
        <item x="460"/>
        <item x="1885"/>
        <item x="38"/>
        <item x="672"/>
        <item x="1535"/>
        <item x="2360"/>
        <item x="965"/>
        <item x="1628"/>
        <item x="364"/>
        <item x="536"/>
        <item x="737"/>
        <item x="1462"/>
        <item x="642"/>
        <item x="1760"/>
        <item x="1510"/>
        <item x="1344"/>
        <item x="1736"/>
        <item x="1620"/>
        <item x="1414"/>
        <item x="1984"/>
        <item x="2341"/>
        <item x="571"/>
        <item x="1433"/>
        <item x="263"/>
        <item x="1409"/>
        <item x="354"/>
        <item x="2026"/>
        <item x="589"/>
        <item x="1692"/>
        <item x="2139"/>
        <item x="2274"/>
        <item x="2255"/>
        <item x="864"/>
        <item x="2109"/>
        <item x="1614"/>
        <item x="1996"/>
        <item x="505"/>
        <item x="1342"/>
        <item x="148"/>
        <item x="1415"/>
        <item x="258"/>
        <item x="1828"/>
        <item x="978"/>
        <item x="1784"/>
        <item x="559"/>
        <item x="365"/>
        <item x="765"/>
        <item x="465"/>
        <item x="1367"/>
        <item x="2011"/>
        <item x="1318"/>
        <item x="1764"/>
        <item x="1284"/>
        <item x="2366"/>
        <item x="75"/>
        <item x="216"/>
        <item x="1411"/>
        <item x="2273"/>
        <item x="470"/>
        <item x="237"/>
        <item x="203"/>
        <item x="2092"/>
        <item x="151"/>
        <item x="2002"/>
        <item x="1912"/>
        <item x="1975"/>
        <item x="905"/>
        <item x="2330"/>
        <item x="630"/>
        <item x="1192"/>
        <item x="2031"/>
        <item x="2254"/>
        <item x="192"/>
        <item x="1836"/>
        <item x="1644"/>
        <item x="1808"/>
        <item x="774"/>
        <item x="1196"/>
        <item x="2302"/>
        <item x="2175"/>
        <item x="1685"/>
        <item x="1182"/>
        <item x="1229"/>
        <item x="1709"/>
        <item x="1317"/>
        <item x="797"/>
        <item x="1070"/>
        <item x="276"/>
        <item x="1757"/>
        <item x="150"/>
        <item x="2070"/>
        <item x="2202"/>
        <item x="226"/>
        <item x="1281"/>
        <item x="1772"/>
        <item x="501"/>
        <item x="1994"/>
        <item x="2238"/>
        <item x="371"/>
        <item x="1117"/>
        <item x="72"/>
        <item x="5"/>
        <item x="1999"/>
        <item x="1847"/>
        <item x="65"/>
        <item x="2064"/>
        <item x="1567"/>
        <item x="1768"/>
        <item x="431"/>
        <item x="2219"/>
        <item x="1083"/>
        <item x="1069"/>
        <item x="1613"/>
        <item x="1139"/>
        <item x="1204"/>
        <item x="1241"/>
        <item x="811"/>
        <item x="2300"/>
        <item x="2032"/>
        <item x="491"/>
        <item x="1153"/>
        <item x="1248"/>
        <item x="455"/>
        <item x="2119"/>
        <item x="1630"/>
        <item x="1853"/>
        <item x="1698"/>
        <item x="583"/>
        <item x="1375"/>
        <item x="708"/>
        <item x="441"/>
        <item x="1121"/>
        <item x="1075"/>
        <item x="1003"/>
        <item x="745"/>
        <item x="485"/>
        <item x="240"/>
        <item x="87"/>
        <item x="943"/>
        <item x="2311"/>
        <item x="1590"/>
        <item x="102"/>
        <item x="420"/>
        <item x="2111"/>
        <item x="1216"/>
        <item x="400"/>
        <item x="2173"/>
        <item x="2087"/>
        <item x="1443"/>
        <item x="502"/>
        <item x="1388"/>
        <item x="370"/>
        <item x="1606"/>
        <item x="936"/>
        <item x="1649"/>
        <item x="526"/>
        <item x="331"/>
        <item x="1177"/>
        <item x="1689"/>
        <item x="2034"/>
        <item x="1285"/>
        <item x="901"/>
        <item x="1951"/>
        <item x="2041"/>
        <item x="812"/>
        <item x="2100"/>
        <item x="590"/>
        <item x="2172"/>
        <item x="1815"/>
        <item x="1690"/>
        <item x="557"/>
        <item x="159"/>
        <item x="522"/>
        <item x="379"/>
        <item x="118"/>
        <item x="877"/>
        <item x="2367"/>
        <item x="1680"/>
        <item x="2399"/>
        <item x="188"/>
        <item x="2180"/>
        <item x="820"/>
        <item x="710"/>
        <item x="2381"/>
        <item x="2188"/>
        <item x="595"/>
        <item x="1903"/>
        <item x="463"/>
        <item x="2349"/>
        <item x="152"/>
        <item x="1305"/>
        <item x="2176"/>
        <item x="477"/>
        <item x="632"/>
        <item x="1186"/>
        <item x="977"/>
        <item x="2018"/>
        <item x="1320"/>
        <item x="1215"/>
        <item x="2195"/>
        <item x="1047"/>
        <item x="1470"/>
        <item x="914"/>
        <item x="1557"/>
        <item x="551"/>
        <item x="2253"/>
        <item x="1080"/>
        <item x="1397"/>
        <item x="705"/>
        <item x="2252"/>
        <item x="2277"/>
        <item x="6"/>
        <item x="2158"/>
        <item x="2071"/>
        <item x="138"/>
        <item x="1400"/>
        <item x="1239"/>
        <item x="766"/>
        <item x="1240"/>
        <item x="1551"/>
        <item x="1354"/>
        <item x="62"/>
        <item x="2303"/>
        <item x="2388"/>
        <item x="1834"/>
        <item x="1990"/>
        <item x="1299"/>
        <item x="166"/>
        <item x="2283"/>
        <item x="2134"/>
        <item x="2338"/>
        <item x="2245"/>
        <item x="78"/>
        <item x="2308"/>
        <item x="1566"/>
        <item x="369"/>
        <item x="1849"/>
        <item x="955"/>
        <item x="469"/>
        <item x="1205"/>
        <item x="2101"/>
        <item x="232"/>
        <item x="807"/>
        <item x="1035"/>
        <item x="867"/>
        <item x="169"/>
        <item x="1493"/>
        <item x="813"/>
        <item x="979"/>
        <item x="1963"/>
        <item x="2207"/>
        <item x="1306"/>
        <item x="255"/>
        <item x="1266"/>
        <item x="496"/>
        <item x="143"/>
        <item x="1862"/>
        <item x="286"/>
        <item x="531"/>
        <item x="1945"/>
        <item x="1843"/>
        <item x="2022"/>
        <item x="656"/>
        <item x="2043"/>
        <item x="344"/>
        <item x="764"/>
        <item x="565"/>
        <item x="2228"/>
        <item x="700"/>
        <item x="315"/>
        <item x="528"/>
        <item x="2114"/>
        <item x="1797"/>
        <item x="2020"/>
        <item x="2295"/>
        <item x="1832"/>
        <item x="256"/>
        <item x="2163"/>
        <item x="1277"/>
        <item x="1715"/>
        <item x="1264"/>
        <item x="130"/>
        <item x="1701"/>
        <item x="1758"/>
        <item x="27"/>
        <item x="1345"/>
        <item x="2343"/>
        <item x="1696"/>
        <item x="732"/>
        <item x="1617"/>
        <item x="222"/>
        <item x="603"/>
        <item x="300"/>
        <item x="1881"/>
        <item x="957"/>
        <item x="759"/>
        <item x="22"/>
        <item x="224"/>
        <item x="1404"/>
        <item x="1539"/>
        <item x="2263"/>
        <item x="1686"/>
        <item x="989"/>
        <item x="623"/>
        <item x="1901"/>
        <item x="435"/>
        <item x="949"/>
        <item x="1169"/>
        <item x="403"/>
        <item x="2307"/>
        <item x="1213"/>
        <item x="1077"/>
        <item x="2060"/>
        <item x="510"/>
        <item x="1436"/>
        <item x="473"/>
        <item x="819"/>
        <item x="1379"/>
        <item x="1893"/>
        <item x="518"/>
        <item x="1833"/>
        <item x="412"/>
        <item x="1713"/>
        <item x="1681"/>
        <item x="1298"/>
        <item x="1664"/>
        <item x="398"/>
        <item x="2372"/>
        <item x="611"/>
        <item x="449"/>
        <item x="2138"/>
        <item x="466"/>
        <item x="2261"/>
        <item x="1417"/>
        <item x="1873"/>
        <item x="2085"/>
        <item x="1270"/>
        <item x="1528"/>
        <item x="1806"/>
        <item x="2150"/>
        <item x="2268"/>
        <item x="1645"/>
        <item x="2216"/>
        <item x="246"/>
        <item x="691"/>
        <item x="784"/>
        <item x="2048"/>
        <item x="484"/>
        <item x="1842"/>
        <item x="1190"/>
        <item x="1194"/>
        <item x="476"/>
        <item x="1135"/>
        <item x="1168"/>
        <item x="1857"/>
        <item x="190"/>
        <item x="2272"/>
        <item x="490"/>
        <item x="390"/>
        <item x="2113"/>
        <item x="399"/>
        <item x="1722"/>
        <item x="833"/>
        <item x="1167"/>
        <item x="688"/>
        <item x="2210"/>
        <item x="1671"/>
        <item x="2280"/>
        <item x="567"/>
        <item x="2143"/>
        <item x="1702"/>
        <item x="56"/>
        <item x="202"/>
        <item x="762"/>
        <item x="1412"/>
        <item x="2039"/>
        <item x="8"/>
        <item x="267"/>
        <item x="923"/>
        <item x="1561"/>
        <item x="885"/>
        <item x="1403"/>
        <item x="2190"/>
        <item x="137"/>
        <item x="191"/>
        <item x="988"/>
        <item x="822"/>
        <item x="2352"/>
        <item x="2090"/>
        <item x="878"/>
        <item x="1133"/>
        <item x="448"/>
        <item x="1391"/>
        <item x="1917"/>
        <item x="155"/>
        <item x="648"/>
        <item x="910"/>
        <item x="239"/>
        <item x="986"/>
        <item x="132"/>
        <item x="918"/>
        <item x="349"/>
        <item x="66"/>
        <item x="981"/>
        <item x="2247"/>
        <item x="2160"/>
        <item x="2324"/>
        <item x="966"/>
        <item x="2358"/>
        <item x="2078"/>
        <item x="303"/>
        <item x="722"/>
        <item x="1488"/>
        <item x="894"/>
        <item x="1684"/>
        <item x="1076"/>
        <item x="2209"/>
        <item x="494"/>
        <item x="1703"/>
        <item x="1792"/>
        <item x="301"/>
        <item x="233"/>
        <item x="588"/>
        <item x="2249"/>
        <item x="942"/>
        <item x="321"/>
        <item x="487"/>
        <item x="2056"/>
        <item x="1902"/>
        <item x="1559"/>
        <item x="1935"/>
        <item x="826"/>
        <item x="2306"/>
        <item x="180"/>
        <item x="1116"/>
        <item x="645"/>
        <item x="61"/>
        <item x="210"/>
        <item x="1977"/>
        <item x="933"/>
        <item x="876"/>
        <item x="251"/>
        <item x="1812"/>
        <item x="1747"/>
        <item x="2237"/>
        <item x="2028"/>
        <item x="2211"/>
        <item x="474"/>
        <item x="1796"/>
        <item x="1335"/>
        <item x="715"/>
        <item x="1569"/>
        <item x="1224"/>
        <item x="283"/>
        <item x="2177"/>
        <item x="2179"/>
        <item x="1310"/>
        <item x="804"/>
        <item x="163"/>
        <item x="1720"/>
        <item x="1859"/>
        <item x="574"/>
        <item x="1454"/>
        <item x="713"/>
        <item x="1052"/>
        <item x="452"/>
        <item x="1334"/>
        <item x="746"/>
        <item x="1641"/>
        <item x="1821"/>
        <item x="1319"/>
        <item x="915"/>
        <item x="68"/>
        <item x="1839"/>
        <item x="2005"/>
        <item x="2191"/>
        <item x="2387"/>
        <item x="897"/>
        <item x="407"/>
        <item x="1356"/>
        <item x="372"/>
        <item x="1774"/>
        <item x="74"/>
        <item x="2240"/>
        <item x="1313"/>
        <item x="42"/>
        <item x="2035"/>
        <item x="2397"/>
        <item x="2040"/>
        <item x="663"/>
        <item x="214"/>
        <item x="1067"/>
        <item x="1343"/>
        <item x="1650"/>
        <item x="261"/>
        <item x="821"/>
        <item x="1732"/>
        <item x="1527"/>
        <item x="1602"/>
        <item x="760"/>
        <item x="1929"/>
        <item x="1099"/>
        <item x="1421"/>
        <item x="907"/>
        <item x="1366"/>
        <item x="1939"/>
        <item x="14"/>
        <item x="931"/>
        <item x="2292"/>
        <item x="353"/>
        <item x="848"/>
        <item x="2235"/>
        <item x="262"/>
        <item x="849"/>
        <item x="660"/>
        <item x="1046"/>
        <item x="998"/>
        <item x="1739"/>
        <item x="1596"/>
        <item x="1221"/>
        <item x="783"/>
        <item x="2103"/>
        <item x="326"/>
        <item x="1477"/>
        <item x="2079"/>
        <item x="1386"/>
        <item x="1466"/>
        <item x="2168"/>
        <item x="1195"/>
        <item x="1642"/>
        <item x="1048"/>
        <item x="201"/>
        <item x="1154"/>
        <item x="1209"/>
        <item x="509"/>
        <item x="231"/>
        <item x="852"/>
        <item x="391"/>
        <item x="1081"/>
        <item x="46"/>
        <item x="2241"/>
        <item x="1359"/>
        <item x="247"/>
        <item x="486"/>
        <item x="1530"/>
        <item x="389"/>
        <item x="962"/>
        <item x="368"/>
        <item x="652"/>
        <item x="781"/>
        <item x="2008"/>
        <item x="2248"/>
        <item x="2000"/>
        <item x="845"/>
        <item x="938"/>
        <item x="1578"/>
        <item x="36"/>
        <item x="1441"/>
        <item x="99"/>
        <item x="1759"/>
        <item x="393"/>
        <item x="2386"/>
        <item x="127"/>
        <item x="1950"/>
        <item x="2076"/>
        <item x="2334"/>
        <item x="580"/>
        <item x="1516"/>
        <item x="920"/>
        <item x="602"/>
        <item x="1748"/>
        <item x="1608"/>
        <item x="1450"/>
        <item x="2093"/>
        <item x="94"/>
        <item x="432"/>
        <item x="204"/>
        <item x="2301"/>
        <item x="960"/>
        <item x="1276"/>
        <item x="1953"/>
        <item x="1855"/>
        <item x="3"/>
        <item x="1946"/>
        <item x="2320"/>
        <item x="913"/>
        <item x="507"/>
        <item x="2282"/>
        <item x="1995"/>
        <item x="1940"/>
        <item x="626"/>
        <item x="236"/>
        <item x="134"/>
        <item x="868"/>
        <item x="89"/>
        <item x="2229"/>
        <item x="1338"/>
        <item x="1504"/>
        <item x="1451"/>
        <item x="2122"/>
        <item x="2135"/>
        <item x="376"/>
        <item x="1568"/>
        <item x="596"/>
        <item x="2066"/>
        <item x="734"/>
        <item x="16"/>
        <item x="1456"/>
        <item x="305"/>
        <item x="386"/>
        <item x="718"/>
        <item x="608"/>
        <item x="1959"/>
        <item x="21"/>
        <item x="1705"/>
        <item x="749"/>
        <item x="380"/>
        <item x="2269"/>
        <item x="1835"/>
        <item x="1745"/>
        <item x="579"/>
        <item x="436"/>
        <item x="825"/>
        <item x="109"/>
        <item x="2361"/>
        <item x="2226"/>
        <item x="1682"/>
        <item x="225"/>
        <item x="142"/>
        <item x="227"/>
        <item x="2155"/>
        <item x="2225"/>
        <item x="1217"/>
        <item x="1078"/>
        <item x="2304"/>
        <item x="1779"/>
        <item x="863"/>
        <item x="961"/>
        <item x="1629"/>
        <item x="2073"/>
        <item x="1776"/>
        <item x="2033"/>
        <item x="1257"/>
        <item x="106"/>
        <item x="801"/>
        <item x="292"/>
        <item x="348"/>
        <item x="1357"/>
        <item x="1952"/>
        <item x="112"/>
        <item x="1479"/>
        <item x="703"/>
        <item x="1890"/>
        <item x="121"/>
        <item x="667"/>
        <item x="1949"/>
        <item x="1688"/>
        <item x="503"/>
        <item x="1269"/>
        <item x="2377"/>
        <item x="592"/>
        <item x="1453"/>
        <item x="666"/>
        <item x="675"/>
        <item x="751"/>
        <item x="1146"/>
        <item x="160"/>
        <item x="790"/>
        <item x="1036"/>
        <item x="1398"/>
        <item x="1448"/>
        <item x="1511"/>
        <item x="847"/>
        <item x="98"/>
        <item x="952"/>
        <item x="181"/>
        <item x="1429"/>
        <item x="1856"/>
        <item x="1326"/>
        <item x="156"/>
        <item x="872"/>
        <item x="419"/>
        <item x="23"/>
        <item x="1475"/>
        <item x="1934"/>
        <item x="266"/>
        <item x="395"/>
        <item x="1761"/>
        <item x="346"/>
        <item x="1339"/>
        <item x="2213"/>
        <item x="1068"/>
        <item x="144"/>
        <item x="2030"/>
        <item x="1814"/>
        <item x="271"/>
        <item x="1026"/>
        <item x="1481"/>
        <item x="207"/>
        <item x="1233"/>
        <item x="1369"/>
        <item x="661"/>
        <item x="1729"/>
        <item x="2147"/>
        <item x="1844"/>
        <item x="1922"/>
        <item x="1424"/>
        <item x="1892"/>
        <item x="17"/>
        <item x="1255"/>
        <item x="1941"/>
        <item x="1653"/>
        <item x="1971"/>
        <item x="2364"/>
        <item x="911"/>
        <item x="1572"/>
        <item x="1818"/>
        <item x="1524"/>
        <item x="1189"/>
        <item x="2009"/>
        <item x="2045"/>
        <item x="733"/>
        <item x="1361"/>
        <item x="2262"/>
        <item x="1352"/>
        <item x="534"/>
        <item x="893"/>
        <item x="2285"/>
        <item x="1405"/>
        <item x="1156"/>
        <item x="514"/>
        <item x="253"/>
        <item x="1891"/>
        <item x="964"/>
        <item x="179"/>
        <item x="1346"/>
        <item x="2365"/>
        <item x="786"/>
        <item x="725"/>
        <item x="445"/>
        <item x="1144"/>
        <item x="1261"/>
        <item x="1275"/>
        <item x="193"/>
        <item x="2286"/>
        <item x="1483"/>
        <item x="467"/>
        <item x="1347"/>
        <item x="637"/>
        <item x="1919"/>
        <item x="421"/>
        <item x="2124"/>
        <item x="1219"/>
        <item x="2036"/>
        <item x="1532"/>
        <item x="928"/>
        <item x="108"/>
        <item x="1095"/>
        <item x="692"/>
        <item x="1791"/>
        <item x="330"/>
        <item x="1251"/>
        <item x="79"/>
        <item x="123"/>
        <item x="1365"/>
        <item x="30"/>
        <item x="1562"/>
        <item x="1571"/>
        <item x="319"/>
        <item x="1060"/>
        <item x="976"/>
        <item x="2181"/>
        <item x="2042"/>
        <item x="1711"/>
        <item x="1900"/>
        <item x="935"/>
        <item x="1699"/>
        <item x="1065"/>
        <item x="671"/>
        <item x="278"/>
        <item x="1465"/>
        <item x="1921"/>
        <item x="257"/>
        <item x="1151"/>
        <item x="405"/>
        <item x="1063"/>
        <item x="131"/>
        <item x="2050"/>
        <item x="744"/>
        <item x="168"/>
        <item x="1718"/>
        <item x="2182"/>
        <item x="1325"/>
        <item x="2141"/>
        <item x="1056"/>
        <item x="985"/>
        <item x="1657"/>
        <item x="1595"/>
        <item x="607"/>
        <item x="1249"/>
        <item x="1053"/>
        <item x="789"/>
        <item x="1170"/>
        <item x="480"/>
        <item x="1978"/>
        <item x="983"/>
        <item x="1733"/>
        <item x="2198"/>
        <item x="917"/>
        <item x="1536"/>
        <item x="704"/>
        <item x="149"/>
        <item x="850"/>
        <item x="1679"/>
        <item x="1314"/>
        <item x="651"/>
        <item x="290"/>
        <item x="1712"/>
        <item x="1775"/>
        <item x="727"/>
        <item x="1956"/>
        <item x="1246"/>
        <item x="1161"/>
        <item x="517"/>
        <item x="2151"/>
        <item x="1432"/>
        <item x="1341"/>
        <item x="219"/>
        <item x="1931"/>
        <item x="903"/>
        <item x="2376"/>
        <item x="2221"/>
        <item x="581"/>
        <item x="1611"/>
        <item x="729"/>
        <item x="2326"/>
        <item x="2133"/>
        <item x="775"/>
        <item x="843"/>
        <item x="1591"/>
        <item x="170"/>
        <item x="600"/>
        <item x="1964"/>
        <item x="521"/>
        <item x="1852"/>
        <item x="327"/>
        <item x="1132"/>
        <item x="223"/>
        <item x="462"/>
        <item x="60"/>
        <item x="1624"/>
        <item x="472"/>
        <item x="987"/>
        <item x="1787"/>
        <item x="1203"/>
        <item x="1011"/>
        <item x="1"/>
        <item x="1538"/>
        <item x="524"/>
        <item x="308"/>
        <item x="2290"/>
        <item x="1138"/>
        <item x="2398"/>
        <item x="974"/>
        <item x="317"/>
        <item x="640"/>
        <item x="1816"/>
        <item x="742"/>
        <item x="1573"/>
        <item x="999"/>
        <item x="2297"/>
        <item x="51"/>
        <item x="1006"/>
        <item x="2344"/>
        <item x="1512"/>
        <item x="1879"/>
        <item x="1157"/>
        <item x="1054"/>
        <item x="2159"/>
        <item x="2061"/>
        <item x="1886"/>
        <item x="1505"/>
        <item x="2374"/>
        <item x="434"/>
        <item x="840"/>
        <item x="2055"/>
        <item x="1582"/>
        <item x="2251"/>
        <item x="2169"/>
        <item x="277"/>
        <item x="1586"/>
        <item x="553"/>
        <item x="135"/>
        <item x="1751"/>
        <item x="71"/>
        <item x="1807"/>
        <item x="439"/>
        <item x="116"/>
        <item x="1162"/>
        <item x="1315"/>
        <item x="187"/>
        <item x="1039"/>
        <item x="1526"/>
        <item x="871"/>
        <item x="636"/>
        <item x="1235"/>
        <item x="2315"/>
        <item x="488"/>
        <item x="1509"/>
        <item x="2012"/>
        <item x="888"/>
        <item x="2332"/>
        <item x="830"/>
        <item x="1418"/>
        <item x="679"/>
        <item x="414"/>
        <item x="2052"/>
        <item x="1677"/>
        <item x="1968"/>
        <item x="1898"/>
        <item x="1694"/>
        <item x="818"/>
        <item x="1565"/>
        <item x="1500"/>
        <item x="2369"/>
        <item x="1355"/>
        <item x="1242"/>
        <item x="1231"/>
        <item x="1029"/>
        <item x="86"/>
        <item x="1372"/>
        <item x="107"/>
        <item x="1136"/>
        <item x="1082"/>
        <item x="18"/>
        <item x="2010"/>
        <item x="2289"/>
        <item x="1599"/>
        <item x="366"/>
        <item x="2044"/>
        <item x="1974"/>
        <item x="750"/>
        <item x="1783"/>
        <item x="1866"/>
        <item x="2095"/>
        <item x="1753"/>
        <item x="2244"/>
        <item x="1459"/>
        <item x="270"/>
        <item x="57"/>
        <item x="1743"/>
        <item x="838"/>
        <item x="530"/>
        <item x="402"/>
        <item x="519"/>
        <item x="1980"/>
        <item x="1525"/>
        <item x="2129"/>
        <item x="217"/>
        <item x="1173"/>
        <item x="2136"/>
        <item x="489"/>
        <item x="1947"/>
        <item x="2223"/>
        <item x="1770"/>
        <item x="2203"/>
        <item x="555"/>
        <item x="972"/>
        <item x="2233"/>
        <item x="757"/>
        <item x="731"/>
        <item x="1795"/>
        <item x="1697"/>
        <item x="2309"/>
        <item x="1594"/>
        <item x="299"/>
        <item x="1623"/>
        <item x="2121"/>
        <item x="1887"/>
        <item x="2373"/>
        <item x="927"/>
        <item x="2350"/>
        <item x="1896"/>
        <item x="1066"/>
        <item x="347"/>
        <item x="1193"/>
        <item x="563"/>
        <item x="314"/>
        <item x="593"/>
        <item x="945"/>
        <item x="785"/>
        <item x="1593"/>
        <item x="1282"/>
        <item x="297"/>
        <item x="2025"/>
        <item x="35"/>
        <item x="2329"/>
        <item x="824"/>
        <item x="1622"/>
        <item x="873"/>
        <item x="1333"/>
        <item x="1430"/>
        <item x="458"/>
        <item x="2298"/>
        <item x="2"/>
        <item x="1112"/>
        <item x="1665"/>
        <item x="1822"/>
        <item x="1518"/>
        <item x="904"/>
        <item x="2145"/>
        <item x="1472"/>
        <item x="443"/>
        <item x="798"/>
        <item x="1537"/>
        <item x="582"/>
        <item x="1256"/>
        <item x="1553"/>
        <item x="633"/>
        <item x="1160"/>
        <item x="1615"/>
        <item x="886"/>
        <item x="1392"/>
        <item x="1119"/>
        <item x="1542"/>
        <item x="1983"/>
        <item x="2275"/>
        <item x="2256"/>
        <item x="1767"/>
        <item x="891"/>
        <item x="1178"/>
        <item x="1861"/>
        <item x="1380"/>
        <item x="546"/>
        <item x="552"/>
        <item x="1480"/>
        <item x="157"/>
        <item x="618"/>
        <item x="946"/>
        <item x="547"/>
        <item x="1577"/>
        <item x="1976"/>
        <item x="898"/>
        <item x="2333"/>
        <item x="1865"/>
        <item x="29"/>
        <item x="1894"/>
        <item x="1544"/>
        <item x="339"/>
        <item x="1564"/>
        <item x="176"/>
        <item x="693"/>
        <item x="208"/>
        <item x="527"/>
        <item x="325"/>
        <item x="77"/>
        <item x="58"/>
        <item x="1589"/>
        <item x="2077"/>
        <item x="497"/>
        <item x="1838"/>
        <item x="641"/>
        <item x="895"/>
        <item x="101"/>
        <item x="782"/>
        <item x="620"/>
        <item x="2067"/>
        <item x="529"/>
        <item x="682"/>
        <item x="1254"/>
        <item x="639"/>
        <item x="1031"/>
        <item x="743"/>
        <item x="1741"/>
        <item x="649"/>
        <item x="401"/>
        <item x="1442"/>
        <item x="924"/>
        <item x="1202"/>
        <item x="2106"/>
        <item x="1560"/>
        <item x="1603"/>
        <item x="2062"/>
        <item x="883"/>
        <item x="1007"/>
        <item x="126"/>
        <item x="374"/>
        <item x="1992"/>
        <item x="2278"/>
        <item x="2383"/>
        <item x="2099"/>
        <item x="1928"/>
        <item x="814"/>
        <item x="2266"/>
        <item x="921"/>
        <item x="396"/>
        <item x="44"/>
        <item x="839"/>
        <item x="1009"/>
        <item x="724"/>
        <item x="1350"/>
        <item x="438"/>
        <item x="516"/>
        <item x="2232"/>
        <item x="1416"/>
        <item x="1223"/>
        <item x="177"/>
        <item x="1840"/>
        <item x="1545"/>
        <item x="621"/>
        <item x="298"/>
        <item x="1389"/>
        <item x="1635"/>
        <item x="1387"/>
        <item x="543"/>
        <item x="335"/>
        <item x="1823"/>
        <item x="1829"/>
        <item x="2153"/>
        <item x="717"/>
        <item x="311"/>
        <item x="450"/>
        <item x="752"/>
        <item x="2396"/>
        <item x="956"/>
        <item x="1439"/>
        <item x="83"/>
        <item x="1102"/>
        <item x="939"/>
        <item x="1911"/>
        <item x="659"/>
        <item x="761"/>
        <item x="980"/>
        <item x="323"/>
        <item x="674"/>
        <item x="1382"/>
        <item x="1044"/>
        <item x="2104"/>
        <item x="2137"/>
        <item x="304"/>
        <item x="265"/>
        <item x="1364"/>
        <item x="2059"/>
        <item x="776"/>
        <item x="1888"/>
        <item x="800"/>
        <item x="185"/>
        <item x="1199"/>
        <item x="440"/>
        <item x="540"/>
        <item x="1017"/>
        <item x="1304"/>
        <item x="269"/>
        <item x="1781"/>
        <item x="2016"/>
        <item x="92"/>
        <item x="655"/>
        <item x="1708"/>
        <item x="2346"/>
        <item x="912"/>
        <item x="341"/>
        <item x="1778"/>
        <item x="2089"/>
        <item x="307"/>
        <item x="2201"/>
        <item x="2379"/>
        <item x="324"/>
        <item x="406"/>
        <item x="1293"/>
        <item x="1088"/>
        <item x="1817"/>
        <item x="471"/>
        <item x="1766"/>
        <item x="178"/>
        <item x="1107"/>
        <item x="1845"/>
        <item x="1667"/>
        <item x="1521"/>
        <item x="1659"/>
        <item x="2125"/>
        <item x="47"/>
        <item x="125"/>
        <item x="896"/>
        <item x="1327"/>
        <item x="97"/>
        <item x="259"/>
        <item x="1150"/>
        <item x="1585"/>
        <item x="1292"/>
        <item x="84"/>
        <item x="664"/>
        <item x="1675"/>
        <item x="599"/>
        <item x="2049"/>
        <item x="1468"/>
        <item x="1211"/>
        <item x="1340"/>
        <item x="145"/>
        <item x="1662"/>
        <item x="1253"/>
        <item x="1897"/>
        <item x="1798"/>
        <item x="906"/>
        <item x="475"/>
        <item x="1725"/>
        <item x="513"/>
        <item x="1726"/>
        <item x="1004"/>
        <item x="556"/>
        <item x="459"/>
        <item x="1936"/>
        <item x="1426"/>
        <item x="332"/>
        <item x="293"/>
        <item x="1423"/>
        <item x="1331"/>
        <item x="289"/>
        <item x="2208"/>
        <item x="55"/>
        <item x="1809"/>
        <item x="1906"/>
        <item x="1932"/>
        <item x="816"/>
        <item x="2243"/>
        <item x="1407"/>
        <item x="1187"/>
        <item x="2185"/>
        <item x="93"/>
        <item x="1030"/>
        <item x="1427"/>
        <item x="2037"/>
        <item x="1604"/>
        <item x="2047"/>
        <item x="2157"/>
        <item x="586"/>
        <item x="113"/>
        <item x="829"/>
        <item x="382"/>
        <item x="250"/>
        <item x="2108"/>
        <item x="429"/>
        <item x="284"/>
        <item x="2174"/>
        <item x="1738"/>
        <item x="597"/>
        <item x="2189"/>
        <item x="1155"/>
        <item x="736"/>
        <item x="1899"/>
        <item x="635"/>
        <item x="1086"/>
        <item x="1683"/>
        <item x="726"/>
        <item x="1059"/>
        <item x="2325"/>
        <item x="2084"/>
        <item x="2380"/>
        <item x="828"/>
        <item x="721"/>
        <item x="511"/>
        <item x="1079"/>
        <item x="695"/>
        <item x="2205"/>
        <item x="1584"/>
        <item x="537"/>
        <item x="1311"/>
        <item x="64"/>
        <item x="2236"/>
        <item x="647"/>
        <item x="1895"/>
        <item x="1631"/>
        <item x="1473"/>
        <item x="858"/>
        <item x="1746"/>
        <item x="104"/>
        <item x="1831"/>
        <item x="548"/>
        <item x="1777"/>
        <item x="1045"/>
        <item x="1457"/>
        <item x="1904"/>
        <item x="481"/>
        <item x="568"/>
        <item x="28"/>
        <item x="1244"/>
        <item x="542"/>
        <item x="357"/>
        <item x="2323"/>
        <item x="1090"/>
        <item x="1647"/>
        <item x="153"/>
        <item x="52"/>
        <item x="2024"/>
        <item x="218"/>
        <item x="1401"/>
        <item x="2345"/>
        <item x="2258"/>
        <item x="1926"/>
        <item x="433"/>
        <item x="453"/>
        <item x="456"/>
        <item x="2029"/>
        <item x="437"/>
        <item x="2393"/>
        <item x="575"/>
        <item x="1969"/>
        <item x="969"/>
        <item x="2102"/>
        <item x="88"/>
        <item x="932"/>
        <item x="1948"/>
        <item x="373"/>
        <item x="260"/>
        <item x="879"/>
        <item x="2183"/>
        <item x="19"/>
        <item x="1598"/>
        <item x="1000"/>
        <item x="2305"/>
        <item x="1986"/>
        <item x="2166"/>
        <item x="1958"/>
        <item x="1961"/>
        <item x="312"/>
        <item x="1788"/>
        <item x="1303"/>
        <item x="1942"/>
        <item x="2186"/>
        <item x="2312"/>
        <item x="1513"/>
        <item x="669"/>
        <item x="1258"/>
        <item x="1991"/>
        <item x="2105"/>
        <item x="427"/>
        <item x="1291"/>
        <item x="1236"/>
        <item x="254"/>
        <item x="1147"/>
        <item x="653"/>
        <item x="625"/>
        <item x="1200"/>
        <item x="355"/>
        <item x="1348"/>
        <item x="769"/>
        <item x="504"/>
        <item x="272"/>
        <item x="394"/>
        <item x="2088"/>
        <item x="2359"/>
        <item x="1110"/>
        <item x="1579"/>
        <item x="685"/>
        <item x="343"/>
        <item x="1485"/>
        <item x="1523"/>
        <item x="1260"/>
        <item x="40"/>
        <item x="95"/>
        <item x="2140"/>
        <item x="1785"/>
        <item x="2384"/>
        <item x="564"/>
        <item x="756"/>
        <item x="388"/>
        <item x="164"/>
        <item x="2351"/>
        <item x="1554"/>
        <item x="2394"/>
        <item x="215"/>
        <item x="50"/>
        <item x="2319"/>
        <item x="1997"/>
        <item x="2354"/>
        <item x="1115"/>
        <item x="1541"/>
        <item x="1854"/>
        <item x="2370"/>
        <item x="967"/>
        <item x="1225"/>
        <item x="1131"/>
        <item x="80"/>
        <item x="1014"/>
        <item x="1492"/>
        <item x="1763"/>
        <item x="1515"/>
        <item x="350"/>
        <item x="569"/>
        <item x="1848"/>
        <item x="1410"/>
        <item x="990"/>
        <item x="1208"/>
        <item x="697"/>
        <item x="2296"/>
        <item x="1207"/>
        <item x="2271"/>
        <item x="381"/>
        <item x="1993"/>
        <item x="706"/>
        <item x="1025"/>
        <item x="1295"/>
        <item x="1600"/>
        <item x="617"/>
        <item x="690"/>
        <item x="124"/>
        <item x="1637"/>
        <item x="2314"/>
        <item x="1294"/>
        <item x="1471"/>
        <item x="1868"/>
        <item x="2265"/>
        <item x="1130"/>
        <item x="1474"/>
        <item x="1981"/>
        <item x="723"/>
        <item x="2204"/>
        <item x="808"/>
        <item x="810"/>
        <item x="615"/>
        <item x="681"/>
        <item x="1955"/>
        <item x="2246"/>
        <item x="342"/>
        <item x="1463"/>
        <item x="1574"/>
        <item x="1449"/>
        <item x="846"/>
        <item x="1486"/>
        <item x="367"/>
        <item x="2250"/>
        <item x="1998"/>
        <item x="1064"/>
        <item x="650"/>
        <item x="1100"/>
        <item x="1180"/>
        <item x="823"/>
        <item x="1148"/>
        <item x="1632"/>
        <item x="730"/>
        <item x="1693"/>
        <item x="212"/>
        <item x="25"/>
        <item x="2385"/>
        <item x="1497"/>
        <item x="1438"/>
        <item x="1643"/>
        <item x="1230"/>
        <item x="1639"/>
        <item x="1889"/>
        <item x="1022"/>
        <item x="2293"/>
        <item x="802"/>
        <item x="686"/>
        <item x="73"/>
        <item x="1925"/>
        <item x="63"/>
        <item x="1440"/>
        <item x="0"/>
        <item x="2083"/>
        <item x="890"/>
        <item x="1452"/>
        <item x="492"/>
        <item x="1533"/>
        <item x="1979"/>
        <item x="285"/>
        <item x="919"/>
        <item x="1265"/>
        <item x="15"/>
        <item x="268"/>
        <item x="1982"/>
        <item x="103"/>
        <item x="937"/>
        <item x="1028"/>
        <item x="162"/>
        <item x="1597"/>
        <item x="991"/>
        <item x="49"/>
        <item x="532"/>
        <item x="2287"/>
        <item x="1658"/>
        <item x="1263"/>
        <item x="457"/>
        <item x="1446"/>
        <item x="805"/>
        <item x="1089"/>
        <item x="616"/>
        <item x="572"/>
        <item x="598"/>
        <item x="899"/>
        <item x="248"/>
        <item x="1198"/>
        <item x="1905"/>
        <item x="415"/>
        <item x="1437"/>
        <item x="1819"/>
        <item x="296"/>
        <item x="1938"/>
        <item x="425"/>
        <item x="189"/>
        <item x="1023"/>
        <item x="500"/>
        <item x="1237"/>
        <item x="702"/>
        <item x="1850"/>
        <item x="2257"/>
        <item x="2375"/>
        <item x="274"/>
        <item x="320"/>
        <item x="1802"/>
        <item x="926"/>
        <item x="2194"/>
        <item x="741"/>
        <item x="1490"/>
        <item x="1508"/>
        <item x="665"/>
        <item x="2281"/>
        <item x="1663"/>
        <item x="2107"/>
        <item x="483"/>
        <item x="1576"/>
        <item x="129"/>
        <item x="610"/>
        <item x="754"/>
        <item x="1884"/>
        <item x="1171"/>
        <item x="428"/>
        <item x="658"/>
        <item x="2069"/>
        <item x="2080"/>
        <item x="1558"/>
        <item x="1605"/>
        <item x="1780"/>
        <item x="2014"/>
        <item x="2212"/>
        <item x="767"/>
        <item x="1933"/>
        <item x="950"/>
        <item x="2110"/>
        <item x="2291"/>
        <item x="1487"/>
        <item x="2218"/>
        <item x="1612"/>
        <item x="1149"/>
        <item x="1172"/>
        <item x="1960"/>
        <item x="9"/>
        <item x="1278"/>
        <item x="1546"/>
        <item x="1013"/>
        <item x="1024"/>
        <item x="1872"/>
        <item x="2270"/>
        <item x="1290"/>
        <item x="755"/>
        <item x="836"/>
        <item x="993"/>
        <item x="1113"/>
        <item x="1122"/>
        <item x="1368"/>
        <item x="1227"/>
        <item x="32"/>
        <item x="158"/>
        <item x="2363"/>
        <item x="1826"/>
        <item x="1175"/>
        <item x="1985"/>
        <item x="855"/>
        <item x="1328"/>
        <item x="1916"/>
        <item x="2390"/>
        <item x="1744"/>
        <item x="869"/>
        <item x="1191"/>
        <item x="758"/>
        <item x="793"/>
        <item x="851"/>
        <item x="1010"/>
        <item x="1972"/>
        <item x="1422"/>
        <item x="1040"/>
        <item x="1691"/>
        <item x="1875"/>
        <item x="45"/>
        <item x="1841"/>
        <item x="545"/>
        <item x="2331"/>
        <item x="194"/>
        <item x="2260"/>
        <item x="1395"/>
        <item x="874"/>
        <item x="313"/>
        <item x="880"/>
        <item x="1093"/>
        <item x="1587"/>
        <item x="1937"/>
        <item x="1789"/>
        <item x="1503"/>
        <item x="654"/>
        <item x="2001"/>
        <item x="973"/>
        <item x="2171"/>
        <item x="140"/>
        <item x="384"/>
        <item x="842"/>
        <item x="1206"/>
        <item x="2161"/>
        <item x="1556"/>
        <item x="2196"/>
        <item x="1550"/>
        <item x="959"/>
        <item x="930"/>
        <item x="1989"/>
        <item x="172"/>
        <item x="1425"/>
        <item x="1214"/>
        <item x="288"/>
        <item x="1754"/>
        <item x="2199"/>
        <item x="416"/>
        <item x="1037"/>
        <item x="31"/>
        <item x="1247"/>
        <item x="1094"/>
        <item x="1987"/>
        <item x="728"/>
        <item x="1970"/>
        <item x="1801"/>
        <item x="947"/>
        <item x="2200"/>
        <item x="716"/>
        <item x="1883"/>
        <item x="213"/>
        <item x="229"/>
        <item x="243"/>
        <item x="1607"/>
        <item x="1445"/>
        <item x="306"/>
        <item x="1988"/>
        <item x="2057"/>
        <item x="1362"/>
        <item x="1719"/>
        <item x="495"/>
        <item x="1222"/>
        <item x="1218"/>
        <item x="2336"/>
        <item x="2197"/>
        <item x="634"/>
        <item x="866"/>
        <item x="2094"/>
        <item x="1274"/>
        <item x="1880"/>
        <item x="417"/>
        <item x="1232"/>
        <item x="96"/>
        <item x="619"/>
        <item x="1837"/>
        <item x="175"/>
        <item x="1385"/>
        <item x="411"/>
        <item x="234"/>
        <item x="1755"/>
        <item x="245"/>
        <item x="1316"/>
        <item x="4"/>
        <item x="614"/>
        <item x="1181"/>
        <item x="549"/>
        <item x="1384"/>
        <item x="2115"/>
        <item x="1297"/>
        <item x="1858"/>
        <item x="712"/>
        <item x="856"/>
        <item x="2046"/>
        <item x="220"/>
        <item x="968"/>
        <item x="82"/>
        <item x="1016"/>
        <item x="1592"/>
        <item x="76"/>
        <item x="133"/>
        <item x="799"/>
        <item x="714"/>
        <item x="430"/>
        <item x="10"/>
        <item x="2021"/>
        <item x="1721"/>
        <item x="24"/>
        <item x="1152"/>
        <item x="1396"/>
        <item x="1874"/>
        <item x="2146"/>
        <item x="359"/>
        <item x="2276"/>
        <item x="100"/>
        <item x="2220"/>
        <item x="859"/>
        <item x="1646"/>
        <item x="1061"/>
        <item x="282"/>
        <item x="1185"/>
        <item x="154"/>
        <item x="1506"/>
        <item x="1125"/>
        <item x="2391"/>
        <item x="701"/>
        <item x="336"/>
        <item x="696"/>
        <item x="1909"/>
        <item x="2118"/>
        <item x="461"/>
        <item x="1876"/>
        <item x="2356"/>
        <item x="1032"/>
        <item x="322"/>
        <item x="1908"/>
        <item x="638"/>
        <item x="1920"/>
        <item x="70"/>
        <item x="1287"/>
        <item x="1716"/>
        <item x="1085"/>
        <item x="1141"/>
        <item x="1548"/>
        <item x="900"/>
        <item x="584"/>
        <item x="711"/>
        <item x="508"/>
        <item x="643"/>
        <item x="1302"/>
        <item x="2340"/>
        <item x="1555"/>
        <item x="1197"/>
        <item x="1695"/>
        <item x="2239"/>
        <item x="228"/>
        <item x="2327"/>
        <item x="796"/>
        <item x="1179"/>
        <item x="768"/>
        <item x="1383"/>
        <item x="720"/>
        <item x="1020"/>
        <item x="1307"/>
        <item x="698"/>
        <item x="1731"/>
        <item x="244"/>
        <item x="338"/>
        <item x="1120"/>
        <item x="1825"/>
        <item x="1762"/>
        <item x="1042"/>
        <item x="1234"/>
        <item x="719"/>
        <item x="982"/>
        <item x="827"/>
        <item x="2063"/>
        <item x="1055"/>
        <item x="1514"/>
        <item x="1625"/>
        <item x="442"/>
        <item x="1668"/>
        <item x="1588"/>
        <item x="2339"/>
        <item x="1581"/>
        <item x="1145"/>
        <item x="1627"/>
        <item x="844"/>
        <item x="1353"/>
        <item x="794"/>
        <item x="1402"/>
        <item x="1648"/>
        <item x="2224"/>
        <item x="1737"/>
        <item x="1455"/>
        <item x="1212"/>
        <item x="763"/>
        <item x="941"/>
        <item x="409"/>
        <item x="173"/>
        <item x="992"/>
        <item x="139"/>
        <item x="1158"/>
        <item x="573"/>
        <item x="361"/>
        <item x="1482"/>
        <item x="1529"/>
        <item x="59"/>
        <item x="591"/>
        <item x="862"/>
        <item x="870"/>
        <item x="171"/>
        <item x="1467"/>
        <item x="2097"/>
        <item x="1794"/>
        <item x="609"/>
        <item x="1091"/>
        <item x="1499"/>
        <item x="309"/>
        <item x="613"/>
        <item x="2082"/>
        <item x="861"/>
        <item x="1272"/>
        <item x="2068"/>
        <item x="1957"/>
        <item x="779"/>
        <item x="334"/>
        <item x="1616"/>
        <item x="970"/>
        <item x="165"/>
        <item x="1661"/>
        <item x="1183"/>
        <item x="680"/>
        <item x="2091"/>
        <item x="482"/>
        <item x="13"/>
        <item x="1517"/>
        <item x="1869"/>
        <item x="392"/>
        <item x="1073"/>
        <item x="119"/>
        <item x="2348"/>
        <item x="683"/>
        <item x="1626"/>
        <item x="1676"/>
        <item x="1289"/>
        <item x="525"/>
        <item x="54"/>
        <item x="1730"/>
        <item x="1363"/>
        <item x="1323"/>
        <item x="302"/>
        <item x="1863"/>
        <item x="2142"/>
        <item x="1765"/>
        <item x="183"/>
        <item x="687"/>
        <item x="1210"/>
        <item x="662"/>
        <item x="550"/>
        <item x="328"/>
        <item x="747"/>
        <item x="1846"/>
        <item x="1127"/>
        <item x="1250"/>
        <item x="1710"/>
        <item x="1041"/>
        <item x="1118"/>
        <item x="1790"/>
        <item x="37"/>
        <item x="1633"/>
        <item x="1245"/>
        <item x="770"/>
        <item x="43"/>
        <item x="1496"/>
        <item x="333"/>
        <item x="1164"/>
        <item x="114"/>
        <item x="908"/>
        <item x="644"/>
        <item x="1824"/>
        <item x="2230"/>
        <item x="585"/>
        <item x="238"/>
        <item x="424"/>
        <item x="996"/>
        <item x="627"/>
        <item x="1656"/>
        <item x="788"/>
        <item x="235"/>
        <item x="684"/>
        <item x="1502"/>
        <item x="410"/>
        <item x="1914"/>
        <item x="2310"/>
        <item x="1962"/>
        <item x="676"/>
        <item x="778"/>
        <item x="831"/>
        <item x="1087"/>
        <item x="115"/>
        <item x="929"/>
        <item x="1309"/>
        <item x="1072"/>
        <item x="205"/>
        <item x="105"/>
        <item x="1321"/>
        <item x="1918"/>
        <item x="1870"/>
        <item x="881"/>
        <item x="1494"/>
        <item x="7"/>
        <item x="1001"/>
        <item x="570"/>
        <item x="146"/>
        <item x="1652"/>
        <item x="773"/>
        <item x="2317"/>
        <item x="2013"/>
        <item x="853"/>
        <item x="2075"/>
        <item x="1165"/>
        <item x="358"/>
        <item x="1660"/>
        <item x="20"/>
        <item x="1714"/>
        <item x="221"/>
        <item x="2131"/>
        <item x="2316"/>
        <item x="1706"/>
        <item x="2389"/>
        <item x="735"/>
        <item x="1337"/>
        <item x="1673"/>
        <item x="249"/>
        <item x="1672"/>
        <item x="506"/>
        <item x="2004"/>
        <item x="2184"/>
        <item x="1943"/>
        <item x="1531"/>
        <item x="694"/>
        <item x="997"/>
        <item x="2347"/>
        <item x="2337"/>
        <item x="892"/>
        <item x="533"/>
        <item x="1750"/>
        <item x="1740"/>
        <item x="408"/>
        <item x="1104"/>
        <item x="1220"/>
        <item x="2264"/>
        <item x="1238"/>
        <item x="1018"/>
        <item x="1575"/>
        <item x="294"/>
        <item x="345"/>
        <item x="2098"/>
        <item x="1371"/>
        <item x="1507"/>
        <item x="1015"/>
        <item x="1431"/>
        <item x="1262"/>
        <item x="512"/>
        <item x="657"/>
        <item x="1268"/>
        <item x="566"/>
        <item x="958"/>
        <item x="2081"/>
        <item x="1549"/>
        <item x="1027"/>
        <item x="2117"/>
        <item x="67"/>
        <item x="11"/>
        <item x="2259"/>
        <item x="1301"/>
        <item x="1742"/>
        <item x="478"/>
        <item x="1128"/>
        <item x="2193"/>
        <item x="1651"/>
        <item x="1419"/>
        <item x="884"/>
        <item x="815"/>
        <item x="1491"/>
        <item x="1540"/>
        <item x="2231"/>
        <item x="295"/>
        <item x="1105"/>
        <item x="1103"/>
        <item x="2371"/>
        <item x="578"/>
        <item x="1360"/>
        <item x="1108"/>
        <item x="1330"/>
        <item x="1966"/>
        <item x="2054"/>
        <item x="1522"/>
        <item x="479"/>
        <item x="1134"/>
        <item x="1752"/>
        <item x="34"/>
        <item x="841"/>
        <item x="909"/>
        <item x="2242"/>
        <item x="310"/>
        <item x="780"/>
        <item x="387"/>
        <item x="230"/>
        <item x="1002"/>
        <item x="385"/>
        <item x="1666"/>
        <item x="1501"/>
        <item x="1376"/>
        <item x="2378"/>
        <item x="1050"/>
        <item x="544"/>
        <item x="1827"/>
        <item x="1749"/>
        <item x="612"/>
        <item x="2313"/>
        <item x="604"/>
        <item x="1349"/>
        <item x="1394"/>
        <item x="1618"/>
        <item x="2038"/>
        <item x="2192"/>
        <item x="2123"/>
        <item x="197"/>
        <item x="792"/>
        <item x="2019"/>
        <item x="1805"/>
        <item x="1915"/>
        <item x="1669"/>
        <item x="426"/>
        <item x="48"/>
        <item x="975"/>
        <item x="1123"/>
        <item x="1728"/>
        <item x="252"/>
        <item x="835"/>
        <item x="1126"/>
        <item x="1756"/>
        <item x="624"/>
        <item x="1351"/>
        <item x="2214"/>
        <item x="81"/>
        <item x="1129"/>
        <item x="41"/>
        <item x="1109"/>
        <item x="1830"/>
        <item x="1811"/>
        <item x="53"/>
        <item x="1882"/>
        <item x="242"/>
        <item x="352"/>
        <item x="628"/>
        <item x="1329"/>
        <item x="948"/>
        <item x="85"/>
        <item x="2284"/>
        <item x="174"/>
        <item x="2007"/>
        <item x="1478"/>
        <item x="1163"/>
        <item x="2065"/>
        <item x="360"/>
        <item x="397"/>
        <item x="2395"/>
        <item x="594"/>
        <item x="1610"/>
        <item x="33"/>
        <item x="111"/>
        <item x="1106"/>
        <item x="337"/>
        <item x="2154"/>
        <item x="1930"/>
        <item x="646"/>
        <item x="2116"/>
        <item x="2170"/>
        <item x="2017"/>
        <item x="953"/>
        <item x="1583"/>
        <item x="273"/>
        <item x="1907"/>
        <item x="493"/>
        <item x="629"/>
        <item x="1717"/>
        <item x="141"/>
        <item x="1804"/>
        <item x="241"/>
        <item x="2156"/>
        <item x="860"/>
        <item x="1378"/>
        <item x="377"/>
        <item x="902"/>
        <item x="1243"/>
        <item x="1137"/>
        <item x="1678"/>
        <item x="558"/>
        <item x="622"/>
        <item x="2027"/>
        <item x="709"/>
        <item x="2357"/>
        <item x="1820"/>
        <item x="1201"/>
        <item x="1927"/>
        <item x="1601"/>
        <item x="2051"/>
        <item x="1674"/>
        <item x="362"/>
        <item x="90"/>
        <item x="1252"/>
        <item x="854"/>
        <item x="1860"/>
        <item x="1800"/>
        <item x="1300"/>
        <item x="1570"/>
        <item x="2234"/>
        <item x="562"/>
        <item x="539"/>
        <item x="1159"/>
        <item x="2149"/>
        <item x="2127"/>
        <item x="1143"/>
        <item x="2353"/>
        <item x="1769"/>
        <item x="739"/>
        <item x="2096"/>
        <item x="1058"/>
        <item x="994"/>
        <item x="378"/>
        <item x="1280"/>
        <item x="2279"/>
        <item x="2120"/>
        <item x="2362"/>
        <item x="772"/>
        <item x="668"/>
        <item x="834"/>
        <item x="2152"/>
        <item x="136"/>
        <item x="1096"/>
        <item x="275"/>
        <item x="447"/>
        <item x="806"/>
        <item x="1166"/>
        <item x="117"/>
        <item x="560"/>
        <item x="934"/>
        <item x="1944"/>
        <item x="795"/>
        <item x="954"/>
        <item x="1124"/>
        <item x="1913"/>
        <item x="161"/>
        <item x="605"/>
        <item x="2335"/>
        <item x="1184"/>
        <item x="206"/>
        <item x="446"/>
        <item x="677"/>
        <item x="875"/>
        <item x="925"/>
        <item x="1408"/>
        <item x="69"/>
        <item x="1286"/>
        <item x="2217"/>
        <item x="2368"/>
        <item x="1519"/>
        <item x="777"/>
        <item x="363"/>
        <item x="1786"/>
        <item x="2126"/>
        <item t="default"/>
      </items>
    </pivotField>
    <pivotField compact="0" outline="0" showAll="0"/>
    <pivotField compact="0" outline="0" showAll="0">
      <items count="2401">
        <item x="837"/>
        <item x="1114"/>
        <item x="2206"/>
        <item x="26"/>
        <item x="631"/>
        <item x="2164"/>
        <item x="707"/>
        <item x="538"/>
        <item x="1074"/>
        <item x="2148"/>
        <item x="1038"/>
        <item x="2162"/>
        <item x="1640"/>
        <item x="1707"/>
        <item x="1461"/>
        <item x="1097"/>
        <item x="444"/>
        <item x="1049"/>
        <item x="280"/>
        <item x="2144"/>
        <item x="2382"/>
        <item x="2294"/>
        <item x="887"/>
        <item x="1924"/>
        <item x="1092"/>
        <item x="738"/>
        <item x="1188"/>
        <item x="2132"/>
        <item x="2342"/>
        <item x="1782"/>
        <item x="287"/>
        <item x="1226"/>
        <item x="468"/>
        <item x="2355"/>
        <item x="554"/>
        <item x="1071"/>
        <item x="1332"/>
        <item x="1174"/>
        <item x="499"/>
        <item x="120"/>
        <item x="1877"/>
        <item x="1634"/>
        <item x="984"/>
        <item x="1923"/>
        <item x="2053"/>
        <item x="356"/>
        <item x="882"/>
        <item x="944"/>
        <item x="1967"/>
        <item x="1259"/>
        <item x="422"/>
        <item x="1296"/>
        <item x="1547"/>
        <item x="857"/>
        <item x="200"/>
        <item x="951"/>
        <item x="1336"/>
        <item x="279"/>
        <item x="2178"/>
        <item x="1687"/>
        <item x="922"/>
        <item x="39"/>
        <item x="2215"/>
        <item x="748"/>
        <item x="1484"/>
        <item x="1390"/>
        <item x="2003"/>
        <item x="1019"/>
        <item x="1308"/>
        <item x="1176"/>
        <item x="264"/>
        <item x="1458"/>
        <item x="1273"/>
        <item x="1476"/>
        <item x="413"/>
        <item x="2288"/>
        <item x="1489"/>
        <item x="678"/>
        <item x="1288"/>
        <item x="182"/>
        <item x="771"/>
        <item x="147"/>
        <item x="1793"/>
        <item x="515"/>
        <item x="587"/>
        <item x="209"/>
        <item x="740"/>
        <item x="1358"/>
        <item x="1638"/>
        <item x="1655"/>
        <item x="1393"/>
        <item x="1534"/>
        <item x="916"/>
        <item x="1324"/>
        <item x="1377"/>
        <item x="1444"/>
        <item x="464"/>
        <item x="451"/>
        <item x="1700"/>
        <item x="1434"/>
        <item x="1447"/>
        <item x="1654"/>
        <item x="2187"/>
        <item x="1101"/>
        <item x="864"/>
        <item x="1773"/>
        <item x="523"/>
        <item x="889"/>
        <item x="1428"/>
        <item x="832"/>
        <item x="1910"/>
        <item x="1813"/>
        <item x="1735"/>
        <item x="196"/>
        <item x="817"/>
        <item x="559"/>
        <item x="318"/>
        <item x="1670"/>
        <item x="2318"/>
        <item x="2011"/>
        <item x="1498"/>
        <item x="1620"/>
        <item x="184"/>
        <item x="1543"/>
        <item x="1021"/>
        <item x="689"/>
        <item x="1283"/>
        <item x="809"/>
        <item x="1322"/>
        <item x="2341"/>
        <item x="1803"/>
        <item x="1373"/>
        <item x="1760"/>
        <item x="2238"/>
        <item x="1609"/>
        <item x="383"/>
        <item x="1644"/>
        <item x="561"/>
        <item x="1619"/>
        <item x="1204"/>
        <item x="1381"/>
        <item x="2130"/>
        <item x="1736"/>
        <item x="1117"/>
        <item x="1621"/>
        <item x="1012"/>
        <item x="1033"/>
        <item x="167"/>
        <item x="1871"/>
        <item x="1267"/>
        <item x="1344"/>
        <item x="2087"/>
        <item x="1008"/>
        <item x="281"/>
        <item x="2300"/>
        <item x="1284"/>
        <item x="65"/>
        <item x="371"/>
        <item x="1051"/>
        <item x="1271"/>
        <item x="2330"/>
        <item x="1420"/>
        <item x="583"/>
        <item x="2366"/>
        <item x="590"/>
        <item x="38"/>
        <item x="2167"/>
        <item x="1409"/>
        <item x="1069"/>
        <item x="203"/>
        <item x="1951"/>
        <item x="1388"/>
        <item x="2195"/>
        <item x="710"/>
        <item x="1062"/>
        <item x="2255"/>
        <item x="2267"/>
        <item x="2321"/>
        <item x="198"/>
        <item x="2299"/>
        <item x="138"/>
        <item x="2058"/>
        <item x="971"/>
        <item x="1312"/>
        <item x="460"/>
        <item x="1628"/>
        <item x="1464"/>
        <item x="1973"/>
        <item x="1520"/>
        <item x="1406"/>
        <item x="276"/>
        <item x="2092"/>
        <item x="1374"/>
        <item x="1279"/>
        <item x="1035"/>
        <item x="454"/>
        <item x="2302"/>
        <item x="787"/>
        <item x="2165"/>
        <item x="400"/>
        <item x="1034"/>
        <item x="940"/>
        <item x="1834"/>
        <item x="765"/>
        <item x="1965"/>
        <item x="1580"/>
        <item x="498"/>
        <item x="2274"/>
        <item x="589"/>
        <item x="2328"/>
        <item x="2072"/>
        <item x="2134"/>
        <item x="91"/>
        <item x="1552"/>
        <item x="535"/>
        <item x="102"/>
        <item x="1404"/>
        <item x="1630"/>
        <item x="803"/>
        <item x="340"/>
        <item x="1399"/>
        <item x="1142"/>
        <item x="2020"/>
        <item x="577"/>
        <item x="2074"/>
        <item x="764"/>
        <item x="1701"/>
        <item x="1435"/>
        <item x="1954"/>
        <item x="576"/>
        <item x="766"/>
        <item x="963"/>
        <item x="1878"/>
        <item x="1057"/>
        <item x="630"/>
        <item x="2111"/>
        <item x="1685"/>
        <item x="2026"/>
        <item x="1005"/>
        <item x="656"/>
        <item x="2222"/>
        <item x="1704"/>
        <item x="1182"/>
        <item x="812"/>
        <item x="110"/>
        <item x="753"/>
        <item x="87"/>
        <item x="1397"/>
        <item x="258"/>
        <item x="1228"/>
        <item x="2307"/>
        <item x="476"/>
        <item x="877"/>
        <item x="1867"/>
        <item x="2392"/>
        <item x="1241"/>
        <item x="2308"/>
        <item x="2245"/>
        <item x="246"/>
        <item x="2086"/>
        <item x="470"/>
        <item x="351"/>
        <item x="1239"/>
        <item x="673"/>
        <item x="375"/>
        <item x="286"/>
        <item x="75"/>
        <item x="195"/>
        <item x="1690"/>
        <item x="1563"/>
        <item x="465"/>
        <item x="1671"/>
        <item x="1139"/>
        <item x="1724"/>
        <item x="1734"/>
        <item x="1994"/>
        <item x="211"/>
        <item x="1784"/>
        <item x="349"/>
        <item x="505"/>
        <item x="1727"/>
        <item x="1828"/>
        <item x="867"/>
        <item x="520"/>
        <item x="224"/>
        <item x="2227"/>
        <item x="1342"/>
        <item x="2175"/>
        <item x="390"/>
        <item x="1758"/>
        <item x="865"/>
        <item x="642"/>
        <item x="2015"/>
        <item x="1043"/>
        <item x="1077"/>
        <item x="199"/>
        <item x="2343"/>
        <item x="78"/>
        <item x="477"/>
        <item x="1370"/>
        <item x="1686"/>
        <item x="490"/>
        <item x="186"/>
        <item x="708"/>
        <item x="491"/>
        <item x="1810"/>
        <item x="557"/>
        <item x="2070"/>
        <item x="2022"/>
        <item x="1836"/>
        <item x="2202"/>
        <item x="1851"/>
        <item x="2018"/>
        <item x="1366"/>
        <item x="526"/>
        <item x="1469"/>
        <item x="791"/>
        <item x="567"/>
        <item x="699"/>
        <item x="2261"/>
        <item x="391"/>
        <item x="1732"/>
        <item x="942"/>
        <item x="2023"/>
        <item x="986"/>
        <item x="1975"/>
        <item x="1084"/>
        <item x="979"/>
        <item x="2112"/>
        <item x="1318"/>
        <item x="56"/>
        <item x="256"/>
        <item x="1723"/>
        <item x="1413"/>
        <item x="2219"/>
        <item x="1636"/>
        <item x="210"/>
        <item x="1530"/>
        <item x="2397"/>
        <item x="365"/>
        <item x="978"/>
        <item x="1935"/>
        <item x="1320"/>
        <item x="247"/>
        <item x="1722"/>
        <item x="441"/>
        <item x="845"/>
        <item x="1400"/>
        <item x="2177"/>
        <item x="163"/>
        <item x="251"/>
        <item x="1495"/>
        <item x="291"/>
        <item x="745"/>
        <item x="2360"/>
        <item x="2352"/>
        <item x="1606"/>
        <item x="807"/>
        <item x="955"/>
        <item x="1535"/>
        <item x="1771"/>
        <item x="885"/>
        <item x="420"/>
        <item x="1098"/>
        <item x="965"/>
        <item x="762"/>
        <item x="1885"/>
        <item x="1433"/>
        <item x="536"/>
        <item x="423"/>
        <item x="1359"/>
        <item x="813"/>
        <item x="2076"/>
        <item x="2163"/>
        <item x="1081"/>
        <item x="2172"/>
        <item x="2128"/>
        <item x="1414"/>
        <item x="435"/>
        <item x="1799"/>
        <item x="852"/>
        <item x="1456"/>
        <item x="995"/>
        <item x="292"/>
        <item x="660"/>
        <item x="3"/>
        <item x="606"/>
        <item x="2085"/>
        <item x="2253"/>
        <item x="301"/>
        <item x="331"/>
        <item x="379"/>
        <item x="1613"/>
        <item x="2078"/>
        <item x="715"/>
        <item x="1528"/>
        <item x="1857"/>
        <item x="1772"/>
        <item x="2304"/>
        <item x="1417"/>
        <item x="466"/>
        <item x="1111"/>
        <item x="418"/>
        <item x="2138"/>
        <item x="1047"/>
        <item x="1698"/>
        <item x="2226"/>
        <item x="2064"/>
        <item x="918"/>
        <item x="316"/>
        <item x="1792"/>
        <item x="271"/>
        <item x="2139"/>
        <item x="1569"/>
        <item x="819"/>
        <item x="601"/>
        <item x="1379"/>
        <item x="329"/>
        <item x="732"/>
        <item x="1748"/>
        <item x="1779"/>
        <item x="820"/>
        <item x="1946"/>
        <item x="737"/>
        <item x="66"/>
        <item x="143"/>
        <item x="531"/>
        <item x="237"/>
        <item x="571"/>
        <item x="1186"/>
        <item x="502"/>
        <item x="2322"/>
        <item x="1083"/>
        <item x="469"/>
        <item x="5"/>
        <item x="1614"/>
        <item x="1460"/>
        <item x="2100"/>
        <item x="421"/>
        <item x="2048"/>
        <item x="670"/>
        <item x="518"/>
        <item x="1768"/>
        <item x="1812"/>
        <item x="487"/>
        <item x="109"/>
        <item x="1645"/>
        <item x="1864"/>
        <item x="1934"/>
        <item x="541"/>
        <item x="1702"/>
        <item x="1168"/>
        <item x="1551"/>
        <item x="148"/>
        <item x="231"/>
        <item x="2365"/>
        <item x="118"/>
        <item x="1261"/>
        <item x="12"/>
        <item x="300"/>
        <item x="1403"/>
        <item x="833"/>
        <item x="1310"/>
        <item x="2036"/>
        <item x="2273"/>
        <item x="1341"/>
        <item x="1167"/>
        <item x="897"/>
        <item x="2109"/>
        <item x="1720"/>
        <item x="2269"/>
        <item x="524"/>
        <item x="1941"/>
        <item x="2398"/>
        <item x="1177"/>
        <item x="1705"/>
        <item x="1192"/>
        <item x="1650"/>
        <item x="1703"/>
        <item x="1080"/>
        <item x="1595"/>
        <item x="1853"/>
        <item x="23"/>
        <item x="961"/>
        <item x="2334"/>
        <item x="2254"/>
        <item x="1649"/>
        <item x="1692"/>
        <item x="1070"/>
        <item x="1003"/>
        <item x="214"/>
        <item x="1757"/>
        <item x="149"/>
        <item x="1285"/>
        <item x="344"/>
        <item x="722"/>
        <item x="128"/>
        <item x="463"/>
        <item x="910"/>
        <item x="2320"/>
        <item x="2101"/>
        <item x="315"/>
        <item x="666"/>
        <item x="1847"/>
        <item x="1156"/>
        <item x="1357"/>
        <item x="2272"/>
        <item x="181"/>
        <item x="166"/>
        <item x="445"/>
        <item x="503"/>
        <item x="2151"/>
        <item x="830"/>
        <item x="1135"/>
        <item x="1984"/>
        <item x="1572"/>
        <item x="159"/>
        <item x="1343"/>
        <item x="216"/>
        <item x="688"/>
        <item x="1386"/>
        <item x="1448"/>
        <item x="122"/>
        <item x="2209"/>
        <item x="1561"/>
        <item x="1140"/>
        <item x="1277"/>
        <item x="1354"/>
        <item x="364"/>
        <item x="404"/>
        <item x="142"/>
        <item x="412"/>
        <item x="290"/>
        <item x="2050"/>
        <item x="263"/>
        <item x="1971"/>
        <item x="202"/>
        <item x="219"/>
        <item x="1591"/>
        <item x="2129"/>
        <item x="1968"/>
        <item x="2228"/>
        <item x="1709"/>
        <item x="1415"/>
        <item x="452"/>
        <item x="671"/>
        <item x="2035"/>
        <item x="1375"/>
        <item x="1629"/>
        <item x="1235"/>
        <item x="1075"/>
        <item x="1078"/>
        <item x="2249"/>
        <item x="255"/>
        <item x="1454"/>
        <item x="321"/>
        <item x="749"/>
        <item x="6"/>
        <item x="822"/>
        <item x="2000"/>
        <item x="848"/>
        <item x="393"/>
        <item x="1602"/>
        <item x="2079"/>
        <item x="1369"/>
        <item x="1421"/>
        <item x="2223"/>
        <item x="1240"/>
        <item x="354"/>
        <item x="2043"/>
        <item x="797"/>
        <item x="1949"/>
        <item x="455"/>
        <item x="370"/>
        <item x="1116"/>
        <item x="494"/>
        <item x="2061"/>
        <item x="2283"/>
        <item x="1696"/>
        <item x="952"/>
        <item x="1462"/>
        <item x="801"/>
        <item x="239"/>
        <item x="517"/>
        <item x="98"/>
        <item x="1470"/>
        <item x="484"/>
        <item x="1255"/>
        <item x="1221"/>
        <item x="1959"/>
        <item x="1682"/>
        <item x="957"/>
        <item x="190"/>
        <item x="551"/>
        <item x="150"/>
        <item x="1912"/>
        <item x="1276"/>
        <item x="1154"/>
        <item x="1299"/>
        <item x="729"/>
        <item x="1169"/>
        <item x="2285"/>
        <item x="1441"/>
        <item x="672"/>
        <item x="1567"/>
        <item x="2006"/>
        <item x="403"/>
        <item x="742"/>
        <item x="893"/>
        <item x="2041"/>
        <item x="1046"/>
        <item x="1500"/>
        <item x="1367"/>
        <item x="759"/>
        <item x="485"/>
        <item x="645"/>
        <item x="2"/>
        <item x="156"/>
        <item x="2188"/>
        <item x="1196"/>
        <item x="467"/>
        <item x="1808"/>
        <item x="1767"/>
        <item x="1493"/>
        <item x="704"/>
        <item x="407"/>
        <item x="811"/>
        <item x="2290"/>
        <item x="130"/>
        <item x="977"/>
        <item x="1901"/>
        <item x="1510"/>
        <item x="2381"/>
        <item x="2122"/>
        <item x="262"/>
        <item x="1365"/>
        <item x="2060"/>
        <item x="2295"/>
        <item x="1832"/>
        <item x="1815"/>
        <item x="1859"/>
        <item x="618"/>
        <item x="1608"/>
        <item x="1617"/>
        <item x="1202"/>
        <item x="943"/>
        <item x="185"/>
        <item x="1615"/>
        <item x="1999"/>
        <item x="1411"/>
        <item x="2388"/>
        <item x="1483"/>
        <item x="2012"/>
        <item x="1590"/>
        <item x="1818"/>
        <item x="1573"/>
        <item x="871"/>
        <item x="1711"/>
        <item x="1996"/>
        <item x="1900"/>
        <item x="1881"/>
        <item x="2039"/>
        <item x="1315"/>
        <item x="2277"/>
        <item x="700"/>
        <item x="1697"/>
        <item x="1048"/>
        <item x="825"/>
        <item x="1902"/>
        <item x="1764"/>
        <item x="2119"/>
        <item x="192"/>
        <item x="2358"/>
        <item x="1842"/>
        <item x="2190"/>
        <item x="304"/>
        <item x="188"/>
        <item x="58"/>
        <item x="448"/>
        <item x="636"/>
        <item x="2229"/>
        <item x="501"/>
        <item x="289"/>
        <item x="1511"/>
        <item x="603"/>
        <item x="600"/>
        <item x="17"/>
        <item x="903"/>
        <item x="1795"/>
        <item x="405"/>
        <item x="2002"/>
        <item x="2034"/>
        <item x="217"/>
        <item x="2145"/>
        <item x="985"/>
        <item x="2180"/>
        <item x="1708"/>
        <item x="1248"/>
        <item x="1190"/>
        <item x="2113"/>
        <item x="2332"/>
        <item x="353"/>
        <item x="540"/>
        <item x="240"/>
        <item x="335"/>
        <item x="878"/>
        <item x="1928"/>
        <item x="135"/>
        <item x="1088"/>
        <item x="1335"/>
        <item x="1689"/>
        <item x="717"/>
        <item x="2173"/>
        <item x="253"/>
        <item x="1512"/>
        <item x="1657"/>
        <item x="283"/>
        <item x="396"/>
        <item x="519"/>
        <item x="1886"/>
        <item x="595"/>
        <item x="261"/>
        <item x="208"/>
        <item x="534"/>
        <item x="2387"/>
        <item x="2143"/>
        <item x="481"/>
        <item x="1281"/>
        <item x="2399"/>
        <item x="232"/>
        <item x="905"/>
        <item x="914"/>
        <item x="2377"/>
        <item x="1242"/>
        <item x="721"/>
        <item x="169"/>
        <item x="565"/>
        <item x="1747"/>
        <item x="682"/>
        <item x="1305"/>
        <item x="2136"/>
        <item x="2176"/>
        <item x="1194"/>
        <item x="298"/>
        <item x="326"/>
        <item x="648"/>
        <item x="151"/>
        <item x="1978"/>
        <item x="1861"/>
        <item x="72"/>
        <item x="225"/>
        <item x="1578"/>
        <item x="1229"/>
        <item x="1160"/>
        <item x="2247"/>
        <item x="1538"/>
        <item x="1356"/>
        <item x="1215"/>
        <item x="1412"/>
        <item x="522"/>
        <item x="1945"/>
        <item x="1844"/>
        <item x="1133"/>
        <item x="863"/>
        <item x="781"/>
        <item x="2367"/>
        <item x="226"/>
        <item x="774"/>
        <item x="1044"/>
        <item x="1205"/>
        <item x="1153"/>
        <item x="126"/>
        <item x="1416"/>
        <item x="1664"/>
        <item x="1121"/>
        <item x="1896"/>
        <item x="2243"/>
        <item x="2345"/>
        <item x="429"/>
        <item x="278"/>
        <item x="427"/>
        <item x="1146"/>
        <item x="2024"/>
        <item x="27"/>
        <item x="1733"/>
        <item x="1893"/>
        <item x="1193"/>
        <item x="1921"/>
        <item x="1777"/>
        <item x="596"/>
        <item x="2031"/>
        <item x="1340"/>
        <item x="580"/>
        <item x="1527"/>
        <item x="1264"/>
        <item x="1392"/>
        <item x="398"/>
        <item x="1931"/>
        <item x="319"/>
        <item x="1622"/>
        <item x="814"/>
        <item x="2303"/>
        <item x="1891"/>
        <item x="2386"/>
        <item x="2312"/>
        <item x="1763"/>
        <item x="840"/>
        <item x="507"/>
        <item x="2210"/>
        <item x="2252"/>
        <item x="2361"/>
        <item x="1317"/>
        <item x="784"/>
        <item x="752"/>
        <item x="1266"/>
        <item x="1862"/>
        <item x="1067"/>
        <item x="1843"/>
        <item x="621"/>
        <item x="661"/>
        <item x="1906"/>
        <item x="734"/>
        <item x="432"/>
        <item x="346"/>
        <item x="1559"/>
        <item x="988"/>
        <item x="1298"/>
        <item x="2032"/>
        <item x="2207"/>
        <item x="2147"/>
        <item x="1849"/>
        <item x="1004"/>
        <item x="915"/>
        <item x="1899"/>
        <item x="25"/>
        <item x="789"/>
        <item x="1157"/>
        <item x="913"/>
        <item x="1119"/>
        <item x="2059"/>
        <item x="2159"/>
        <item x="1485"/>
        <item x="553"/>
        <item x="1429"/>
        <item x="760"/>
        <item x="981"/>
        <item x="1873"/>
        <item x="474"/>
        <item x="15"/>
        <item x="1903"/>
        <item x="843"/>
        <item x="2233"/>
        <item x="433"/>
        <item x="828"/>
        <item x="962"/>
        <item x="1977"/>
        <item x="1144"/>
        <item x="693"/>
        <item x="640"/>
        <item x="176"/>
        <item x="818"/>
        <item x="1216"/>
        <item x="705"/>
        <item x="936"/>
        <item x="1839"/>
        <item x="1904"/>
        <item x="389"/>
        <item x="1524"/>
        <item x="2372"/>
        <item x="1082"/>
        <item x="746"/>
        <item x="620"/>
        <item x="2150"/>
        <item x="1759"/>
        <item x="664"/>
        <item x="2263"/>
        <item x="431"/>
        <item x="62"/>
        <item x="1480"/>
        <item x="19"/>
        <item x="625"/>
        <item x="2383"/>
        <item x="1745"/>
        <item x="2311"/>
        <item x="1856"/>
        <item x="775"/>
        <item x="14"/>
        <item x="626"/>
        <item x="2268"/>
        <item x="1189"/>
        <item x="473"/>
        <item x="931"/>
        <item x="1838"/>
        <item x="1213"/>
        <item x="1539"/>
        <item x="2349"/>
        <item x="974"/>
        <item x="1443"/>
        <item x="395"/>
        <item x="2280"/>
        <item x="1892"/>
        <item x="449"/>
        <item x="2133"/>
        <item x="1249"/>
        <item x="1319"/>
        <item x="2155"/>
        <item x="1178"/>
        <item x="847"/>
        <item x="510"/>
        <item x="2110"/>
        <item x="697"/>
        <item x="1566"/>
        <item x="1257"/>
        <item x="36"/>
        <item x="1132"/>
        <item x="459"/>
        <item x="1251"/>
        <item x="928"/>
        <item x="1466"/>
        <item x="155"/>
        <item x="1712"/>
        <item x="1450"/>
        <item x="60"/>
        <item x="679"/>
        <item x="1017"/>
        <item x="964"/>
        <item x="933"/>
        <item x="949"/>
        <item x="1680"/>
        <item x="2005"/>
        <item x="152"/>
        <item x="296"/>
        <item x="658"/>
        <item x="868"/>
        <item x="1983"/>
        <item x="1897"/>
        <item x="1823"/>
        <item x="1187"/>
        <item x="641"/>
        <item x="1787"/>
        <item x="267"/>
        <item x="537"/>
        <item x="2306"/>
        <item x="511"/>
        <item x="1986"/>
        <item x="2001"/>
        <item x="2099"/>
        <item x="2071"/>
        <item x="330"/>
        <item x="1007"/>
        <item x="513"/>
        <item x="1338"/>
        <item x="2009"/>
        <item x="1565"/>
        <item x="901"/>
        <item x="437"/>
        <item x="756"/>
        <item x="504"/>
        <item x="2275"/>
        <item x="920"/>
        <item x="297"/>
        <item x="1432"/>
        <item x="667"/>
        <item x="1026"/>
        <item x="1754"/>
        <item x="998"/>
        <item x="1557"/>
        <item x="989"/>
        <item x="2315"/>
        <item x="1095"/>
        <item x="876"/>
        <item x="2292"/>
        <item x="129"/>
        <item x="1233"/>
        <item x="632"/>
        <item x="1715"/>
        <item x="1208"/>
        <item x="2326"/>
        <item x="399"/>
        <item x="659"/>
        <item x="750"/>
        <item x="158"/>
        <item x="18"/>
        <item x="2093"/>
        <item x="191"/>
        <item x="1347"/>
        <item x="851"/>
        <item x="42"/>
        <item x="1345"/>
        <item x="1821"/>
        <item x="2262"/>
        <item x="1170"/>
        <item x="1729"/>
        <item x="88"/>
        <item x="1963"/>
        <item x="2174"/>
        <item x="1950"/>
        <item x="703"/>
        <item x="376"/>
        <item x="652"/>
        <item x="2114"/>
        <item x="874"/>
        <item x="623"/>
        <item x="303"/>
        <item x="1175"/>
        <item x="201"/>
        <item x="1306"/>
        <item x="1953"/>
        <item x="1806"/>
        <item x="894"/>
        <item x="1753"/>
        <item x="1554"/>
        <item x="2359"/>
        <item x="1929"/>
        <item x="1789"/>
        <item x="1054"/>
        <item x="2182"/>
        <item x="2158"/>
        <item x="2240"/>
        <item x="856"/>
        <item x="1796"/>
        <item x="1888"/>
        <item x="1065"/>
        <item x="1290"/>
        <item x="1624"/>
        <item x="207"/>
        <item x="1955"/>
        <item x="49"/>
        <item x="1883"/>
        <item x="1553"/>
        <item x="1439"/>
        <item x="1147"/>
        <item x="1833"/>
        <item x="2124"/>
        <item x="873"/>
        <item x="514"/>
        <item x="555"/>
        <item x="1391"/>
        <item x="89"/>
        <item x="1942"/>
        <item x="74"/>
        <item x="1451"/>
        <item x="1282"/>
        <item x="1990"/>
        <item x="22"/>
        <item x="686"/>
        <item x="2073"/>
        <item x="528"/>
        <item x="488"/>
        <item x="83"/>
        <item x="1436"/>
        <item x="1683"/>
        <item x="222"/>
        <item x="489"/>
        <item x="805"/>
        <item x="305"/>
        <item x="2056"/>
        <item x="1423"/>
        <item x="95"/>
        <item x="2338"/>
        <item x="160"/>
        <item x="769"/>
        <item x="2016"/>
        <item x="1829"/>
        <item x="1940"/>
        <item x="826"/>
        <item x="743"/>
        <item x="2212"/>
        <item x="1389"/>
        <item x="2179"/>
        <item x="1577"/>
        <item x="2216"/>
        <item x="2153"/>
        <item x="633"/>
        <item x="921"/>
        <item x="144"/>
        <item x="904"/>
        <item x="1039"/>
        <item x="923"/>
        <item x="245"/>
        <item x="1582"/>
        <item x="170"/>
        <item x="1504"/>
        <item x="1780"/>
        <item x="2160"/>
        <item x="2336"/>
        <item x="8"/>
        <item x="1254"/>
        <item x="1294"/>
        <item x="369"/>
        <item x="2104"/>
        <item x="2090"/>
        <item x="899"/>
        <item x="1691"/>
        <item x="563"/>
        <item x="1364"/>
        <item x="2325"/>
        <item x="157"/>
        <item x="755"/>
        <item x="180"/>
        <item x="1819"/>
        <item x="1180"/>
        <item x="1418"/>
        <item x="384"/>
        <item x="480"/>
        <item x="1586"/>
        <item x="2278"/>
        <item x="1865"/>
        <item x="1797"/>
        <item x="233"/>
        <item x="692"/>
        <item x="1681"/>
        <item x="1718"/>
        <item x="1542"/>
        <item x="582"/>
        <item x="1260"/>
        <item x="691"/>
        <item x="325"/>
        <item x="907"/>
        <item x="343"/>
        <item x="719"/>
        <item x="2246"/>
        <item x="496"/>
        <item x="1761"/>
        <item x="2296"/>
        <item x="416"/>
        <item x="71"/>
        <item x="193"/>
        <item x="2237"/>
        <item x="92"/>
        <item x="2094"/>
        <item x="153"/>
        <item x="2028"/>
        <item x="1744"/>
        <item x="1398"/>
        <item x="2189"/>
        <item x="1331"/>
        <item x="824"/>
        <item x="786"/>
        <item x="545"/>
        <item x="1024"/>
        <item x="313"/>
        <item x="960"/>
        <item x="1625"/>
        <item x="1474"/>
        <item x="2241"/>
        <item x="1537"/>
        <item x="966"/>
        <item x="68"/>
        <item x="272"/>
        <item x="950"/>
        <item x="1333"/>
        <item x="425"/>
        <item x="372"/>
        <item x="546"/>
        <item x="2250"/>
        <item x="1922"/>
        <item x="2106"/>
        <item x="579"/>
        <item x="1982"/>
        <item x="1477"/>
        <item x="1155"/>
        <item x="1675"/>
        <item x="254"/>
        <item x="1031"/>
        <item x="2363"/>
        <item x="2166"/>
        <item x="1200"/>
        <item x="1719"/>
        <item x="1278"/>
        <item x="1037"/>
        <item x="137"/>
        <item x="1770"/>
        <item x="1964"/>
        <item x="1835"/>
        <item x="96"/>
        <item x="1713"/>
        <item x="611"/>
        <item x="2282"/>
        <item x="94"/>
        <item x="858"/>
        <item x="714"/>
        <item x="284"/>
        <item x="970"/>
        <item x="99"/>
        <item x="456"/>
        <item x="492"/>
        <item x="1353"/>
        <item x="547"/>
        <item x="2030"/>
        <item x="1926"/>
        <item x="1313"/>
        <item x="1085"/>
        <item x="277"/>
        <item x="1136"/>
        <item x="179"/>
        <item x="846"/>
        <item x="173"/>
        <item x="776"/>
        <item x="2221"/>
        <item x="1481"/>
        <item x="821"/>
        <item x="1668"/>
        <item x="586"/>
        <item x="2235"/>
        <item x="1841"/>
        <item x="1562"/>
        <item x="220"/>
        <item x="1361"/>
        <item x="1339"/>
        <item x="1270"/>
        <item x="79"/>
        <item x="1611"/>
        <item x="409"/>
        <item x="168"/>
        <item x="1840"/>
        <item x="1237"/>
        <item x="1726"/>
        <item x="1164"/>
        <item x="2384"/>
        <item x="1334"/>
        <item x="323"/>
        <item x="2063"/>
        <item x="2181"/>
        <item x="2374"/>
        <item x="93"/>
        <item x="634"/>
        <item x="131"/>
        <item x="1107"/>
        <item x="2248"/>
        <item x="1518"/>
        <item x="1938"/>
        <item x="1939"/>
        <item x="639"/>
        <item x="799"/>
        <item x="1879"/>
        <item x="1641"/>
        <item x="2103"/>
        <item x="751"/>
        <item x="406"/>
        <item x="1699"/>
        <item x="1739"/>
        <item x="1894"/>
        <item x="800"/>
        <item x="823"/>
        <item x="663"/>
        <item x="610"/>
        <item x="1426"/>
        <item x="1653"/>
        <item x="2191"/>
        <item x="1173"/>
        <item x="269"/>
        <item x="266"/>
        <item x="414"/>
        <item x="1956"/>
        <item x="549"/>
        <item x="1209"/>
        <item x="471"/>
        <item x="2239"/>
        <item x="779"/>
        <item x="106"/>
        <item x="2301"/>
        <item x="1171"/>
        <item x="1304"/>
        <item x="2161"/>
        <item x="674"/>
        <item x="2266"/>
        <item x="1042"/>
        <item x="1492"/>
        <item x="2224"/>
        <item x="574"/>
        <item x="2324"/>
        <item x="879"/>
        <item x="1346"/>
        <item x="838"/>
        <item x="57"/>
        <item x="2084"/>
        <item x="127"/>
        <item x="808"/>
        <item x="655"/>
        <item x="912"/>
        <item x="1195"/>
        <item x="1741"/>
        <item x="2339"/>
        <item x="1102"/>
        <item x="332"/>
        <item x="1870"/>
        <item x="1440"/>
        <item x="1536"/>
        <item x="946"/>
        <item x="2008"/>
        <item x="869"/>
        <item x="486"/>
        <item x="439"/>
        <item x="2121"/>
        <item x="1852"/>
        <item x="2314"/>
        <item x="1684"/>
        <item x="2146"/>
        <item x="2135"/>
        <item x="1917"/>
        <item x="1825"/>
        <item x="2205"/>
        <item x="969"/>
        <item x="45"/>
        <item x="46"/>
        <item x="1076"/>
        <item x="1149"/>
        <item x="2244"/>
        <item x="132"/>
        <item x="1410"/>
        <item x="2211"/>
        <item x="2356"/>
        <item x="31"/>
        <item x="665"/>
        <item x="223"/>
        <item x="1487"/>
        <item x="1596"/>
        <item x="1479"/>
        <item x="2033"/>
        <item x="1972"/>
        <item x="1488"/>
        <item x="619"/>
        <item x="29"/>
        <item x="2183"/>
        <item x="1036"/>
        <item x="125"/>
        <item x="1516"/>
        <item x="2014"/>
        <item x="1568"/>
        <item x="1816"/>
        <item x="588"/>
        <item x="386"/>
        <item x="2097"/>
        <item x="308"/>
        <item x="299"/>
        <item x="1006"/>
        <item x="2350"/>
        <item x="1210"/>
        <item x="798"/>
        <item x="2095"/>
        <item x="2331"/>
        <item x="415"/>
        <item x="1104"/>
        <item x="368"/>
        <item x="542"/>
        <item x="1643"/>
        <item x="61"/>
        <item x="134"/>
        <item x="107"/>
        <item x="21"/>
        <item x="2200"/>
        <item x="783"/>
        <item x="293"/>
        <item x="1809"/>
        <item x="1066"/>
        <item x="2286"/>
        <item x="1472"/>
        <item x="1453"/>
        <item x="341"/>
        <item x="1112"/>
        <item x="649"/>
        <item x="2168"/>
        <item x="911"/>
        <item x="1118"/>
        <item x="509"/>
        <item x="1355"/>
        <item x="274"/>
        <item x="1579"/>
        <item x="1890"/>
        <item x="1224"/>
        <item x="757"/>
        <item x="829"/>
        <item x="2040"/>
        <item x="733"/>
        <item x="2373"/>
        <item x="2213"/>
        <item x="643"/>
        <item x="204"/>
        <item x="849"/>
        <item x="2066"/>
        <item x="778"/>
        <item x="1465"/>
        <item x="744"/>
        <item x="976"/>
        <item x="215"/>
        <item x="1974"/>
        <item x="1659"/>
        <item x="307"/>
        <item x="2232"/>
        <item x="886"/>
        <item x="2289"/>
        <item x="1988"/>
        <item x="713"/>
        <item x="1030"/>
        <item x="312"/>
        <item x="2107"/>
        <item x="1052"/>
        <item x="2137"/>
        <item x="712"/>
        <item x="1695"/>
        <item x="1185"/>
        <item x="1802"/>
        <item x="1658"/>
        <item x="804"/>
        <item x="527"/>
        <item x="987"/>
        <item x="1473"/>
        <item x="2045"/>
        <item x="1099"/>
        <item x="228"/>
        <item x="1642"/>
        <item x="761"/>
        <item x="236"/>
        <item x="983"/>
        <item x="1348"/>
        <item x="675"/>
        <item x="754"/>
        <item x="1475"/>
        <item x="651"/>
        <item x="1774"/>
        <item x="73"/>
        <item x="1826"/>
        <item x="802"/>
        <item x="227"/>
        <item x="602"/>
        <item x="402"/>
        <item x="1948"/>
        <item x="1508"/>
        <item x="1783"/>
        <item x="1225"/>
        <item x="1138"/>
        <item x="1113"/>
        <item x="521"/>
        <item x="436"/>
        <item x="2265"/>
        <item x="1855"/>
        <item x="1716"/>
        <item x="720"/>
        <item x="684"/>
        <item x="1491"/>
        <item x="2371"/>
        <item x="1506"/>
        <item x="11"/>
        <item x="1060"/>
        <item x="101"/>
        <item x="2305"/>
        <item x="1326"/>
        <item x="40"/>
        <item x="718"/>
        <item x="1788"/>
        <item x="1275"/>
        <item x="2208"/>
        <item x="1438"/>
        <item x="1384"/>
        <item x="171"/>
        <item x="653"/>
        <item x="1555"/>
        <item x="1688"/>
        <item x="938"/>
        <item x="1214"/>
        <item x="1207"/>
        <item x="1247"/>
        <item x="1776"/>
        <item x="1093"/>
        <item x="411"/>
        <item x="2047"/>
        <item x="1533"/>
        <item x="294"/>
        <item x="1269"/>
        <item x="1150"/>
        <item x="1725"/>
        <item x="1385"/>
        <item x="1459"/>
        <item x="2389"/>
        <item x="2264"/>
        <item x="1059"/>
        <item x="647"/>
        <item x="1652"/>
        <item x="1738"/>
        <item x="1220"/>
        <item x="336"/>
        <item x="581"/>
        <item x="1515"/>
        <item x="2309"/>
        <item x="706"/>
        <item x="927"/>
        <item x="1064"/>
        <item x="1585"/>
        <item x="2327"/>
        <item x="212"/>
        <item x="1350"/>
        <item x="1217"/>
        <item x="187"/>
        <item x="1980"/>
        <item x="1223"/>
        <item x="917"/>
        <item x="1395"/>
        <item x="1848"/>
        <item x="529"/>
        <item x="1742"/>
        <item x="1532"/>
        <item x="381"/>
        <item x="374"/>
        <item x="730"/>
        <item x="257"/>
        <item x="1501"/>
        <item x="1073"/>
        <item x="1295"/>
        <item x="366"/>
        <item x="16"/>
        <item x="608"/>
        <item x="1937"/>
        <item x="1246"/>
        <item x="1486"/>
        <item x="1258"/>
        <item x="1151"/>
        <item x="348"/>
        <item x="51"/>
        <item x="1544"/>
        <item x="637"/>
        <item x="898"/>
        <item x="35"/>
        <item x="1424"/>
        <item x="2025"/>
        <item x="1120"/>
        <item x="1869"/>
        <item x="1958"/>
        <item x="883"/>
        <item x="443"/>
        <item x="1814"/>
        <item x="1352"/>
        <item x="1587"/>
        <item x="790"/>
        <item x="597"/>
        <item x="935"/>
        <item x="1952"/>
        <item x="2042"/>
        <item x="827"/>
        <item x="968"/>
        <item x="1325"/>
        <item x="205"/>
        <item x="572"/>
        <item x="599"/>
        <item x="2169"/>
        <item x="2231"/>
        <item x="2364"/>
        <item x="593"/>
        <item x="2344"/>
        <item x="1263"/>
        <item x="1203"/>
        <item x="1291"/>
        <item x="892"/>
        <item x="1846"/>
        <item x="1063"/>
        <item x="108"/>
        <item x="1427"/>
        <item x="1995"/>
        <item x="327"/>
        <item x="50"/>
        <item x="1728"/>
        <item x="497"/>
        <item x="1751"/>
        <item x="2049"/>
        <item x="2077"/>
        <item x="380"/>
        <item x="614"/>
        <item x="103"/>
        <item x="2055"/>
        <item x="888"/>
        <item x="796"/>
        <item x="314"/>
        <item x="1405"/>
        <item x="20"/>
        <item x="1089"/>
        <item x="1293"/>
        <item x="44"/>
        <item x="701"/>
        <item x="2319"/>
        <item x="388"/>
        <item x="1919"/>
        <item x="1314"/>
        <item x="1041"/>
        <item x="178"/>
        <item x="67"/>
        <item x="731"/>
        <item x="121"/>
        <item x="616"/>
        <item x="683"/>
        <item x="105"/>
        <item x="1811"/>
        <item x="339"/>
        <item x="993"/>
        <item x="347"/>
        <item x="591"/>
        <item x="725"/>
        <item x="1110"/>
        <item x="1526"/>
        <item x="1592"/>
        <item x="1027"/>
        <item x="401"/>
        <item x="1633"/>
        <item x="2225"/>
        <item x="112"/>
        <item x="2270"/>
        <item x="1494"/>
        <item x="367"/>
        <item x="1993"/>
        <item x="939"/>
        <item x="662"/>
        <item x="1131"/>
        <item x="592"/>
        <item x="1311"/>
        <item x="2069"/>
        <item x="1222"/>
        <item x="1056"/>
        <item x="419"/>
        <item x="569"/>
        <item x="410"/>
        <item x="41"/>
        <item x="2197"/>
        <item x="1497"/>
        <item x="1161"/>
        <item x="1679"/>
        <item x="1571"/>
        <item x="872"/>
        <item x="1677"/>
        <item x="506"/>
        <item x="86"/>
        <item x="123"/>
        <item x="265"/>
        <item x="54"/>
        <item x="681"/>
        <item x="1854"/>
        <item x="115"/>
        <item x="1731"/>
        <item x="1158"/>
        <item x="2333"/>
        <item x="2037"/>
        <item x="2046"/>
        <item x="359"/>
        <item x="1866"/>
        <item x="617"/>
        <item x="1509"/>
        <item x="2380"/>
        <item x="556"/>
        <item x="1603"/>
        <item x="1766"/>
        <item x="1029"/>
        <item x="2376"/>
        <item x="1134"/>
        <item x="1407"/>
        <item x="1831"/>
        <item x="1053"/>
        <item x="2198"/>
        <item x="100"/>
        <item x="2199"/>
        <item x="116"/>
        <item x="30"/>
        <item x="552"/>
        <item x="1791"/>
        <item x="607"/>
        <item x="850"/>
        <item x="2276"/>
        <item x="317"/>
        <item x="1068"/>
        <item x="1014"/>
        <item x="2369"/>
        <item x="1028"/>
        <item x="483"/>
        <item x="2258"/>
        <item x="1581"/>
        <item x="1807"/>
        <item x="2083"/>
        <item x="1550"/>
        <item x="2256"/>
        <item x="113"/>
        <item x="2067"/>
        <item x="895"/>
        <item x="1442"/>
        <item x="162"/>
        <item x="1817"/>
        <item x="635"/>
        <item x="1372"/>
        <item x="2141"/>
        <item x="80"/>
        <item x="1694"/>
        <item x="530"/>
        <item x="564"/>
        <item x="1514"/>
        <item x="1211"/>
        <item x="53"/>
        <item x="1181"/>
        <item x="1576"/>
        <item x="1127"/>
        <item x="926"/>
        <item x="624"/>
        <item x="728"/>
        <item x="194"/>
        <item x="1558"/>
        <item x="972"/>
        <item x="1505"/>
        <item x="727"/>
        <item x="1863"/>
        <item x="2287"/>
        <item x="1676"/>
        <item x="1521"/>
        <item x="1635"/>
        <item x="1256"/>
        <item x="1523"/>
        <item x="1976"/>
        <item x="1710"/>
        <item x="1884"/>
        <item x="1656"/>
        <item x="124"/>
        <item x="1750"/>
        <item x="1961"/>
        <item x="417"/>
        <item x="1661"/>
        <item x="2140"/>
        <item x="1219"/>
        <item x="1086"/>
        <item x="1911"/>
        <item x="2088"/>
        <item x="941"/>
        <item x="311"/>
        <item x="1874"/>
        <item x="1009"/>
        <item x="785"/>
        <item x="767"/>
        <item x="644"/>
        <item x="2044"/>
        <item x="1889"/>
        <item x="1529"/>
        <item x="408"/>
        <item x="1301"/>
        <item x="63"/>
        <item x="992"/>
        <item x="1798"/>
        <item x="392"/>
        <item x="1730"/>
        <item x="472"/>
        <item x="462"/>
        <item x="24"/>
        <item x="1449"/>
        <item x="189"/>
        <item x="1564"/>
        <item x="1599"/>
        <item x="2186"/>
        <item x="1231"/>
        <item x="516"/>
        <item x="2068"/>
        <item x="1979"/>
        <item x="1292"/>
        <item x="543"/>
        <item x="453"/>
        <item x="1822"/>
        <item x="2236"/>
        <item x="55"/>
        <item x="2396"/>
        <item x="2251"/>
        <item x="1755"/>
        <item x="1545"/>
        <item x="1898"/>
        <item x="1662"/>
        <item x="906"/>
        <item x="2346"/>
        <item x="862"/>
        <item x="1145"/>
        <item x="548"/>
        <item x="382"/>
        <item x="1437"/>
        <item x="900"/>
        <item x="47"/>
        <item x="2313"/>
        <item x="2347"/>
        <item x="461"/>
        <item x="1775"/>
        <item x="973"/>
        <item x="7"/>
        <item x="361"/>
        <item x="2329"/>
        <item x="1"/>
        <item x="2131"/>
        <item x="2298"/>
        <item x="741"/>
        <item x="2357"/>
        <item x="1626"/>
        <item x="2185"/>
        <item x="2281"/>
        <item x="604"/>
        <item x="1895"/>
        <item x="1050"/>
        <item x="1011"/>
        <item x="1274"/>
        <item x="1525"/>
        <item x="999"/>
        <item x="310"/>
        <item x="1778"/>
        <item x="322"/>
        <item x="1162"/>
        <item x="345"/>
        <item x="2062"/>
        <item x="1600"/>
        <item x="654"/>
        <item x="1992"/>
        <item x="0"/>
        <item x="1794"/>
        <item x="2297"/>
        <item x="839"/>
        <item x="1090"/>
        <item x="959"/>
        <item x="2201"/>
        <item x="896"/>
        <item x="1594"/>
        <item x="2052"/>
        <item x="1430"/>
        <item x="1947"/>
        <item x="397"/>
        <item x="842"/>
        <item x="1115"/>
        <item x="385"/>
        <item x="104"/>
        <item x="2010"/>
        <item x="350"/>
        <item x="434"/>
        <item x="1380"/>
        <item x="84"/>
        <item x="2194"/>
        <item x="2323"/>
        <item x="937"/>
        <item x="919"/>
        <item x="145"/>
        <item x="2310"/>
        <item x="1327"/>
        <item x="154"/>
        <item x="891"/>
        <item x="1887"/>
        <item x="1387"/>
        <item x="175"/>
        <item x="10"/>
        <item x="357"/>
        <item x="320"/>
        <item x="695"/>
        <item x="1593"/>
        <item x="1647"/>
        <item x="1020"/>
        <item x="2125"/>
        <item x="558"/>
        <item x="1623"/>
        <item x="270"/>
        <item x="1589"/>
        <item x="1382"/>
        <item x="1932"/>
        <item x="1632"/>
        <item x="609"/>
        <item x="816"/>
        <item x="2203"/>
        <item x="77"/>
        <item x="1627"/>
        <item x="2108"/>
        <item x="1721"/>
        <item x="1743"/>
        <item x="2353"/>
        <item x="1023"/>
        <item x="929"/>
        <item x="1985"/>
        <item x="1316"/>
        <item x="2080"/>
        <item x="1307"/>
        <item x="458"/>
        <item x="482"/>
        <item x="1665"/>
        <item x="430"/>
        <item x="2354"/>
        <item x="1762"/>
        <item x="1463"/>
        <item x="880"/>
        <item x="956"/>
        <item x="1560"/>
        <item x="1025"/>
        <item x="1218"/>
        <item x="1801"/>
        <item x="1541"/>
        <item x="1612"/>
        <item x="2348"/>
        <item x="945"/>
        <item x="1933"/>
        <item x="136"/>
        <item x="1583"/>
        <item x="724"/>
        <item x="947"/>
        <item x="32"/>
        <item x="218"/>
        <item x="2089"/>
        <item x="37"/>
        <item x="980"/>
        <item x="1253"/>
        <item x="676"/>
        <item x="1232"/>
        <item x="694"/>
        <item x="450"/>
        <item x="1989"/>
        <item x="1022"/>
        <item x="924"/>
        <item x="164"/>
        <item x="2260"/>
        <item x="1018"/>
        <item x="1130"/>
        <item x="773"/>
        <item x="70"/>
        <item x="794"/>
        <item x="782"/>
        <item x="1610"/>
        <item x="1468"/>
        <item x="1639"/>
        <item x="1125"/>
        <item x="177"/>
        <item x="1769"/>
        <item x="685"/>
        <item x="1457"/>
        <item x="2291"/>
        <item x="1604"/>
        <item x="2142"/>
        <item x="48"/>
        <item x="285"/>
        <item x="259"/>
        <item x="2378"/>
        <item x="2257"/>
        <item x="844"/>
        <item x="1234"/>
        <item x="1289"/>
        <item x="1905"/>
        <item x="1431"/>
        <item x="967"/>
        <item x="2293"/>
        <item x="1875"/>
        <item x="1236"/>
        <item x="1230"/>
        <item x="1401"/>
        <item x="533"/>
        <item x="1845"/>
        <item x="2021"/>
        <item x="1987"/>
        <item x="440"/>
        <item x="165"/>
        <item x="1781"/>
        <item x="758"/>
        <item x="1605"/>
        <item x="1446"/>
        <item x="1010"/>
        <item x="438"/>
        <item x="355"/>
        <item x="1198"/>
        <item x="831"/>
        <item x="97"/>
        <item x="1930"/>
        <item x="1597"/>
        <item x="1925"/>
        <item x="1916"/>
        <item x="337"/>
        <item x="358"/>
        <item x="241"/>
        <item x="1631"/>
        <item x="2385"/>
        <item x="394"/>
        <item x="2379"/>
        <item x="902"/>
        <item x="990"/>
        <item x="324"/>
        <item x="2105"/>
        <item x="2013"/>
        <item x="575"/>
        <item x="2370"/>
        <item x="1998"/>
        <item x="2351"/>
        <item x="2204"/>
        <item x="508"/>
        <item x="268"/>
        <item x="1575"/>
        <item x="1328"/>
        <item x="1601"/>
        <item x="1598"/>
        <item x="309"/>
        <item x="117"/>
        <item x="1746"/>
        <item x="2157"/>
        <item x="1040"/>
        <item x="1693"/>
        <item x="615"/>
        <item x="1199"/>
        <item x="2082"/>
        <item x="1452"/>
        <item x="1482"/>
        <item x="1667"/>
        <item x="1265"/>
        <item x="2075"/>
        <item x="1238"/>
        <item x="1507"/>
        <item x="810"/>
        <item x="43"/>
        <item x="723"/>
        <item x="475"/>
        <item x="836"/>
        <item x="2279"/>
        <item x="28"/>
        <item x="948"/>
        <item x="932"/>
        <item x="2054"/>
        <item x="568"/>
        <item x="1455"/>
        <item x="1100"/>
        <item x="870"/>
        <item x="1616"/>
        <item x="696"/>
        <item x="334"/>
        <item x="333"/>
        <item x="457"/>
        <item x="1268"/>
        <item x="244"/>
        <item x="991"/>
        <item x="726"/>
        <item x="500"/>
        <item x="1969"/>
        <item x="739"/>
        <item x="2234"/>
        <item x="1045"/>
        <item x="736"/>
        <item x="114"/>
        <item x="1936"/>
        <item x="2393"/>
        <item x="1908"/>
        <item x="1309"/>
        <item x="250"/>
        <item x="628"/>
        <item x="1303"/>
        <item x="2029"/>
        <item x="1584"/>
        <item x="1785"/>
        <item x="1079"/>
        <item x="1970"/>
        <item x="64"/>
        <item x="1502"/>
        <item x="747"/>
        <item x="598"/>
        <item x="1002"/>
        <item x="982"/>
        <item x="2271"/>
        <item x="229"/>
        <item x="2375"/>
        <item x="338"/>
        <item x="1513"/>
        <item x="1991"/>
        <item x="1920"/>
        <item x="1663"/>
        <item x="890"/>
        <item x="306"/>
        <item x="1673"/>
        <item x="52"/>
        <item x="2390"/>
        <item x="387"/>
        <item x="1997"/>
        <item x="544"/>
        <item x="1362"/>
        <item x="1674"/>
        <item x="373"/>
        <item x="1094"/>
        <item x="85"/>
        <item x="119"/>
        <item x="59"/>
        <item x="1244"/>
        <item x="1159"/>
        <item x="1055"/>
        <item x="550"/>
        <item x="1669"/>
        <item x="2057"/>
        <item x="1191"/>
        <item x="1419"/>
        <item x="860"/>
        <item x="260"/>
        <item x="622"/>
        <item x="532"/>
        <item x="2337"/>
        <item x="1490"/>
        <item x="2102"/>
        <item x="1000"/>
        <item x="669"/>
        <item x="1637"/>
        <item x="213"/>
        <item x="1262"/>
        <item x="884"/>
        <item x="1422"/>
        <item x="1471"/>
        <item x="2340"/>
        <item x="1227"/>
        <item x="424"/>
        <item x="111"/>
        <item x="1137"/>
        <item x="1574"/>
        <item x="908"/>
        <item x="183"/>
        <item x="997"/>
        <item x="2019"/>
        <item x="1805"/>
        <item x="1548"/>
        <item x="1981"/>
        <item x="76"/>
        <item x="1124"/>
        <item x="680"/>
        <item x="1880"/>
        <item x="342"/>
        <item x="495"/>
        <item x="2394"/>
        <item x="1830"/>
        <item x="33"/>
        <item x="426"/>
        <item x="1868"/>
        <item x="1876"/>
        <item x="854"/>
        <item x="1962"/>
        <item x="690"/>
        <item x="1091"/>
        <item x="1383"/>
        <item x="1467"/>
        <item x="1765"/>
        <item x="2117"/>
        <item x="1499"/>
        <item x="2220"/>
        <item x="1179"/>
        <item x="1183"/>
        <item x="1943"/>
        <item x="1425"/>
        <item x="975"/>
        <item x="1478"/>
        <item x="1804"/>
        <item x="793"/>
        <item x="650"/>
        <item x="1666"/>
        <item x="2218"/>
        <item x="1850"/>
        <item x="835"/>
        <item x="1212"/>
        <item x="1323"/>
        <item x="206"/>
        <item x="2316"/>
        <item x="716"/>
        <item x="1148"/>
        <item x="594"/>
        <item x="702"/>
        <item x="770"/>
        <item x="2242"/>
        <item x="772"/>
        <item x="9"/>
        <item x="352"/>
        <item x="172"/>
        <item x="140"/>
        <item x="13"/>
        <item x="1915"/>
        <item x="1914"/>
        <item x="657"/>
        <item x="4"/>
        <item x="1872"/>
        <item x="2335"/>
        <item x="288"/>
        <item x="1371"/>
        <item x="1197"/>
        <item x="1837"/>
        <item x="249"/>
        <item x="861"/>
        <item x="1824"/>
        <item x="1960"/>
        <item x="234"/>
        <item x="1360"/>
        <item x="1519"/>
        <item x="1607"/>
        <item x="1250"/>
        <item x="866"/>
        <item x="1546"/>
        <item x="248"/>
        <item x="282"/>
        <item x="428"/>
        <item x="2065"/>
        <item x="1445"/>
        <item x="1172"/>
        <item x="1165"/>
        <item x="1122"/>
        <item x="612"/>
        <item x="328"/>
        <item x="1330"/>
        <item x="1648"/>
        <item x="1646"/>
        <item x="859"/>
        <item x="1714"/>
        <item x="855"/>
        <item x="1141"/>
        <item x="493"/>
        <item x="1032"/>
        <item x="638"/>
        <item x="1128"/>
        <item x="295"/>
        <item x="2214"/>
        <item x="1061"/>
        <item x="1588"/>
        <item x="2196"/>
        <item x="302"/>
        <item x="1013"/>
        <item x="1272"/>
        <item x="2081"/>
        <item x="442"/>
        <item x="1152"/>
        <item x="2171"/>
        <item x="1368"/>
        <item x="174"/>
        <item x="930"/>
        <item x="996"/>
        <item x="1786"/>
        <item x="243"/>
        <item x="197"/>
        <item x="90"/>
        <item x="1402"/>
        <item x="2017"/>
        <item x="1706"/>
        <item x="2123"/>
        <item x="1944"/>
        <item x="1820"/>
        <item x="1302"/>
        <item x="1378"/>
        <item x="2118"/>
        <item x="1337"/>
        <item x="584"/>
        <item x="1015"/>
        <item x="1918"/>
        <item x="1503"/>
        <item x="1016"/>
        <item x="1297"/>
        <item x="1556"/>
        <item x="1737"/>
        <item x="512"/>
        <item x="1206"/>
        <item x="1105"/>
        <item x="1123"/>
        <item x="230"/>
        <item x="2154"/>
        <item x="2317"/>
        <item x="133"/>
        <item x="139"/>
        <item x="1184"/>
        <item x="613"/>
        <item x="238"/>
        <item x="1966"/>
        <item x="2091"/>
        <item x="2115"/>
        <item x="363"/>
        <item x="815"/>
        <item x="881"/>
        <item x="1087"/>
        <item x="479"/>
        <item x="1909"/>
        <item x="1109"/>
        <item x="768"/>
        <item x="687"/>
        <item x="2217"/>
        <item x="82"/>
        <item x="1858"/>
        <item x="360"/>
        <item x="1245"/>
        <item x="1108"/>
        <item x="1672"/>
        <item x="2193"/>
        <item x="1396"/>
        <item x="1103"/>
        <item x="780"/>
        <item x="1252"/>
        <item x="2391"/>
        <item x="1287"/>
        <item x="221"/>
        <item x="994"/>
        <item x="1790"/>
        <item x="1517"/>
        <item x="909"/>
        <item x="2192"/>
        <item x="934"/>
        <item x="81"/>
        <item x="668"/>
        <item x="698"/>
        <item x="763"/>
        <item x="1549"/>
        <item x="570"/>
        <item x="711"/>
        <item x="34"/>
        <item x="735"/>
        <item x="1349"/>
        <item x="573"/>
        <item x="1531"/>
        <item x="1957"/>
        <item x="478"/>
        <item x="1300"/>
        <item x="1678"/>
        <item x="1800"/>
        <item x="1351"/>
        <item x="629"/>
        <item x="788"/>
        <item x="1540"/>
        <item x="235"/>
        <item x="1496"/>
        <item x="1096"/>
        <item x="1201"/>
        <item x="146"/>
        <item x="525"/>
        <item x="777"/>
        <item x="1129"/>
        <item x="1106"/>
        <item x="2184"/>
        <item x="1660"/>
        <item x="1651"/>
        <item x="2152"/>
        <item x="447"/>
        <item x="2004"/>
        <item x="2170"/>
        <item x="627"/>
        <item x="377"/>
        <item x="2395"/>
        <item x="566"/>
        <item x="1570"/>
        <item x="578"/>
        <item x="1363"/>
        <item x="853"/>
        <item x="1321"/>
        <item x="1072"/>
        <item x="2230"/>
        <item x="1329"/>
        <item x="1001"/>
        <item x="925"/>
        <item x="2259"/>
        <item x="585"/>
        <item x="2027"/>
        <item x="953"/>
        <item x="709"/>
        <item x="1860"/>
        <item x="2149"/>
        <item x="1749"/>
        <item x="2096"/>
        <item x="1756"/>
        <item x="252"/>
        <item x="1243"/>
        <item x="2007"/>
        <item x="605"/>
        <item x="958"/>
        <item x="242"/>
        <item x="1752"/>
        <item x="2098"/>
        <item x="273"/>
        <item x="1740"/>
        <item x="1927"/>
        <item x="2116"/>
        <item x="1717"/>
        <item x="1376"/>
        <item x="834"/>
        <item x="1882"/>
        <item x="792"/>
        <item x="2051"/>
        <item x="841"/>
        <item x="795"/>
        <item x="1522"/>
        <item x="1827"/>
        <item x="1408"/>
        <item x="1126"/>
        <item x="1618"/>
        <item x="1058"/>
        <item x="1394"/>
        <item x="2038"/>
        <item x="1163"/>
        <item x="562"/>
        <item x="875"/>
        <item x="69"/>
        <item x="560"/>
        <item x="2127"/>
        <item x="2284"/>
        <item x="646"/>
        <item x="1280"/>
        <item x="1907"/>
        <item x="141"/>
        <item x="954"/>
        <item x="2120"/>
        <item x="1143"/>
        <item x="2156"/>
        <item x="161"/>
        <item x="539"/>
        <item x="806"/>
        <item x="362"/>
        <item x="275"/>
        <item x="446"/>
        <item x="2126"/>
        <item x="378"/>
        <item x="1286"/>
        <item x="1166"/>
        <item x="2362"/>
        <item x="677"/>
        <item x="2368"/>
        <item x="19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6">
    <i>
      <x/>
    </i>
    <i>
      <x v="1"/>
    </i>
    <i>
      <x v="2"/>
    </i>
    <i>
      <x v="3"/>
    </i>
    <i>
      <x v="4"/>
    </i>
    <i t="grand">
      <x/>
    </i>
  </rowItems>
  <colFields count="1">
    <field x="2"/>
  </colFields>
  <colItems count="11">
    <i>
      <x/>
    </i>
    <i>
      <x v="1"/>
    </i>
    <i>
      <x v="2"/>
    </i>
    <i>
      <x v="3"/>
    </i>
    <i>
      <x v="4"/>
    </i>
    <i>
      <x v="5"/>
    </i>
    <i>
      <x v="6"/>
    </i>
    <i>
      <x v="7"/>
    </i>
    <i>
      <x v="8"/>
    </i>
    <i>
      <x v="9"/>
    </i>
    <i t="grand">
      <x/>
    </i>
  </colItems>
  <dataFields count="1">
    <dataField name="Sum of Energy_kWh" fld="4" baseField="0" baseItem="0"/>
  </dataFields>
  <chartFormats count="20">
    <chartFormat chart="0" format="0"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0" format="8" series="1">
      <pivotArea type="data" outline="0" fieldPosition="0">
        <references count="2">
          <reference field="4294967294" count="1" selected="0">
            <x v="0"/>
          </reference>
          <reference field="2" count="1" selected="0">
            <x v="4"/>
          </reference>
        </references>
      </pivotArea>
    </chartFormat>
    <chartFormat chart="0" format="10" series="1">
      <pivotArea type="data" outline="0" fieldPosition="0">
        <references count="2">
          <reference field="4294967294" count="1" selected="0">
            <x v="0"/>
          </reference>
          <reference field="2" count="1" selected="0">
            <x v="5"/>
          </reference>
        </references>
      </pivotArea>
    </chartFormat>
    <chartFormat chart="0" format="12" series="1">
      <pivotArea type="data" outline="0" fieldPosition="0">
        <references count="2">
          <reference field="4294967294" count="1" selected="0">
            <x v="0"/>
          </reference>
          <reference field="2" count="1" selected="0">
            <x v="6"/>
          </reference>
        </references>
      </pivotArea>
    </chartFormat>
    <chartFormat chart="0" format="14" series="1">
      <pivotArea type="data" outline="0" fieldPosition="0">
        <references count="2">
          <reference field="4294967294" count="1" selected="0">
            <x v="0"/>
          </reference>
          <reference field="2" count="1" selected="0">
            <x v="7"/>
          </reference>
        </references>
      </pivotArea>
    </chartFormat>
    <chartFormat chart="0" format="16" series="1">
      <pivotArea type="data" outline="0" fieldPosition="0">
        <references count="2">
          <reference field="4294967294" count="1" selected="0">
            <x v="0"/>
          </reference>
          <reference field="2" count="1" selected="0">
            <x v="8"/>
          </reference>
        </references>
      </pivotArea>
    </chartFormat>
    <chartFormat chart="0" format="18" series="1">
      <pivotArea type="data" outline="0" fieldPosition="0">
        <references count="2">
          <reference field="4294967294" count="1" selected="0">
            <x v="0"/>
          </reference>
          <reference field="2" count="1" selected="0">
            <x v="9"/>
          </reference>
        </references>
      </pivotArea>
    </chartFormat>
    <chartFormat chart="26" format="30" series="1">
      <pivotArea type="data" outline="0" fieldPosition="0">
        <references count="2">
          <reference field="4294967294" count="1" selected="0">
            <x v="0"/>
          </reference>
          <reference field="2" count="1" selected="0">
            <x v="0"/>
          </reference>
        </references>
      </pivotArea>
    </chartFormat>
    <chartFormat chart="26" format="31" series="1">
      <pivotArea type="data" outline="0" fieldPosition="0">
        <references count="2">
          <reference field="4294967294" count="1" selected="0">
            <x v="0"/>
          </reference>
          <reference field="2" count="1" selected="0">
            <x v="1"/>
          </reference>
        </references>
      </pivotArea>
    </chartFormat>
    <chartFormat chart="26" format="32" series="1">
      <pivotArea type="data" outline="0" fieldPosition="0">
        <references count="2">
          <reference field="4294967294" count="1" selected="0">
            <x v="0"/>
          </reference>
          <reference field="2" count="1" selected="0">
            <x v="2"/>
          </reference>
        </references>
      </pivotArea>
    </chartFormat>
    <chartFormat chart="26" format="33" series="1">
      <pivotArea type="data" outline="0" fieldPosition="0">
        <references count="2">
          <reference field="4294967294" count="1" selected="0">
            <x v="0"/>
          </reference>
          <reference field="2" count="1" selected="0">
            <x v="3"/>
          </reference>
        </references>
      </pivotArea>
    </chartFormat>
    <chartFormat chart="26" format="34" series="1">
      <pivotArea type="data" outline="0" fieldPosition="0">
        <references count="2">
          <reference field="4294967294" count="1" selected="0">
            <x v="0"/>
          </reference>
          <reference field="2" count="1" selected="0">
            <x v="4"/>
          </reference>
        </references>
      </pivotArea>
    </chartFormat>
    <chartFormat chart="26" format="35" series="1">
      <pivotArea type="data" outline="0" fieldPosition="0">
        <references count="2">
          <reference field="4294967294" count="1" selected="0">
            <x v="0"/>
          </reference>
          <reference field="2" count="1" selected="0">
            <x v="5"/>
          </reference>
        </references>
      </pivotArea>
    </chartFormat>
    <chartFormat chart="26" format="36" series="1">
      <pivotArea type="data" outline="0" fieldPosition="0">
        <references count="2">
          <reference field="4294967294" count="1" selected="0">
            <x v="0"/>
          </reference>
          <reference field="2" count="1" selected="0">
            <x v="6"/>
          </reference>
        </references>
      </pivotArea>
    </chartFormat>
    <chartFormat chart="26" format="37" series="1">
      <pivotArea type="data" outline="0" fieldPosition="0">
        <references count="2">
          <reference field="4294967294" count="1" selected="0">
            <x v="0"/>
          </reference>
          <reference field="2" count="1" selected="0">
            <x v="7"/>
          </reference>
        </references>
      </pivotArea>
    </chartFormat>
    <chartFormat chart="26" format="38" series="1">
      <pivotArea type="data" outline="0" fieldPosition="0">
        <references count="2">
          <reference field="4294967294" count="1" selected="0">
            <x v="0"/>
          </reference>
          <reference field="2" count="1" selected="0">
            <x v="8"/>
          </reference>
        </references>
      </pivotArea>
    </chartFormat>
    <chartFormat chart="26" format="39"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743198-6965-48A6-A698-0E71EDB1C6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O3:AP64" firstHeaderRow="1" firstDataRow="1" firstDataCol="1" rowPageCount="1" colPageCount="1"/>
  <pivotFields count="16">
    <pivotField axis="axisPage" multipleItemSelectionAllowed="1"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11">
        <item x="9"/>
        <item x="8"/>
        <item x="7"/>
        <item x="4"/>
        <item x="0"/>
        <item x="6"/>
        <item x="1"/>
        <item x="3"/>
        <item x="2"/>
        <item x="5"/>
        <item t="default"/>
      </items>
    </pivotField>
    <pivotField showAll="0">
      <items count="5">
        <item x="1"/>
        <item x="0"/>
        <item x="2"/>
        <item x="3"/>
        <item t="default"/>
      </items>
    </pivotField>
    <pivotField showAll="0"/>
    <pivotField dataField="1" showAll="0"/>
    <pivotField showAll="0"/>
    <pivotField showAll="0"/>
    <pivotField showAll="0"/>
    <pivotField showAll="0"/>
    <pivotField showAll="0"/>
    <pivotField showAll="0"/>
    <pivotField axis="axisRow" showAll="0">
      <items count="61">
        <item x="3"/>
        <item x="15"/>
        <item x="27"/>
        <item x="39"/>
        <item x="51"/>
        <item x="7"/>
        <item x="19"/>
        <item x="31"/>
        <item x="43"/>
        <item x="55"/>
        <item x="11"/>
        <item x="23"/>
        <item x="35"/>
        <item x="47"/>
        <item x="59"/>
        <item x="1"/>
        <item x="13"/>
        <item x="25"/>
        <item x="37"/>
        <item x="49"/>
        <item x="0"/>
        <item x="12"/>
        <item x="24"/>
        <item x="36"/>
        <item x="48"/>
        <item x="6"/>
        <item x="18"/>
        <item x="30"/>
        <item x="42"/>
        <item x="54"/>
        <item x="5"/>
        <item x="17"/>
        <item x="29"/>
        <item x="41"/>
        <item x="53"/>
        <item x="2"/>
        <item x="14"/>
        <item x="26"/>
        <item x="38"/>
        <item x="50"/>
        <item x="4"/>
        <item x="16"/>
        <item x="28"/>
        <item x="40"/>
        <item x="52"/>
        <item x="10"/>
        <item x="22"/>
        <item x="34"/>
        <item x="46"/>
        <item x="58"/>
        <item x="9"/>
        <item x="21"/>
        <item x="33"/>
        <item x="45"/>
        <item x="57"/>
        <item x="8"/>
        <item x="20"/>
        <item x="32"/>
        <item x="44"/>
        <item x="56"/>
        <item t="default"/>
      </items>
    </pivotField>
    <pivotField showAll="0"/>
    <pivotField showAll="0"/>
    <pivotField showAll="0"/>
  </pivotFields>
  <rowFields count="1">
    <field x="12"/>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pageFields count="1">
    <pageField fld="0" hier="-1"/>
  </pageFields>
  <dataFields count="1">
    <dataField name="Average of Peak_Load_kW" fld="5" subtotal="average" baseField="12"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EBE0A0-8595-4E12-820E-AFD85AA7B8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2" firstHeaderRow="1" firstDataRow="1" firstDataCol="1"/>
  <pivotFields count="1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11">
        <item x="9"/>
        <item x="8"/>
        <item x="7"/>
        <item x="4"/>
        <item x="0"/>
        <item x="6"/>
        <item x="1"/>
        <item x="3"/>
        <item x="2"/>
        <item x="5"/>
        <item t="default"/>
      </items>
    </pivotField>
    <pivotField showAll="0">
      <items count="5">
        <item x="1"/>
        <item x="0"/>
        <item x="2"/>
        <item x="3"/>
        <item t="default"/>
      </items>
    </pivotField>
    <pivotField dataField="1" showAll="0"/>
    <pivotField showAll="0"/>
    <pivotField showAll="0"/>
    <pivotField showAll="0"/>
    <pivotField showAll="0"/>
    <pivotField showAll="0"/>
    <pivotField showAll="0"/>
    <pivotField showAll="0"/>
    <pivotField axis="axisRow" showAll="0">
      <items count="61">
        <item x="3"/>
        <item x="15"/>
        <item x="27"/>
        <item x="39"/>
        <item x="51"/>
        <item x="7"/>
        <item x="19"/>
        <item x="31"/>
        <item x="43"/>
        <item x="55"/>
        <item x="11"/>
        <item x="23"/>
        <item x="35"/>
        <item x="47"/>
        <item x="59"/>
        <item x="1"/>
        <item x="13"/>
        <item x="25"/>
        <item x="37"/>
        <item x="49"/>
        <item x="0"/>
        <item x="12"/>
        <item x="24"/>
        <item x="36"/>
        <item x="48"/>
        <item x="6"/>
        <item x="18"/>
        <item x="30"/>
        <item x="42"/>
        <item x="54"/>
        <item x="5"/>
        <item x="17"/>
        <item x="29"/>
        <item x="41"/>
        <item x="53"/>
        <item x="2"/>
        <item x="14"/>
        <item x="26"/>
        <item x="38"/>
        <item x="50"/>
        <item x="4"/>
        <item x="16"/>
        <item x="28"/>
        <item x="40"/>
        <item x="52"/>
        <item x="10"/>
        <item x="22"/>
        <item x="34"/>
        <item x="46"/>
        <item x="58"/>
        <item x="9"/>
        <item x="21"/>
        <item x="33"/>
        <item x="45"/>
        <item x="57"/>
        <item x="8"/>
        <item x="20"/>
        <item x="32"/>
        <item x="44"/>
        <item x="56"/>
        <item t="default"/>
      </items>
    </pivotField>
    <pivotField showAll="0"/>
    <pivotField showAll="0"/>
    <pivotField showAll="0"/>
  </pivotFields>
  <rowFields count="1">
    <field x="12"/>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Energy_kWh"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6CE46D-D642-49F2-8206-24C26852D5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D1:BF12" firstHeaderRow="0" firstDataRow="1" firstDataCol="1"/>
  <pivotFields count="1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axis="axisRow" showAll="0" sortType="descending">
      <items count="11">
        <item x="5"/>
        <item x="2"/>
        <item x="3"/>
        <item x="1"/>
        <item x="6"/>
        <item x="0"/>
        <item x="4"/>
        <item x="7"/>
        <item x="8"/>
        <item x="9"/>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1">
    <i>
      <x v="6"/>
    </i>
    <i>
      <x v="5"/>
    </i>
    <i>
      <x v="7"/>
    </i>
    <i>
      <x v="8"/>
    </i>
    <i>
      <x v="2"/>
    </i>
    <i>
      <x v="3"/>
    </i>
    <i>
      <x/>
    </i>
    <i>
      <x v="9"/>
    </i>
    <i>
      <x v="4"/>
    </i>
    <i>
      <x v="1"/>
    </i>
    <i t="grand">
      <x/>
    </i>
  </rowItems>
  <colFields count="1">
    <field x="-2"/>
  </colFields>
  <colItems count="2">
    <i>
      <x/>
    </i>
    <i i="1">
      <x v="1"/>
    </i>
  </colItems>
  <dataFields count="2">
    <dataField name="Sum of Outages_Count" fld="10" baseField="0" baseItem="0"/>
    <dataField name="Sum of Outages_Count2" fld="10" showDataAs="percentOfCol" baseField="2" baseItem="6" numFmtId="10"/>
  </dataFields>
  <chartFormats count="38">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2" count="1" selected="0">
            <x v="1"/>
          </reference>
        </references>
      </pivotArea>
    </chartFormat>
    <chartFormat chart="2" format="3">
      <pivotArea type="data" outline="0" fieldPosition="0">
        <references count="2">
          <reference field="4294967294" count="1" selected="0">
            <x v="1"/>
          </reference>
          <reference field="2" count="1" selected="0">
            <x v="4"/>
          </reference>
        </references>
      </pivotArea>
    </chartFormat>
    <chartFormat chart="2" format="4">
      <pivotArea type="data" outline="0" fieldPosition="0">
        <references count="2">
          <reference field="4294967294" count="1" selected="0">
            <x v="1"/>
          </reference>
          <reference field="2" count="1" selected="0">
            <x v="9"/>
          </reference>
        </references>
      </pivotArea>
    </chartFormat>
    <chartFormat chart="2" format="5">
      <pivotArea type="data" outline="0" fieldPosition="0">
        <references count="2">
          <reference field="4294967294" count="1" selected="0">
            <x v="1"/>
          </reference>
          <reference field="2" count="1" selected="0">
            <x v="0"/>
          </reference>
        </references>
      </pivotArea>
    </chartFormat>
    <chartFormat chart="2" format="6">
      <pivotArea type="data" outline="0" fieldPosition="0">
        <references count="2">
          <reference field="4294967294" count="1" selected="0">
            <x v="1"/>
          </reference>
          <reference field="2" count="1" selected="0">
            <x v="3"/>
          </reference>
        </references>
      </pivotArea>
    </chartFormat>
    <chartFormat chart="2" format="7">
      <pivotArea type="data" outline="0" fieldPosition="0">
        <references count="2">
          <reference field="4294967294" count="1" selected="0">
            <x v="1"/>
          </reference>
          <reference field="2" count="1" selected="0">
            <x v="2"/>
          </reference>
        </references>
      </pivotArea>
    </chartFormat>
    <chartFormat chart="2" format="8">
      <pivotArea type="data" outline="0" fieldPosition="0">
        <references count="2">
          <reference field="4294967294" count="1" selected="0">
            <x v="1"/>
          </reference>
          <reference field="2" count="1" selected="0">
            <x v="8"/>
          </reference>
        </references>
      </pivotArea>
    </chartFormat>
    <chartFormat chart="2" format="9">
      <pivotArea type="data" outline="0" fieldPosition="0">
        <references count="2">
          <reference field="4294967294" count="1" selected="0">
            <x v="1"/>
          </reference>
          <reference field="2" count="1" selected="0">
            <x v="7"/>
          </reference>
        </references>
      </pivotArea>
    </chartFormat>
    <chartFormat chart="2" format="10">
      <pivotArea type="data" outline="0" fieldPosition="0">
        <references count="2">
          <reference field="4294967294" count="1" selected="0">
            <x v="1"/>
          </reference>
          <reference field="2" count="1" selected="0">
            <x v="5"/>
          </reference>
        </references>
      </pivotArea>
    </chartFormat>
    <chartFormat chart="2" format="11">
      <pivotArea type="data" outline="0" fieldPosition="0">
        <references count="2">
          <reference field="4294967294" count="1" selected="0">
            <x v="1"/>
          </reference>
          <reference field="2" count="1" selected="0">
            <x v="6"/>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1">
          <reference field="4294967294" count="1" selected="0">
            <x v="1"/>
          </reference>
        </references>
      </pivotArea>
    </chartFormat>
    <chartFormat chart="4" format="26">
      <pivotArea type="data" outline="0" fieldPosition="0">
        <references count="2">
          <reference field="4294967294" count="1" selected="0">
            <x v="1"/>
          </reference>
          <reference field="2" count="1" selected="0">
            <x v="6"/>
          </reference>
        </references>
      </pivotArea>
    </chartFormat>
    <chartFormat chart="4" format="27">
      <pivotArea type="data" outline="0" fieldPosition="0">
        <references count="2">
          <reference field="4294967294" count="1" selected="0">
            <x v="1"/>
          </reference>
          <reference field="2" count="1" selected="0">
            <x v="5"/>
          </reference>
        </references>
      </pivotArea>
    </chartFormat>
    <chartFormat chart="4" format="28">
      <pivotArea type="data" outline="0" fieldPosition="0">
        <references count="2">
          <reference field="4294967294" count="1" selected="0">
            <x v="1"/>
          </reference>
          <reference field="2" count="1" selected="0">
            <x v="7"/>
          </reference>
        </references>
      </pivotArea>
    </chartFormat>
    <chartFormat chart="4" format="29">
      <pivotArea type="data" outline="0" fieldPosition="0">
        <references count="2">
          <reference field="4294967294" count="1" selected="0">
            <x v="1"/>
          </reference>
          <reference field="2" count="1" selected="0">
            <x v="8"/>
          </reference>
        </references>
      </pivotArea>
    </chartFormat>
    <chartFormat chart="4" format="30">
      <pivotArea type="data" outline="0" fieldPosition="0">
        <references count="2">
          <reference field="4294967294" count="1" selected="0">
            <x v="1"/>
          </reference>
          <reference field="2" count="1" selected="0">
            <x v="2"/>
          </reference>
        </references>
      </pivotArea>
    </chartFormat>
    <chartFormat chart="4" format="31">
      <pivotArea type="data" outline="0" fieldPosition="0">
        <references count="2">
          <reference field="4294967294" count="1" selected="0">
            <x v="1"/>
          </reference>
          <reference field="2" count="1" selected="0">
            <x v="3"/>
          </reference>
        </references>
      </pivotArea>
    </chartFormat>
    <chartFormat chart="4" format="32">
      <pivotArea type="data" outline="0" fieldPosition="0">
        <references count="2">
          <reference field="4294967294" count="1" selected="0">
            <x v="1"/>
          </reference>
          <reference field="2" count="1" selected="0">
            <x v="0"/>
          </reference>
        </references>
      </pivotArea>
    </chartFormat>
    <chartFormat chart="4" format="33">
      <pivotArea type="data" outline="0" fieldPosition="0">
        <references count="2">
          <reference field="4294967294" count="1" selected="0">
            <x v="1"/>
          </reference>
          <reference field="2" count="1" selected="0">
            <x v="9"/>
          </reference>
        </references>
      </pivotArea>
    </chartFormat>
    <chartFormat chart="4" format="34">
      <pivotArea type="data" outline="0" fieldPosition="0">
        <references count="2">
          <reference field="4294967294" count="1" selected="0">
            <x v="1"/>
          </reference>
          <reference field="2" count="1" selected="0">
            <x v="4"/>
          </reference>
        </references>
      </pivotArea>
    </chartFormat>
    <chartFormat chart="4" format="35">
      <pivotArea type="data" outline="0" fieldPosition="0">
        <references count="2">
          <reference field="4294967294" count="1" selected="0">
            <x v="1"/>
          </reference>
          <reference field="2" count="1" selected="0">
            <x v="1"/>
          </reference>
        </references>
      </pivotArea>
    </chartFormat>
    <chartFormat chart="4" format="36">
      <pivotArea type="data" outline="0" fieldPosition="0">
        <references count="2">
          <reference field="4294967294" count="1" selected="0">
            <x v="0"/>
          </reference>
          <reference field="2" count="1" selected="0">
            <x v="6"/>
          </reference>
        </references>
      </pivotArea>
    </chartFormat>
    <chartFormat chart="4" format="37">
      <pivotArea type="data" outline="0" fieldPosition="0">
        <references count="2">
          <reference field="4294967294" count="1" selected="0">
            <x v="0"/>
          </reference>
          <reference field="2" count="1" selected="0">
            <x v="5"/>
          </reference>
        </references>
      </pivotArea>
    </chartFormat>
    <chartFormat chart="4" format="38">
      <pivotArea type="data" outline="0" fieldPosition="0">
        <references count="2">
          <reference field="4294967294" count="1" selected="0">
            <x v="0"/>
          </reference>
          <reference field="2" count="1" selected="0">
            <x v="7"/>
          </reference>
        </references>
      </pivotArea>
    </chartFormat>
    <chartFormat chart="4" format="39">
      <pivotArea type="data" outline="0" fieldPosition="0">
        <references count="2">
          <reference field="4294967294" count="1" selected="0">
            <x v="0"/>
          </reference>
          <reference field="2" count="1" selected="0">
            <x v="8"/>
          </reference>
        </references>
      </pivotArea>
    </chartFormat>
    <chartFormat chart="4" format="40">
      <pivotArea type="data" outline="0" fieldPosition="0">
        <references count="2">
          <reference field="4294967294" count="1" selected="0">
            <x v="0"/>
          </reference>
          <reference field="2" count="1" selected="0">
            <x v="2"/>
          </reference>
        </references>
      </pivotArea>
    </chartFormat>
    <chartFormat chart="4" format="41">
      <pivotArea type="data" outline="0" fieldPosition="0">
        <references count="2">
          <reference field="4294967294" count="1" selected="0">
            <x v="0"/>
          </reference>
          <reference field="2" count="1" selected="0">
            <x v="3"/>
          </reference>
        </references>
      </pivotArea>
    </chartFormat>
    <chartFormat chart="4" format="42">
      <pivotArea type="data" outline="0" fieldPosition="0">
        <references count="2">
          <reference field="4294967294" count="1" selected="0">
            <x v="0"/>
          </reference>
          <reference field="2" count="1" selected="0">
            <x v="0"/>
          </reference>
        </references>
      </pivotArea>
    </chartFormat>
    <chartFormat chart="4" format="43">
      <pivotArea type="data" outline="0" fieldPosition="0">
        <references count="2">
          <reference field="4294967294" count="1" selected="0">
            <x v="0"/>
          </reference>
          <reference field="2" count="1" selected="0">
            <x v="9"/>
          </reference>
        </references>
      </pivotArea>
    </chartFormat>
    <chartFormat chart="4" format="44">
      <pivotArea type="data" outline="0" fieldPosition="0">
        <references count="2">
          <reference field="4294967294" count="1" selected="0">
            <x v="0"/>
          </reference>
          <reference field="2" count="1" selected="0">
            <x v="4"/>
          </reference>
        </references>
      </pivotArea>
    </chartFormat>
    <chartFormat chart="4" format="4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A75584-344E-4ECC-8755-1DA0FAF86C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Z1:BB7" firstHeaderRow="0" firstDataRow="1" firstDataCol="1"/>
  <pivotFields count="16">
    <pivotField axis="axisRow"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11">
        <item x="9"/>
        <item x="8"/>
        <item x="7"/>
        <item x="4"/>
        <item x="0"/>
        <item x="6"/>
        <item x="1"/>
        <item x="3"/>
        <item x="2"/>
        <item x="5"/>
        <item t="default"/>
      </items>
    </pivotField>
    <pivotField showAll="0">
      <items count="5">
        <item x="1"/>
        <item x="0"/>
        <item x="2"/>
        <item x="3"/>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0"/>
  </rowFields>
  <rowItems count="6">
    <i>
      <x/>
    </i>
    <i>
      <x v="1"/>
    </i>
    <i>
      <x v="2"/>
    </i>
    <i>
      <x v="3"/>
    </i>
    <i>
      <x v="4"/>
    </i>
    <i t="grand">
      <x/>
    </i>
  </rowItems>
  <colFields count="1">
    <field x="-2"/>
  </colFields>
  <colItems count="2">
    <i>
      <x/>
    </i>
    <i i="1">
      <x v="1"/>
    </i>
  </colItems>
  <dataFields count="2">
    <dataField name="Average of Renewable_Share_%" fld="8" subtotal="average" baseField="0" baseItem="0" numFmtId="165"/>
    <dataField name="Average of Grid_Loss_%" fld="9" subtotal="average"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DC612E-879E-4781-8297-7C5F81FB13D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K1:AM6" firstHeaderRow="0" firstDataRow="1" firstDataCol="1"/>
  <pivotFields count="16">
    <pivotField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11">
        <item x="9"/>
        <item x="8"/>
        <item x="7"/>
        <item x="4"/>
        <item x="0"/>
        <item x="6"/>
        <item x="1"/>
        <item x="3"/>
        <item x="2"/>
        <item x="5"/>
        <item t="default"/>
      </items>
    </pivotField>
    <pivotField axis="axisRow" showAll="0">
      <items count="5">
        <item x="1"/>
        <item x="0"/>
        <item x="2"/>
        <item x="3"/>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Sum of Energy_kWh" fld="4" baseField="0" baseItem="0" numFmtId="3"/>
    <dataField name="Sum of Cost_EUR" fld="6"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 count="1" selected="0">
            <x v="3"/>
          </reference>
        </references>
      </pivotArea>
    </chartFormat>
    <chartFormat chart="0" format="3">
      <pivotArea type="data" outline="0" fieldPosition="0">
        <references count="2">
          <reference field="4294967294" count="1" selected="0">
            <x v="1"/>
          </reference>
          <reference field="3"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F07B8E-5B3C-41BD-925F-3ECC61379378}"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1">
  <location ref="X11:AI18" firstHeaderRow="1" firstDataRow="2" firstDataCol="1"/>
  <pivotFields count="16">
    <pivotField axis="axisRow" compact="0" outline="0" showAll="0">
      <items count="6">
        <item x="0"/>
        <item x="1"/>
        <item x="2"/>
        <item x="3"/>
        <item x="4"/>
        <item t="default"/>
      </items>
    </pivotField>
    <pivotField compact="0" outline="0" showAll="0">
      <items count="13">
        <item x="0"/>
        <item x="1"/>
        <item x="2"/>
        <item x="3"/>
        <item x="4"/>
        <item x="5"/>
        <item x="6"/>
        <item x="7"/>
        <item x="8"/>
        <item x="9"/>
        <item x="10"/>
        <item x="11"/>
        <item t="default"/>
      </items>
    </pivotField>
    <pivotField axis="axisCol" compact="0" outline="0" showAll="0">
      <items count="11">
        <item x="9"/>
        <item x="8"/>
        <item x="7"/>
        <item x="4"/>
        <item x="0"/>
        <item x="6"/>
        <item x="1"/>
        <item x="3"/>
        <item x="2"/>
        <item x="5"/>
        <item t="default"/>
      </items>
    </pivotField>
    <pivotField compact="0" outline="0" showAll="0">
      <items count="5">
        <item x="1"/>
        <item x="0"/>
        <item x="2"/>
        <item x="3"/>
        <item t="default"/>
      </items>
    </pivotField>
    <pivotField compact="0" outline="0" showAll="0">
      <items count="2401">
        <item x="837"/>
        <item x="1114"/>
        <item x="2206"/>
        <item x="538"/>
        <item x="2164"/>
        <item x="26"/>
        <item x="631"/>
        <item x="1461"/>
        <item x="1074"/>
        <item x="707"/>
        <item x="2148"/>
        <item x="1097"/>
        <item x="1707"/>
        <item x="1038"/>
        <item x="1049"/>
        <item x="444"/>
        <item x="2162"/>
        <item x="280"/>
        <item x="1640"/>
        <item x="887"/>
        <item x="1332"/>
        <item x="2294"/>
        <item x="200"/>
        <item x="1071"/>
        <item x="1547"/>
        <item x="2342"/>
        <item x="1877"/>
        <item x="2355"/>
        <item x="1924"/>
        <item x="1174"/>
        <item x="2144"/>
        <item x="944"/>
        <item x="1923"/>
        <item x="287"/>
        <item x="771"/>
        <item x="1782"/>
        <item x="2382"/>
        <item x="1393"/>
        <item x="451"/>
        <item x="1336"/>
        <item x="120"/>
        <item x="1813"/>
        <item x="1390"/>
        <item x="1687"/>
        <item x="1092"/>
        <item x="2053"/>
        <item x="1489"/>
        <item x="738"/>
        <item x="1188"/>
        <item x="984"/>
        <item x="182"/>
        <item x="882"/>
        <item x="1609"/>
        <item x="2132"/>
        <item x="515"/>
        <item x="1324"/>
        <item x="39"/>
        <item x="922"/>
        <item x="209"/>
        <item x="2178"/>
        <item x="1543"/>
        <item x="678"/>
        <item x="1308"/>
        <item x="1735"/>
        <item x="1634"/>
        <item x="1967"/>
        <item x="817"/>
        <item x="468"/>
        <item x="1226"/>
        <item x="748"/>
        <item x="499"/>
        <item x="1871"/>
        <item x="889"/>
        <item x="1296"/>
        <item x="1476"/>
        <item x="2318"/>
        <item x="1283"/>
        <item x="554"/>
        <item x="1051"/>
        <item x="1012"/>
        <item x="1498"/>
        <item x="1803"/>
        <item x="2003"/>
        <item x="1954"/>
        <item x="1638"/>
        <item x="1435"/>
        <item x="1322"/>
        <item x="356"/>
        <item x="1447"/>
        <item x="422"/>
        <item x="809"/>
        <item x="279"/>
        <item x="1428"/>
        <item x="211"/>
        <item x="753"/>
        <item x="1021"/>
        <item x="803"/>
        <item x="1033"/>
        <item x="1259"/>
        <item x="587"/>
        <item x="1484"/>
        <item x="2130"/>
        <item x="1176"/>
        <item x="413"/>
        <item x="1534"/>
        <item x="1793"/>
        <item x="1563"/>
        <item x="1773"/>
        <item x="1700"/>
        <item x="110"/>
        <item x="1413"/>
        <item x="857"/>
        <item x="2328"/>
        <item x="1552"/>
        <item x="1621"/>
        <item x="1005"/>
        <item x="2288"/>
        <item x="940"/>
        <item x="2215"/>
        <item x="196"/>
        <item x="184"/>
        <item x="951"/>
        <item x="2187"/>
        <item x="264"/>
        <item x="2267"/>
        <item x="1723"/>
        <item x="787"/>
        <item x="1810"/>
        <item x="832"/>
        <item x="340"/>
        <item x="2058"/>
        <item x="464"/>
        <item x="1704"/>
        <item x="673"/>
        <item x="1062"/>
        <item x="1370"/>
        <item x="971"/>
        <item x="1464"/>
        <item x="2112"/>
        <item x="1271"/>
        <item x="351"/>
        <item x="91"/>
        <item x="1019"/>
        <item x="740"/>
        <item x="1495"/>
        <item x="1377"/>
        <item x="318"/>
        <item x="1111"/>
        <item x="1043"/>
        <item x="1142"/>
        <item x="1279"/>
        <item x="1878"/>
        <item x="195"/>
        <item x="2015"/>
        <item x="2321"/>
        <item x="1520"/>
        <item x="1358"/>
        <item x="995"/>
        <item x="1374"/>
        <item x="316"/>
        <item x="1636"/>
        <item x="498"/>
        <item x="606"/>
        <item x="689"/>
        <item x="423"/>
        <item x="1654"/>
        <item x="2227"/>
        <item x="383"/>
        <item x="147"/>
        <item x="1420"/>
        <item x="1734"/>
        <item x="1101"/>
        <item x="1965"/>
        <item x="2299"/>
        <item x="1910"/>
        <item x="1057"/>
        <item x="1458"/>
        <item x="2074"/>
        <item x="2086"/>
        <item x="1273"/>
        <item x="1406"/>
        <item x="1655"/>
        <item x="865"/>
        <item x="198"/>
        <item x="1864"/>
        <item x="1228"/>
        <item x="1084"/>
        <item x="291"/>
        <item x="670"/>
        <item x="1799"/>
        <item x="561"/>
        <item x="1288"/>
        <item x="1580"/>
        <item x="2072"/>
        <item x="963"/>
        <item x="1373"/>
        <item x="2023"/>
        <item x="1434"/>
        <item x="523"/>
        <item x="281"/>
        <item x="1727"/>
        <item x="2165"/>
        <item x="375"/>
        <item x="1008"/>
        <item x="1973"/>
        <item x="576"/>
        <item x="454"/>
        <item x="601"/>
        <item x="2222"/>
        <item x="12"/>
        <item x="1267"/>
        <item x="186"/>
        <item x="2392"/>
        <item x="1724"/>
        <item x="1867"/>
        <item x="2128"/>
        <item x="1619"/>
        <item x="1469"/>
        <item x="916"/>
        <item x="1460"/>
        <item x="1670"/>
        <item x="329"/>
        <item x="699"/>
        <item x="1381"/>
        <item x="520"/>
        <item x="2167"/>
        <item x="1098"/>
        <item x="535"/>
        <item x="167"/>
        <item x="418"/>
        <item x="1771"/>
        <item x="128"/>
        <item x="1444"/>
        <item x="1034"/>
        <item x="1399"/>
        <item x="791"/>
        <item x="1312"/>
        <item x="541"/>
        <item x="1140"/>
        <item x="2006"/>
        <item x="1851"/>
        <item x="199"/>
        <item x="2322"/>
        <item x="122"/>
        <item x="404"/>
        <item x="577"/>
        <item x="460"/>
        <item x="1885"/>
        <item x="38"/>
        <item x="672"/>
        <item x="1535"/>
        <item x="2360"/>
        <item x="965"/>
        <item x="1628"/>
        <item x="364"/>
        <item x="536"/>
        <item x="737"/>
        <item x="1462"/>
        <item x="642"/>
        <item x="1760"/>
        <item x="1510"/>
        <item x="1344"/>
        <item x="1736"/>
        <item x="1620"/>
        <item x="1414"/>
        <item x="1984"/>
        <item x="2341"/>
        <item x="571"/>
        <item x="1433"/>
        <item x="263"/>
        <item x="1409"/>
        <item x="354"/>
        <item x="2026"/>
        <item x="589"/>
        <item x="1692"/>
        <item x="2139"/>
        <item x="2274"/>
        <item x="2255"/>
        <item x="864"/>
        <item x="2109"/>
        <item x="1614"/>
        <item x="1996"/>
        <item x="505"/>
        <item x="1342"/>
        <item x="148"/>
        <item x="1415"/>
        <item x="258"/>
        <item x="1828"/>
        <item x="978"/>
        <item x="1784"/>
        <item x="559"/>
        <item x="365"/>
        <item x="765"/>
        <item x="465"/>
        <item x="1367"/>
        <item x="2011"/>
        <item x="1318"/>
        <item x="1764"/>
        <item x="1284"/>
        <item x="2366"/>
        <item x="75"/>
        <item x="216"/>
        <item x="1411"/>
        <item x="2273"/>
        <item x="470"/>
        <item x="237"/>
        <item x="203"/>
        <item x="2092"/>
        <item x="151"/>
        <item x="2002"/>
        <item x="1912"/>
        <item x="1975"/>
        <item x="905"/>
        <item x="2330"/>
        <item x="630"/>
        <item x="1192"/>
        <item x="2031"/>
        <item x="2254"/>
        <item x="192"/>
        <item x="1836"/>
        <item x="1644"/>
        <item x="1808"/>
        <item x="774"/>
        <item x="1196"/>
        <item x="2302"/>
        <item x="2175"/>
        <item x="1685"/>
        <item x="1182"/>
        <item x="1229"/>
        <item x="1709"/>
        <item x="1317"/>
        <item x="797"/>
        <item x="1070"/>
        <item x="276"/>
        <item x="1757"/>
        <item x="150"/>
        <item x="2070"/>
        <item x="2202"/>
        <item x="226"/>
        <item x="1281"/>
        <item x="1772"/>
        <item x="501"/>
        <item x="1994"/>
        <item x="2238"/>
        <item x="371"/>
        <item x="1117"/>
        <item x="72"/>
        <item x="5"/>
        <item x="1999"/>
        <item x="1847"/>
        <item x="65"/>
        <item x="2064"/>
        <item x="1567"/>
        <item x="1768"/>
        <item x="431"/>
        <item x="2219"/>
        <item x="1083"/>
        <item x="1069"/>
        <item x="1613"/>
        <item x="1139"/>
        <item x="1204"/>
        <item x="1241"/>
        <item x="811"/>
        <item x="2300"/>
        <item x="2032"/>
        <item x="491"/>
        <item x="1153"/>
        <item x="1248"/>
        <item x="455"/>
        <item x="2119"/>
        <item x="1630"/>
        <item x="1853"/>
        <item x="1698"/>
        <item x="583"/>
        <item x="1375"/>
        <item x="708"/>
        <item x="441"/>
        <item x="1121"/>
        <item x="1075"/>
        <item x="1003"/>
        <item x="745"/>
        <item x="485"/>
        <item x="240"/>
        <item x="87"/>
        <item x="943"/>
        <item x="2311"/>
        <item x="1590"/>
        <item x="102"/>
        <item x="420"/>
        <item x="2111"/>
        <item x="1216"/>
        <item x="400"/>
        <item x="2173"/>
        <item x="2087"/>
        <item x="1443"/>
        <item x="502"/>
        <item x="1388"/>
        <item x="370"/>
        <item x="1606"/>
        <item x="936"/>
        <item x="1649"/>
        <item x="526"/>
        <item x="331"/>
        <item x="1177"/>
        <item x="1689"/>
        <item x="2034"/>
        <item x="1285"/>
        <item x="901"/>
        <item x="1951"/>
        <item x="2041"/>
        <item x="812"/>
        <item x="2100"/>
        <item x="590"/>
        <item x="2172"/>
        <item x="1815"/>
        <item x="1690"/>
        <item x="557"/>
        <item x="159"/>
        <item x="522"/>
        <item x="379"/>
        <item x="118"/>
        <item x="877"/>
        <item x="2367"/>
        <item x="1680"/>
        <item x="2399"/>
        <item x="188"/>
        <item x="2180"/>
        <item x="820"/>
        <item x="710"/>
        <item x="2381"/>
        <item x="2188"/>
        <item x="595"/>
        <item x="1903"/>
        <item x="463"/>
        <item x="2349"/>
        <item x="152"/>
        <item x="1305"/>
        <item x="2176"/>
        <item x="477"/>
        <item x="632"/>
        <item x="1186"/>
        <item x="977"/>
        <item x="2018"/>
        <item x="1320"/>
        <item x="1215"/>
        <item x="2195"/>
        <item x="1047"/>
        <item x="1470"/>
        <item x="914"/>
        <item x="1557"/>
        <item x="551"/>
        <item x="2253"/>
        <item x="1080"/>
        <item x="1397"/>
        <item x="705"/>
        <item x="2252"/>
        <item x="2277"/>
        <item x="6"/>
        <item x="2158"/>
        <item x="2071"/>
        <item x="138"/>
        <item x="1400"/>
        <item x="1239"/>
        <item x="766"/>
        <item x="1240"/>
        <item x="1551"/>
        <item x="1354"/>
        <item x="62"/>
        <item x="2303"/>
        <item x="2388"/>
        <item x="1834"/>
        <item x="1990"/>
        <item x="1299"/>
        <item x="166"/>
        <item x="2283"/>
        <item x="2134"/>
        <item x="2338"/>
        <item x="2245"/>
        <item x="78"/>
        <item x="2308"/>
        <item x="1566"/>
        <item x="369"/>
        <item x="1849"/>
        <item x="955"/>
        <item x="469"/>
        <item x="1205"/>
        <item x="2101"/>
        <item x="232"/>
        <item x="807"/>
        <item x="1035"/>
        <item x="867"/>
        <item x="169"/>
        <item x="1493"/>
        <item x="813"/>
        <item x="979"/>
        <item x="1963"/>
        <item x="2207"/>
        <item x="1306"/>
        <item x="255"/>
        <item x="1266"/>
        <item x="496"/>
        <item x="143"/>
        <item x="1862"/>
        <item x="286"/>
        <item x="531"/>
        <item x="1945"/>
        <item x="1843"/>
        <item x="2022"/>
        <item x="656"/>
        <item x="2043"/>
        <item x="344"/>
        <item x="764"/>
        <item x="565"/>
        <item x="2228"/>
        <item x="700"/>
        <item x="315"/>
        <item x="528"/>
        <item x="2114"/>
        <item x="1797"/>
        <item x="2020"/>
        <item x="2295"/>
        <item x="1832"/>
        <item x="256"/>
        <item x="2163"/>
        <item x="1277"/>
        <item x="1715"/>
        <item x="1264"/>
        <item x="130"/>
        <item x="1701"/>
        <item x="1758"/>
        <item x="27"/>
        <item x="1345"/>
        <item x="2343"/>
        <item x="1696"/>
        <item x="732"/>
        <item x="1617"/>
        <item x="222"/>
        <item x="603"/>
        <item x="300"/>
        <item x="1881"/>
        <item x="957"/>
        <item x="759"/>
        <item x="22"/>
        <item x="224"/>
        <item x="1404"/>
        <item x="1539"/>
        <item x="2263"/>
        <item x="1686"/>
        <item x="989"/>
        <item x="623"/>
        <item x="1901"/>
        <item x="435"/>
        <item x="949"/>
        <item x="1169"/>
        <item x="403"/>
        <item x="2307"/>
        <item x="1213"/>
        <item x="1077"/>
        <item x="2060"/>
        <item x="510"/>
        <item x="1436"/>
        <item x="473"/>
        <item x="819"/>
        <item x="1379"/>
        <item x="1893"/>
        <item x="518"/>
        <item x="1833"/>
        <item x="412"/>
        <item x="1713"/>
        <item x="1681"/>
        <item x="1298"/>
        <item x="1664"/>
        <item x="398"/>
        <item x="2372"/>
        <item x="611"/>
        <item x="449"/>
        <item x="2138"/>
        <item x="466"/>
        <item x="2261"/>
        <item x="1417"/>
        <item x="1873"/>
        <item x="2085"/>
        <item x="1270"/>
        <item x="1528"/>
        <item x="1806"/>
        <item x="2150"/>
        <item x="2268"/>
        <item x="1645"/>
        <item x="2216"/>
        <item x="246"/>
        <item x="691"/>
        <item x="784"/>
        <item x="2048"/>
        <item x="484"/>
        <item x="1842"/>
        <item x="1190"/>
        <item x="1194"/>
        <item x="476"/>
        <item x="1135"/>
        <item x="1168"/>
        <item x="1857"/>
        <item x="190"/>
        <item x="2272"/>
        <item x="490"/>
        <item x="390"/>
        <item x="2113"/>
        <item x="399"/>
        <item x="1722"/>
        <item x="833"/>
        <item x="1167"/>
        <item x="688"/>
        <item x="2210"/>
        <item x="1671"/>
        <item x="2280"/>
        <item x="567"/>
        <item x="2143"/>
        <item x="1702"/>
        <item x="56"/>
        <item x="202"/>
        <item x="762"/>
        <item x="1412"/>
        <item x="2039"/>
        <item x="8"/>
        <item x="267"/>
        <item x="923"/>
        <item x="1561"/>
        <item x="885"/>
        <item x="1403"/>
        <item x="2190"/>
        <item x="137"/>
        <item x="191"/>
        <item x="988"/>
        <item x="822"/>
        <item x="2352"/>
        <item x="2090"/>
        <item x="878"/>
        <item x="1133"/>
        <item x="448"/>
        <item x="1391"/>
        <item x="1917"/>
        <item x="155"/>
        <item x="648"/>
        <item x="910"/>
        <item x="239"/>
        <item x="986"/>
        <item x="132"/>
        <item x="918"/>
        <item x="349"/>
        <item x="66"/>
        <item x="981"/>
        <item x="2247"/>
        <item x="2160"/>
        <item x="2324"/>
        <item x="966"/>
        <item x="2358"/>
        <item x="2078"/>
        <item x="303"/>
        <item x="722"/>
        <item x="1488"/>
        <item x="894"/>
        <item x="1684"/>
        <item x="1076"/>
        <item x="2209"/>
        <item x="494"/>
        <item x="1703"/>
        <item x="1792"/>
        <item x="301"/>
        <item x="233"/>
        <item x="588"/>
        <item x="2249"/>
        <item x="942"/>
        <item x="321"/>
        <item x="487"/>
        <item x="2056"/>
        <item x="1902"/>
        <item x="1559"/>
        <item x="1935"/>
        <item x="826"/>
        <item x="2306"/>
        <item x="180"/>
        <item x="1116"/>
        <item x="645"/>
        <item x="61"/>
        <item x="210"/>
        <item x="1977"/>
        <item x="933"/>
        <item x="876"/>
        <item x="251"/>
        <item x="1812"/>
        <item x="1747"/>
        <item x="2237"/>
        <item x="2028"/>
        <item x="2211"/>
        <item x="474"/>
        <item x="1796"/>
        <item x="1335"/>
        <item x="715"/>
        <item x="1569"/>
        <item x="1224"/>
        <item x="283"/>
        <item x="2177"/>
        <item x="2179"/>
        <item x="1310"/>
        <item x="804"/>
        <item x="163"/>
        <item x="1720"/>
        <item x="1859"/>
        <item x="574"/>
        <item x="1454"/>
        <item x="713"/>
        <item x="1052"/>
        <item x="452"/>
        <item x="1334"/>
        <item x="746"/>
        <item x="1641"/>
        <item x="1821"/>
        <item x="1319"/>
        <item x="915"/>
        <item x="68"/>
        <item x="1839"/>
        <item x="2005"/>
        <item x="2191"/>
        <item x="2387"/>
        <item x="897"/>
        <item x="407"/>
        <item x="1356"/>
        <item x="372"/>
        <item x="1774"/>
        <item x="74"/>
        <item x="2240"/>
        <item x="1313"/>
        <item x="42"/>
        <item x="2035"/>
        <item x="2397"/>
        <item x="2040"/>
        <item x="663"/>
        <item x="214"/>
        <item x="1067"/>
        <item x="1343"/>
        <item x="1650"/>
        <item x="261"/>
        <item x="821"/>
        <item x="1732"/>
        <item x="1527"/>
        <item x="1602"/>
        <item x="760"/>
        <item x="1929"/>
        <item x="1099"/>
        <item x="1421"/>
        <item x="907"/>
        <item x="1366"/>
        <item x="1939"/>
        <item x="14"/>
        <item x="931"/>
        <item x="2292"/>
        <item x="353"/>
        <item x="848"/>
        <item x="2235"/>
        <item x="262"/>
        <item x="849"/>
        <item x="660"/>
        <item x="1046"/>
        <item x="998"/>
        <item x="1739"/>
        <item x="1596"/>
        <item x="1221"/>
        <item x="783"/>
        <item x="2103"/>
        <item x="326"/>
        <item x="1477"/>
        <item x="2079"/>
        <item x="1386"/>
        <item x="1466"/>
        <item x="2168"/>
        <item x="1195"/>
        <item x="1642"/>
        <item x="1048"/>
        <item x="201"/>
        <item x="1154"/>
        <item x="1209"/>
        <item x="509"/>
        <item x="231"/>
        <item x="852"/>
        <item x="391"/>
        <item x="1081"/>
        <item x="46"/>
        <item x="2241"/>
        <item x="1359"/>
        <item x="247"/>
        <item x="486"/>
        <item x="1530"/>
        <item x="389"/>
        <item x="962"/>
        <item x="368"/>
        <item x="652"/>
        <item x="781"/>
        <item x="2008"/>
        <item x="2248"/>
        <item x="2000"/>
        <item x="845"/>
        <item x="938"/>
        <item x="1578"/>
        <item x="36"/>
        <item x="1441"/>
        <item x="99"/>
        <item x="1759"/>
        <item x="393"/>
        <item x="2386"/>
        <item x="127"/>
        <item x="1950"/>
        <item x="2076"/>
        <item x="2334"/>
        <item x="580"/>
        <item x="1516"/>
        <item x="920"/>
        <item x="602"/>
        <item x="1748"/>
        <item x="1608"/>
        <item x="1450"/>
        <item x="2093"/>
        <item x="94"/>
        <item x="432"/>
        <item x="204"/>
        <item x="2301"/>
        <item x="960"/>
        <item x="1276"/>
        <item x="1953"/>
        <item x="1855"/>
        <item x="3"/>
        <item x="1946"/>
        <item x="2320"/>
        <item x="913"/>
        <item x="507"/>
        <item x="2282"/>
        <item x="1995"/>
        <item x="1940"/>
        <item x="626"/>
        <item x="236"/>
        <item x="134"/>
        <item x="868"/>
        <item x="89"/>
        <item x="2229"/>
        <item x="1338"/>
        <item x="1504"/>
        <item x="1451"/>
        <item x="2122"/>
        <item x="2135"/>
        <item x="376"/>
        <item x="1568"/>
        <item x="596"/>
        <item x="2066"/>
        <item x="734"/>
        <item x="16"/>
        <item x="1456"/>
        <item x="305"/>
        <item x="386"/>
        <item x="718"/>
        <item x="608"/>
        <item x="1959"/>
        <item x="21"/>
        <item x="1705"/>
        <item x="749"/>
        <item x="380"/>
        <item x="2269"/>
        <item x="1835"/>
        <item x="1745"/>
        <item x="579"/>
        <item x="436"/>
        <item x="825"/>
        <item x="109"/>
        <item x="2361"/>
        <item x="2226"/>
        <item x="1682"/>
        <item x="225"/>
        <item x="142"/>
        <item x="227"/>
        <item x="2155"/>
        <item x="2225"/>
        <item x="1217"/>
        <item x="1078"/>
        <item x="2304"/>
        <item x="1779"/>
        <item x="863"/>
        <item x="961"/>
        <item x="1629"/>
        <item x="2073"/>
        <item x="1776"/>
        <item x="2033"/>
        <item x="1257"/>
        <item x="106"/>
        <item x="801"/>
        <item x="292"/>
        <item x="348"/>
        <item x="1357"/>
        <item x="1952"/>
        <item x="112"/>
        <item x="1479"/>
        <item x="703"/>
        <item x="1890"/>
        <item x="121"/>
        <item x="667"/>
        <item x="1949"/>
        <item x="1688"/>
        <item x="503"/>
        <item x="1269"/>
        <item x="2377"/>
        <item x="592"/>
        <item x="1453"/>
        <item x="666"/>
        <item x="675"/>
        <item x="751"/>
        <item x="1146"/>
        <item x="160"/>
        <item x="790"/>
        <item x="1036"/>
        <item x="1398"/>
        <item x="1448"/>
        <item x="1511"/>
        <item x="847"/>
        <item x="98"/>
        <item x="952"/>
        <item x="181"/>
        <item x="1429"/>
        <item x="1856"/>
        <item x="1326"/>
        <item x="156"/>
        <item x="872"/>
        <item x="419"/>
        <item x="23"/>
        <item x="1475"/>
        <item x="1934"/>
        <item x="266"/>
        <item x="395"/>
        <item x="1761"/>
        <item x="346"/>
        <item x="1339"/>
        <item x="2213"/>
        <item x="1068"/>
        <item x="144"/>
        <item x="2030"/>
        <item x="1814"/>
        <item x="271"/>
        <item x="1026"/>
        <item x="1481"/>
        <item x="207"/>
        <item x="1233"/>
        <item x="1369"/>
        <item x="661"/>
        <item x="1729"/>
        <item x="2147"/>
        <item x="1844"/>
        <item x="1922"/>
        <item x="1424"/>
        <item x="1892"/>
        <item x="17"/>
        <item x="1255"/>
        <item x="1941"/>
        <item x="1653"/>
        <item x="1971"/>
        <item x="2364"/>
        <item x="911"/>
        <item x="1572"/>
        <item x="1818"/>
        <item x="1524"/>
        <item x="1189"/>
        <item x="2009"/>
        <item x="2045"/>
        <item x="733"/>
        <item x="1361"/>
        <item x="2262"/>
        <item x="1352"/>
        <item x="534"/>
        <item x="893"/>
        <item x="2285"/>
        <item x="1405"/>
        <item x="1156"/>
        <item x="514"/>
        <item x="253"/>
        <item x="1891"/>
        <item x="964"/>
        <item x="179"/>
        <item x="1346"/>
        <item x="2365"/>
        <item x="786"/>
        <item x="725"/>
        <item x="445"/>
        <item x="1144"/>
        <item x="1261"/>
        <item x="1275"/>
        <item x="193"/>
        <item x="2286"/>
        <item x="1483"/>
        <item x="467"/>
        <item x="1347"/>
        <item x="637"/>
        <item x="1919"/>
        <item x="421"/>
        <item x="2124"/>
        <item x="1219"/>
        <item x="2036"/>
        <item x="1532"/>
        <item x="928"/>
        <item x="108"/>
        <item x="1095"/>
        <item x="692"/>
        <item x="1791"/>
        <item x="330"/>
        <item x="1251"/>
        <item x="79"/>
        <item x="123"/>
        <item x="1365"/>
        <item x="30"/>
        <item x="1562"/>
        <item x="1571"/>
        <item x="319"/>
        <item x="1060"/>
        <item x="976"/>
        <item x="2181"/>
        <item x="2042"/>
        <item x="1711"/>
        <item x="1900"/>
        <item x="935"/>
        <item x="1699"/>
        <item x="1065"/>
        <item x="671"/>
        <item x="278"/>
        <item x="1465"/>
        <item x="1921"/>
        <item x="257"/>
        <item x="1151"/>
        <item x="405"/>
        <item x="1063"/>
        <item x="131"/>
        <item x="2050"/>
        <item x="744"/>
        <item x="168"/>
        <item x="1718"/>
        <item x="2182"/>
        <item x="1325"/>
        <item x="2141"/>
        <item x="1056"/>
        <item x="985"/>
        <item x="1657"/>
        <item x="1595"/>
        <item x="607"/>
        <item x="1249"/>
        <item x="1053"/>
        <item x="789"/>
        <item x="1170"/>
        <item x="480"/>
        <item x="1978"/>
        <item x="983"/>
        <item x="1733"/>
        <item x="2198"/>
        <item x="917"/>
        <item x="1536"/>
        <item x="704"/>
        <item x="149"/>
        <item x="850"/>
        <item x="1679"/>
        <item x="1314"/>
        <item x="651"/>
        <item x="290"/>
        <item x="1712"/>
        <item x="1775"/>
        <item x="727"/>
        <item x="1956"/>
        <item x="1246"/>
        <item x="1161"/>
        <item x="517"/>
        <item x="2151"/>
        <item x="1432"/>
        <item x="1341"/>
        <item x="219"/>
        <item x="1931"/>
        <item x="903"/>
        <item x="2376"/>
        <item x="2221"/>
        <item x="581"/>
        <item x="1611"/>
        <item x="729"/>
        <item x="2326"/>
        <item x="2133"/>
        <item x="775"/>
        <item x="843"/>
        <item x="1591"/>
        <item x="170"/>
        <item x="600"/>
        <item x="1964"/>
        <item x="521"/>
        <item x="1852"/>
        <item x="327"/>
        <item x="1132"/>
        <item x="223"/>
        <item x="462"/>
        <item x="60"/>
        <item x="1624"/>
        <item x="472"/>
        <item x="987"/>
        <item x="1787"/>
        <item x="1203"/>
        <item x="1011"/>
        <item x="1"/>
        <item x="1538"/>
        <item x="524"/>
        <item x="308"/>
        <item x="2290"/>
        <item x="1138"/>
        <item x="2398"/>
        <item x="974"/>
        <item x="317"/>
        <item x="640"/>
        <item x="1816"/>
        <item x="742"/>
        <item x="1573"/>
        <item x="999"/>
        <item x="2297"/>
        <item x="51"/>
        <item x="1006"/>
        <item x="2344"/>
        <item x="1512"/>
        <item x="1879"/>
        <item x="1157"/>
        <item x="1054"/>
        <item x="2159"/>
        <item x="2061"/>
        <item x="1886"/>
        <item x="1505"/>
        <item x="2374"/>
        <item x="434"/>
        <item x="840"/>
        <item x="2055"/>
        <item x="1582"/>
        <item x="2251"/>
        <item x="2169"/>
        <item x="277"/>
        <item x="1586"/>
        <item x="553"/>
        <item x="135"/>
        <item x="1751"/>
        <item x="71"/>
        <item x="1807"/>
        <item x="439"/>
        <item x="116"/>
        <item x="1162"/>
        <item x="1315"/>
        <item x="187"/>
        <item x="1039"/>
        <item x="1526"/>
        <item x="871"/>
        <item x="636"/>
        <item x="1235"/>
        <item x="2315"/>
        <item x="488"/>
        <item x="1509"/>
        <item x="2012"/>
        <item x="888"/>
        <item x="2332"/>
        <item x="830"/>
        <item x="1418"/>
        <item x="679"/>
        <item x="414"/>
        <item x="2052"/>
        <item x="1677"/>
        <item x="1968"/>
        <item x="1898"/>
        <item x="1694"/>
        <item x="818"/>
        <item x="1565"/>
        <item x="1500"/>
        <item x="2369"/>
        <item x="1355"/>
        <item x="1242"/>
        <item x="1231"/>
        <item x="1029"/>
        <item x="86"/>
        <item x="1372"/>
        <item x="107"/>
        <item x="1136"/>
        <item x="1082"/>
        <item x="18"/>
        <item x="2010"/>
        <item x="2289"/>
        <item x="1599"/>
        <item x="366"/>
        <item x="2044"/>
        <item x="1974"/>
        <item x="750"/>
        <item x="1783"/>
        <item x="1866"/>
        <item x="2095"/>
        <item x="1753"/>
        <item x="2244"/>
        <item x="1459"/>
        <item x="270"/>
        <item x="57"/>
        <item x="1743"/>
        <item x="838"/>
        <item x="530"/>
        <item x="402"/>
        <item x="519"/>
        <item x="1980"/>
        <item x="1525"/>
        <item x="2129"/>
        <item x="217"/>
        <item x="1173"/>
        <item x="2136"/>
        <item x="489"/>
        <item x="1947"/>
        <item x="2223"/>
        <item x="1770"/>
        <item x="2203"/>
        <item x="555"/>
        <item x="972"/>
        <item x="2233"/>
        <item x="757"/>
        <item x="731"/>
        <item x="1795"/>
        <item x="1697"/>
        <item x="2309"/>
        <item x="1594"/>
        <item x="299"/>
        <item x="1623"/>
        <item x="2121"/>
        <item x="1887"/>
        <item x="2373"/>
        <item x="927"/>
        <item x="2350"/>
        <item x="1896"/>
        <item x="1066"/>
        <item x="347"/>
        <item x="1193"/>
        <item x="563"/>
        <item x="314"/>
        <item x="593"/>
        <item x="945"/>
        <item x="785"/>
        <item x="1593"/>
        <item x="1282"/>
        <item x="297"/>
        <item x="2025"/>
        <item x="35"/>
        <item x="2329"/>
        <item x="824"/>
        <item x="1622"/>
        <item x="873"/>
        <item x="1333"/>
        <item x="1430"/>
        <item x="458"/>
        <item x="2298"/>
        <item x="2"/>
        <item x="1112"/>
        <item x="1665"/>
        <item x="1822"/>
        <item x="1518"/>
        <item x="904"/>
        <item x="2145"/>
        <item x="1472"/>
        <item x="443"/>
        <item x="798"/>
        <item x="1537"/>
        <item x="582"/>
        <item x="1256"/>
        <item x="1553"/>
        <item x="633"/>
        <item x="1160"/>
        <item x="1615"/>
        <item x="886"/>
        <item x="1392"/>
        <item x="1119"/>
        <item x="1542"/>
        <item x="1983"/>
        <item x="2275"/>
        <item x="2256"/>
        <item x="1767"/>
        <item x="891"/>
        <item x="1178"/>
        <item x="1861"/>
        <item x="1380"/>
        <item x="546"/>
        <item x="552"/>
        <item x="1480"/>
        <item x="157"/>
        <item x="618"/>
        <item x="946"/>
        <item x="547"/>
        <item x="1577"/>
        <item x="1976"/>
        <item x="898"/>
        <item x="2333"/>
        <item x="1865"/>
        <item x="29"/>
        <item x="1894"/>
        <item x="1544"/>
        <item x="339"/>
        <item x="1564"/>
        <item x="176"/>
        <item x="693"/>
        <item x="208"/>
        <item x="527"/>
        <item x="325"/>
        <item x="77"/>
        <item x="58"/>
        <item x="1589"/>
        <item x="2077"/>
        <item x="497"/>
        <item x="1838"/>
        <item x="641"/>
        <item x="895"/>
        <item x="101"/>
        <item x="782"/>
        <item x="620"/>
        <item x="2067"/>
        <item x="529"/>
        <item x="682"/>
        <item x="1254"/>
        <item x="639"/>
        <item x="1031"/>
        <item x="743"/>
        <item x="1741"/>
        <item x="649"/>
        <item x="401"/>
        <item x="1442"/>
        <item x="924"/>
        <item x="1202"/>
        <item x="2106"/>
        <item x="1560"/>
        <item x="1603"/>
        <item x="2062"/>
        <item x="883"/>
        <item x="1007"/>
        <item x="126"/>
        <item x="374"/>
        <item x="1992"/>
        <item x="2278"/>
        <item x="2383"/>
        <item x="2099"/>
        <item x="1928"/>
        <item x="814"/>
        <item x="2266"/>
        <item x="921"/>
        <item x="396"/>
        <item x="44"/>
        <item x="839"/>
        <item x="1009"/>
        <item x="724"/>
        <item x="1350"/>
        <item x="438"/>
        <item x="516"/>
        <item x="2232"/>
        <item x="1416"/>
        <item x="1223"/>
        <item x="177"/>
        <item x="1840"/>
        <item x="1545"/>
        <item x="621"/>
        <item x="298"/>
        <item x="1389"/>
        <item x="1635"/>
        <item x="1387"/>
        <item x="543"/>
        <item x="335"/>
        <item x="1823"/>
        <item x="1829"/>
        <item x="2153"/>
        <item x="717"/>
        <item x="311"/>
        <item x="450"/>
        <item x="752"/>
        <item x="2396"/>
        <item x="956"/>
        <item x="1439"/>
        <item x="83"/>
        <item x="1102"/>
        <item x="939"/>
        <item x="1911"/>
        <item x="659"/>
        <item x="761"/>
        <item x="980"/>
        <item x="323"/>
        <item x="674"/>
        <item x="1382"/>
        <item x="1044"/>
        <item x="2104"/>
        <item x="2137"/>
        <item x="304"/>
        <item x="265"/>
        <item x="1364"/>
        <item x="2059"/>
        <item x="776"/>
        <item x="1888"/>
        <item x="800"/>
        <item x="185"/>
        <item x="1199"/>
        <item x="440"/>
        <item x="540"/>
        <item x="1017"/>
        <item x="1304"/>
        <item x="269"/>
        <item x="1781"/>
        <item x="2016"/>
        <item x="92"/>
        <item x="655"/>
        <item x="1708"/>
        <item x="2346"/>
        <item x="912"/>
        <item x="341"/>
        <item x="1778"/>
        <item x="2089"/>
        <item x="307"/>
        <item x="2201"/>
        <item x="2379"/>
        <item x="324"/>
        <item x="406"/>
        <item x="1293"/>
        <item x="1088"/>
        <item x="1817"/>
        <item x="471"/>
        <item x="1766"/>
        <item x="178"/>
        <item x="1107"/>
        <item x="1845"/>
        <item x="1667"/>
        <item x="1521"/>
        <item x="1659"/>
        <item x="2125"/>
        <item x="47"/>
        <item x="125"/>
        <item x="896"/>
        <item x="1327"/>
        <item x="97"/>
        <item x="259"/>
        <item x="1150"/>
        <item x="1585"/>
        <item x="1292"/>
        <item x="84"/>
        <item x="664"/>
        <item x="1675"/>
        <item x="599"/>
        <item x="2049"/>
        <item x="1468"/>
        <item x="1211"/>
        <item x="1340"/>
        <item x="145"/>
        <item x="1662"/>
        <item x="1253"/>
        <item x="1897"/>
        <item x="1798"/>
        <item x="906"/>
        <item x="475"/>
        <item x="1725"/>
        <item x="513"/>
        <item x="1726"/>
        <item x="1004"/>
        <item x="556"/>
        <item x="459"/>
        <item x="1936"/>
        <item x="1426"/>
        <item x="332"/>
        <item x="293"/>
        <item x="1423"/>
        <item x="1331"/>
        <item x="289"/>
        <item x="2208"/>
        <item x="55"/>
        <item x="1809"/>
        <item x="1906"/>
        <item x="1932"/>
        <item x="816"/>
        <item x="2243"/>
        <item x="1407"/>
        <item x="1187"/>
        <item x="2185"/>
        <item x="93"/>
        <item x="1030"/>
        <item x="1427"/>
        <item x="2037"/>
        <item x="1604"/>
        <item x="2047"/>
        <item x="2157"/>
        <item x="586"/>
        <item x="113"/>
        <item x="829"/>
        <item x="382"/>
        <item x="250"/>
        <item x="2108"/>
        <item x="429"/>
        <item x="284"/>
        <item x="2174"/>
        <item x="1738"/>
        <item x="597"/>
        <item x="2189"/>
        <item x="1155"/>
        <item x="736"/>
        <item x="1899"/>
        <item x="635"/>
        <item x="1086"/>
        <item x="1683"/>
        <item x="726"/>
        <item x="1059"/>
        <item x="2325"/>
        <item x="2084"/>
        <item x="2380"/>
        <item x="828"/>
        <item x="721"/>
        <item x="511"/>
        <item x="1079"/>
        <item x="695"/>
        <item x="2205"/>
        <item x="1584"/>
        <item x="537"/>
        <item x="1311"/>
        <item x="64"/>
        <item x="2236"/>
        <item x="647"/>
        <item x="1895"/>
        <item x="1631"/>
        <item x="1473"/>
        <item x="858"/>
        <item x="1746"/>
        <item x="104"/>
        <item x="1831"/>
        <item x="548"/>
        <item x="1777"/>
        <item x="1045"/>
        <item x="1457"/>
        <item x="1904"/>
        <item x="481"/>
        <item x="568"/>
        <item x="28"/>
        <item x="1244"/>
        <item x="542"/>
        <item x="357"/>
        <item x="2323"/>
        <item x="1090"/>
        <item x="1647"/>
        <item x="153"/>
        <item x="52"/>
        <item x="2024"/>
        <item x="218"/>
        <item x="1401"/>
        <item x="2345"/>
        <item x="2258"/>
        <item x="1926"/>
        <item x="433"/>
        <item x="453"/>
        <item x="456"/>
        <item x="2029"/>
        <item x="437"/>
        <item x="2393"/>
        <item x="575"/>
        <item x="1969"/>
        <item x="969"/>
        <item x="2102"/>
        <item x="88"/>
        <item x="932"/>
        <item x="1948"/>
        <item x="373"/>
        <item x="260"/>
        <item x="879"/>
        <item x="2183"/>
        <item x="19"/>
        <item x="1598"/>
        <item x="1000"/>
        <item x="2305"/>
        <item x="1986"/>
        <item x="2166"/>
        <item x="1958"/>
        <item x="1961"/>
        <item x="312"/>
        <item x="1788"/>
        <item x="1303"/>
        <item x="1942"/>
        <item x="2186"/>
        <item x="2312"/>
        <item x="1513"/>
        <item x="669"/>
        <item x="1258"/>
        <item x="1991"/>
        <item x="2105"/>
        <item x="427"/>
        <item x="1291"/>
        <item x="1236"/>
        <item x="254"/>
        <item x="1147"/>
        <item x="653"/>
        <item x="625"/>
        <item x="1200"/>
        <item x="355"/>
        <item x="1348"/>
        <item x="769"/>
        <item x="504"/>
        <item x="272"/>
        <item x="394"/>
        <item x="2088"/>
        <item x="2359"/>
        <item x="1110"/>
        <item x="1579"/>
        <item x="685"/>
        <item x="343"/>
        <item x="1485"/>
        <item x="1523"/>
        <item x="1260"/>
        <item x="40"/>
        <item x="95"/>
        <item x="2140"/>
        <item x="1785"/>
        <item x="2384"/>
        <item x="564"/>
        <item x="756"/>
        <item x="388"/>
        <item x="164"/>
        <item x="2351"/>
        <item x="1554"/>
        <item x="2394"/>
        <item x="215"/>
        <item x="50"/>
        <item x="2319"/>
        <item x="1997"/>
        <item x="2354"/>
        <item x="1115"/>
        <item x="1541"/>
        <item x="1854"/>
        <item x="2370"/>
        <item x="967"/>
        <item x="1225"/>
        <item x="1131"/>
        <item x="80"/>
        <item x="1014"/>
        <item x="1492"/>
        <item x="1763"/>
        <item x="1515"/>
        <item x="350"/>
        <item x="569"/>
        <item x="1848"/>
        <item x="1410"/>
        <item x="990"/>
        <item x="1208"/>
        <item x="697"/>
        <item x="2296"/>
        <item x="1207"/>
        <item x="2271"/>
        <item x="381"/>
        <item x="1993"/>
        <item x="706"/>
        <item x="1025"/>
        <item x="1295"/>
        <item x="1600"/>
        <item x="617"/>
        <item x="690"/>
        <item x="124"/>
        <item x="1637"/>
        <item x="2314"/>
        <item x="1294"/>
        <item x="1471"/>
        <item x="1868"/>
        <item x="2265"/>
        <item x="1130"/>
        <item x="1474"/>
        <item x="1981"/>
        <item x="723"/>
        <item x="2204"/>
        <item x="808"/>
        <item x="810"/>
        <item x="615"/>
        <item x="681"/>
        <item x="1955"/>
        <item x="2246"/>
        <item x="342"/>
        <item x="1463"/>
        <item x="1574"/>
        <item x="1449"/>
        <item x="846"/>
        <item x="1486"/>
        <item x="367"/>
        <item x="2250"/>
        <item x="1998"/>
        <item x="1064"/>
        <item x="650"/>
        <item x="1100"/>
        <item x="1180"/>
        <item x="823"/>
        <item x="1148"/>
        <item x="1632"/>
        <item x="730"/>
        <item x="1693"/>
        <item x="212"/>
        <item x="25"/>
        <item x="2385"/>
        <item x="1497"/>
        <item x="1438"/>
        <item x="1643"/>
        <item x="1230"/>
        <item x="1639"/>
        <item x="1889"/>
        <item x="1022"/>
        <item x="2293"/>
        <item x="802"/>
        <item x="686"/>
        <item x="73"/>
        <item x="1925"/>
        <item x="63"/>
        <item x="1440"/>
        <item x="0"/>
        <item x="2083"/>
        <item x="890"/>
        <item x="1452"/>
        <item x="492"/>
        <item x="1533"/>
        <item x="1979"/>
        <item x="285"/>
        <item x="919"/>
        <item x="1265"/>
        <item x="15"/>
        <item x="268"/>
        <item x="1982"/>
        <item x="103"/>
        <item x="937"/>
        <item x="1028"/>
        <item x="162"/>
        <item x="1597"/>
        <item x="991"/>
        <item x="49"/>
        <item x="532"/>
        <item x="2287"/>
        <item x="1658"/>
        <item x="1263"/>
        <item x="457"/>
        <item x="1446"/>
        <item x="805"/>
        <item x="1089"/>
        <item x="616"/>
        <item x="572"/>
        <item x="598"/>
        <item x="899"/>
        <item x="248"/>
        <item x="1198"/>
        <item x="1905"/>
        <item x="415"/>
        <item x="1437"/>
        <item x="1819"/>
        <item x="296"/>
        <item x="1938"/>
        <item x="425"/>
        <item x="189"/>
        <item x="1023"/>
        <item x="500"/>
        <item x="1237"/>
        <item x="702"/>
        <item x="1850"/>
        <item x="2257"/>
        <item x="2375"/>
        <item x="274"/>
        <item x="320"/>
        <item x="1802"/>
        <item x="926"/>
        <item x="2194"/>
        <item x="741"/>
        <item x="1490"/>
        <item x="1508"/>
        <item x="665"/>
        <item x="2281"/>
        <item x="1663"/>
        <item x="2107"/>
        <item x="483"/>
        <item x="1576"/>
        <item x="129"/>
        <item x="610"/>
        <item x="754"/>
        <item x="1884"/>
        <item x="1171"/>
        <item x="428"/>
        <item x="658"/>
        <item x="2069"/>
        <item x="2080"/>
        <item x="1558"/>
        <item x="1605"/>
        <item x="1780"/>
        <item x="2014"/>
        <item x="2212"/>
        <item x="767"/>
        <item x="1933"/>
        <item x="950"/>
        <item x="2110"/>
        <item x="2291"/>
        <item x="1487"/>
        <item x="2218"/>
        <item x="1612"/>
        <item x="1149"/>
        <item x="1172"/>
        <item x="1960"/>
        <item x="9"/>
        <item x="1278"/>
        <item x="1546"/>
        <item x="1013"/>
        <item x="1024"/>
        <item x="1872"/>
        <item x="2270"/>
        <item x="1290"/>
        <item x="755"/>
        <item x="836"/>
        <item x="993"/>
        <item x="1113"/>
        <item x="1122"/>
        <item x="1368"/>
        <item x="1227"/>
        <item x="32"/>
        <item x="158"/>
        <item x="2363"/>
        <item x="1826"/>
        <item x="1175"/>
        <item x="1985"/>
        <item x="855"/>
        <item x="1328"/>
        <item x="1916"/>
        <item x="2390"/>
        <item x="1744"/>
        <item x="869"/>
        <item x="1191"/>
        <item x="758"/>
        <item x="793"/>
        <item x="851"/>
        <item x="1010"/>
        <item x="1972"/>
        <item x="1422"/>
        <item x="1040"/>
        <item x="1691"/>
        <item x="1875"/>
        <item x="45"/>
        <item x="1841"/>
        <item x="545"/>
        <item x="2331"/>
        <item x="194"/>
        <item x="2260"/>
        <item x="1395"/>
        <item x="874"/>
        <item x="313"/>
        <item x="880"/>
        <item x="1093"/>
        <item x="1587"/>
        <item x="1937"/>
        <item x="1789"/>
        <item x="1503"/>
        <item x="654"/>
        <item x="2001"/>
        <item x="973"/>
        <item x="2171"/>
        <item x="140"/>
        <item x="384"/>
        <item x="842"/>
        <item x="1206"/>
        <item x="2161"/>
        <item x="1556"/>
        <item x="2196"/>
        <item x="1550"/>
        <item x="959"/>
        <item x="930"/>
        <item x="1989"/>
        <item x="172"/>
        <item x="1425"/>
        <item x="1214"/>
        <item x="288"/>
        <item x="1754"/>
        <item x="2199"/>
        <item x="416"/>
        <item x="1037"/>
        <item x="31"/>
        <item x="1247"/>
        <item x="1094"/>
        <item x="1987"/>
        <item x="728"/>
        <item x="1970"/>
        <item x="1801"/>
        <item x="947"/>
        <item x="2200"/>
        <item x="716"/>
        <item x="1883"/>
        <item x="213"/>
        <item x="229"/>
        <item x="243"/>
        <item x="1607"/>
        <item x="1445"/>
        <item x="306"/>
        <item x="1988"/>
        <item x="2057"/>
        <item x="1362"/>
        <item x="1719"/>
        <item x="495"/>
        <item x="1222"/>
        <item x="1218"/>
        <item x="2336"/>
        <item x="2197"/>
        <item x="634"/>
        <item x="866"/>
        <item x="2094"/>
        <item x="1274"/>
        <item x="1880"/>
        <item x="417"/>
        <item x="1232"/>
        <item x="96"/>
        <item x="619"/>
        <item x="1837"/>
        <item x="175"/>
        <item x="1385"/>
        <item x="411"/>
        <item x="234"/>
        <item x="1755"/>
        <item x="245"/>
        <item x="1316"/>
        <item x="4"/>
        <item x="614"/>
        <item x="1181"/>
        <item x="549"/>
        <item x="1384"/>
        <item x="2115"/>
        <item x="1297"/>
        <item x="1858"/>
        <item x="712"/>
        <item x="856"/>
        <item x="2046"/>
        <item x="220"/>
        <item x="968"/>
        <item x="82"/>
        <item x="1016"/>
        <item x="1592"/>
        <item x="76"/>
        <item x="133"/>
        <item x="799"/>
        <item x="714"/>
        <item x="430"/>
        <item x="10"/>
        <item x="2021"/>
        <item x="1721"/>
        <item x="24"/>
        <item x="1152"/>
        <item x="1396"/>
        <item x="1874"/>
        <item x="2146"/>
        <item x="359"/>
        <item x="2276"/>
        <item x="100"/>
        <item x="2220"/>
        <item x="859"/>
        <item x="1646"/>
        <item x="1061"/>
        <item x="282"/>
        <item x="1185"/>
        <item x="154"/>
        <item x="1506"/>
        <item x="1125"/>
        <item x="2391"/>
        <item x="701"/>
        <item x="336"/>
        <item x="696"/>
        <item x="1909"/>
        <item x="2118"/>
        <item x="461"/>
        <item x="1876"/>
        <item x="2356"/>
        <item x="1032"/>
        <item x="322"/>
        <item x="1908"/>
        <item x="638"/>
        <item x="1920"/>
        <item x="70"/>
        <item x="1287"/>
        <item x="1716"/>
        <item x="1085"/>
        <item x="1141"/>
        <item x="1548"/>
        <item x="900"/>
        <item x="584"/>
        <item x="711"/>
        <item x="508"/>
        <item x="643"/>
        <item x="1302"/>
        <item x="2340"/>
        <item x="1555"/>
        <item x="1197"/>
        <item x="1695"/>
        <item x="2239"/>
        <item x="228"/>
        <item x="2327"/>
        <item x="796"/>
        <item x="1179"/>
        <item x="768"/>
        <item x="1383"/>
        <item x="720"/>
        <item x="1020"/>
        <item x="1307"/>
        <item x="698"/>
        <item x="1731"/>
        <item x="244"/>
        <item x="338"/>
        <item x="1120"/>
        <item x="1825"/>
        <item x="1762"/>
        <item x="1042"/>
        <item x="1234"/>
        <item x="719"/>
        <item x="982"/>
        <item x="827"/>
        <item x="2063"/>
        <item x="1055"/>
        <item x="1514"/>
        <item x="1625"/>
        <item x="442"/>
        <item x="1668"/>
        <item x="1588"/>
        <item x="2339"/>
        <item x="1581"/>
        <item x="1145"/>
        <item x="1627"/>
        <item x="844"/>
        <item x="1353"/>
        <item x="794"/>
        <item x="1402"/>
        <item x="1648"/>
        <item x="2224"/>
        <item x="1737"/>
        <item x="1455"/>
        <item x="1212"/>
        <item x="763"/>
        <item x="941"/>
        <item x="409"/>
        <item x="173"/>
        <item x="992"/>
        <item x="139"/>
        <item x="1158"/>
        <item x="573"/>
        <item x="361"/>
        <item x="1482"/>
        <item x="1529"/>
        <item x="59"/>
        <item x="591"/>
        <item x="862"/>
        <item x="870"/>
        <item x="171"/>
        <item x="1467"/>
        <item x="2097"/>
        <item x="1794"/>
        <item x="609"/>
        <item x="1091"/>
        <item x="1499"/>
        <item x="309"/>
        <item x="613"/>
        <item x="2082"/>
        <item x="861"/>
        <item x="1272"/>
        <item x="2068"/>
        <item x="1957"/>
        <item x="779"/>
        <item x="334"/>
        <item x="1616"/>
        <item x="970"/>
        <item x="165"/>
        <item x="1661"/>
        <item x="1183"/>
        <item x="680"/>
        <item x="2091"/>
        <item x="482"/>
        <item x="13"/>
        <item x="1517"/>
        <item x="1869"/>
        <item x="392"/>
        <item x="1073"/>
        <item x="119"/>
        <item x="2348"/>
        <item x="683"/>
        <item x="1626"/>
        <item x="1676"/>
        <item x="1289"/>
        <item x="525"/>
        <item x="54"/>
        <item x="1730"/>
        <item x="1363"/>
        <item x="1323"/>
        <item x="302"/>
        <item x="1863"/>
        <item x="2142"/>
        <item x="1765"/>
        <item x="183"/>
        <item x="687"/>
        <item x="1210"/>
        <item x="662"/>
        <item x="550"/>
        <item x="328"/>
        <item x="747"/>
        <item x="1846"/>
        <item x="1127"/>
        <item x="1250"/>
        <item x="1710"/>
        <item x="1041"/>
        <item x="1118"/>
        <item x="1790"/>
        <item x="37"/>
        <item x="1633"/>
        <item x="1245"/>
        <item x="770"/>
        <item x="43"/>
        <item x="1496"/>
        <item x="333"/>
        <item x="1164"/>
        <item x="114"/>
        <item x="908"/>
        <item x="644"/>
        <item x="1824"/>
        <item x="2230"/>
        <item x="585"/>
        <item x="238"/>
        <item x="424"/>
        <item x="996"/>
        <item x="627"/>
        <item x="1656"/>
        <item x="788"/>
        <item x="235"/>
        <item x="684"/>
        <item x="1502"/>
        <item x="410"/>
        <item x="1914"/>
        <item x="2310"/>
        <item x="1962"/>
        <item x="676"/>
        <item x="778"/>
        <item x="831"/>
        <item x="1087"/>
        <item x="115"/>
        <item x="929"/>
        <item x="1309"/>
        <item x="1072"/>
        <item x="205"/>
        <item x="105"/>
        <item x="1321"/>
        <item x="1918"/>
        <item x="1870"/>
        <item x="881"/>
        <item x="1494"/>
        <item x="7"/>
        <item x="1001"/>
        <item x="570"/>
        <item x="146"/>
        <item x="1652"/>
        <item x="773"/>
        <item x="2317"/>
        <item x="2013"/>
        <item x="853"/>
        <item x="2075"/>
        <item x="1165"/>
        <item x="358"/>
        <item x="1660"/>
        <item x="20"/>
        <item x="1714"/>
        <item x="221"/>
        <item x="2131"/>
        <item x="2316"/>
        <item x="1706"/>
        <item x="2389"/>
        <item x="735"/>
        <item x="1337"/>
        <item x="1673"/>
        <item x="249"/>
        <item x="1672"/>
        <item x="506"/>
        <item x="2004"/>
        <item x="2184"/>
        <item x="1943"/>
        <item x="1531"/>
        <item x="694"/>
        <item x="997"/>
        <item x="2347"/>
        <item x="2337"/>
        <item x="892"/>
        <item x="533"/>
        <item x="1750"/>
        <item x="1740"/>
        <item x="408"/>
        <item x="1104"/>
        <item x="1220"/>
        <item x="2264"/>
        <item x="1238"/>
        <item x="1018"/>
        <item x="1575"/>
        <item x="294"/>
        <item x="345"/>
        <item x="2098"/>
        <item x="1371"/>
        <item x="1507"/>
        <item x="1015"/>
        <item x="1431"/>
        <item x="1262"/>
        <item x="512"/>
        <item x="657"/>
        <item x="1268"/>
        <item x="566"/>
        <item x="958"/>
        <item x="2081"/>
        <item x="1549"/>
        <item x="1027"/>
        <item x="2117"/>
        <item x="67"/>
        <item x="11"/>
        <item x="2259"/>
        <item x="1301"/>
        <item x="1742"/>
        <item x="478"/>
        <item x="1128"/>
        <item x="2193"/>
        <item x="1651"/>
        <item x="1419"/>
        <item x="884"/>
        <item x="815"/>
        <item x="1491"/>
        <item x="1540"/>
        <item x="2231"/>
        <item x="295"/>
        <item x="1105"/>
        <item x="1103"/>
        <item x="2371"/>
        <item x="578"/>
        <item x="1360"/>
        <item x="1108"/>
        <item x="1330"/>
        <item x="1966"/>
        <item x="2054"/>
        <item x="1522"/>
        <item x="479"/>
        <item x="1134"/>
        <item x="1752"/>
        <item x="34"/>
        <item x="841"/>
        <item x="909"/>
        <item x="2242"/>
        <item x="310"/>
        <item x="780"/>
        <item x="387"/>
        <item x="230"/>
        <item x="1002"/>
        <item x="385"/>
        <item x="1666"/>
        <item x="1501"/>
        <item x="1376"/>
        <item x="2378"/>
        <item x="1050"/>
        <item x="544"/>
        <item x="1827"/>
        <item x="1749"/>
        <item x="612"/>
        <item x="2313"/>
        <item x="604"/>
        <item x="1349"/>
        <item x="1394"/>
        <item x="1618"/>
        <item x="2038"/>
        <item x="2192"/>
        <item x="2123"/>
        <item x="197"/>
        <item x="792"/>
        <item x="2019"/>
        <item x="1805"/>
        <item x="1915"/>
        <item x="1669"/>
        <item x="426"/>
        <item x="48"/>
        <item x="975"/>
        <item x="1123"/>
        <item x="1728"/>
        <item x="252"/>
        <item x="835"/>
        <item x="1126"/>
        <item x="1756"/>
        <item x="624"/>
        <item x="1351"/>
        <item x="2214"/>
        <item x="81"/>
        <item x="1129"/>
        <item x="41"/>
        <item x="1109"/>
        <item x="1830"/>
        <item x="1811"/>
        <item x="53"/>
        <item x="1882"/>
        <item x="242"/>
        <item x="352"/>
        <item x="628"/>
        <item x="1329"/>
        <item x="948"/>
        <item x="85"/>
        <item x="2284"/>
        <item x="174"/>
        <item x="2007"/>
        <item x="1478"/>
        <item x="1163"/>
        <item x="2065"/>
        <item x="360"/>
        <item x="397"/>
        <item x="2395"/>
        <item x="594"/>
        <item x="1610"/>
        <item x="33"/>
        <item x="111"/>
        <item x="1106"/>
        <item x="337"/>
        <item x="2154"/>
        <item x="1930"/>
        <item x="646"/>
        <item x="2116"/>
        <item x="2170"/>
        <item x="2017"/>
        <item x="953"/>
        <item x="1583"/>
        <item x="273"/>
        <item x="1907"/>
        <item x="493"/>
        <item x="629"/>
        <item x="1717"/>
        <item x="141"/>
        <item x="1804"/>
        <item x="241"/>
        <item x="2156"/>
        <item x="860"/>
        <item x="1378"/>
        <item x="377"/>
        <item x="902"/>
        <item x="1243"/>
        <item x="1137"/>
        <item x="1678"/>
        <item x="558"/>
        <item x="622"/>
        <item x="2027"/>
        <item x="709"/>
        <item x="2357"/>
        <item x="1820"/>
        <item x="1201"/>
        <item x="1927"/>
        <item x="1601"/>
        <item x="2051"/>
        <item x="1674"/>
        <item x="362"/>
        <item x="90"/>
        <item x="1252"/>
        <item x="854"/>
        <item x="1860"/>
        <item x="1800"/>
        <item x="1300"/>
        <item x="1570"/>
        <item x="2234"/>
        <item x="562"/>
        <item x="539"/>
        <item x="1159"/>
        <item x="2149"/>
        <item x="2127"/>
        <item x="1143"/>
        <item x="2353"/>
        <item x="1769"/>
        <item x="739"/>
        <item x="2096"/>
        <item x="1058"/>
        <item x="994"/>
        <item x="378"/>
        <item x="1280"/>
        <item x="2279"/>
        <item x="2120"/>
        <item x="2362"/>
        <item x="772"/>
        <item x="668"/>
        <item x="834"/>
        <item x="2152"/>
        <item x="136"/>
        <item x="1096"/>
        <item x="275"/>
        <item x="447"/>
        <item x="806"/>
        <item x="1166"/>
        <item x="117"/>
        <item x="560"/>
        <item x="934"/>
        <item x="1944"/>
        <item x="795"/>
        <item x="954"/>
        <item x="1124"/>
        <item x="1913"/>
        <item x="161"/>
        <item x="605"/>
        <item x="2335"/>
        <item x="1184"/>
        <item x="206"/>
        <item x="446"/>
        <item x="677"/>
        <item x="875"/>
        <item x="925"/>
        <item x="1408"/>
        <item x="69"/>
        <item x="1286"/>
        <item x="2217"/>
        <item x="2368"/>
        <item x="1519"/>
        <item x="777"/>
        <item x="363"/>
        <item x="1786"/>
        <item x="2126"/>
        <item t="default"/>
      </items>
    </pivotField>
    <pivotField compact="0" outline="0" showAll="0"/>
    <pivotField dataField="1" compact="0" outline="0" showAll="0">
      <items count="2401">
        <item x="837"/>
        <item x="1114"/>
        <item x="2206"/>
        <item x="26"/>
        <item x="631"/>
        <item x="2164"/>
        <item x="707"/>
        <item x="538"/>
        <item x="1074"/>
        <item x="2148"/>
        <item x="1038"/>
        <item x="2162"/>
        <item x="1640"/>
        <item x="1707"/>
        <item x="1461"/>
        <item x="1097"/>
        <item x="444"/>
        <item x="1049"/>
        <item x="280"/>
        <item x="2144"/>
        <item x="2382"/>
        <item x="2294"/>
        <item x="887"/>
        <item x="1924"/>
        <item x="1092"/>
        <item x="738"/>
        <item x="1188"/>
        <item x="2132"/>
        <item x="2342"/>
        <item x="1782"/>
        <item x="287"/>
        <item x="1226"/>
        <item x="468"/>
        <item x="2355"/>
        <item x="554"/>
        <item x="1071"/>
        <item x="1332"/>
        <item x="1174"/>
        <item x="499"/>
        <item x="120"/>
        <item x="1877"/>
        <item x="1634"/>
        <item x="984"/>
        <item x="1923"/>
        <item x="2053"/>
        <item x="356"/>
        <item x="882"/>
        <item x="944"/>
        <item x="1967"/>
        <item x="1259"/>
        <item x="422"/>
        <item x="1296"/>
        <item x="1547"/>
        <item x="857"/>
        <item x="200"/>
        <item x="951"/>
        <item x="1336"/>
        <item x="279"/>
        <item x="2178"/>
        <item x="1687"/>
        <item x="922"/>
        <item x="39"/>
        <item x="2215"/>
        <item x="748"/>
        <item x="1484"/>
        <item x="1390"/>
        <item x="2003"/>
        <item x="1019"/>
        <item x="1308"/>
        <item x="1176"/>
        <item x="264"/>
        <item x="1458"/>
        <item x="1273"/>
        <item x="1476"/>
        <item x="413"/>
        <item x="2288"/>
        <item x="1489"/>
        <item x="678"/>
        <item x="1288"/>
        <item x="182"/>
        <item x="771"/>
        <item x="147"/>
        <item x="1793"/>
        <item x="515"/>
        <item x="587"/>
        <item x="209"/>
        <item x="740"/>
        <item x="1358"/>
        <item x="1638"/>
        <item x="1655"/>
        <item x="1393"/>
        <item x="1534"/>
        <item x="916"/>
        <item x="1324"/>
        <item x="1377"/>
        <item x="1444"/>
        <item x="464"/>
        <item x="451"/>
        <item x="1700"/>
        <item x="1434"/>
        <item x="1447"/>
        <item x="1654"/>
        <item x="2187"/>
        <item x="1101"/>
        <item x="864"/>
        <item x="1773"/>
        <item x="523"/>
        <item x="889"/>
        <item x="1428"/>
        <item x="832"/>
        <item x="1910"/>
        <item x="1813"/>
        <item x="1735"/>
        <item x="196"/>
        <item x="817"/>
        <item x="559"/>
        <item x="318"/>
        <item x="1670"/>
        <item x="2318"/>
        <item x="2011"/>
        <item x="1498"/>
        <item x="1620"/>
        <item x="184"/>
        <item x="1543"/>
        <item x="1021"/>
        <item x="689"/>
        <item x="1283"/>
        <item x="809"/>
        <item x="1322"/>
        <item x="2341"/>
        <item x="1803"/>
        <item x="1373"/>
        <item x="1760"/>
        <item x="2238"/>
        <item x="1609"/>
        <item x="383"/>
        <item x="1644"/>
        <item x="561"/>
        <item x="1619"/>
        <item x="1204"/>
        <item x="1381"/>
        <item x="2130"/>
        <item x="1736"/>
        <item x="1117"/>
        <item x="1621"/>
        <item x="1012"/>
        <item x="1033"/>
        <item x="167"/>
        <item x="1871"/>
        <item x="1267"/>
        <item x="1344"/>
        <item x="2087"/>
        <item x="1008"/>
        <item x="281"/>
        <item x="2300"/>
        <item x="1284"/>
        <item x="65"/>
        <item x="371"/>
        <item x="1051"/>
        <item x="1271"/>
        <item x="2330"/>
        <item x="1420"/>
        <item x="583"/>
        <item x="2366"/>
        <item x="590"/>
        <item x="38"/>
        <item x="2167"/>
        <item x="1409"/>
        <item x="1069"/>
        <item x="203"/>
        <item x="1951"/>
        <item x="1388"/>
        <item x="2195"/>
        <item x="710"/>
        <item x="1062"/>
        <item x="2255"/>
        <item x="2267"/>
        <item x="2321"/>
        <item x="198"/>
        <item x="2299"/>
        <item x="138"/>
        <item x="2058"/>
        <item x="971"/>
        <item x="1312"/>
        <item x="460"/>
        <item x="1628"/>
        <item x="1464"/>
        <item x="1973"/>
        <item x="1520"/>
        <item x="1406"/>
        <item x="276"/>
        <item x="2092"/>
        <item x="1374"/>
        <item x="1279"/>
        <item x="1035"/>
        <item x="454"/>
        <item x="2302"/>
        <item x="787"/>
        <item x="2165"/>
        <item x="400"/>
        <item x="1034"/>
        <item x="940"/>
        <item x="1834"/>
        <item x="765"/>
        <item x="1965"/>
        <item x="1580"/>
        <item x="498"/>
        <item x="2274"/>
        <item x="589"/>
        <item x="2328"/>
        <item x="2072"/>
        <item x="2134"/>
        <item x="91"/>
        <item x="1552"/>
        <item x="535"/>
        <item x="102"/>
        <item x="1404"/>
        <item x="1630"/>
        <item x="803"/>
        <item x="340"/>
        <item x="1399"/>
        <item x="1142"/>
        <item x="2020"/>
        <item x="577"/>
        <item x="2074"/>
        <item x="764"/>
        <item x="1701"/>
        <item x="1435"/>
        <item x="1954"/>
        <item x="576"/>
        <item x="766"/>
        <item x="963"/>
        <item x="1878"/>
        <item x="1057"/>
        <item x="630"/>
        <item x="2111"/>
        <item x="1685"/>
        <item x="2026"/>
        <item x="1005"/>
        <item x="656"/>
        <item x="2222"/>
        <item x="1704"/>
        <item x="1182"/>
        <item x="812"/>
        <item x="110"/>
        <item x="753"/>
        <item x="87"/>
        <item x="1397"/>
        <item x="258"/>
        <item x="1228"/>
        <item x="2307"/>
        <item x="476"/>
        <item x="877"/>
        <item x="1867"/>
        <item x="2392"/>
        <item x="1241"/>
        <item x="2308"/>
        <item x="2245"/>
        <item x="246"/>
        <item x="2086"/>
        <item x="470"/>
        <item x="351"/>
        <item x="1239"/>
        <item x="673"/>
        <item x="375"/>
        <item x="286"/>
        <item x="75"/>
        <item x="195"/>
        <item x="1690"/>
        <item x="1563"/>
        <item x="465"/>
        <item x="1671"/>
        <item x="1139"/>
        <item x="1724"/>
        <item x="1734"/>
        <item x="1994"/>
        <item x="211"/>
        <item x="1784"/>
        <item x="349"/>
        <item x="505"/>
        <item x="1727"/>
        <item x="1828"/>
        <item x="867"/>
        <item x="520"/>
        <item x="224"/>
        <item x="2227"/>
        <item x="1342"/>
        <item x="2175"/>
        <item x="390"/>
        <item x="1758"/>
        <item x="865"/>
        <item x="642"/>
        <item x="2015"/>
        <item x="1043"/>
        <item x="1077"/>
        <item x="199"/>
        <item x="2343"/>
        <item x="78"/>
        <item x="477"/>
        <item x="1370"/>
        <item x="1686"/>
        <item x="490"/>
        <item x="186"/>
        <item x="708"/>
        <item x="491"/>
        <item x="1810"/>
        <item x="557"/>
        <item x="2070"/>
        <item x="2022"/>
        <item x="1836"/>
        <item x="2202"/>
        <item x="1851"/>
        <item x="2018"/>
        <item x="1366"/>
        <item x="526"/>
        <item x="1469"/>
        <item x="791"/>
        <item x="567"/>
        <item x="699"/>
        <item x="2261"/>
        <item x="391"/>
        <item x="1732"/>
        <item x="942"/>
        <item x="2023"/>
        <item x="986"/>
        <item x="1975"/>
        <item x="1084"/>
        <item x="979"/>
        <item x="2112"/>
        <item x="1318"/>
        <item x="56"/>
        <item x="256"/>
        <item x="1723"/>
        <item x="1413"/>
        <item x="2219"/>
        <item x="1636"/>
        <item x="210"/>
        <item x="1530"/>
        <item x="2397"/>
        <item x="365"/>
        <item x="978"/>
        <item x="1935"/>
        <item x="1320"/>
        <item x="247"/>
        <item x="1722"/>
        <item x="441"/>
        <item x="845"/>
        <item x="1400"/>
        <item x="2177"/>
        <item x="163"/>
        <item x="251"/>
        <item x="1495"/>
        <item x="291"/>
        <item x="745"/>
        <item x="2360"/>
        <item x="2352"/>
        <item x="1606"/>
        <item x="807"/>
        <item x="955"/>
        <item x="1535"/>
        <item x="1771"/>
        <item x="885"/>
        <item x="420"/>
        <item x="1098"/>
        <item x="965"/>
        <item x="762"/>
        <item x="1885"/>
        <item x="1433"/>
        <item x="536"/>
        <item x="423"/>
        <item x="1359"/>
        <item x="813"/>
        <item x="2076"/>
        <item x="2163"/>
        <item x="1081"/>
        <item x="2172"/>
        <item x="2128"/>
        <item x="1414"/>
        <item x="435"/>
        <item x="1799"/>
        <item x="852"/>
        <item x="1456"/>
        <item x="995"/>
        <item x="292"/>
        <item x="660"/>
        <item x="3"/>
        <item x="606"/>
        <item x="2085"/>
        <item x="2253"/>
        <item x="301"/>
        <item x="331"/>
        <item x="379"/>
        <item x="1613"/>
        <item x="2078"/>
        <item x="715"/>
        <item x="1528"/>
        <item x="1857"/>
        <item x="1772"/>
        <item x="2304"/>
        <item x="1417"/>
        <item x="466"/>
        <item x="1111"/>
        <item x="418"/>
        <item x="2138"/>
        <item x="1047"/>
        <item x="1698"/>
        <item x="2226"/>
        <item x="2064"/>
        <item x="918"/>
        <item x="316"/>
        <item x="1792"/>
        <item x="271"/>
        <item x="2139"/>
        <item x="1569"/>
        <item x="819"/>
        <item x="601"/>
        <item x="1379"/>
        <item x="329"/>
        <item x="732"/>
        <item x="1748"/>
        <item x="1779"/>
        <item x="820"/>
        <item x="1946"/>
        <item x="737"/>
        <item x="66"/>
        <item x="143"/>
        <item x="531"/>
        <item x="237"/>
        <item x="571"/>
        <item x="1186"/>
        <item x="502"/>
        <item x="2322"/>
        <item x="1083"/>
        <item x="469"/>
        <item x="5"/>
        <item x="1614"/>
        <item x="1460"/>
        <item x="2100"/>
        <item x="421"/>
        <item x="2048"/>
        <item x="670"/>
        <item x="518"/>
        <item x="1768"/>
        <item x="1812"/>
        <item x="487"/>
        <item x="109"/>
        <item x="1645"/>
        <item x="1864"/>
        <item x="1934"/>
        <item x="541"/>
        <item x="1702"/>
        <item x="1168"/>
        <item x="1551"/>
        <item x="148"/>
        <item x="231"/>
        <item x="2365"/>
        <item x="118"/>
        <item x="1261"/>
        <item x="12"/>
        <item x="300"/>
        <item x="1403"/>
        <item x="833"/>
        <item x="1310"/>
        <item x="2036"/>
        <item x="2273"/>
        <item x="1341"/>
        <item x="1167"/>
        <item x="897"/>
        <item x="2109"/>
        <item x="1720"/>
        <item x="2269"/>
        <item x="524"/>
        <item x="1941"/>
        <item x="2398"/>
        <item x="1177"/>
        <item x="1705"/>
        <item x="1192"/>
        <item x="1650"/>
        <item x="1703"/>
        <item x="1080"/>
        <item x="1595"/>
        <item x="1853"/>
        <item x="23"/>
        <item x="961"/>
        <item x="2334"/>
        <item x="2254"/>
        <item x="1649"/>
        <item x="1692"/>
        <item x="1070"/>
        <item x="1003"/>
        <item x="214"/>
        <item x="1757"/>
        <item x="149"/>
        <item x="1285"/>
        <item x="344"/>
        <item x="722"/>
        <item x="128"/>
        <item x="463"/>
        <item x="910"/>
        <item x="2320"/>
        <item x="2101"/>
        <item x="315"/>
        <item x="666"/>
        <item x="1847"/>
        <item x="1156"/>
        <item x="1357"/>
        <item x="2272"/>
        <item x="181"/>
        <item x="166"/>
        <item x="445"/>
        <item x="503"/>
        <item x="2151"/>
        <item x="830"/>
        <item x="1135"/>
        <item x="1984"/>
        <item x="1572"/>
        <item x="159"/>
        <item x="1343"/>
        <item x="216"/>
        <item x="688"/>
        <item x="1386"/>
        <item x="1448"/>
        <item x="122"/>
        <item x="2209"/>
        <item x="1561"/>
        <item x="1140"/>
        <item x="1277"/>
        <item x="1354"/>
        <item x="364"/>
        <item x="404"/>
        <item x="142"/>
        <item x="412"/>
        <item x="290"/>
        <item x="2050"/>
        <item x="263"/>
        <item x="1971"/>
        <item x="202"/>
        <item x="219"/>
        <item x="1591"/>
        <item x="2129"/>
        <item x="1968"/>
        <item x="2228"/>
        <item x="1709"/>
        <item x="1415"/>
        <item x="452"/>
        <item x="671"/>
        <item x="2035"/>
        <item x="1375"/>
        <item x="1629"/>
        <item x="1235"/>
        <item x="1075"/>
        <item x="1078"/>
        <item x="2249"/>
        <item x="255"/>
        <item x="1454"/>
        <item x="321"/>
        <item x="749"/>
        <item x="6"/>
        <item x="822"/>
        <item x="2000"/>
        <item x="848"/>
        <item x="393"/>
        <item x="1602"/>
        <item x="2079"/>
        <item x="1369"/>
        <item x="1421"/>
        <item x="2223"/>
        <item x="1240"/>
        <item x="354"/>
        <item x="2043"/>
        <item x="797"/>
        <item x="1949"/>
        <item x="455"/>
        <item x="370"/>
        <item x="1116"/>
        <item x="494"/>
        <item x="2061"/>
        <item x="2283"/>
        <item x="1696"/>
        <item x="952"/>
        <item x="1462"/>
        <item x="801"/>
        <item x="239"/>
        <item x="517"/>
        <item x="98"/>
        <item x="1470"/>
        <item x="484"/>
        <item x="1255"/>
        <item x="1221"/>
        <item x="1959"/>
        <item x="1682"/>
        <item x="957"/>
        <item x="190"/>
        <item x="551"/>
        <item x="150"/>
        <item x="1912"/>
        <item x="1276"/>
        <item x="1154"/>
        <item x="1299"/>
        <item x="729"/>
        <item x="1169"/>
        <item x="2285"/>
        <item x="1441"/>
        <item x="672"/>
        <item x="1567"/>
        <item x="2006"/>
        <item x="403"/>
        <item x="742"/>
        <item x="893"/>
        <item x="2041"/>
        <item x="1046"/>
        <item x="1500"/>
        <item x="1367"/>
        <item x="759"/>
        <item x="485"/>
        <item x="645"/>
        <item x="2"/>
        <item x="156"/>
        <item x="2188"/>
        <item x="1196"/>
        <item x="467"/>
        <item x="1808"/>
        <item x="1767"/>
        <item x="1493"/>
        <item x="704"/>
        <item x="407"/>
        <item x="811"/>
        <item x="2290"/>
        <item x="130"/>
        <item x="977"/>
        <item x="1901"/>
        <item x="1510"/>
        <item x="2381"/>
        <item x="2122"/>
        <item x="262"/>
        <item x="1365"/>
        <item x="2060"/>
        <item x="2295"/>
        <item x="1832"/>
        <item x="1815"/>
        <item x="1859"/>
        <item x="618"/>
        <item x="1608"/>
        <item x="1617"/>
        <item x="1202"/>
        <item x="943"/>
        <item x="185"/>
        <item x="1615"/>
        <item x="1999"/>
        <item x="1411"/>
        <item x="2388"/>
        <item x="1483"/>
        <item x="2012"/>
        <item x="1590"/>
        <item x="1818"/>
        <item x="1573"/>
        <item x="871"/>
        <item x="1711"/>
        <item x="1996"/>
        <item x="1900"/>
        <item x="1881"/>
        <item x="2039"/>
        <item x="1315"/>
        <item x="2277"/>
        <item x="700"/>
        <item x="1697"/>
        <item x="1048"/>
        <item x="825"/>
        <item x="1902"/>
        <item x="1764"/>
        <item x="2119"/>
        <item x="192"/>
        <item x="2358"/>
        <item x="1842"/>
        <item x="2190"/>
        <item x="304"/>
        <item x="188"/>
        <item x="58"/>
        <item x="448"/>
        <item x="636"/>
        <item x="2229"/>
        <item x="501"/>
        <item x="289"/>
        <item x="1511"/>
        <item x="603"/>
        <item x="600"/>
        <item x="17"/>
        <item x="903"/>
        <item x="1795"/>
        <item x="405"/>
        <item x="2002"/>
        <item x="2034"/>
        <item x="217"/>
        <item x="2145"/>
        <item x="985"/>
        <item x="2180"/>
        <item x="1708"/>
        <item x="1248"/>
        <item x="1190"/>
        <item x="2113"/>
        <item x="2332"/>
        <item x="353"/>
        <item x="540"/>
        <item x="240"/>
        <item x="335"/>
        <item x="878"/>
        <item x="1928"/>
        <item x="135"/>
        <item x="1088"/>
        <item x="1335"/>
        <item x="1689"/>
        <item x="717"/>
        <item x="2173"/>
        <item x="253"/>
        <item x="1512"/>
        <item x="1657"/>
        <item x="283"/>
        <item x="396"/>
        <item x="519"/>
        <item x="1886"/>
        <item x="595"/>
        <item x="261"/>
        <item x="208"/>
        <item x="534"/>
        <item x="2387"/>
        <item x="2143"/>
        <item x="481"/>
        <item x="1281"/>
        <item x="2399"/>
        <item x="232"/>
        <item x="905"/>
        <item x="914"/>
        <item x="2377"/>
        <item x="1242"/>
        <item x="721"/>
        <item x="169"/>
        <item x="565"/>
        <item x="1747"/>
        <item x="682"/>
        <item x="1305"/>
        <item x="2136"/>
        <item x="2176"/>
        <item x="1194"/>
        <item x="298"/>
        <item x="326"/>
        <item x="648"/>
        <item x="151"/>
        <item x="1978"/>
        <item x="1861"/>
        <item x="72"/>
        <item x="225"/>
        <item x="1578"/>
        <item x="1229"/>
        <item x="1160"/>
        <item x="2247"/>
        <item x="1538"/>
        <item x="1356"/>
        <item x="1215"/>
        <item x="1412"/>
        <item x="522"/>
        <item x="1945"/>
        <item x="1844"/>
        <item x="1133"/>
        <item x="863"/>
        <item x="781"/>
        <item x="2367"/>
        <item x="226"/>
        <item x="774"/>
        <item x="1044"/>
        <item x="1205"/>
        <item x="1153"/>
        <item x="126"/>
        <item x="1416"/>
        <item x="1664"/>
        <item x="1121"/>
        <item x="1896"/>
        <item x="2243"/>
        <item x="2345"/>
        <item x="429"/>
        <item x="278"/>
        <item x="427"/>
        <item x="1146"/>
        <item x="2024"/>
        <item x="27"/>
        <item x="1733"/>
        <item x="1893"/>
        <item x="1193"/>
        <item x="1921"/>
        <item x="1777"/>
        <item x="596"/>
        <item x="2031"/>
        <item x="1340"/>
        <item x="580"/>
        <item x="1527"/>
        <item x="1264"/>
        <item x="1392"/>
        <item x="398"/>
        <item x="1931"/>
        <item x="319"/>
        <item x="1622"/>
        <item x="814"/>
        <item x="2303"/>
        <item x="1891"/>
        <item x="2386"/>
        <item x="2312"/>
        <item x="1763"/>
        <item x="840"/>
        <item x="507"/>
        <item x="2210"/>
        <item x="2252"/>
        <item x="2361"/>
        <item x="1317"/>
        <item x="784"/>
        <item x="752"/>
        <item x="1266"/>
        <item x="1862"/>
        <item x="1067"/>
        <item x="1843"/>
        <item x="621"/>
        <item x="661"/>
        <item x="1906"/>
        <item x="734"/>
        <item x="432"/>
        <item x="346"/>
        <item x="1559"/>
        <item x="988"/>
        <item x="1298"/>
        <item x="2032"/>
        <item x="2207"/>
        <item x="2147"/>
        <item x="1849"/>
        <item x="1004"/>
        <item x="915"/>
        <item x="1899"/>
        <item x="25"/>
        <item x="789"/>
        <item x="1157"/>
        <item x="913"/>
        <item x="1119"/>
        <item x="2059"/>
        <item x="2159"/>
        <item x="1485"/>
        <item x="553"/>
        <item x="1429"/>
        <item x="760"/>
        <item x="981"/>
        <item x="1873"/>
        <item x="474"/>
        <item x="15"/>
        <item x="1903"/>
        <item x="843"/>
        <item x="2233"/>
        <item x="433"/>
        <item x="828"/>
        <item x="962"/>
        <item x="1977"/>
        <item x="1144"/>
        <item x="693"/>
        <item x="640"/>
        <item x="176"/>
        <item x="818"/>
        <item x="1216"/>
        <item x="705"/>
        <item x="936"/>
        <item x="1839"/>
        <item x="1904"/>
        <item x="389"/>
        <item x="1524"/>
        <item x="2372"/>
        <item x="1082"/>
        <item x="746"/>
        <item x="620"/>
        <item x="2150"/>
        <item x="1759"/>
        <item x="664"/>
        <item x="2263"/>
        <item x="431"/>
        <item x="62"/>
        <item x="1480"/>
        <item x="19"/>
        <item x="625"/>
        <item x="2383"/>
        <item x="1745"/>
        <item x="2311"/>
        <item x="1856"/>
        <item x="775"/>
        <item x="14"/>
        <item x="626"/>
        <item x="2268"/>
        <item x="1189"/>
        <item x="473"/>
        <item x="931"/>
        <item x="1838"/>
        <item x="1213"/>
        <item x="1539"/>
        <item x="2349"/>
        <item x="974"/>
        <item x="1443"/>
        <item x="395"/>
        <item x="2280"/>
        <item x="1892"/>
        <item x="449"/>
        <item x="2133"/>
        <item x="1249"/>
        <item x="1319"/>
        <item x="2155"/>
        <item x="1178"/>
        <item x="847"/>
        <item x="510"/>
        <item x="2110"/>
        <item x="697"/>
        <item x="1566"/>
        <item x="1257"/>
        <item x="36"/>
        <item x="1132"/>
        <item x="459"/>
        <item x="1251"/>
        <item x="928"/>
        <item x="1466"/>
        <item x="155"/>
        <item x="1712"/>
        <item x="1450"/>
        <item x="60"/>
        <item x="679"/>
        <item x="1017"/>
        <item x="964"/>
        <item x="933"/>
        <item x="949"/>
        <item x="1680"/>
        <item x="2005"/>
        <item x="152"/>
        <item x="296"/>
        <item x="658"/>
        <item x="868"/>
        <item x="1983"/>
        <item x="1897"/>
        <item x="1823"/>
        <item x="1187"/>
        <item x="641"/>
        <item x="1787"/>
        <item x="267"/>
        <item x="537"/>
        <item x="2306"/>
        <item x="511"/>
        <item x="1986"/>
        <item x="2001"/>
        <item x="2099"/>
        <item x="2071"/>
        <item x="330"/>
        <item x="1007"/>
        <item x="513"/>
        <item x="1338"/>
        <item x="2009"/>
        <item x="1565"/>
        <item x="901"/>
        <item x="437"/>
        <item x="756"/>
        <item x="504"/>
        <item x="2275"/>
        <item x="920"/>
        <item x="297"/>
        <item x="1432"/>
        <item x="667"/>
        <item x="1026"/>
        <item x="1754"/>
        <item x="998"/>
        <item x="1557"/>
        <item x="989"/>
        <item x="2315"/>
        <item x="1095"/>
        <item x="876"/>
        <item x="2292"/>
        <item x="129"/>
        <item x="1233"/>
        <item x="632"/>
        <item x="1715"/>
        <item x="1208"/>
        <item x="2326"/>
        <item x="399"/>
        <item x="659"/>
        <item x="750"/>
        <item x="158"/>
        <item x="18"/>
        <item x="2093"/>
        <item x="191"/>
        <item x="1347"/>
        <item x="851"/>
        <item x="42"/>
        <item x="1345"/>
        <item x="1821"/>
        <item x="2262"/>
        <item x="1170"/>
        <item x="1729"/>
        <item x="88"/>
        <item x="1963"/>
        <item x="2174"/>
        <item x="1950"/>
        <item x="703"/>
        <item x="376"/>
        <item x="652"/>
        <item x="2114"/>
        <item x="874"/>
        <item x="623"/>
        <item x="303"/>
        <item x="1175"/>
        <item x="201"/>
        <item x="1306"/>
        <item x="1953"/>
        <item x="1806"/>
        <item x="894"/>
        <item x="1753"/>
        <item x="1554"/>
        <item x="2359"/>
        <item x="1929"/>
        <item x="1789"/>
        <item x="1054"/>
        <item x="2182"/>
        <item x="2158"/>
        <item x="2240"/>
        <item x="856"/>
        <item x="1796"/>
        <item x="1888"/>
        <item x="1065"/>
        <item x="1290"/>
        <item x="1624"/>
        <item x="207"/>
        <item x="1955"/>
        <item x="49"/>
        <item x="1883"/>
        <item x="1553"/>
        <item x="1439"/>
        <item x="1147"/>
        <item x="1833"/>
        <item x="2124"/>
        <item x="873"/>
        <item x="514"/>
        <item x="555"/>
        <item x="1391"/>
        <item x="89"/>
        <item x="1942"/>
        <item x="74"/>
        <item x="1451"/>
        <item x="1282"/>
        <item x="1990"/>
        <item x="22"/>
        <item x="686"/>
        <item x="2073"/>
        <item x="528"/>
        <item x="488"/>
        <item x="83"/>
        <item x="1436"/>
        <item x="1683"/>
        <item x="222"/>
        <item x="489"/>
        <item x="805"/>
        <item x="305"/>
        <item x="2056"/>
        <item x="1423"/>
        <item x="95"/>
        <item x="2338"/>
        <item x="160"/>
        <item x="769"/>
        <item x="2016"/>
        <item x="1829"/>
        <item x="1940"/>
        <item x="826"/>
        <item x="743"/>
        <item x="2212"/>
        <item x="1389"/>
        <item x="2179"/>
        <item x="1577"/>
        <item x="2216"/>
        <item x="2153"/>
        <item x="633"/>
        <item x="921"/>
        <item x="144"/>
        <item x="904"/>
        <item x="1039"/>
        <item x="923"/>
        <item x="245"/>
        <item x="1582"/>
        <item x="170"/>
        <item x="1504"/>
        <item x="1780"/>
        <item x="2160"/>
        <item x="2336"/>
        <item x="8"/>
        <item x="1254"/>
        <item x="1294"/>
        <item x="369"/>
        <item x="2104"/>
        <item x="2090"/>
        <item x="899"/>
        <item x="1691"/>
        <item x="563"/>
        <item x="1364"/>
        <item x="2325"/>
        <item x="157"/>
        <item x="755"/>
        <item x="180"/>
        <item x="1819"/>
        <item x="1180"/>
        <item x="1418"/>
        <item x="384"/>
        <item x="480"/>
        <item x="1586"/>
        <item x="2278"/>
        <item x="1865"/>
        <item x="1797"/>
        <item x="233"/>
        <item x="692"/>
        <item x="1681"/>
        <item x="1718"/>
        <item x="1542"/>
        <item x="582"/>
        <item x="1260"/>
        <item x="691"/>
        <item x="325"/>
        <item x="907"/>
        <item x="343"/>
        <item x="719"/>
        <item x="2246"/>
        <item x="496"/>
        <item x="1761"/>
        <item x="2296"/>
        <item x="416"/>
        <item x="71"/>
        <item x="193"/>
        <item x="2237"/>
        <item x="92"/>
        <item x="2094"/>
        <item x="153"/>
        <item x="2028"/>
        <item x="1744"/>
        <item x="1398"/>
        <item x="2189"/>
        <item x="1331"/>
        <item x="824"/>
        <item x="786"/>
        <item x="545"/>
        <item x="1024"/>
        <item x="313"/>
        <item x="960"/>
        <item x="1625"/>
        <item x="1474"/>
        <item x="2241"/>
        <item x="1537"/>
        <item x="966"/>
        <item x="68"/>
        <item x="272"/>
        <item x="950"/>
        <item x="1333"/>
        <item x="425"/>
        <item x="372"/>
        <item x="546"/>
        <item x="2250"/>
        <item x="1922"/>
        <item x="2106"/>
        <item x="579"/>
        <item x="1982"/>
        <item x="1477"/>
        <item x="1155"/>
        <item x="1675"/>
        <item x="254"/>
        <item x="1031"/>
        <item x="2363"/>
        <item x="2166"/>
        <item x="1200"/>
        <item x="1719"/>
        <item x="1278"/>
        <item x="1037"/>
        <item x="137"/>
        <item x="1770"/>
        <item x="1964"/>
        <item x="1835"/>
        <item x="96"/>
        <item x="1713"/>
        <item x="611"/>
        <item x="2282"/>
        <item x="94"/>
        <item x="858"/>
        <item x="714"/>
        <item x="284"/>
        <item x="970"/>
        <item x="99"/>
        <item x="456"/>
        <item x="492"/>
        <item x="1353"/>
        <item x="547"/>
        <item x="2030"/>
        <item x="1926"/>
        <item x="1313"/>
        <item x="1085"/>
        <item x="277"/>
        <item x="1136"/>
        <item x="179"/>
        <item x="846"/>
        <item x="173"/>
        <item x="776"/>
        <item x="2221"/>
        <item x="1481"/>
        <item x="821"/>
        <item x="1668"/>
        <item x="586"/>
        <item x="2235"/>
        <item x="1841"/>
        <item x="1562"/>
        <item x="220"/>
        <item x="1361"/>
        <item x="1339"/>
        <item x="1270"/>
        <item x="79"/>
        <item x="1611"/>
        <item x="409"/>
        <item x="168"/>
        <item x="1840"/>
        <item x="1237"/>
        <item x="1726"/>
        <item x="1164"/>
        <item x="2384"/>
        <item x="1334"/>
        <item x="323"/>
        <item x="2063"/>
        <item x="2181"/>
        <item x="2374"/>
        <item x="93"/>
        <item x="634"/>
        <item x="131"/>
        <item x="1107"/>
        <item x="2248"/>
        <item x="1518"/>
        <item x="1938"/>
        <item x="1939"/>
        <item x="639"/>
        <item x="799"/>
        <item x="1879"/>
        <item x="1641"/>
        <item x="2103"/>
        <item x="751"/>
        <item x="406"/>
        <item x="1699"/>
        <item x="1739"/>
        <item x="1894"/>
        <item x="800"/>
        <item x="823"/>
        <item x="663"/>
        <item x="610"/>
        <item x="1426"/>
        <item x="1653"/>
        <item x="2191"/>
        <item x="1173"/>
        <item x="269"/>
        <item x="266"/>
        <item x="414"/>
        <item x="1956"/>
        <item x="549"/>
        <item x="1209"/>
        <item x="471"/>
        <item x="2239"/>
        <item x="779"/>
        <item x="106"/>
        <item x="2301"/>
        <item x="1171"/>
        <item x="1304"/>
        <item x="2161"/>
        <item x="674"/>
        <item x="2266"/>
        <item x="1042"/>
        <item x="1492"/>
        <item x="2224"/>
        <item x="574"/>
        <item x="2324"/>
        <item x="879"/>
        <item x="1346"/>
        <item x="838"/>
        <item x="57"/>
        <item x="2084"/>
        <item x="127"/>
        <item x="808"/>
        <item x="655"/>
        <item x="912"/>
        <item x="1195"/>
        <item x="1741"/>
        <item x="2339"/>
        <item x="1102"/>
        <item x="332"/>
        <item x="1870"/>
        <item x="1440"/>
        <item x="1536"/>
        <item x="946"/>
        <item x="2008"/>
        <item x="869"/>
        <item x="486"/>
        <item x="439"/>
        <item x="2121"/>
        <item x="1852"/>
        <item x="2314"/>
        <item x="1684"/>
        <item x="2146"/>
        <item x="2135"/>
        <item x="1917"/>
        <item x="1825"/>
        <item x="2205"/>
        <item x="969"/>
        <item x="45"/>
        <item x="46"/>
        <item x="1076"/>
        <item x="1149"/>
        <item x="2244"/>
        <item x="132"/>
        <item x="1410"/>
        <item x="2211"/>
        <item x="2356"/>
        <item x="31"/>
        <item x="665"/>
        <item x="223"/>
        <item x="1487"/>
        <item x="1596"/>
        <item x="1479"/>
        <item x="2033"/>
        <item x="1972"/>
        <item x="1488"/>
        <item x="619"/>
        <item x="29"/>
        <item x="2183"/>
        <item x="1036"/>
        <item x="125"/>
        <item x="1516"/>
        <item x="2014"/>
        <item x="1568"/>
        <item x="1816"/>
        <item x="588"/>
        <item x="386"/>
        <item x="2097"/>
        <item x="308"/>
        <item x="299"/>
        <item x="1006"/>
        <item x="2350"/>
        <item x="1210"/>
        <item x="798"/>
        <item x="2095"/>
        <item x="2331"/>
        <item x="415"/>
        <item x="1104"/>
        <item x="368"/>
        <item x="542"/>
        <item x="1643"/>
        <item x="61"/>
        <item x="134"/>
        <item x="107"/>
        <item x="21"/>
        <item x="2200"/>
        <item x="783"/>
        <item x="293"/>
        <item x="1809"/>
        <item x="1066"/>
        <item x="2286"/>
        <item x="1472"/>
        <item x="1453"/>
        <item x="341"/>
        <item x="1112"/>
        <item x="649"/>
        <item x="2168"/>
        <item x="911"/>
        <item x="1118"/>
        <item x="509"/>
        <item x="1355"/>
        <item x="274"/>
        <item x="1579"/>
        <item x="1890"/>
        <item x="1224"/>
        <item x="757"/>
        <item x="829"/>
        <item x="2040"/>
        <item x="733"/>
        <item x="2373"/>
        <item x="2213"/>
        <item x="643"/>
        <item x="204"/>
        <item x="849"/>
        <item x="2066"/>
        <item x="778"/>
        <item x="1465"/>
        <item x="744"/>
        <item x="976"/>
        <item x="215"/>
        <item x="1974"/>
        <item x="1659"/>
        <item x="307"/>
        <item x="2232"/>
        <item x="886"/>
        <item x="2289"/>
        <item x="1988"/>
        <item x="713"/>
        <item x="1030"/>
        <item x="312"/>
        <item x="2107"/>
        <item x="1052"/>
        <item x="2137"/>
        <item x="712"/>
        <item x="1695"/>
        <item x="1185"/>
        <item x="1802"/>
        <item x="1658"/>
        <item x="804"/>
        <item x="527"/>
        <item x="987"/>
        <item x="1473"/>
        <item x="2045"/>
        <item x="1099"/>
        <item x="228"/>
        <item x="1642"/>
        <item x="761"/>
        <item x="236"/>
        <item x="983"/>
        <item x="1348"/>
        <item x="675"/>
        <item x="754"/>
        <item x="1475"/>
        <item x="651"/>
        <item x="1774"/>
        <item x="73"/>
        <item x="1826"/>
        <item x="802"/>
        <item x="227"/>
        <item x="602"/>
        <item x="402"/>
        <item x="1948"/>
        <item x="1508"/>
        <item x="1783"/>
        <item x="1225"/>
        <item x="1138"/>
        <item x="1113"/>
        <item x="521"/>
        <item x="436"/>
        <item x="2265"/>
        <item x="1855"/>
        <item x="1716"/>
        <item x="720"/>
        <item x="684"/>
        <item x="1491"/>
        <item x="2371"/>
        <item x="1506"/>
        <item x="11"/>
        <item x="1060"/>
        <item x="101"/>
        <item x="2305"/>
        <item x="1326"/>
        <item x="40"/>
        <item x="718"/>
        <item x="1788"/>
        <item x="1275"/>
        <item x="2208"/>
        <item x="1438"/>
        <item x="1384"/>
        <item x="171"/>
        <item x="653"/>
        <item x="1555"/>
        <item x="1688"/>
        <item x="938"/>
        <item x="1214"/>
        <item x="1207"/>
        <item x="1247"/>
        <item x="1776"/>
        <item x="1093"/>
        <item x="411"/>
        <item x="2047"/>
        <item x="1533"/>
        <item x="294"/>
        <item x="1269"/>
        <item x="1150"/>
        <item x="1725"/>
        <item x="1385"/>
        <item x="1459"/>
        <item x="2389"/>
        <item x="2264"/>
        <item x="1059"/>
        <item x="647"/>
        <item x="1652"/>
        <item x="1738"/>
        <item x="1220"/>
        <item x="336"/>
        <item x="581"/>
        <item x="1515"/>
        <item x="2309"/>
        <item x="706"/>
        <item x="927"/>
        <item x="1064"/>
        <item x="1585"/>
        <item x="2327"/>
        <item x="212"/>
        <item x="1350"/>
        <item x="1217"/>
        <item x="187"/>
        <item x="1980"/>
        <item x="1223"/>
        <item x="917"/>
        <item x="1395"/>
        <item x="1848"/>
        <item x="529"/>
        <item x="1742"/>
        <item x="1532"/>
        <item x="381"/>
        <item x="374"/>
        <item x="730"/>
        <item x="257"/>
        <item x="1501"/>
        <item x="1073"/>
        <item x="1295"/>
        <item x="366"/>
        <item x="16"/>
        <item x="608"/>
        <item x="1937"/>
        <item x="1246"/>
        <item x="1486"/>
        <item x="1258"/>
        <item x="1151"/>
        <item x="348"/>
        <item x="51"/>
        <item x="1544"/>
        <item x="637"/>
        <item x="898"/>
        <item x="35"/>
        <item x="1424"/>
        <item x="2025"/>
        <item x="1120"/>
        <item x="1869"/>
        <item x="1958"/>
        <item x="883"/>
        <item x="443"/>
        <item x="1814"/>
        <item x="1352"/>
        <item x="1587"/>
        <item x="790"/>
        <item x="597"/>
        <item x="935"/>
        <item x="1952"/>
        <item x="2042"/>
        <item x="827"/>
        <item x="968"/>
        <item x="1325"/>
        <item x="205"/>
        <item x="572"/>
        <item x="599"/>
        <item x="2169"/>
        <item x="2231"/>
        <item x="2364"/>
        <item x="593"/>
        <item x="2344"/>
        <item x="1263"/>
        <item x="1203"/>
        <item x="1291"/>
        <item x="892"/>
        <item x="1846"/>
        <item x="1063"/>
        <item x="108"/>
        <item x="1427"/>
        <item x="1995"/>
        <item x="327"/>
        <item x="50"/>
        <item x="1728"/>
        <item x="497"/>
        <item x="1751"/>
        <item x="2049"/>
        <item x="2077"/>
        <item x="380"/>
        <item x="614"/>
        <item x="103"/>
        <item x="2055"/>
        <item x="888"/>
        <item x="796"/>
        <item x="314"/>
        <item x="1405"/>
        <item x="20"/>
        <item x="1089"/>
        <item x="1293"/>
        <item x="44"/>
        <item x="701"/>
        <item x="2319"/>
        <item x="388"/>
        <item x="1919"/>
        <item x="1314"/>
        <item x="1041"/>
        <item x="178"/>
        <item x="67"/>
        <item x="731"/>
        <item x="121"/>
        <item x="616"/>
        <item x="683"/>
        <item x="105"/>
        <item x="1811"/>
        <item x="339"/>
        <item x="993"/>
        <item x="347"/>
        <item x="591"/>
        <item x="725"/>
        <item x="1110"/>
        <item x="1526"/>
        <item x="1592"/>
        <item x="1027"/>
        <item x="401"/>
        <item x="1633"/>
        <item x="2225"/>
        <item x="112"/>
        <item x="2270"/>
        <item x="1494"/>
        <item x="367"/>
        <item x="1993"/>
        <item x="939"/>
        <item x="662"/>
        <item x="1131"/>
        <item x="592"/>
        <item x="1311"/>
        <item x="2069"/>
        <item x="1222"/>
        <item x="1056"/>
        <item x="419"/>
        <item x="569"/>
        <item x="410"/>
        <item x="41"/>
        <item x="2197"/>
        <item x="1497"/>
        <item x="1161"/>
        <item x="1679"/>
        <item x="1571"/>
        <item x="872"/>
        <item x="1677"/>
        <item x="506"/>
        <item x="86"/>
        <item x="123"/>
        <item x="265"/>
        <item x="54"/>
        <item x="681"/>
        <item x="1854"/>
        <item x="115"/>
        <item x="1731"/>
        <item x="1158"/>
        <item x="2333"/>
        <item x="2037"/>
        <item x="2046"/>
        <item x="359"/>
        <item x="1866"/>
        <item x="617"/>
        <item x="1509"/>
        <item x="2380"/>
        <item x="556"/>
        <item x="1603"/>
        <item x="1766"/>
        <item x="1029"/>
        <item x="2376"/>
        <item x="1134"/>
        <item x="1407"/>
        <item x="1831"/>
        <item x="1053"/>
        <item x="2198"/>
        <item x="100"/>
        <item x="2199"/>
        <item x="116"/>
        <item x="30"/>
        <item x="552"/>
        <item x="1791"/>
        <item x="607"/>
        <item x="850"/>
        <item x="2276"/>
        <item x="317"/>
        <item x="1068"/>
        <item x="1014"/>
        <item x="2369"/>
        <item x="1028"/>
        <item x="483"/>
        <item x="2258"/>
        <item x="1581"/>
        <item x="1807"/>
        <item x="2083"/>
        <item x="1550"/>
        <item x="2256"/>
        <item x="113"/>
        <item x="2067"/>
        <item x="895"/>
        <item x="1442"/>
        <item x="162"/>
        <item x="1817"/>
        <item x="635"/>
        <item x="1372"/>
        <item x="2141"/>
        <item x="80"/>
        <item x="1694"/>
        <item x="530"/>
        <item x="564"/>
        <item x="1514"/>
        <item x="1211"/>
        <item x="53"/>
        <item x="1181"/>
        <item x="1576"/>
        <item x="1127"/>
        <item x="926"/>
        <item x="624"/>
        <item x="728"/>
        <item x="194"/>
        <item x="1558"/>
        <item x="972"/>
        <item x="1505"/>
        <item x="727"/>
        <item x="1863"/>
        <item x="2287"/>
        <item x="1676"/>
        <item x="1521"/>
        <item x="1635"/>
        <item x="1256"/>
        <item x="1523"/>
        <item x="1976"/>
        <item x="1710"/>
        <item x="1884"/>
        <item x="1656"/>
        <item x="124"/>
        <item x="1750"/>
        <item x="1961"/>
        <item x="417"/>
        <item x="1661"/>
        <item x="2140"/>
        <item x="1219"/>
        <item x="1086"/>
        <item x="1911"/>
        <item x="2088"/>
        <item x="941"/>
        <item x="311"/>
        <item x="1874"/>
        <item x="1009"/>
        <item x="785"/>
        <item x="767"/>
        <item x="644"/>
        <item x="2044"/>
        <item x="1889"/>
        <item x="1529"/>
        <item x="408"/>
        <item x="1301"/>
        <item x="63"/>
        <item x="992"/>
        <item x="1798"/>
        <item x="392"/>
        <item x="1730"/>
        <item x="472"/>
        <item x="462"/>
        <item x="24"/>
        <item x="1449"/>
        <item x="189"/>
        <item x="1564"/>
        <item x="1599"/>
        <item x="2186"/>
        <item x="1231"/>
        <item x="516"/>
        <item x="2068"/>
        <item x="1979"/>
        <item x="1292"/>
        <item x="543"/>
        <item x="453"/>
        <item x="1822"/>
        <item x="2236"/>
        <item x="55"/>
        <item x="2396"/>
        <item x="2251"/>
        <item x="1755"/>
        <item x="1545"/>
        <item x="1898"/>
        <item x="1662"/>
        <item x="906"/>
        <item x="2346"/>
        <item x="862"/>
        <item x="1145"/>
        <item x="548"/>
        <item x="382"/>
        <item x="1437"/>
        <item x="900"/>
        <item x="47"/>
        <item x="2313"/>
        <item x="2347"/>
        <item x="461"/>
        <item x="1775"/>
        <item x="973"/>
        <item x="7"/>
        <item x="361"/>
        <item x="2329"/>
        <item x="1"/>
        <item x="2131"/>
        <item x="2298"/>
        <item x="741"/>
        <item x="2357"/>
        <item x="1626"/>
        <item x="2185"/>
        <item x="2281"/>
        <item x="604"/>
        <item x="1895"/>
        <item x="1050"/>
        <item x="1011"/>
        <item x="1274"/>
        <item x="1525"/>
        <item x="999"/>
        <item x="310"/>
        <item x="1778"/>
        <item x="322"/>
        <item x="1162"/>
        <item x="345"/>
        <item x="2062"/>
        <item x="1600"/>
        <item x="654"/>
        <item x="1992"/>
        <item x="0"/>
        <item x="1794"/>
        <item x="2297"/>
        <item x="839"/>
        <item x="1090"/>
        <item x="959"/>
        <item x="2201"/>
        <item x="896"/>
        <item x="1594"/>
        <item x="2052"/>
        <item x="1430"/>
        <item x="1947"/>
        <item x="397"/>
        <item x="842"/>
        <item x="1115"/>
        <item x="385"/>
        <item x="104"/>
        <item x="2010"/>
        <item x="350"/>
        <item x="434"/>
        <item x="1380"/>
        <item x="84"/>
        <item x="2194"/>
        <item x="2323"/>
        <item x="937"/>
        <item x="919"/>
        <item x="145"/>
        <item x="2310"/>
        <item x="1327"/>
        <item x="154"/>
        <item x="891"/>
        <item x="1887"/>
        <item x="1387"/>
        <item x="175"/>
        <item x="10"/>
        <item x="357"/>
        <item x="320"/>
        <item x="695"/>
        <item x="1593"/>
        <item x="1647"/>
        <item x="1020"/>
        <item x="2125"/>
        <item x="558"/>
        <item x="1623"/>
        <item x="270"/>
        <item x="1589"/>
        <item x="1382"/>
        <item x="1932"/>
        <item x="1632"/>
        <item x="609"/>
        <item x="816"/>
        <item x="2203"/>
        <item x="77"/>
        <item x="1627"/>
        <item x="2108"/>
        <item x="1721"/>
        <item x="1743"/>
        <item x="2353"/>
        <item x="1023"/>
        <item x="929"/>
        <item x="1985"/>
        <item x="1316"/>
        <item x="2080"/>
        <item x="1307"/>
        <item x="458"/>
        <item x="482"/>
        <item x="1665"/>
        <item x="430"/>
        <item x="2354"/>
        <item x="1762"/>
        <item x="1463"/>
        <item x="880"/>
        <item x="956"/>
        <item x="1560"/>
        <item x="1025"/>
        <item x="1218"/>
        <item x="1801"/>
        <item x="1541"/>
        <item x="1612"/>
        <item x="2348"/>
        <item x="945"/>
        <item x="1933"/>
        <item x="136"/>
        <item x="1583"/>
        <item x="724"/>
        <item x="947"/>
        <item x="32"/>
        <item x="218"/>
        <item x="2089"/>
        <item x="37"/>
        <item x="980"/>
        <item x="1253"/>
        <item x="676"/>
        <item x="1232"/>
        <item x="694"/>
        <item x="450"/>
        <item x="1989"/>
        <item x="1022"/>
        <item x="924"/>
        <item x="164"/>
        <item x="2260"/>
        <item x="1018"/>
        <item x="1130"/>
        <item x="773"/>
        <item x="70"/>
        <item x="794"/>
        <item x="782"/>
        <item x="1610"/>
        <item x="1468"/>
        <item x="1639"/>
        <item x="1125"/>
        <item x="177"/>
        <item x="1769"/>
        <item x="685"/>
        <item x="1457"/>
        <item x="2291"/>
        <item x="1604"/>
        <item x="2142"/>
        <item x="48"/>
        <item x="285"/>
        <item x="259"/>
        <item x="2378"/>
        <item x="2257"/>
        <item x="844"/>
        <item x="1234"/>
        <item x="1289"/>
        <item x="1905"/>
        <item x="1431"/>
        <item x="967"/>
        <item x="2293"/>
        <item x="1875"/>
        <item x="1236"/>
        <item x="1230"/>
        <item x="1401"/>
        <item x="533"/>
        <item x="1845"/>
        <item x="2021"/>
        <item x="1987"/>
        <item x="440"/>
        <item x="165"/>
        <item x="1781"/>
        <item x="758"/>
        <item x="1605"/>
        <item x="1446"/>
        <item x="1010"/>
        <item x="438"/>
        <item x="355"/>
        <item x="1198"/>
        <item x="831"/>
        <item x="97"/>
        <item x="1930"/>
        <item x="1597"/>
        <item x="1925"/>
        <item x="1916"/>
        <item x="337"/>
        <item x="358"/>
        <item x="241"/>
        <item x="1631"/>
        <item x="2385"/>
        <item x="394"/>
        <item x="2379"/>
        <item x="902"/>
        <item x="990"/>
        <item x="324"/>
        <item x="2105"/>
        <item x="2013"/>
        <item x="575"/>
        <item x="2370"/>
        <item x="1998"/>
        <item x="2351"/>
        <item x="2204"/>
        <item x="508"/>
        <item x="268"/>
        <item x="1575"/>
        <item x="1328"/>
        <item x="1601"/>
        <item x="1598"/>
        <item x="309"/>
        <item x="117"/>
        <item x="1746"/>
        <item x="2157"/>
        <item x="1040"/>
        <item x="1693"/>
        <item x="615"/>
        <item x="1199"/>
        <item x="2082"/>
        <item x="1452"/>
        <item x="1482"/>
        <item x="1667"/>
        <item x="1265"/>
        <item x="2075"/>
        <item x="1238"/>
        <item x="1507"/>
        <item x="810"/>
        <item x="43"/>
        <item x="723"/>
        <item x="475"/>
        <item x="836"/>
        <item x="2279"/>
        <item x="28"/>
        <item x="948"/>
        <item x="932"/>
        <item x="2054"/>
        <item x="568"/>
        <item x="1455"/>
        <item x="1100"/>
        <item x="870"/>
        <item x="1616"/>
        <item x="696"/>
        <item x="334"/>
        <item x="333"/>
        <item x="457"/>
        <item x="1268"/>
        <item x="244"/>
        <item x="991"/>
        <item x="726"/>
        <item x="500"/>
        <item x="1969"/>
        <item x="739"/>
        <item x="2234"/>
        <item x="1045"/>
        <item x="736"/>
        <item x="114"/>
        <item x="1936"/>
        <item x="2393"/>
        <item x="1908"/>
        <item x="1309"/>
        <item x="250"/>
        <item x="628"/>
        <item x="1303"/>
        <item x="2029"/>
        <item x="1584"/>
        <item x="1785"/>
        <item x="1079"/>
        <item x="1970"/>
        <item x="64"/>
        <item x="1502"/>
        <item x="747"/>
        <item x="598"/>
        <item x="1002"/>
        <item x="982"/>
        <item x="2271"/>
        <item x="229"/>
        <item x="2375"/>
        <item x="338"/>
        <item x="1513"/>
        <item x="1991"/>
        <item x="1920"/>
        <item x="1663"/>
        <item x="890"/>
        <item x="306"/>
        <item x="1673"/>
        <item x="52"/>
        <item x="2390"/>
        <item x="387"/>
        <item x="1997"/>
        <item x="544"/>
        <item x="1362"/>
        <item x="1674"/>
        <item x="373"/>
        <item x="1094"/>
        <item x="85"/>
        <item x="119"/>
        <item x="59"/>
        <item x="1244"/>
        <item x="1159"/>
        <item x="1055"/>
        <item x="550"/>
        <item x="1669"/>
        <item x="2057"/>
        <item x="1191"/>
        <item x="1419"/>
        <item x="860"/>
        <item x="260"/>
        <item x="622"/>
        <item x="532"/>
        <item x="2337"/>
        <item x="1490"/>
        <item x="2102"/>
        <item x="1000"/>
        <item x="669"/>
        <item x="1637"/>
        <item x="213"/>
        <item x="1262"/>
        <item x="884"/>
        <item x="1422"/>
        <item x="1471"/>
        <item x="2340"/>
        <item x="1227"/>
        <item x="424"/>
        <item x="111"/>
        <item x="1137"/>
        <item x="1574"/>
        <item x="908"/>
        <item x="183"/>
        <item x="997"/>
        <item x="2019"/>
        <item x="1805"/>
        <item x="1548"/>
        <item x="1981"/>
        <item x="76"/>
        <item x="1124"/>
        <item x="680"/>
        <item x="1880"/>
        <item x="342"/>
        <item x="495"/>
        <item x="2394"/>
        <item x="1830"/>
        <item x="33"/>
        <item x="426"/>
        <item x="1868"/>
        <item x="1876"/>
        <item x="854"/>
        <item x="1962"/>
        <item x="690"/>
        <item x="1091"/>
        <item x="1383"/>
        <item x="1467"/>
        <item x="1765"/>
        <item x="2117"/>
        <item x="1499"/>
        <item x="2220"/>
        <item x="1179"/>
        <item x="1183"/>
        <item x="1943"/>
        <item x="1425"/>
        <item x="975"/>
        <item x="1478"/>
        <item x="1804"/>
        <item x="793"/>
        <item x="650"/>
        <item x="1666"/>
        <item x="2218"/>
        <item x="1850"/>
        <item x="835"/>
        <item x="1212"/>
        <item x="1323"/>
        <item x="206"/>
        <item x="2316"/>
        <item x="716"/>
        <item x="1148"/>
        <item x="594"/>
        <item x="702"/>
        <item x="770"/>
        <item x="2242"/>
        <item x="772"/>
        <item x="9"/>
        <item x="352"/>
        <item x="172"/>
        <item x="140"/>
        <item x="13"/>
        <item x="1915"/>
        <item x="1914"/>
        <item x="657"/>
        <item x="4"/>
        <item x="1872"/>
        <item x="2335"/>
        <item x="288"/>
        <item x="1371"/>
        <item x="1197"/>
        <item x="1837"/>
        <item x="249"/>
        <item x="861"/>
        <item x="1824"/>
        <item x="1960"/>
        <item x="234"/>
        <item x="1360"/>
        <item x="1519"/>
        <item x="1607"/>
        <item x="1250"/>
        <item x="866"/>
        <item x="1546"/>
        <item x="248"/>
        <item x="282"/>
        <item x="428"/>
        <item x="2065"/>
        <item x="1445"/>
        <item x="1172"/>
        <item x="1165"/>
        <item x="1122"/>
        <item x="612"/>
        <item x="328"/>
        <item x="1330"/>
        <item x="1648"/>
        <item x="1646"/>
        <item x="859"/>
        <item x="1714"/>
        <item x="855"/>
        <item x="1141"/>
        <item x="493"/>
        <item x="1032"/>
        <item x="638"/>
        <item x="1128"/>
        <item x="295"/>
        <item x="2214"/>
        <item x="1061"/>
        <item x="1588"/>
        <item x="2196"/>
        <item x="302"/>
        <item x="1013"/>
        <item x="1272"/>
        <item x="2081"/>
        <item x="442"/>
        <item x="1152"/>
        <item x="2171"/>
        <item x="1368"/>
        <item x="174"/>
        <item x="930"/>
        <item x="996"/>
        <item x="1786"/>
        <item x="243"/>
        <item x="197"/>
        <item x="90"/>
        <item x="1402"/>
        <item x="2017"/>
        <item x="1706"/>
        <item x="2123"/>
        <item x="1944"/>
        <item x="1820"/>
        <item x="1302"/>
        <item x="1378"/>
        <item x="2118"/>
        <item x="1337"/>
        <item x="584"/>
        <item x="1015"/>
        <item x="1918"/>
        <item x="1503"/>
        <item x="1016"/>
        <item x="1297"/>
        <item x="1556"/>
        <item x="1737"/>
        <item x="512"/>
        <item x="1206"/>
        <item x="1105"/>
        <item x="1123"/>
        <item x="230"/>
        <item x="2154"/>
        <item x="2317"/>
        <item x="133"/>
        <item x="139"/>
        <item x="1184"/>
        <item x="613"/>
        <item x="238"/>
        <item x="1966"/>
        <item x="2091"/>
        <item x="2115"/>
        <item x="363"/>
        <item x="815"/>
        <item x="881"/>
        <item x="1087"/>
        <item x="479"/>
        <item x="1909"/>
        <item x="1109"/>
        <item x="768"/>
        <item x="687"/>
        <item x="2217"/>
        <item x="82"/>
        <item x="1858"/>
        <item x="360"/>
        <item x="1245"/>
        <item x="1108"/>
        <item x="1672"/>
        <item x="2193"/>
        <item x="1396"/>
        <item x="1103"/>
        <item x="780"/>
        <item x="1252"/>
        <item x="2391"/>
        <item x="1287"/>
        <item x="221"/>
        <item x="994"/>
        <item x="1790"/>
        <item x="1517"/>
        <item x="909"/>
        <item x="2192"/>
        <item x="934"/>
        <item x="81"/>
        <item x="668"/>
        <item x="698"/>
        <item x="763"/>
        <item x="1549"/>
        <item x="570"/>
        <item x="711"/>
        <item x="34"/>
        <item x="735"/>
        <item x="1349"/>
        <item x="573"/>
        <item x="1531"/>
        <item x="1957"/>
        <item x="478"/>
        <item x="1300"/>
        <item x="1678"/>
        <item x="1800"/>
        <item x="1351"/>
        <item x="629"/>
        <item x="788"/>
        <item x="1540"/>
        <item x="235"/>
        <item x="1496"/>
        <item x="1096"/>
        <item x="1201"/>
        <item x="146"/>
        <item x="525"/>
        <item x="777"/>
        <item x="1129"/>
        <item x="1106"/>
        <item x="2184"/>
        <item x="1660"/>
        <item x="1651"/>
        <item x="2152"/>
        <item x="447"/>
        <item x="2004"/>
        <item x="2170"/>
        <item x="627"/>
        <item x="377"/>
        <item x="2395"/>
        <item x="566"/>
        <item x="1570"/>
        <item x="578"/>
        <item x="1363"/>
        <item x="853"/>
        <item x="1321"/>
        <item x="1072"/>
        <item x="2230"/>
        <item x="1329"/>
        <item x="1001"/>
        <item x="925"/>
        <item x="2259"/>
        <item x="585"/>
        <item x="2027"/>
        <item x="953"/>
        <item x="709"/>
        <item x="1860"/>
        <item x="2149"/>
        <item x="1749"/>
        <item x="2096"/>
        <item x="1756"/>
        <item x="252"/>
        <item x="1243"/>
        <item x="2007"/>
        <item x="605"/>
        <item x="958"/>
        <item x="242"/>
        <item x="1752"/>
        <item x="2098"/>
        <item x="273"/>
        <item x="1740"/>
        <item x="1927"/>
        <item x="2116"/>
        <item x="1717"/>
        <item x="1376"/>
        <item x="834"/>
        <item x="1882"/>
        <item x="792"/>
        <item x="2051"/>
        <item x="841"/>
        <item x="795"/>
        <item x="1522"/>
        <item x="1827"/>
        <item x="1408"/>
        <item x="1126"/>
        <item x="1618"/>
        <item x="1058"/>
        <item x="1394"/>
        <item x="2038"/>
        <item x="1163"/>
        <item x="562"/>
        <item x="875"/>
        <item x="69"/>
        <item x="560"/>
        <item x="2127"/>
        <item x="2284"/>
        <item x="646"/>
        <item x="1280"/>
        <item x="1907"/>
        <item x="141"/>
        <item x="954"/>
        <item x="2120"/>
        <item x="1143"/>
        <item x="2156"/>
        <item x="161"/>
        <item x="539"/>
        <item x="806"/>
        <item x="362"/>
        <item x="275"/>
        <item x="446"/>
        <item x="2126"/>
        <item x="378"/>
        <item x="1286"/>
        <item x="1166"/>
        <item x="2362"/>
        <item x="677"/>
        <item x="2368"/>
        <item x="19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6">
    <i>
      <x/>
    </i>
    <i>
      <x v="1"/>
    </i>
    <i>
      <x v="2"/>
    </i>
    <i>
      <x v="3"/>
    </i>
    <i>
      <x v="4"/>
    </i>
    <i t="grand">
      <x/>
    </i>
  </rowItems>
  <colFields count="1">
    <field x="2"/>
  </colFields>
  <colItems count="11">
    <i>
      <x/>
    </i>
    <i>
      <x v="1"/>
    </i>
    <i>
      <x v="2"/>
    </i>
    <i>
      <x v="3"/>
    </i>
    <i>
      <x v="4"/>
    </i>
    <i>
      <x v="5"/>
    </i>
    <i>
      <x v="6"/>
    </i>
    <i>
      <x v="7"/>
    </i>
    <i>
      <x v="8"/>
    </i>
    <i>
      <x v="9"/>
    </i>
    <i t="grand">
      <x/>
    </i>
  </colItems>
  <dataFields count="1">
    <dataField name="Sum of Cost_EUR" fld="6" baseField="0" baseItem="0"/>
  </dataFields>
  <chartFormats count="20">
    <chartFormat chart="23" format="0" series="1">
      <pivotArea type="data" outline="0" fieldPosition="0">
        <references count="2">
          <reference field="4294967294" count="1" selected="0">
            <x v="0"/>
          </reference>
          <reference field="2" count="1" selected="0">
            <x v="0"/>
          </reference>
        </references>
      </pivotArea>
    </chartFormat>
    <chartFormat chart="23" format="1" series="1">
      <pivotArea type="data" outline="0" fieldPosition="0">
        <references count="2">
          <reference field="4294967294" count="1" selected="0">
            <x v="0"/>
          </reference>
          <reference field="2" count="1" selected="0">
            <x v="1"/>
          </reference>
        </references>
      </pivotArea>
    </chartFormat>
    <chartFormat chart="23" format="2" series="1">
      <pivotArea type="data" outline="0" fieldPosition="0">
        <references count="2">
          <reference field="4294967294" count="1" selected="0">
            <x v="0"/>
          </reference>
          <reference field="2" count="1" selected="0">
            <x v="2"/>
          </reference>
        </references>
      </pivotArea>
    </chartFormat>
    <chartFormat chart="23" format="3" series="1">
      <pivotArea type="data" outline="0" fieldPosition="0">
        <references count="2">
          <reference field="4294967294" count="1" selected="0">
            <x v="0"/>
          </reference>
          <reference field="2" count="1" selected="0">
            <x v="3"/>
          </reference>
        </references>
      </pivotArea>
    </chartFormat>
    <chartFormat chart="23" format="4" series="1">
      <pivotArea type="data" outline="0" fieldPosition="0">
        <references count="2">
          <reference field="4294967294" count="1" selected="0">
            <x v="0"/>
          </reference>
          <reference field="2" count="1" selected="0">
            <x v="4"/>
          </reference>
        </references>
      </pivotArea>
    </chartFormat>
    <chartFormat chart="23" format="5" series="1">
      <pivotArea type="data" outline="0" fieldPosition="0">
        <references count="2">
          <reference field="4294967294" count="1" selected="0">
            <x v="0"/>
          </reference>
          <reference field="2" count="1" selected="0">
            <x v="5"/>
          </reference>
        </references>
      </pivotArea>
    </chartFormat>
    <chartFormat chart="23" format="6" series="1">
      <pivotArea type="data" outline="0" fieldPosition="0">
        <references count="2">
          <reference field="4294967294" count="1" selected="0">
            <x v="0"/>
          </reference>
          <reference field="2" count="1" selected="0">
            <x v="6"/>
          </reference>
        </references>
      </pivotArea>
    </chartFormat>
    <chartFormat chart="23" format="7" series="1">
      <pivotArea type="data" outline="0" fieldPosition="0">
        <references count="2">
          <reference field="4294967294" count="1" selected="0">
            <x v="0"/>
          </reference>
          <reference field="2" count="1" selected="0">
            <x v="7"/>
          </reference>
        </references>
      </pivotArea>
    </chartFormat>
    <chartFormat chart="23" format="8" series="1">
      <pivotArea type="data" outline="0" fieldPosition="0">
        <references count="2">
          <reference field="4294967294" count="1" selected="0">
            <x v="0"/>
          </reference>
          <reference field="2" count="1" selected="0">
            <x v="8"/>
          </reference>
        </references>
      </pivotArea>
    </chartFormat>
    <chartFormat chart="23" format="9" series="1">
      <pivotArea type="data" outline="0" fieldPosition="0">
        <references count="2">
          <reference field="4294967294" count="1" selected="0">
            <x v="0"/>
          </reference>
          <reference field="2" count="1" selected="0">
            <x v="9"/>
          </reference>
        </references>
      </pivotArea>
    </chartFormat>
    <chartFormat chart="28" format="20" series="1">
      <pivotArea type="data" outline="0" fieldPosition="0">
        <references count="2">
          <reference field="4294967294" count="1" selected="0">
            <x v="0"/>
          </reference>
          <reference field="2" count="1" selected="0">
            <x v="0"/>
          </reference>
        </references>
      </pivotArea>
    </chartFormat>
    <chartFormat chart="28" format="21" series="1">
      <pivotArea type="data" outline="0" fieldPosition="0">
        <references count="2">
          <reference field="4294967294" count="1" selected="0">
            <x v="0"/>
          </reference>
          <reference field="2" count="1" selected="0">
            <x v="1"/>
          </reference>
        </references>
      </pivotArea>
    </chartFormat>
    <chartFormat chart="28" format="22" series="1">
      <pivotArea type="data" outline="0" fieldPosition="0">
        <references count="2">
          <reference field="4294967294" count="1" selected="0">
            <x v="0"/>
          </reference>
          <reference field="2" count="1" selected="0">
            <x v="2"/>
          </reference>
        </references>
      </pivotArea>
    </chartFormat>
    <chartFormat chart="28" format="23" series="1">
      <pivotArea type="data" outline="0" fieldPosition="0">
        <references count="2">
          <reference field="4294967294" count="1" selected="0">
            <x v="0"/>
          </reference>
          <reference field="2" count="1" selected="0">
            <x v="3"/>
          </reference>
        </references>
      </pivotArea>
    </chartFormat>
    <chartFormat chart="28" format="24" series="1">
      <pivotArea type="data" outline="0" fieldPosition="0">
        <references count="2">
          <reference field="4294967294" count="1" selected="0">
            <x v="0"/>
          </reference>
          <reference field="2" count="1" selected="0">
            <x v="4"/>
          </reference>
        </references>
      </pivotArea>
    </chartFormat>
    <chartFormat chart="28" format="25" series="1">
      <pivotArea type="data" outline="0" fieldPosition="0">
        <references count="2">
          <reference field="4294967294" count="1" selected="0">
            <x v="0"/>
          </reference>
          <reference field="2" count="1" selected="0">
            <x v="5"/>
          </reference>
        </references>
      </pivotArea>
    </chartFormat>
    <chartFormat chart="28" format="26" series="1">
      <pivotArea type="data" outline="0" fieldPosition="0">
        <references count="2">
          <reference field="4294967294" count="1" selected="0">
            <x v="0"/>
          </reference>
          <reference field="2" count="1" selected="0">
            <x v="6"/>
          </reference>
        </references>
      </pivotArea>
    </chartFormat>
    <chartFormat chart="28" format="27" series="1">
      <pivotArea type="data" outline="0" fieldPosition="0">
        <references count="2">
          <reference field="4294967294" count="1" selected="0">
            <x v="0"/>
          </reference>
          <reference field="2" count="1" selected="0">
            <x v="7"/>
          </reference>
        </references>
      </pivotArea>
    </chartFormat>
    <chartFormat chart="28" format="28" series="1">
      <pivotArea type="data" outline="0" fieldPosition="0">
        <references count="2">
          <reference field="4294967294" count="1" selected="0">
            <x v="0"/>
          </reference>
          <reference field="2" count="1" selected="0">
            <x v="8"/>
          </reference>
        </references>
      </pivotArea>
    </chartFormat>
    <chartFormat chart="28" format="29"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87479E-FC1C-47C1-ADF1-D37296EA32D4}" sourceName="Year">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406228590">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96CD1A-F7AB-4826-8038-65F06CD2F8BA}" sourceName="Region">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406228590">
      <items count="10">
        <i x="9" s="1"/>
        <i x="8" s="1"/>
        <i x="7" s="1"/>
        <i x="4" s="1"/>
        <i x="0" s="1"/>
        <i x="6" s="1"/>
        <i x="1"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9100B30-9FA4-46F2-94B8-15E1BDB3A1A9}" sourceName="Customer_Type">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406228590">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5045F25-9913-4DBE-B9C9-FA5E3EDE311C}" sourceName="Month">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40622859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95E3B8A-1E71-4D86-9ADD-4B3AFE63892E}" cache="Slicer_Year" caption="Year" columnCount="2" style="SlicerStyleDark5" rowHeight="234950"/>
  <slicer name="Year 1" xr10:uid="{618FAD0E-0EF4-49BF-8774-F15573FD121D}" cache="Slicer_Year" caption="Year" startItem="4" columnCount="2" style="SlicerStyleDark5" rowHeight="234950"/>
  <slicer name="Region" xr10:uid="{C06A2237-3B1B-42E9-B4F4-3A7C8D717442}" cache="Slicer_Region" caption="Region" startItem="6" style="SlicerStyleDark5" rowHeight="234950"/>
  <slicer name="Region 1" xr10:uid="{357CA760-8604-4A58-A4C5-55218949DC09}" cache="Slicer_Region" caption="Region" style="SlicerStyleDark5" rowHeight="234950"/>
  <slicer name="Customer_Type" xr10:uid="{9ADBFCD2-D048-4AA9-840E-B57855D0267F}" cache="Slicer_Customer_Type" caption="Customer_Type" style="SlicerStyleDark5" rowHeight="234950"/>
  <slicer name="Customer_Type 1" xr10:uid="{F77B5C0C-DDF3-4F57-840F-DAD57CEAB2AF}" cache="Slicer_Customer_Type" caption="Customer_Type" style="SlicerStyleDark5" rowHeight="234950"/>
  <slicer name="Month" xr10:uid="{5A51AB59-B2A4-4A1F-BF2A-04413E2A0636}" cache="Slicer_Month" caption="Month" columnCount="3" style="SlicerStyleDark5" rowHeight="234950"/>
  <slicer name="Month 1" xr10:uid="{1EB03A82-4EBE-404A-B358-0DE44FE01639}" cache="Slicer_Month" caption="Month" startItem="9" columnCount="3"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366A4D-4FF7-44C8-B388-0447B2109157}" name="EnergyData" displayName="EnergyData" ref="A1:P2401" totalsRowShown="0" headerRowDxfId="6" headerRowBorderDxfId="5" tableBorderDxfId="4">
  <autoFilter ref="A1:P2401" xr:uid="{83366A4D-4FF7-44C8-B388-0447B2109157}"/>
  <tableColumns count="16">
    <tableColumn id="1" xr3:uid="{F7B897F3-D84C-4B97-ADBA-37E1668023E5}" name="Year"/>
    <tableColumn id="2" xr3:uid="{5D1AE5F2-56EA-4EF9-8EA1-46BF7027E5E6}" name="Month"/>
    <tableColumn id="3" xr3:uid="{0D304B5B-531A-4728-9CB8-9C32EA08A5A0}" name="Region"/>
    <tableColumn id="4" xr3:uid="{066098F1-4C38-4D11-AF74-6AC7F9CDBE03}" name="Customer_Type"/>
    <tableColumn id="5" xr3:uid="{2CCB4BE1-56F1-42EC-8211-0E0DA638709D}" name="Energy_kWh"/>
    <tableColumn id="6" xr3:uid="{214F8EAB-F763-4868-A5C0-504786C1F70F}" name="Peak_Load_kW"/>
    <tableColumn id="7" xr3:uid="{78DFEB26-A3BD-4904-98D8-B72D0B225EE2}" name="Cost_EUR"/>
    <tableColumn id="8" xr3:uid="{CE0368FC-B4C0-4068-AA7D-5E4AF91B3A70}" name="CO2_kg"/>
    <tableColumn id="9" xr3:uid="{EB883000-A408-4B47-A93C-D83D8E4F902C}" name="Renewable_Share_%"/>
    <tableColumn id="10" xr3:uid="{4AE1B8FC-F738-435D-B3A8-5F040112EDC7}" name="Grid_Loss_%"/>
    <tableColumn id="11" xr3:uid="{D786194D-AC77-4671-9DAD-5183723FB77B}" name="Outages_Count"/>
    <tableColumn id="12" xr3:uid="{D915AF5D-7F45-47A8-8597-8766ED2F2D78}" name="Customers_Count"/>
    <tableColumn id="13" xr3:uid="{A9B6C3D6-F4A0-45DA-8EE6-8B54534BD7D3}" name="Date" dataDxfId="3">
      <calculatedColumnFormula>TEXT(DATE(EnergyData[[#This Row],[Year]],EnergyData[[#This Row],[Month]],1),"MMM YYYY")</calculatedColumnFormula>
    </tableColumn>
    <tableColumn id="14" xr3:uid="{42730EB0-8D4A-4430-8DAA-1DD433673125}" name="Cost_per_kWh" dataDxfId="2">
      <calculatedColumnFormula>G2/E2</calculatedColumnFormula>
    </tableColumn>
    <tableColumn id="15" xr3:uid="{F46550B0-45C1-4A84-8B40-1809590DCB1D}" name="CO2_per_kWh" dataDxfId="1">
      <calculatedColumnFormula>H2/E2</calculatedColumnFormula>
    </tableColumn>
    <tableColumn id="16" xr3:uid="{56CDCD51-7B76-4D47-9AE9-FF75D2CE7215}" name="Energy_per_Customer" dataDxfId="0">
      <calculatedColumnFormula>E2/L2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01"/>
  <sheetViews>
    <sheetView topLeftCell="A2374" zoomScale="92" zoomScaleNormal="92" workbookViewId="0">
      <selection sqref="A1:L2401"/>
    </sheetView>
  </sheetViews>
  <sheetFormatPr defaultRowHeight="14.4" x14ac:dyDescent="0.3"/>
  <cols>
    <col min="3" max="3" width="13.5546875" bestFit="1" customWidth="1"/>
    <col min="4" max="4" width="22.5546875" bestFit="1" customWidth="1"/>
    <col min="5" max="5" width="13" bestFit="1" customWidth="1"/>
    <col min="6" max="6" width="14.109375" bestFit="1" customWidth="1"/>
    <col min="7" max="8" width="13" bestFit="1" customWidth="1"/>
    <col min="9" max="9" width="19.21875" bestFit="1" customWidth="1"/>
    <col min="10" max="10" width="13" bestFit="1" customWidth="1"/>
    <col min="11" max="11" width="14.33203125" bestFit="1" customWidth="1"/>
    <col min="12" max="12" width="16.441406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2020</v>
      </c>
      <c r="B2">
        <v>1</v>
      </c>
      <c r="C2" t="s">
        <v>12</v>
      </c>
      <c r="D2" t="s">
        <v>22</v>
      </c>
      <c r="E2">
        <v>5745.0712295168487</v>
      </c>
      <c r="F2">
        <v>463.61265989625741</v>
      </c>
      <c r="G2">
        <v>1814.209371912357</v>
      </c>
      <c r="H2">
        <v>1507.5495268930399</v>
      </c>
      <c r="I2">
        <v>29.35967122017216</v>
      </c>
      <c r="J2">
        <v>2.4065852851773961</v>
      </c>
      <c r="K2">
        <v>1</v>
      </c>
      <c r="L2">
        <v>180</v>
      </c>
    </row>
    <row r="3" spans="1:12" x14ac:dyDescent="0.3">
      <c r="A3">
        <v>2020</v>
      </c>
      <c r="B3">
        <v>1</v>
      </c>
      <c r="C3" t="s">
        <v>12</v>
      </c>
      <c r="D3" t="s">
        <v>23</v>
      </c>
      <c r="E3">
        <v>4792.6035482432226</v>
      </c>
      <c r="F3">
        <v>589.96730949268124</v>
      </c>
      <c r="G3">
        <v>1798.1157244451299</v>
      </c>
      <c r="H3">
        <v>2554.3477312522682</v>
      </c>
      <c r="I3">
        <v>32.740346640696572</v>
      </c>
      <c r="J3">
        <v>3.2727747704497041</v>
      </c>
      <c r="K3">
        <v>0</v>
      </c>
      <c r="L3">
        <v>509</v>
      </c>
    </row>
    <row r="4" spans="1:12" x14ac:dyDescent="0.3">
      <c r="A4">
        <v>2020</v>
      </c>
      <c r="B4">
        <v>1</v>
      </c>
      <c r="C4" t="s">
        <v>12</v>
      </c>
      <c r="D4" t="s">
        <v>24</v>
      </c>
      <c r="E4">
        <v>5033.3327399179743</v>
      </c>
      <c r="F4">
        <v>484.01312394273731</v>
      </c>
      <c r="G4">
        <v>1144.914612459246</v>
      </c>
      <c r="H4">
        <v>2967.1607614478071</v>
      </c>
      <c r="I4">
        <v>33.966280425818248</v>
      </c>
      <c r="J4">
        <v>2.6342450417297458</v>
      </c>
      <c r="K4">
        <v>0</v>
      </c>
      <c r="L4">
        <v>1317</v>
      </c>
    </row>
    <row r="5" spans="1:12" x14ac:dyDescent="0.3">
      <c r="A5">
        <v>2020</v>
      </c>
      <c r="B5">
        <v>1</v>
      </c>
      <c r="C5" t="s">
        <v>12</v>
      </c>
      <c r="D5" t="s">
        <v>25</v>
      </c>
      <c r="E5">
        <v>4358.3106295949819</v>
      </c>
      <c r="F5">
        <v>377.19636308802899</v>
      </c>
      <c r="G5">
        <v>991.21959091195845</v>
      </c>
      <c r="H5">
        <v>1930.809800318096</v>
      </c>
      <c r="I5">
        <v>30.23144742123749</v>
      </c>
      <c r="J5">
        <v>2.4553611508969571</v>
      </c>
      <c r="K5">
        <v>2</v>
      </c>
      <c r="L5">
        <v>826</v>
      </c>
    </row>
    <row r="6" spans="1:12" x14ac:dyDescent="0.3">
      <c r="A6">
        <v>2020</v>
      </c>
      <c r="B6">
        <v>1</v>
      </c>
      <c r="C6" t="s">
        <v>13</v>
      </c>
      <c r="D6" t="s">
        <v>22</v>
      </c>
      <c r="E6">
        <v>6168.7889517725071</v>
      </c>
      <c r="F6">
        <v>529.05656613248766</v>
      </c>
      <c r="G6">
        <v>2179.502139980531</v>
      </c>
      <c r="H6">
        <v>1661.5377740291469</v>
      </c>
      <c r="I6">
        <v>43.463636454394447</v>
      </c>
      <c r="J6">
        <v>3.275652614516436</v>
      </c>
      <c r="K6">
        <v>0</v>
      </c>
      <c r="L6">
        <v>1071</v>
      </c>
    </row>
    <row r="7" spans="1:12" x14ac:dyDescent="0.3">
      <c r="A7">
        <v>2020</v>
      </c>
      <c r="B7">
        <v>1</v>
      </c>
      <c r="C7" t="s">
        <v>13</v>
      </c>
      <c r="D7" t="s">
        <v>23</v>
      </c>
      <c r="E7">
        <v>3348.35336547525</v>
      </c>
      <c r="F7">
        <v>301.09986317187588</v>
      </c>
      <c r="G7">
        <v>1029.5304130091929</v>
      </c>
      <c r="H7">
        <v>917.2538884078474</v>
      </c>
      <c r="I7">
        <v>78.175077665873516</v>
      </c>
      <c r="J7">
        <v>7.4259297635278019</v>
      </c>
      <c r="K7">
        <v>1</v>
      </c>
      <c r="L7">
        <v>319</v>
      </c>
    </row>
    <row r="8" spans="1:12" x14ac:dyDescent="0.3">
      <c r="A8">
        <v>2020</v>
      </c>
      <c r="B8">
        <v>1</v>
      </c>
      <c r="C8" t="s">
        <v>13</v>
      </c>
      <c r="D8" t="s">
        <v>24</v>
      </c>
      <c r="E8">
        <v>3639.2201297789079</v>
      </c>
      <c r="F8">
        <v>318.59644814073152</v>
      </c>
      <c r="G8">
        <v>1103.8973122896759</v>
      </c>
      <c r="H8">
        <v>2127.0106576327789</v>
      </c>
      <c r="I8">
        <v>70.672030920689082</v>
      </c>
      <c r="J8">
        <v>7.2312407709616657</v>
      </c>
      <c r="K8">
        <v>0</v>
      </c>
      <c r="L8">
        <v>841</v>
      </c>
    </row>
    <row r="9" spans="1:12" x14ac:dyDescent="0.3">
      <c r="A9">
        <v>2020</v>
      </c>
      <c r="B9">
        <v>1</v>
      </c>
      <c r="C9" t="s">
        <v>13</v>
      </c>
      <c r="D9" t="s">
        <v>25</v>
      </c>
      <c r="E9">
        <v>6782.9385896459171</v>
      </c>
      <c r="F9">
        <v>668.89455533775867</v>
      </c>
      <c r="G9">
        <v>1797.1363340295879</v>
      </c>
      <c r="H9">
        <v>2829.017399890693</v>
      </c>
      <c r="I9">
        <v>28.45545349848576</v>
      </c>
      <c r="J9">
        <v>7.6153788652782772</v>
      </c>
      <c r="K9">
        <v>0</v>
      </c>
      <c r="L9">
        <v>570</v>
      </c>
    </row>
    <row r="10" spans="1:12" x14ac:dyDescent="0.3">
      <c r="A10">
        <v>2020</v>
      </c>
      <c r="B10">
        <v>1</v>
      </c>
      <c r="C10" t="s">
        <v>14</v>
      </c>
      <c r="D10" t="s">
        <v>22</v>
      </c>
      <c r="E10">
        <v>3984.6169995410619</v>
      </c>
      <c r="F10">
        <v>496.02280293230541</v>
      </c>
      <c r="G10">
        <v>1396.5039751456211</v>
      </c>
      <c r="H10">
        <v>1923.5457153264749</v>
      </c>
      <c r="I10">
        <v>63.740430082459241</v>
      </c>
      <c r="J10">
        <v>7.3988924268016198</v>
      </c>
      <c r="K10">
        <v>0</v>
      </c>
      <c r="L10">
        <v>280</v>
      </c>
    </row>
    <row r="11" spans="1:12" x14ac:dyDescent="0.3">
      <c r="A11">
        <v>2020</v>
      </c>
      <c r="B11">
        <v>1</v>
      </c>
      <c r="C11" t="s">
        <v>14</v>
      </c>
      <c r="D11" t="s">
        <v>23</v>
      </c>
      <c r="E11">
        <v>5917.5144332613017</v>
      </c>
      <c r="F11">
        <v>497.00023039711277</v>
      </c>
      <c r="G11">
        <v>2168.1391090586699</v>
      </c>
      <c r="H11">
        <v>3195.54910781228</v>
      </c>
      <c r="I11">
        <v>46.967040448292202</v>
      </c>
      <c r="J11">
        <v>2.6678708154328792</v>
      </c>
      <c r="K11">
        <v>0</v>
      </c>
      <c r="L11">
        <v>854</v>
      </c>
    </row>
    <row r="12" spans="1:12" x14ac:dyDescent="0.3">
      <c r="A12">
        <v>2020</v>
      </c>
      <c r="B12">
        <v>1</v>
      </c>
      <c r="C12" t="s">
        <v>14</v>
      </c>
      <c r="D12" t="s">
        <v>24</v>
      </c>
      <c r="E12">
        <v>6218.7887335912956</v>
      </c>
      <c r="F12">
        <v>466.76121706111809</v>
      </c>
      <c r="G12">
        <v>1837.990298419011</v>
      </c>
      <c r="H12">
        <v>1541.250286415642</v>
      </c>
      <c r="I12">
        <v>62.794687233379697</v>
      </c>
      <c r="J12">
        <v>7.3254953403182821</v>
      </c>
      <c r="K12">
        <v>0</v>
      </c>
      <c r="L12">
        <v>816</v>
      </c>
    </row>
    <row r="13" spans="1:12" x14ac:dyDescent="0.3">
      <c r="A13">
        <v>2020</v>
      </c>
      <c r="B13">
        <v>1</v>
      </c>
      <c r="C13" t="s">
        <v>14</v>
      </c>
      <c r="D13" t="s">
        <v>25</v>
      </c>
      <c r="E13">
        <v>7034.3600428562349</v>
      </c>
      <c r="F13">
        <v>737.63188554663043</v>
      </c>
      <c r="G13">
        <v>1593.0671176905139</v>
      </c>
      <c r="H13">
        <v>3406.4954626298281</v>
      </c>
      <c r="I13">
        <v>26.65344924870988</v>
      </c>
      <c r="J13">
        <v>5.0753555130603907</v>
      </c>
      <c r="K13">
        <v>0</v>
      </c>
      <c r="L13">
        <v>913</v>
      </c>
    </row>
    <row r="14" spans="1:12" x14ac:dyDescent="0.3">
      <c r="A14">
        <v>2020</v>
      </c>
      <c r="B14">
        <v>1</v>
      </c>
      <c r="C14" t="s">
        <v>15</v>
      </c>
      <c r="D14" t="s">
        <v>22</v>
      </c>
      <c r="E14">
        <v>2871.874312112896</v>
      </c>
      <c r="F14">
        <v>259.86463589813008</v>
      </c>
      <c r="G14">
        <v>1048.839043545353</v>
      </c>
      <c r="H14">
        <v>860.7492420633854</v>
      </c>
      <c r="I14">
        <v>44.622975382137781</v>
      </c>
      <c r="J14">
        <v>7.2888579698013407</v>
      </c>
      <c r="K14">
        <v>0</v>
      </c>
      <c r="L14">
        <v>1233</v>
      </c>
    </row>
    <row r="15" spans="1:12" x14ac:dyDescent="0.3">
      <c r="A15">
        <v>2020</v>
      </c>
      <c r="B15">
        <v>1</v>
      </c>
      <c r="C15" t="s">
        <v>15</v>
      </c>
      <c r="D15" t="s">
        <v>23</v>
      </c>
      <c r="E15">
        <v>6563.737426009131</v>
      </c>
      <c r="F15">
        <v>566.17167848828035</v>
      </c>
      <c r="G15">
        <v>2173.6839726052021</v>
      </c>
      <c r="H15">
        <v>3624.411368138557</v>
      </c>
      <c r="I15">
        <v>57.461242888027598</v>
      </c>
      <c r="J15">
        <v>4.0694358008639977</v>
      </c>
      <c r="K15">
        <v>0</v>
      </c>
      <c r="L15">
        <v>845</v>
      </c>
    </row>
    <row r="16" spans="1:12" x14ac:dyDescent="0.3">
      <c r="A16">
        <v>2020</v>
      </c>
      <c r="B16">
        <v>1</v>
      </c>
      <c r="C16" t="s">
        <v>15</v>
      </c>
      <c r="D16" t="s">
        <v>24</v>
      </c>
      <c r="E16">
        <v>4205.3596943494422</v>
      </c>
      <c r="F16">
        <v>314.88193403202303</v>
      </c>
      <c r="G16">
        <v>1288.0796328548199</v>
      </c>
      <c r="H16">
        <v>2199.3024525203709</v>
      </c>
      <c r="I16">
        <v>73.765477995409597</v>
      </c>
      <c r="J16">
        <v>4.2260243248030473</v>
      </c>
      <c r="K16">
        <v>0</v>
      </c>
      <c r="L16">
        <v>1450</v>
      </c>
    </row>
    <row r="17" spans="1:12" x14ac:dyDescent="0.3">
      <c r="A17">
        <v>2020</v>
      </c>
      <c r="B17">
        <v>1</v>
      </c>
      <c r="C17" t="s">
        <v>15</v>
      </c>
      <c r="D17" t="s">
        <v>25</v>
      </c>
      <c r="E17">
        <v>5769.9011496700341</v>
      </c>
      <c r="F17">
        <v>485.43099766475513</v>
      </c>
      <c r="G17">
        <v>1269.8586567391731</v>
      </c>
      <c r="H17">
        <v>1967.695209734155</v>
      </c>
      <c r="I17">
        <v>38.286875489481737</v>
      </c>
      <c r="J17">
        <v>3.152590972000592</v>
      </c>
      <c r="K17">
        <v>0</v>
      </c>
      <c r="L17">
        <v>367</v>
      </c>
    </row>
    <row r="18" spans="1:12" x14ac:dyDescent="0.3">
      <c r="A18">
        <v>2020</v>
      </c>
      <c r="B18">
        <v>1</v>
      </c>
      <c r="C18" t="s">
        <v>16</v>
      </c>
      <c r="D18" t="s">
        <v>22</v>
      </c>
      <c r="E18">
        <v>4406.7253226295597</v>
      </c>
      <c r="F18">
        <v>439.54330032084192</v>
      </c>
      <c r="G18">
        <v>1634.3026220480131</v>
      </c>
      <c r="H18">
        <v>1451.051682479505</v>
      </c>
      <c r="I18">
        <v>51.127437304601969</v>
      </c>
      <c r="J18">
        <v>6.9211327122662452</v>
      </c>
      <c r="K18">
        <v>0</v>
      </c>
      <c r="L18">
        <v>491</v>
      </c>
    </row>
    <row r="19" spans="1:12" x14ac:dyDescent="0.3">
      <c r="A19">
        <v>2020</v>
      </c>
      <c r="B19">
        <v>1</v>
      </c>
      <c r="C19" t="s">
        <v>16</v>
      </c>
      <c r="D19" t="s">
        <v>23</v>
      </c>
      <c r="E19">
        <v>4566.2947152950874</v>
      </c>
      <c r="F19">
        <v>331.49905955410748</v>
      </c>
      <c r="G19">
        <v>1188.538784058075</v>
      </c>
      <c r="H19">
        <v>1821.492232916929</v>
      </c>
      <c r="I19">
        <v>38.052698589006177</v>
      </c>
      <c r="J19">
        <v>3.9938834606422731</v>
      </c>
      <c r="K19">
        <v>0</v>
      </c>
      <c r="L19">
        <v>162</v>
      </c>
    </row>
    <row r="20" spans="1:12" x14ac:dyDescent="0.3">
      <c r="A20">
        <v>2020</v>
      </c>
      <c r="B20">
        <v>1</v>
      </c>
      <c r="C20" t="s">
        <v>16</v>
      </c>
      <c r="D20" t="s">
        <v>24</v>
      </c>
      <c r="E20">
        <v>4903.4329237985494</v>
      </c>
      <c r="F20">
        <v>598.1033011352506</v>
      </c>
      <c r="G20">
        <v>1349.480638216527</v>
      </c>
      <c r="H20">
        <v>2224.8862923055299</v>
      </c>
      <c r="I20">
        <v>60.842327093286009</v>
      </c>
      <c r="J20">
        <v>5.7165420832199549</v>
      </c>
      <c r="K20">
        <v>0</v>
      </c>
      <c r="L20">
        <v>1489</v>
      </c>
    </row>
    <row r="21" spans="1:12" x14ac:dyDescent="0.3">
      <c r="A21">
        <v>2020</v>
      </c>
      <c r="B21">
        <v>1</v>
      </c>
      <c r="C21" t="s">
        <v>16</v>
      </c>
      <c r="D21" t="s">
        <v>25</v>
      </c>
      <c r="E21">
        <v>5517.3535025670926</v>
      </c>
      <c r="F21">
        <v>477.43746970660681</v>
      </c>
      <c r="G21">
        <v>1285.193191882521</v>
      </c>
      <c r="H21">
        <v>1919.2764236693879</v>
      </c>
      <c r="I21">
        <v>34.529596296645551</v>
      </c>
      <c r="J21">
        <v>7.6219782946592716</v>
      </c>
      <c r="K21">
        <v>0</v>
      </c>
      <c r="L21">
        <v>247</v>
      </c>
    </row>
    <row r="22" spans="1:12" x14ac:dyDescent="0.3">
      <c r="A22">
        <v>2020</v>
      </c>
      <c r="B22">
        <v>1</v>
      </c>
      <c r="C22" t="s">
        <v>17</v>
      </c>
      <c r="D22" t="s">
        <v>22</v>
      </c>
      <c r="E22">
        <v>6827.0756566347654</v>
      </c>
      <c r="F22">
        <v>533.77935041401099</v>
      </c>
      <c r="G22">
        <v>1666.5902565291151</v>
      </c>
      <c r="H22">
        <v>2753.2197302942041</v>
      </c>
      <c r="I22">
        <v>61.748768407452907</v>
      </c>
      <c r="J22">
        <v>8.0085116336960382</v>
      </c>
      <c r="K22">
        <v>0</v>
      </c>
      <c r="L22">
        <v>452</v>
      </c>
    </row>
    <row r="23" spans="1:12" x14ac:dyDescent="0.3">
      <c r="A23">
        <v>2020</v>
      </c>
      <c r="B23">
        <v>1</v>
      </c>
      <c r="C23" t="s">
        <v>17</v>
      </c>
      <c r="D23" t="s">
        <v>23</v>
      </c>
      <c r="E23">
        <v>4415.8129635447767</v>
      </c>
      <c r="F23">
        <v>359.9779873820529</v>
      </c>
      <c r="G23">
        <v>1543.4156861473409</v>
      </c>
      <c r="H23">
        <v>1499.020107360938</v>
      </c>
      <c r="I23">
        <v>25.77059306548524</v>
      </c>
      <c r="J23">
        <v>8.5836628514272277</v>
      </c>
      <c r="K23">
        <v>0</v>
      </c>
      <c r="L23">
        <v>600</v>
      </c>
    </row>
    <row r="24" spans="1:12" x14ac:dyDescent="0.3">
      <c r="A24">
        <v>2020</v>
      </c>
      <c r="B24">
        <v>1</v>
      </c>
      <c r="C24" t="s">
        <v>17</v>
      </c>
      <c r="D24" t="s">
        <v>24</v>
      </c>
      <c r="E24">
        <v>3825.1200614956442</v>
      </c>
      <c r="F24">
        <v>282.33498709755412</v>
      </c>
      <c r="G24">
        <v>1378.474951346195</v>
      </c>
      <c r="H24">
        <v>1159.687090246362</v>
      </c>
      <c r="I24">
        <v>59.599042762050743</v>
      </c>
      <c r="J24">
        <v>7.7205554014085109</v>
      </c>
      <c r="K24">
        <v>0</v>
      </c>
      <c r="L24">
        <v>930</v>
      </c>
    </row>
    <row r="25" spans="1:12" x14ac:dyDescent="0.3">
      <c r="A25">
        <v>2020</v>
      </c>
      <c r="B25">
        <v>1</v>
      </c>
      <c r="C25" t="s">
        <v>17</v>
      </c>
      <c r="D25" t="s">
        <v>25</v>
      </c>
      <c r="E25">
        <v>4516.907725691487</v>
      </c>
      <c r="F25">
        <v>477.92332706699671</v>
      </c>
      <c r="G25">
        <v>1061.0055574418429</v>
      </c>
      <c r="H25">
        <v>2524.437860622907</v>
      </c>
      <c r="I25">
        <v>74.025083429799821</v>
      </c>
      <c r="J25">
        <v>6.4317102009128764</v>
      </c>
      <c r="K25">
        <v>0</v>
      </c>
      <c r="L25">
        <v>1172</v>
      </c>
    </row>
    <row r="26" spans="1:12" x14ac:dyDescent="0.3">
      <c r="A26">
        <v>2020</v>
      </c>
      <c r="B26">
        <v>1</v>
      </c>
      <c r="C26" t="s">
        <v>18</v>
      </c>
      <c r="D26" t="s">
        <v>22</v>
      </c>
      <c r="E26">
        <v>6224.2290843220562</v>
      </c>
      <c r="F26">
        <v>473.75968832273998</v>
      </c>
      <c r="G26">
        <v>1772.1705984994251</v>
      </c>
      <c r="H26">
        <v>3455.1196044241842</v>
      </c>
      <c r="I26">
        <v>71.05570692605076</v>
      </c>
      <c r="J26">
        <v>8.5494449595466335</v>
      </c>
      <c r="K26">
        <v>0</v>
      </c>
      <c r="L26">
        <v>153</v>
      </c>
    </row>
    <row r="27" spans="1:12" x14ac:dyDescent="0.3">
      <c r="A27">
        <v>2020</v>
      </c>
      <c r="B27">
        <v>1</v>
      </c>
      <c r="C27" t="s">
        <v>18</v>
      </c>
      <c r="D27" t="s">
        <v>23</v>
      </c>
      <c r="E27">
        <v>5707.5609372904682</v>
      </c>
      <c r="F27">
        <v>490.4003498837543</v>
      </c>
      <c r="G27">
        <v>1264.062243411154</v>
      </c>
      <c r="H27">
        <v>1373.174193181598</v>
      </c>
      <c r="I27">
        <v>59.810106146483349</v>
      </c>
      <c r="J27">
        <v>2.035431086923531</v>
      </c>
      <c r="K27">
        <v>0</v>
      </c>
      <c r="L27">
        <v>387</v>
      </c>
    </row>
    <row r="28" spans="1:12" x14ac:dyDescent="0.3">
      <c r="A28">
        <v>2020</v>
      </c>
      <c r="B28">
        <v>1</v>
      </c>
      <c r="C28" t="s">
        <v>18</v>
      </c>
      <c r="D28" t="s">
        <v>24</v>
      </c>
      <c r="E28">
        <v>680.8146597914365</v>
      </c>
      <c r="F28">
        <v>48.74540708853359</v>
      </c>
      <c r="G28">
        <v>168.94282372215591</v>
      </c>
      <c r="H28">
        <v>141.08532097049019</v>
      </c>
      <c r="I28">
        <v>49.633622911006078</v>
      </c>
      <c r="J28">
        <v>3.251758964549301</v>
      </c>
      <c r="K28">
        <v>0</v>
      </c>
      <c r="L28">
        <v>1465</v>
      </c>
    </row>
    <row r="29" spans="1:12" x14ac:dyDescent="0.3">
      <c r="A29">
        <v>2020</v>
      </c>
      <c r="B29">
        <v>1</v>
      </c>
      <c r="C29" t="s">
        <v>18</v>
      </c>
      <c r="D29" t="s">
        <v>25</v>
      </c>
      <c r="E29">
        <v>3795.2335024810291</v>
      </c>
      <c r="F29">
        <v>289.8155655604624</v>
      </c>
      <c r="G29">
        <v>1234.2784874293</v>
      </c>
      <c r="H29">
        <v>1621.7922409469991</v>
      </c>
      <c r="I29">
        <v>25.620486069685551</v>
      </c>
      <c r="J29">
        <v>4.5740106214160354</v>
      </c>
      <c r="K29">
        <v>0</v>
      </c>
      <c r="L29">
        <v>799</v>
      </c>
    </row>
    <row r="30" spans="1:12" x14ac:dyDescent="0.3">
      <c r="A30">
        <v>2020</v>
      </c>
      <c r="B30">
        <v>1</v>
      </c>
      <c r="C30" t="s">
        <v>19</v>
      </c>
      <c r="D30" t="s">
        <v>22</v>
      </c>
      <c r="E30">
        <v>5473.8363607284737</v>
      </c>
      <c r="F30">
        <v>501.24627631771381</v>
      </c>
      <c r="G30">
        <v>1997.8178378603941</v>
      </c>
      <c r="H30">
        <v>2045.8887412763179</v>
      </c>
      <c r="I30">
        <v>41.004704461680539</v>
      </c>
      <c r="J30">
        <v>6.5157235342139543</v>
      </c>
      <c r="K30">
        <v>0</v>
      </c>
      <c r="L30">
        <v>502</v>
      </c>
    </row>
    <row r="31" spans="1:12" x14ac:dyDescent="0.3">
      <c r="A31">
        <v>2020</v>
      </c>
      <c r="B31">
        <v>1</v>
      </c>
      <c r="C31" t="s">
        <v>19</v>
      </c>
      <c r="D31" t="s">
        <v>23</v>
      </c>
      <c r="E31">
        <v>5088.9219260797936</v>
      </c>
      <c r="F31">
        <v>542.46470332512251</v>
      </c>
      <c r="G31">
        <v>1526.0198055374581</v>
      </c>
      <c r="H31">
        <v>2182.1382696820888</v>
      </c>
      <c r="I31">
        <v>66.113240858378532</v>
      </c>
      <c r="J31">
        <v>2.3052264022810358</v>
      </c>
      <c r="K31">
        <v>1</v>
      </c>
      <c r="L31">
        <v>1119</v>
      </c>
    </row>
    <row r="32" spans="1:12" x14ac:dyDescent="0.3">
      <c r="A32">
        <v>2020</v>
      </c>
      <c r="B32">
        <v>1</v>
      </c>
      <c r="C32" t="s">
        <v>19</v>
      </c>
      <c r="D32" t="s">
        <v>24</v>
      </c>
      <c r="E32">
        <v>4664.8058220112234</v>
      </c>
      <c r="F32">
        <v>576.41861661358064</v>
      </c>
      <c r="G32">
        <v>1719.125414512919</v>
      </c>
      <c r="H32">
        <v>1731.919527587655</v>
      </c>
      <c r="I32">
        <v>77.999289142620171</v>
      </c>
      <c r="J32">
        <v>8.7453398396247692</v>
      </c>
      <c r="K32">
        <v>0</v>
      </c>
      <c r="L32">
        <v>240</v>
      </c>
    </row>
    <row r="33" spans="1:12" x14ac:dyDescent="0.3">
      <c r="A33">
        <v>2020</v>
      </c>
      <c r="B33">
        <v>1</v>
      </c>
      <c r="C33" t="s">
        <v>19</v>
      </c>
      <c r="D33" t="s">
        <v>25</v>
      </c>
      <c r="E33">
        <v>6071.0007411381384</v>
      </c>
      <c r="F33">
        <v>617.33661932411212</v>
      </c>
      <c r="G33">
        <v>1521.063524907222</v>
      </c>
      <c r="H33">
        <v>1866.1645702904659</v>
      </c>
      <c r="I33">
        <v>49.116792456578942</v>
      </c>
      <c r="J33">
        <v>4.6088080696583447</v>
      </c>
      <c r="K33">
        <v>0</v>
      </c>
      <c r="L33">
        <v>615</v>
      </c>
    </row>
    <row r="34" spans="1:12" x14ac:dyDescent="0.3">
      <c r="A34">
        <v>2020</v>
      </c>
      <c r="B34">
        <v>1</v>
      </c>
      <c r="C34" t="s">
        <v>20</v>
      </c>
      <c r="D34" t="s">
        <v>22</v>
      </c>
      <c r="E34">
        <v>5945.1124079015117</v>
      </c>
      <c r="F34">
        <v>692.65659641741036</v>
      </c>
      <c r="G34">
        <v>1892.9306648420661</v>
      </c>
      <c r="H34">
        <v>3543.41505307851</v>
      </c>
      <c r="I34">
        <v>28.405040914191439</v>
      </c>
      <c r="J34">
        <v>5.628307566546157</v>
      </c>
      <c r="K34">
        <v>1</v>
      </c>
      <c r="L34">
        <v>1466</v>
      </c>
    </row>
    <row r="35" spans="1:12" x14ac:dyDescent="0.3">
      <c r="A35">
        <v>2020</v>
      </c>
      <c r="B35">
        <v>1</v>
      </c>
      <c r="C35" t="s">
        <v>20</v>
      </c>
      <c r="D35" t="s">
        <v>23</v>
      </c>
      <c r="E35">
        <v>7644.4062084548423</v>
      </c>
      <c r="F35">
        <v>625.82611317181738</v>
      </c>
      <c r="G35">
        <v>2121.464787983085</v>
      </c>
      <c r="H35">
        <v>2426.6153685098479</v>
      </c>
      <c r="I35">
        <v>68.561669328710821</v>
      </c>
      <c r="J35">
        <v>7.6707937627542648</v>
      </c>
      <c r="K35">
        <v>1</v>
      </c>
      <c r="L35">
        <v>952</v>
      </c>
    </row>
    <row r="36" spans="1:12" x14ac:dyDescent="0.3">
      <c r="A36">
        <v>2020</v>
      </c>
      <c r="B36">
        <v>1</v>
      </c>
      <c r="C36" t="s">
        <v>20</v>
      </c>
      <c r="D36" t="s">
        <v>24</v>
      </c>
      <c r="E36">
        <v>7156.0344925002901</v>
      </c>
      <c r="F36">
        <v>601.35837274563255</v>
      </c>
      <c r="G36">
        <v>2378.0554581498782</v>
      </c>
      <c r="H36">
        <v>3709.094815045506</v>
      </c>
      <c r="I36">
        <v>73.400320509053984</v>
      </c>
      <c r="J36">
        <v>4.3659660979607509</v>
      </c>
      <c r="K36">
        <v>0</v>
      </c>
      <c r="L36">
        <v>883</v>
      </c>
    </row>
    <row r="37" spans="1:12" x14ac:dyDescent="0.3">
      <c r="A37">
        <v>2020</v>
      </c>
      <c r="B37">
        <v>1</v>
      </c>
      <c r="C37" t="s">
        <v>20</v>
      </c>
      <c r="D37" t="s">
        <v>25</v>
      </c>
      <c r="E37">
        <v>5010.9595591109482</v>
      </c>
      <c r="F37">
        <v>471.36043113752748</v>
      </c>
      <c r="G37">
        <v>1641.2104288651869</v>
      </c>
      <c r="H37">
        <v>1659.9358101942951</v>
      </c>
      <c r="I37">
        <v>29.302497003664651</v>
      </c>
      <c r="J37">
        <v>8.8728862181737185</v>
      </c>
      <c r="K37">
        <v>0</v>
      </c>
      <c r="L37">
        <v>619</v>
      </c>
    </row>
    <row r="38" spans="1:12" x14ac:dyDescent="0.3">
      <c r="A38">
        <v>2020</v>
      </c>
      <c r="B38">
        <v>1</v>
      </c>
      <c r="C38" t="s">
        <v>21</v>
      </c>
      <c r="D38" t="s">
        <v>22</v>
      </c>
      <c r="E38">
        <v>4292.1022013158499</v>
      </c>
      <c r="F38">
        <v>489.83386834486538</v>
      </c>
      <c r="G38">
        <v>1302.9059156660619</v>
      </c>
      <c r="H38">
        <v>2180.3768499645939</v>
      </c>
      <c r="I38">
        <v>32.949261649810587</v>
      </c>
      <c r="J38">
        <v>6.3602333307330019</v>
      </c>
      <c r="K38">
        <v>0</v>
      </c>
      <c r="L38">
        <v>926</v>
      </c>
    </row>
    <row r="39" spans="1:12" x14ac:dyDescent="0.3">
      <c r="A39">
        <v>2020</v>
      </c>
      <c r="B39">
        <v>1</v>
      </c>
      <c r="C39" t="s">
        <v>21</v>
      </c>
      <c r="D39" t="s">
        <v>23</v>
      </c>
      <c r="E39">
        <v>6633.4258954510497</v>
      </c>
      <c r="F39">
        <v>723.67697122968195</v>
      </c>
      <c r="G39">
        <v>1895.9434003588919</v>
      </c>
      <c r="H39">
        <v>3182.7501443251358</v>
      </c>
      <c r="I39">
        <v>28.30118554506808</v>
      </c>
      <c r="J39">
        <v>2.9292179557007891</v>
      </c>
      <c r="K39">
        <v>1</v>
      </c>
      <c r="L39">
        <v>706</v>
      </c>
    </row>
    <row r="40" spans="1:12" x14ac:dyDescent="0.3">
      <c r="A40">
        <v>2020</v>
      </c>
      <c r="B40">
        <v>1</v>
      </c>
      <c r="C40" t="s">
        <v>21</v>
      </c>
      <c r="D40" t="s">
        <v>24</v>
      </c>
      <c r="E40">
        <v>3038.1285504959369</v>
      </c>
      <c r="F40">
        <v>243.7472870510158</v>
      </c>
      <c r="G40">
        <v>790.3317259610036</v>
      </c>
      <c r="H40">
        <v>831.63746962076971</v>
      </c>
      <c r="I40">
        <v>24.852377997031859</v>
      </c>
      <c r="J40">
        <v>4.9982013245807542</v>
      </c>
      <c r="K40">
        <v>0</v>
      </c>
      <c r="L40">
        <v>1131</v>
      </c>
    </row>
    <row r="41" spans="1:12" x14ac:dyDescent="0.3">
      <c r="A41">
        <v>2020</v>
      </c>
      <c r="B41">
        <v>1</v>
      </c>
      <c r="C41" t="s">
        <v>21</v>
      </c>
      <c r="D41" t="s">
        <v>25</v>
      </c>
      <c r="E41">
        <v>2014.1006756339541</v>
      </c>
      <c r="F41">
        <v>149.28904614329161</v>
      </c>
      <c r="G41">
        <v>585.65285660260656</v>
      </c>
      <c r="H41">
        <v>596.0024879617539</v>
      </c>
      <c r="I41">
        <v>25.632397404877501</v>
      </c>
      <c r="J41">
        <v>3.2800619797511512</v>
      </c>
      <c r="K41">
        <v>1</v>
      </c>
      <c r="L41">
        <v>1262</v>
      </c>
    </row>
    <row r="42" spans="1:12" x14ac:dyDescent="0.3">
      <c r="A42">
        <v>2020</v>
      </c>
      <c r="B42">
        <v>2</v>
      </c>
      <c r="C42" t="s">
        <v>12</v>
      </c>
      <c r="D42" t="s">
        <v>22</v>
      </c>
      <c r="E42">
        <v>5565.9443981906134</v>
      </c>
      <c r="F42">
        <v>476.93141771390742</v>
      </c>
      <c r="G42">
        <v>1598.183066313997</v>
      </c>
      <c r="H42">
        <v>1664.731644946997</v>
      </c>
      <c r="I42">
        <v>41.358360719075691</v>
      </c>
      <c r="J42">
        <v>7.3049227732505839</v>
      </c>
      <c r="K42">
        <v>0</v>
      </c>
      <c r="L42">
        <v>1293</v>
      </c>
    </row>
    <row r="43" spans="1:12" x14ac:dyDescent="0.3">
      <c r="A43">
        <v>2020</v>
      </c>
      <c r="B43">
        <v>2</v>
      </c>
      <c r="C43" t="s">
        <v>12</v>
      </c>
      <c r="D43" t="s">
        <v>23</v>
      </c>
      <c r="E43">
        <v>7477.0264797192349</v>
      </c>
      <c r="F43">
        <v>903.45724480389958</v>
      </c>
      <c r="G43">
        <v>1693.6706788864219</v>
      </c>
      <c r="H43">
        <v>4053.9258715463998</v>
      </c>
      <c r="I43">
        <v>62.219471562801417</v>
      </c>
      <c r="J43">
        <v>5.3192168036112761</v>
      </c>
      <c r="K43">
        <v>0</v>
      </c>
      <c r="L43">
        <v>481</v>
      </c>
    </row>
    <row r="44" spans="1:12" x14ac:dyDescent="0.3">
      <c r="A44">
        <v>2020</v>
      </c>
      <c r="B44">
        <v>2</v>
      </c>
      <c r="C44" t="s">
        <v>12</v>
      </c>
      <c r="D44" t="s">
        <v>24</v>
      </c>
      <c r="E44">
        <v>4176.1206389535473</v>
      </c>
      <c r="F44">
        <v>387.10641831153168</v>
      </c>
      <c r="G44">
        <v>1352.911866447108</v>
      </c>
      <c r="H44">
        <v>915.50407388076417</v>
      </c>
      <c r="I44">
        <v>76.948743895483148</v>
      </c>
      <c r="J44">
        <v>8.2067627110863324</v>
      </c>
      <c r="K44">
        <v>0</v>
      </c>
      <c r="L44">
        <v>811</v>
      </c>
    </row>
    <row r="45" spans="1:12" x14ac:dyDescent="0.3">
      <c r="A45">
        <v>2020</v>
      </c>
      <c r="B45">
        <v>2</v>
      </c>
      <c r="C45" t="s">
        <v>12</v>
      </c>
      <c r="D45" t="s">
        <v>25</v>
      </c>
      <c r="E45">
        <v>6645.194381662106</v>
      </c>
      <c r="F45">
        <v>488.59503705607659</v>
      </c>
      <c r="G45">
        <v>1994.6639514188339</v>
      </c>
      <c r="H45">
        <v>2762.7460722137571</v>
      </c>
      <c r="I45">
        <v>61.037826163888468</v>
      </c>
      <c r="J45">
        <v>6.3109581507293964</v>
      </c>
      <c r="K45">
        <v>2</v>
      </c>
      <c r="L45">
        <v>209</v>
      </c>
    </row>
    <row r="46" spans="1:12" x14ac:dyDescent="0.3">
      <c r="A46">
        <v>2020</v>
      </c>
      <c r="B46">
        <v>2</v>
      </c>
      <c r="C46" t="s">
        <v>13</v>
      </c>
      <c r="D46" t="s">
        <v>22</v>
      </c>
      <c r="E46">
        <v>5170.2760178768722</v>
      </c>
      <c r="F46">
        <v>500.55825620479777</v>
      </c>
      <c r="G46">
        <v>1669.6171476761499</v>
      </c>
      <c r="H46">
        <v>1981.7727755077919</v>
      </c>
      <c r="I46">
        <v>52.737007358956099</v>
      </c>
      <c r="J46">
        <v>8.5902536614356766</v>
      </c>
      <c r="K46">
        <v>0</v>
      </c>
      <c r="L46">
        <v>1490</v>
      </c>
    </row>
    <row r="47" spans="1:12" x14ac:dyDescent="0.3">
      <c r="A47">
        <v>2020</v>
      </c>
      <c r="B47">
        <v>2</v>
      </c>
      <c r="C47" t="s">
        <v>13</v>
      </c>
      <c r="D47" t="s">
        <v>23</v>
      </c>
      <c r="E47">
        <v>5993.1960117815697</v>
      </c>
      <c r="F47">
        <v>503.25316932123241</v>
      </c>
      <c r="G47">
        <v>1516.6951036016951</v>
      </c>
      <c r="H47">
        <v>1855.400296613994</v>
      </c>
      <c r="I47">
        <v>32.875347182502452</v>
      </c>
      <c r="J47">
        <v>4.6408135825958308</v>
      </c>
      <c r="K47">
        <v>0</v>
      </c>
      <c r="L47">
        <v>803</v>
      </c>
    </row>
    <row r="48" spans="1:12" x14ac:dyDescent="0.3">
      <c r="A48">
        <v>2020</v>
      </c>
      <c r="B48">
        <v>2</v>
      </c>
      <c r="C48" t="s">
        <v>13</v>
      </c>
      <c r="D48" t="s">
        <v>24</v>
      </c>
      <c r="E48">
        <v>4270.3508509214589</v>
      </c>
      <c r="F48">
        <v>430.7457972375139</v>
      </c>
      <c r="G48">
        <v>1516.743427702072</v>
      </c>
      <c r="H48">
        <v>893.82190241312128</v>
      </c>
      <c r="I48">
        <v>68.86810895533614</v>
      </c>
      <c r="J48">
        <v>3.9729834234137988</v>
      </c>
      <c r="K48">
        <v>0</v>
      </c>
      <c r="L48">
        <v>1148</v>
      </c>
    </row>
    <row r="49" spans="1:12" x14ac:dyDescent="0.3">
      <c r="A49">
        <v>2020</v>
      </c>
      <c r="B49">
        <v>2</v>
      </c>
      <c r="C49" t="s">
        <v>13</v>
      </c>
      <c r="D49" t="s">
        <v>25</v>
      </c>
      <c r="E49">
        <v>5311.39739192858</v>
      </c>
      <c r="F49">
        <v>400.41195843492147</v>
      </c>
      <c r="G49">
        <v>1793.1881342150359</v>
      </c>
      <c r="H49">
        <v>2769.322085629889</v>
      </c>
      <c r="I49">
        <v>36.922074354278401</v>
      </c>
      <c r="J49">
        <v>3.2420768064580598</v>
      </c>
      <c r="K49">
        <v>0</v>
      </c>
      <c r="L49">
        <v>241</v>
      </c>
    </row>
    <row r="50" spans="1:12" x14ac:dyDescent="0.3">
      <c r="A50">
        <v>2020</v>
      </c>
      <c r="B50">
        <v>2</v>
      </c>
      <c r="C50" t="s">
        <v>14</v>
      </c>
      <c r="D50" t="s">
        <v>22</v>
      </c>
      <c r="E50">
        <v>7416.2304640887533</v>
      </c>
      <c r="F50">
        <v>846.00882914882163</v>
      </c>
      <c r="G50">
        <v>1928.2394392514891</v>
      </c>
      <c r="H50">
        <v>3205.4253688534391</v>
      </c>
      <c r="I50">
        <v>72.026996432583331</v>
      </c>
      <c r="J50">
        <v>5.9330668450064152</v>
      </c>
      <c r="K50">
        <v>0</v>
      </c>
      <c r="L50">
        <v>328</v>
      </c>
    </row>
    <row r="51" spans="1:12" x14ac:dyDescent="0.3">
      <c r="A51">
        <v>2020</v>
      </c>
      <c r="B51">
        <v>2</v>
      </c>
      <c r="C51" t="s">
        <v>14</v>
      </c>
      <c r="D51" t="s">
        <v>23</v>
      </c>
      <c r="E51">
        <v>5791.9406405397112</v>
      </c>
      <c r="F51">
        <v>462.34706667964991</v>
      </c>
      <c r="G51">
        <v>1369.792913226021</v>
      </c>
      <c r="H51">
        <v>3249.4012722817929</v>
      </c>
      <c r="I51">
        <v>50.315142346871433</v>
      </c>
      <c r="J51">
        <v>7.7852022627541917</v>
      </c>
      <c r="K51">
        <v>0</v>
      </c>
      <c r="L51">
        <v>748</v>
      </c>
    </row>
    <row r="52" spans="1:12" x14ac:dyDescent="0.3">
      <c r="A52">
        <v>2020</v>
      </c>
      <c r="B52">
        <v>2</v>
      </c>
      <c r="C52" t="s">
        <v>14</v>
      </c>
      <c r="D52" t="s">
        <v>24</v>
      </c>
      <c r="E52">
        <v>5588.0628345988926</v>
      </c>
      <c r="F52">
        <v>463.33132959152857</v>
      </c>
      <c r="G52">
        <v>1660.7910053099031</v>
      </c>
      <c r="H52">
        <v>2219.6359087990968</v>
      </c>
      <c r="I52">
        <v>24.997064671715581</v>
      </c>
      <c r="J52">
        <v>2.6419290308093681</v>
      </c>
      <c r="K52">
        <v>0</v>
      </c>
      <c r="L52">
        <v>997</v>
      </c>
    </row>
    <row r="53" spans="1:12" x14ac:dyDescent="0.3">
      <c r="A53">
        <v>2020</v>
      </c>
      <c r="B53">
        <v>2</v>
      </c>
      <c r="C53" t="s">
        <v>14</v>
      </c>
      <c r="D53" t="s">
        <v>25</v>
      </c>
      <c r="E53">
        <v>4813.2121286094734</v>
      </c>
      <c r="F53">
        <v>399.93085514594418</v>
      </c>
      <c r="G53">
        <v>1638.3207819494901</v>
      </c>
      <c r="H53">
        <v>2486.657567327632</v>
      </c>
      <c r="I53">
        <v>67.377088567673241</v>
      </c>
      <c r="J53">
        <v>2.6384427213408328</v>
      </c>
      <c r="K53">
        <v>0</v>
      </c>
      <c r="L53">
        <v>984</v>
      </c>
    </row>
    <row r="54" spans="1:12" x14ac:dyDescent="0.3">
      <c r="A54">
        <v>2020</v>
      </c>
      <c r="B54">
        <v>2</v>
      </c>
      <c r="C54" t="s">
        <v>15</v>
      </c>
      <c r="D54" t="s">
        <v>22</v>
      </c>
      <c r="E54">
        <v>5486.7774745618326</v>
      </c>
      <c r="F54">
        <v>448.44973035442882</v>
      </c>
      <c r="G54">
        <v>2057.455471105653</v>
      </c>
      <c r="H54">
        <v>2607.3825195727482</v>
      </c>
      <c r="I54">
        <v>70.217832454242426</v>
      </c>
      <c r="J54">
        <v>8.068080937175889</v>
      </c>
      <c r="K54">
        <v>0</v>
      </c>
      <c r="L54">
        <v>1247</v>
      </c>
    </row>
    <row r="55" spans="1:12" x14ac:dyDescent="0.3">
      <c r="A55">
        <v>2020</v>
      </c>
      <c r="B55">
        <v>2</v>
      </c>
      <c r="C55" t="s">
        <v>15</v>
      </c>
      <c r="D55" t="s">
        <v>23</v>
      </c>
      <c r="E55">
        <v>7512.93987450233</v>
      </c>
      <c r="F55">
        <v>615.52137276603935</v>
      </c>
      <c r="G55">
        <v>1740.313027094867</v>
      </c>
      <c r="H55">
        <v>3972.422059181813</v>
      </c>
      <c r="I55">
        <v>62.374533629389767</v>
      </c>
      <c r="J55">
        <v>2.5694414644932979</v>
      </c>
      <c r="K55">
        <v>0</v>
      </c>
      <c r="L55">
        <v>388</v>
      </c>
    </row>
    <row r="56" spans="1:12" x14ac:dyDescent="0.3">
      <c r="A56">
        <v>2020</v>
      </c>
      <c r="B56">
        <v>2</v>
      </c>
      <c r="C56" t="s">
        <v>15</v>
      </c>
      <c r="D56" t="s">
        <v>24</v>
      </c>
      <c r="E56">
        <v>6591.0386947704519</v>
      </c>
      <c r="F56">
        <v>496.23244925119587</v>
      </c>
      <c r="G56">
        <v>1699.628716055551</v>
      </c>
      <c r="H56">
        <v>3711.265475571241</v>
      </c>
      <c r="I56">
        <v>55.513324329277062</v>
      </c>
      <c r="J56">
        <v>4.4515277269021949</v>
      </c>
      <c r="K56">
        <v>0</v>
      </c>
      <c r="L56">
        <v>494</v>
      </c>
    </row>
    <row r="57" spans="1:12" x14ac:dyDescent="0.3">
      <c r="A57">
        <v>2020</v>
      </c>
      <c r="B57">
        <v>2</v>
      </c>
      <c r="C57" t="s">
        <v>15</v>
      </c>
      <c r="D57" t="s">
        <v>25</v>
      </c>
      <c r="E57">
        <v>5356.2278774329097</v>
      </c>
      <c r="F57">
        <v>521.64654449279033</v>
      </c>
      <c r="G57">
        <v>1782.6249375132929</v>
      </c>
      <c r="H57">
        <v>1604.134875386756</v>
      </c>
      <c r="I57">
        <v>39.815151741145911</v>
      </c>
      <c r="J57">
        <v>5.0411629114178993</v>
      </c>
      <c r="K57">
        <v>0</v>
      </c>
      <c r="L57">
        <v>803</v>
      </c>
    </row>
    <row r="58" spans="1:12" x14ac:dyDescent="0.3">
      <c r="A58">
        <v>2020</v>
      </c>
      <c r="B58">
        <v>2</v>
      </c>
      <c r="C58" t="s">
        <v>16</v>
      </c>
      <c r="D58" t="s">
        <v>22</v>
      </c>
      <c r="E58">
        <v>3976.4860983197691</v>
      </c>
      <c r="F58">
        <v>456.39025771951071</v>
      </c>
      <c r="G58">
        <v>949.60157946984623</v>
      </c>
      <c r="H58">
        <v>1827.927516164156</v>
      </c>
      <c r="I58">
        <v>64.7626927559254</v>
      </c>
      <c r="J58">
        <v>6.083581355680117</v>
      </c>
      <c r="K58">
        <v>1</v>
      </c>
      <c r="L58">
        <v>1442</v>
      </c>
    </row>
    <row r="59" spans="1:12" x14ac:dyDescent="0.3">
      <c r="A59">
        <v>2020</v>
      </c>
      <c r="B59">
        <v>2</v>
      </c>
      <c r="C59" t="s">
        <v>16</v>
      </c>
      <c r="D59" t="s">
        <v>23</v>
      </c>
      <c r="E59">
        <v>4927.7067716962802</v>
      </c>
      <c r="F59">
        <v>579.91114547705968</v>
      </c>
      <c r="G59">
        <v>1500.6799737217</v>
      </c>
      <c r="H59">
        <v>1845.5953671957971</v>
      </c>
      <c r="I59">
        <v>68.126554941604041</v>
      </c>
      <c r="J59">
        <v>8.8453046812798952</v>
      </c>
      <c r="K59">
        <v>0</v>
      </c>
      <c r="L59">
        <v>864</v>
      </c>
    </row>
    <row r="60" spans="1:12" x14ac:dyDescent="0.3">
      <c r="A60">
        <v>2020</v>
      </c>
      <c r="B60">
        <v>2</v>
      </c>
      <c r="C60" t="s">
        <v>16</v>
      </c>
      <c r="D60" t="s">
        <v>24</v>
      </c>
      <c r="E60">
        <v>5104.478996778319</v>
      </c>
      <c r="F60">
        <v>365.70828506113691</v>
      </c>
      <c r="G60">
        <v>1183.2562616474279</v>
      </c>
      <c r="H60">
        <v>2151.7508241565552</v>
      </c>
      <c r="I60">
        <v>78.158152137145947</v>
      </c>
      <c r="J60">
        <v>5.6616849091910417</v>
      </c>
      <c r="K60">
        <v>0</v>
      </c>
      <c r="L60">
        <v>1216</v>
      </c>
    </row>
    <row r="61" spans="1:12" x14ac:dyDescent="0.3">
      <c r="A61">
        <v>2020</v>
      </c>
      <c r="B61">
        <v>2</v>
      </c>
      <c r="C61" t="s">
        <v>16</v>
      </c>
      <c r="D61" t="s">
        <v>25</v>
      </c>
      <c r="E61">
        <v>6475.2564595376971</v>
      </c>
      <c r="F61">
        <v>603.6270842455001</v>
      </c>
      <c r="G61">
        <v>2074.732342986199</v>
      </c>
      <c r="H61">
        <v>2808.4853009796911</v>
      </c>
      <c r="I61">
        <v>74.069480629459349</v>
      </c>
      <c r="J61">
        <v>2.318124662390205</v>
      </c>
      <c r="K61">
        <v>0</v>
      </c>
      <c r="L61">
        <v>785</v>
      </c>
    </row>
    <row r="62" spans="1:12" x14ac:dyDescent="0.3">
      <c r="A62">
        <v>2020</v>
      </c>
      <c r="B62">
        <v>2</v>
      </c>
      <c r="C62" t="s">
        <v>17</v>
      </c>
      <c r="D62" t="s">
        <v>22</v>
      </c>
      <c r="E62">
        <v>4785.0751119243814</v>
      </c>
      <c r="F62">
        <v>553.79375687284835</v>
      </c>
      <c r="G62">
        <v>1309.701904163664</v>
      </c>
      <c r="H62">
        <v>1281.787456434633</v>
      </c>
      <c r="I62">
        <v>58.810901700123431</v>
      </c>
      <c r="J62">
        <v>4.7178786879291046</v>
      </c>
      <c r="K62">
        <v>0</v>
      </c>
      <c r="L62">
        <v>589</v>
      </c>
    </row>
    <row r="63" spans="1:12" x14ac:dyDescent="0.3">
      <c r="A63">
        <v>2020</v>
      </c>
      <c r="B63">
        <v>2</v>
      </c>
      <c r="C63" t="s">
        <v>17</v>
      </c>
      <c r="D63" t="s">
        <v>23</v>
      </c>
      <c r="E63">
        <v>4099.0929781256227</v>
      </c>
      <c r="F63">
        <v>484.15964177579872</v>
      </c>
      <c r="G63">
        <v>1540.8620414318691</v>
      </c>
      <c r="H63">
        <v>2436.8464106844781</v>
      </c>
      <c r="I63">
        <v>61.889702841184707</v>
      </c>
      <c r="J63">
        <v>5.7526745644088422</v>
      </c>
      <c r="K63">
        <v>0</v>
      </c>
      <c r="L63">
        <v>510</v>
      </c>
    </row>
    <row r="64" spans="1:12" x14ac:dyDescent="0.3">
      <c r="A64">
        <v>2020</v>
      </c>
      <c r="B64">
        <v>2</v>
      </c>
      <c r="C64" t="s">
        <v>17</v>
      </c>
      <c r="D64" t="s">
        <v>24</v>
      </c>
      <c r="E64">
        <v>3652.3779929774628</v>
      </c>
      <c r="F64">
        <v>271.23841490808621</v>
      </c>
      <c r="G64">
        <v>1284.1978663681521</v>
      </c>
      <c r="H64">
        <v>2118.086919011223</v>
      </c>
      <c r="I64">
        <v>63.543170503301603</v>
      </c>
      <c r="J64">
        <v>6.2939063715505288</v>
      </c>
      <c r="K64">
        <v>0</v>
      </c>
      <c r="L64">
        <v>873</v>
      </c>
    </row>
    <row r="65" spans="1:12" x14ac:dyDescent="0.3">
      <c r="A65">
        <v>2020</v>
      </c>
      <c r="B65">
        <v>2</v>
      </c>
      <c r="C65" t="s">
        <v>17</v>
      </c>
      <c r="D65" t="s">
        <v>25</v>
      </c>
      <c r="E65">
        <v>5737.8787572597594</v>
      </c>
      <c r="F65">
        <v>432.72188598638991</v>
      </c>
      <c r="G65">
        <v>1768.7244204583831</v>
      </c>
      <c r="H65">
        <v>1525.895353630593</v>
      </c>
      <c r="I65">
        <v>44.675306995122142</v>
      </c>
      <c r="J65">
        <v>7.443215986146579</v>
      </c>
      <c r="K65">
        <v>0</v>
      </c>
      <c r="L65">
        <v>1312</v>
      </c>
    </row>
    <row r="66" spans="1:12" x14ac:dyDescent="0.3">
      <c r="A66">
        <v>2020</v>
      </c>
      <c r="B66">
        <v>2</v>
      </c>
      <c r="C66" t="s">
        <v>18</v>
      </c>
      <c r="D66" t="s">
        <v>22</v>
      </c>
      <c r="E66">
        <v>5443.2162866347753</v>
      </c>
      <c r="F66">
        <v>529.22057671931077</v>
      </c>
      <c r="G66">
        <v>2042.220198551812</v>
      </c>
      <c r="H66">
        <v>2922.1774324052062</v>
      </c>
      <c r="I66">
        <v>70.29972228266827</v>
      </c>
      <c r="J66">
        <v>5.2808521185647921</v>
      </c>
      <c r="K66">
        <v>0</v>
      </c>
      <c r="L66">
        <v>434</v>
      </c>
    </row>
    <row r="67" spans="1:12" x14ac:dyDescent="0.3">
      <c r="A67">
        <v>2020</v>
      </c>
      <c r="B67">
        <v>2</v>
      </c>
      <c r="C67" t="s">
        <v>18</v>
      </c>
      <c r="D67" t="s">
        <v>23</v>
      </c>
      <c r="E67">
        <v>3353.9811971500121</v>
      </c>
      <c r="F67">
        <v>414.992329247047</v>
      </c>
      <c r="G67">
        <v>778.31632280613087</v>
      </c>
      <c r="H67">
        <v>1598.795072190997</v>
      </c>
      <c r="I67">
        <v>52.060776501767783</v>
      </c>
      <c r="J67">
        <v>7.2493752462898016</v>
      </c>
      <c r="K67">
        <v>1</v>
      </c>
      <c r="L67">
        <v>726</v>
      </c>
    </row>
    <row r="68" spans="1:12" x14ac:dyDescent="0.3">
      <c r="A68">
        <v>2020</v>
      </c>
      <c r="B68">
        <v>2</v>
      </c>
      <c r="C68" t="s">
        <v>18</v>
      </c>
      <c r="D68" t="s">
        <v>24</v>
      </c>
      <c r="E68">
        <v>4033.5872297480778</v>
      </c>
      <c r="F68">
        <v>426.99236642017871</v>
      </c>
      <c r="G68">
        <v>1019.720105517924</v>
      </c>
      <c r="H68">
        <v>1212.4034511622131</v>
      </c>
      <c r="I68">
        <v>36.483907821554531</v>
      </c>
      <c r="J68">
        <v>3.450593543056395</v>
      </c>
      <c r="K68">
        <v>1</v>
      </c>
      <c r="L68">
        <v>83</v>
      </c>
    </row>
    <row r="69" spans="1:12" x14ac:dyDescent="0.3">
      <c r="A69">
        <v>2020</v>
      </c>
      <c r="B69">
        <v>2</v>
      </c>
      <c r="C69" t="s">
        <v>18</v>
      </c>
      <c r="D69" t="s">
        <v>25</v>
      </c>
      <c r="E69">
        <v>7033.9555779622879</v>
      </c>
      <c r="F69">
        <v>693.07045009861338</v>
      </c>
      <c r="G69">
        <v>1675.2716766033111</v>
      </c>
      <c r="H69">
        <v>3296.31752565243</v>
      </c>
      <c r="I69">
        <v>51.218462054227601</v>
      </c>
      <c r="J69">
        <v>7.4062287421494748</v>
      </c>
      <c r="K69">
        <v>0</v>
      </c>
      <c r="L69">
        <v>317</v>
      </c>
    </row>
    <row r="70" spans="1:12" x14ac:dyDescent="0.3">
      <c r="A70">
        <v>2020</v>
      </c>
      <c r="B70">
        <v>2</v>
      </c>
      <c r="C70" t="s">
        <v>19</v>
      </c>
      <c r="D70" t="s">
        <v>22</v>
      </c>
      <c r="E70">
        <v>4155.1120828094554</v>
      </c>
      <c r="F70">
        <v>394.85197369099399</v>
      </c>
      <c r="G70">
        <v>1435.7861917400189</v>
      </c>
      <c r="H70">
        <v>1893.669656419941</v>
      </c>
      <c r="I70">
        <v>68.302680051161715</v>
      </c>
      <c r="J70">
        <v>8.3220574107363845</v>
      </c>
      <c r="K70">
        <v>0</v>
      </c>
      <c r="L70">
        <v>787</v>
      </c>
    </row>
    <row r="71" spans="1:12" x14ac:dyDescent="0.3">
      <c r="A71">
        <v>2020</v>
      </c>
      <c r="B71">
        <v>2</v>
      </c>
      <c r="C71" t="s">
        <v>19</v>
      </c>
      <c r="D71" t="s">
        <v>23</v>
      </c>
      <c r="E71">
        <v>8808.8866868163386</v>
      </c>
      <c r="F71">
        <v>871.86267952904302</v>
      </c>
      <c r="G71">
        <v>2769.397960387797</v>
      </c>
      <c r="H71">
        <v>3143.8706761080762</v>
      </c>
      <c r="I71">
        <v>46.248495321423754</v>
      </c>
      <c r="J71">
        <v>8.3291108614562397</v>
      </c>
      <c r="K71">
        <v>0</v>
      </c>
      <c r="L71">
        <v>215</v>
      </c>
    </row>
    <row r="72" spans="1:12" x14ac:dyDescent="0.3">
      <c r="A72">
        <v>2020</v>
      </c>
      <c r="B72">
        <v>2</v>
      </c>
      <c r="C72" t="s">
        <v>19</v>
      </c>
      <c r="D72" t="s">
        <v>24</v>
      </c>
      <c r="E72">
        <v>6299.1057740641972</v>
      </c>
      <c r="F72">
        <v>643.56991710981947</v>
      </c>
      <c r="G72">
        <v>1913.5194495196131</v>
      </c>
      <c r="H72">
        <v>3017.62913119421</v>
      </c>
      <c r="I72">
        <v>67.788306540432643</v>
      </c>
      <c r="J72">
        <v>5.2154276556232073</v>
      </c>
      <c r="K72">
        <v>0</v>
      </c>
      <c r="L72">
        <v>834</v>
      </c>
    </row>
    <row r="73" spans="1:12" x14ac:dyDescent="0.3">
      <c r="A73">
        <v>2020</v>
      </c>
      <c r="B73">
        <v>2</v>
      </c>
      <c r="C73" t="s">
        <v>19</v>
      </c>
      <c r="D73" t="s">
        <v>25</v>
      </c>
      <c r="E73">
        <v>4844.6358501475643</v>
      </c>
      <c r="F73">
        <v>507.32006196331588</v>
      </c>
      <c r="G73">
        <v>1421.7151741935029</v>
      </c>
      <c r="H73">
        <v>2868.0875494456982</v>
      </c>
      <c r="I73">
        <v>49.557085639572179</v>
      </c>
      <c r="J73">
        <v>4.3012612720125576</v>
      </c>
      <c r="K73">
        <v>0</v>
      </c>
      <c r="L73">
        <v>160</v>
      </c>
    </row>
    <row r="74" spans="1:12" x14ac:dyDescent="0.3">
      <c r="A74">
        <v>2020</v>
      </c>
      <c r="B74">
        <v>2</v>
      </c>
      <c r="C74" t="s">
        <v>20</v>
      </c>
      <c r="D74" t="s">
        <v>22</v>
      </c>
      <c r="E74">
        <v>3348.1221427293322</v>
      </c>
      <c r="F74">
        <v>332.35268146151429</v>
      </c>
      <c r="G74">
        <v>1216.996012608349</v>
      </c>
      <c r="H74">
        <v>1304.3770135732409</v>
      </c>
      <c r="I74">
        <v>60.053464311261628</v>
      </c>
      <c r="J74">
        <v>3.2062390984114089</v>
      </c>
      <c r="K74">
        <v>0</v>
      </c>
      <c r="L74">
        <v>1476</v>
      </c>
    </row>
    <row r="75" spans="1:12" x14ac:dyDescent="0.3">
      <c r="A75">
        <v>2020</v>
      </c>
      <c r="B75">
        <v>2</v>
      </c>
      <c r="C75" t="s">
        <v>20</v>
      </c>
      <c r="D75" t="s">
        <v>23</v>
      </c>
      <c r="E75">
        <v>5731.5099123849404</v>
      </c>
      <c r="F75">
        <v>443.24672978573722</v>
      </c>
      <c r="G75">
        <v>1577.387301037623</v>
      </c>
      <c r="H75">
        <v>1943.255171894175</v>
      </c>
      <c r="I75">
        <v>21.908280889109911</v>
      </c>
      <c r="J75">
        <v>5.8410071644518604</v>
      </c>
      <c r="K75">
        <v>0</v>
      </c>
      <c r="L75">
        <v>573</v>
      </c>
    </row>
    <row r="76" spans="1:12" x14ac:dyDescent="0.3">
      <c r="A76">
        <v>2020</v>
      </c>
      <c r="B76">
        <v>2</v>
      </c>
      <c r="C76" t="s">
        <v>20</v>
      </c>
      <c r="D76" t="s">
        <v>24</v>
      </c>
      <c r="E76">
        <v>4169.5260419792266</v>
      </c>
      <c r="F76">
        <v>378.34260427734012</v>
      </c>
      <c r="G76">
        <v>1377.874803990298</v>
      </c>
      <c r="H76">
        <v>899.47040472920185</v>
      </c>
      <c r="I76">
        <v>67.964623934542558</v>
      </c>
      <c r="J76">
        <v>6.3953027264363547</v>
      </c>
      <c r="K76">
        <v>0</v>
      </c>
      <c r="L76">
        <v>399</v>
      </c>
    </row>
    <row r="77" spans="1:12" x14ac:dyDescent="0.3">
      <c r="A77">
        <v>2020</v>
      </c>
      <c r="B77">
        <v>2</v>
      </c>
      <c r="C77" t="s">
        <v>20</v>
      </c>
      <c r="D77" t="s">
        <v>25</v>
      </c>
      <c r="E77">
        <v>3203.1831611167272</v>
      </c>
      <c r="F77">
        <v>358.22311882339301</v>
      </c>
      <c r="G77">
        <v>898.06286357193244</v>
      </c>
      <c r="H77">
        <v>643.96156758669906</v>
      </c>
      <c r="I77">
        <v>72.098066422135219</v>
      </c>
      <c r="J77">
        <v>2.5916190537647741</v>
      </c>
      <c r="K77">
        <v>0</v>
      </c>
      <c r="L77">
        <v>768</v>
      </c>
    </row>
    <row r="78" spans="1:12" x14ac:dyDescent="0.3">
      <c r="A78">
        <v>2020</v>
      </c>
      <c r="B78">
        <v>2</v>
      </c>
      <c r="C78" t="s">
        <v>21</v>
      </c>
      <c r="D78" t="s">
        <v>22</v>
      </c>
      <c r="E78">
        <v>6199.5368338778117</v>
      </c>
      <c r="F78">
        <v>658.35561942243623</v>
      </c>
      <c r="G78">
        <v>2117.7175514232372</v>
      </c>
      <c r="H78">
        <v>2557.3480109102788</v>
      </c>
      <c r="I78">
        <v>63.230963683487893</v>
      </c>
      <c r="J78">
        <v>2.4363895375786901</v>
      </c>
      <c r="K78">
        <v>0</v>
      </c>
      <c r="L78">
        <v>932</v>
      </c>
    </row>
    <row r="79" spans="1:12" x14ac:dyDescent="0.3">
      <c r="A79">
        <v>2020</v>
      </c>
      <c r="B79">
        <v>2</v>
      </c>
      <c r="C79" t="s">
        <v>21</v>
      </c>
      <c r="D79" t="s">
        <v>23</v>
      </c>
      <c r="E79">
        <v>5103.50826703855</v>
      </c>
      <c r="F79">
        <v>415.59183554340308</v>
      </c>
      <c r="G79">
        <v>1853.76309824385</v>
      </c>
      <c r="H79">
        <v>2065.241675765486</v>
      </c>
      <c r="I79">
        <v>51.926809115918942</v>
      </c>
      <c r="J79">
        <v>2.7502040793784319</v>
      </c>
      <c r="K79">
        <v>0</v>
      </c>
      <c r="L79">
        <v>788</v>
      </c>
    </row>
    <row r="80" spans="1:12" x14ac:dyDescent="0.3">
      <c r="A80">
        <v>2020</v>
      </c>
      <c r="B80">
        <v>2</v>
      </c>
      <c r="C80" t="s">
        <v>21</v>
      </c>
      <c r="D80" t="s">
        <v>24</v>
      </c>
      <c r="E80">
        <v>3693.1296783276061</v>
      </c>
      <c r="F80">
        <v>297.2473836435567</v>
      </c>
      <c r="G80">
        <v>920.20020946890895</v>
      </c>
      <c r="H80">
        <v>1571.7444232157311</v>
      </c>
      <c r="I80">
        <v>70.442599152675868</v>
      </c>
      <c r="J80">
        <v>2.6244303009843928</v>
      </c>
      <c r="K80">
        <v>0</v>
      </c>
      <c r="L80">
        <v>586</v>
      </c>
    </row>
    <row r="81" spans="1:12" x14ac:dyDescent="0.3">
      <c r="A81">
        <v>2020</v>
      </c>
      <c r="B81">
        <v>2</v>
      </c>
      <c r="C81" t="s">
        <v>21</v>
      </c>
      <c r="D81" t="s">
        <v>25</v>
      </c>
      <c r="E81">
        <v>4659.8758590526613</v>
      </c>
      <c r="F81">
        <v>349.2332080499732</v>
      </c>
      <c r="G81">
        <v>1467.743432100762</v>
      </c>
      <c r="H81">
        <v>2197.7881729337651</v>
      </c>
      <c r="I81">
        <v>67.350274316440306</v>
      </c>
      <c r="J81">
        <v>5.4890953925034012</v>
      </c>
      <c r="K81">
        <v>0</v>
      </c>
      <c r="L81">
        <v>160</v>
      </c>
    </row>
    <row r="82" spans="1:12" x14ac:dyDescent="0.3">
      <c r="A82">
        <v>2020</v>
      </c>
      <c r="B82">
        <v>3</v>
      </c>
      <c r="C82" t="s">
        <v>12</v>
      </c>
      <c r="D82" t="s">
        <v>22</v>
      </c>
      <c r="E82">
        <v>5602.3408521889978</v>
      </c>
      <c r="F82">
        <v>486.34755194252222</v>
      </c>
      <c r="G82">
        <v>1738.4812518242441</v>
      </c>
      <c r="H82">
        <v>1969.273512860924</v>
      </c>
      <c r="I82">
        <v>40.246810032315082</v>
      </c>
      <c r="J82">
        <v>8.2975317800150865</v>
      </c>
      <c r="K82">
        <v>0</v>
      </c>
      <c r="L82">
        <v>364</v>
      </c>
    </row>
    <row r="83" spans="1:12" x14ac:dyDescent="0.3">
      <c r="A83">
        <v>2020</v>
      </c>
      <c r="B83">
        <v>3</v>
      </c>
      <c r="C83" t="s">
        <v>12</v>
      </c>
      <c r="D83" t="s">
        <v>23</v>
      </c>
      <c r="E83">
        <v>7470.4235155807783</v>
      </c>
      <c r="F83">
        <v>536.70338466182579</v>
      </c>
      <c r="G83">
        <v>2367.5562863350328</v>
      </c>
      <c r="H83">
        <v>2202.9585445202988</v>
      </c>
      <c r="I83">
        <v>26.106948357224219</v>
      </c>
      <c r="J83">
        <v>3.0700139742903239</v>
      </c>
      <c r="K83">
        <v>0</v>
      </c>
      <c r="L83">
        <v>565</v>
      </c>
    </row>
    <row r="84" spans="1:12" x14ac:dyDescent="0.3">
      <c r="A84">
        <v>2020</v>
      </c>
      <c r="B84">
        <v>3</v>
      </c>
      <c r="C84" t="s">
        <v>12</v>
      </c>
      <c r="D84" t="s">
        <v>24</v>
      </c>
      <c r="E84">
        <v>6196.2263067174717</v>
      </c>
      <c r="F84">
        <v>771.46172428402417</v>
      </c>
      <c r="G84">
        <v>2329.8476764149741</v>
      </c>
      <c r="H84">
        <v>2455.5614597566</v>
      </c>
      <c r="I84">
        <v>63.37376579730654</v>
      </c>
      <c r="J84">
        <v>7.7460303120734677</v>
      </c>
      <c r="K84">
        <v>0</v>
      </c>
      <c r="L84">
        <v>764</v>
      </c>
    </row>
    <row r="85" spans="1:12" x14ac:dyDescent="0.3">
      <c r="A85">
        <v>2020</v>
      </c>
      <c r="B85">
        <v>3</v>
      </c>
      <c r="C85" t="s">
        <v>12</v>
      </c>
      <c r="D85" t="s">
        <v>25</v>
      </c>
      <c r="E85">
        <v>5217.8060904281874</v>
      </c>
      <c r="F85">
        <v>456.51390537826529</v>
      </c>
      <c r="G85">
        <v>1381.657599109112</v>
      </c>
      <c r="H85">
        <v>2649.5871834257732</v>
      </c>
      <c r="I85">
        <v>31.222624913451401</v>
      </c>
      <c r="J85">
        <v>4.2657546548297063</v>
      </c>
      <c r="K85">
        <v>0</v>
      </c>
      <c r="L85">
        <v>274</v>
      </c>
    </row>
    <row r="86" spans="1:12" x14ac:dyDescent="0.3">
      <c r="A86">
        <v>2020</v>
      </c>
      <c r="B86">
        <v>3</v>
      </c>
      <c r="C86" t="s">
        <v>13</v>
      </c>
      <c r="D86" t="s">
        <v>22</v>
      </c>
      <c r="E86">
        <v>5323.7909722835084</v>
      </c>
      <c r="F86">
        <v>434.83014680169862</v>
      </c>
      <c r="G86">
        <v>1825.233626460086</v>
      </c>
      <c r="H86">
        <v>1250.64406248411</v>
      </c>
      <c r="I86">
        <v>50.366237381560822</v>
      </c>
      <c r="J86">
        <v>8.5241003957985377</v>
      </c>
      <c r="K86">
        <v>0</v>
      </c>
      <c r="L86">
        <v>308</v>
      </c>
    </row>
    <row r="87" spans="1:12" x14ac:dyDescent="0.3">
      <c r="A87">
        <v>2020</v>
      </c>
      <c r="B87">
        <v>3</v>
      </c>
      <c r="C87" t="s">
        <v>13</v>
      </c>
      <c r="D87" t="s">
        <v>23</v>
      </c>
      <c r="E87">
        <v>7563.4934947832498</v>
      </c>
      <c r="F87">
        <v>910.06461166293002</v>
      </c>
      <c r="G87">
        <v>2071.3132518020639</v>
      </c>
      <c r="H87">
        <v>1919.35651280918</v>
      </c>
      <c r="I87">
        <v>23.802498228366069</v>
      </c>
      <c r="J87">
        <v>8.9297216267296164</v>
      </c>
      <c r="K87">
        <v>0</v>
      </c>
      <c r="L87">
        <v>370</v>
      </c>
    </row>
    <row r="88" spans="1:12" x14ac:dyDescent="0.3">
      <c r="A88">
        <v>2020</v>
      </c>
      <c r="B88">
        <v>3</v>
      </c>
      <c r="C88" t="s">
        <v>13</v>
      </c>
      <c r="D88" t="s">
        <v>24</v>
      </c>
      <c r="E88">
        <v>4892.4889451638446</v>
      </c>
      <c r="F88">
        <v>420.43932075905423</v>
      </c>
      <c r="G88">
        <v>1698.115944451436</v>
      </c>
      <c r="H88">
        <v>1187.307749687672</v>
      </c>
      <c r="I88">
        <v>71.043647600987285</v>
      </c>
      <c r="J88">
        <v>7.2218216788410272</v>
      </c>
      <c r="K88">
        <v>0</v>
      </c>
      <c r="L88">
        <v>425</v>
      </c>
    </row>
    <row r="89" spans="1:12" x14ac:dyDescent="0.3">
      <c r="A89">
        <v>2020</v>
      </c>
      <c r="B89">
        <v>3</v>
      </c>
      <c r="C89" t="s">
        <v>13</v>
      </c>
      <c r="D89" t="s">
        <v>25</v>
      </c>
      <c r="E89">
        <v>3464.2722207664178</v>
      </c>
      <c r="F89">
        <v>248.41369101158429</v>
      </c>
      <c r="G89">
        <v>875.76902069249422</v>
      </c>
      <c r="H89">
        <v>1218.354865037544</v>
      </c>
      <c r="I89">
        <v>75.586965415382679</v>
      </c>
      <c r="J89">
        <v>7.0511758552589399</v>
      </c>
      <c r="K89">
        <v>0</v>
      </c>
      <c r="L89">
        <v>1422</v>
      </c>
    </row>
    <row r="90" spans="1:12" x14ac:dyDescent="0.3">
      <c r="A90">
        <v>2020</v>
      </c>
      <c r="B90">
        <v>3</v>
      </c>
      <c r="C90" t="s">
        <v>14</v>
      </c>
      <c r="D90" t="s">
        <v>22</v>
      </c>
      <c r="E90">
        <v>5506.4039931128036</v>
      </c>
      <c r="F90">
        <v>597.88763759554968</v>
      </c>
      <c r="G90">
        <v>1355.593796451594</v>
      </c>
      <c r="H90">
        <v>1463.0863368861931</v>
      </c>
      <c r="I90">
        <v>68.874483213882925</v>
      </c>
      <c r="J90">
        <v>6.656380544873401</v>
      </c>
      <c r="K90">
        <v>0</v>
      </c>
      <c r="L90">
        <v>181</v>
      </c>
    </row>
    <row r="91" spans="1:12" x14ac:dyDescent="0.3">
      <c r="A91">
        <v>2020</v>
      </c>
      <c r="B91">
        <v>3</v>
      </c>
      <c r="C91" t="s">
        <v>14</v>
      </c>
      <c r="D91" t="s">
        <v>23</v>
      </c>
      <c r="E91">
        <v>4382.1845508162987</v>
      </c>
      <c r="F91">
        <v>442.77104942582798</v>
      </c>
      <c r="G91">
        <v>1376.571549309376</v>
      </c>
      <c r="H91">
        <v>2073.618288879738</v>
      </c>
      <c r="I91">
        <v>47.116916077942363</v>
      </c>
      <c r="J91">
        <v>6.9964771839872819</v>
      </c>
      <c r="K91">
        <v>1</v>
      </c>
      <c r="L91">
        <v>1096</v>
      </c>
    </row>
    <row r="92" spans="1:12" x14ac:dyDescent="0.3">
      <c r="A92">
        <v>2020</v>
      </c>
      <c r="B92">
        <v>3</v>
      </c>
      <c r="C92" t="s">
        <v>14</v>
      </c>
      <c r="D92" t="s">
        <v>24</v>
      </c>
      <c r="E92">
        <v>7997.0743134305412</v>
      </c>
      <c r="F92">
        <v>789.27520908411225</v>
      </c>
      <c r="G92">
        <v>2260.270193380321</v>
      </c>
      <c r="H92">
        <v>3300.7363783741889</v>
      </c>
      <c r="I92">
        <v>23.997146743449019</v>
      </c>
      <c r="J92">
        <v>3.6031777364735742</v>
      </c>
      <c r="K92">
        <v>0</v>
      </c>
      <c r="L92">
        <v>247</v>
      </c>
    </row>
    <row r="93" spans="1:12" x14ac:dyDescent="0.3">
      <c r="A93">
        <v>2020</v>
      </c>
      <c r="B93">
        <v>3</v>
      </c>
      <c r="C93" t="s">
        <v>14</v>
      </c>
      <c r="D93" t="s">
        <v>25</v>
      </c>
      <c r="E93">
        <v>2630.7188640311092</v>
      </c>
      <c r="F93">
        <v>192.88219547119601</v>
      </c>
      <c r="G93">
        <v>842.96989669791913</v>
      </c>
      <c r="H93">
        <v>878.5607800655539</v>
      </c>
      <c r="I93">
        <v>28.356324359803239</v>
      </c>
      <c r="J93">
        <v>7.5581763248920719</v>
      </c>
      <c r="K93">
        <v>0</v>
      </c>
      <c r="L93">
        <v>527</v>
      </c>
    </row>
    <row r="94" spans="1:12" x14ac:dyDescent="0.3">
      <c r="A94">
        <v>2020</v>
      </c>
      <c r="B94">
        <v>3</v>
      </c>
      <c r="C94" t="s">
        <v>15</v>
      </c>
      <c r="D94" t="s">
        <v>22</v>
      </c>
      <c r="E94">
        <v>5272.7993825877429</v>
      </c>
      <c r="F94">
        <v>591.78116953542371</v>
      </c>
      <c r="G94">
        <v>1422.9995324271181</v>
      </c>
      <c r="H94">
        <v>1578.6532297149381</v>
      </c>
      <c r="I94">
        <v>64.63677755436062</v>
      </c>
      <c r="J94">
        <v>2.234727043150456</v>
      </c>
      <c r="K94">
        <v>0</v>
      </c>
      <c r="L94">
        <v>566</v>
      </c>
    </row>
    <row r="95" spans="1:12" x14ac:dyDescent="0.3">
      <c r="A95">
        <v>2020</v>
      </c>
      <c r="B95">
        <v>3</v>
      </c>
      <c r="C95" t="s">
        <v>15</v>
      </c>
      <c r="D95" t="s">
        <v>23</v>
      </c>
      <c r="E95">
        <v>5372.3308794505037</v>
      </c>
      <c r="F95">
        <v>405.1350152296103</v>
      </c>
      <c r="G95">
        <v>1475.9570081867739</v>
      </c>
      <c r="H95">
        <v>2839.292567035598</v>
      </c>
      <c r="I95">
        <v>26.637904217312428</v>
      </c>
      <c r="J95">
        <v>7.925166042141627</v>
      </c>
      <c r="K95">
        <v>0</v>
      </c>
      <c r="L95">
        <v>64</v>
      </c>
    </row>
    <row r="96" spans="1:12" x14ac:dyDescent="0.3">
      <c r="A96">
        <v>2020</v>
      </c>
      <c r="B96">
        <v>3</v>
      </c>
      <c r="C96" t="s">
        <v>15</v>
      </c>
      <c r="D96" t="s">
        <v>24</v>
      </c>
      <c r="E96">
        <v>4333.5601098858324</v>
      </c>
      <c r="F96">
        <v>462.2213471759336</v>
      </c>
      <c r="G96">
        <v>1454.1712113190081</v>
      </c>
      <c r="H96">
        <v>2114.840666951734</v>
      </c>
      <c r="I96">
        <v>58.468857973117842</v>
      </c>
      <c r="J96">
        <v>6.8576391112696999</v>
      </c>
      <c r="K96">
        <v>0</v>
      </c>
      <c r="L96">
        <v>1356</v>
      </c>
    </row>
    <row r="97" spans="1:12" x14ac:dyDescent="0.3">
      <c r="A97">
        <v>2020</v>
      </c>
      <c r="B97">
        <v>3</v>
      </c>
      <c r="C97" t="s">
        <v>15</v>
      </c>
      <c r="D97" t="s">
        <v>25</v>
      </c>
      <c r="E97">
        <v>5565.9507395672781</v>
      </c>
      <c r="F97">
        <v>552.49687528802986</v>
      </c>
      <c r="G97">
        <v>1386.231394086341</v>
      </c>
      <c r="H97">
        <v>3135.7465773995432</v>
      </c>
      <c r="I97">
        <v>55.003507685967229</v>
      </c>
      <c r="J97">
        <v>4.8059599173454792</v>
      </c>
      <c r="K97">
        <v>0</v>
      </c>
      <c r="L97">
        <v>351</v>
      </c>
    </row>
    <row r="98" spans="1:12" x14ac:dyDescent="0.3">
      <c r="A98">
        <v>2020</v>
      </c>
      <c r="B98">
        <v>3</v>
      </c>
      <c r="C98" t="s">
        <v>16</v>
      </c>
      <c r="D98" t="s">
        <v>22</v>
      </c>
      <c r="E98">
        <v>6142.8784796534992</v>
      </c>
      <c r="F98">
        <v>695.31285170565047</v>
      </c>
      <c r="G98">
        <v>1450.500305160811</v>
      </c>
      <c r="H98">
        <v>1857.6446163630619</v>
      </c>
      <c r="I98">
        <v>63.565735163744051</v>
      </c>
      <c r="J98">
        <v>6.1507403368117508</v>
      </c>
      <c r="K98">
        <v>0</v>
      </c>
      <c r="L98">
        <v>1057</v>
      </c>
    </row>
    <row r="99" spans="1:12" x14ac:dyDescent="0.3">
      <c r="A99">
        <v>2020</v>
      </c>
      <c r="B99">
        <v>3</v>
      </c>
      <c r="C99" t="s">
        <v>16</v>
      </c>
      <c r="D99" t="s">
        <v>23</v>
      </c>
      <c r="E99">
        <v>5318.9836435745292</v>
      </c>
      <c r="F99">
        <v>436.70157266024529</v>
      </c>
      <c r="G99">
        <v>1955.257860736742</v>
      </c>
      <c r="H99">
        <v>2568.5130199216878</v>
      </c>
      <c r="I99">
        <v>29.15234257485568</v>
      </c>
      <c r="J99">
        <v>6.0340185211676918</v>
      </c>
      <c r="K99">
        <v>0</v>
      </c>
      <c r="L99">
        <v>1063</v>
      </c>
    </row>
    <row r="100" spans="1:12" x14ac:dyDescent="0.3">
      <c r="A100">
        <v>2020</v>
      </c>
      <c r="B100">
        <v>3</v>
      </c>
      <c r="C100" t="s">
        <v>16</v>
      </c>
      <c r="D100" t="s">
        <v>24</v>
      </c>
      <c r="E100">
        <v>4506.0894394162733</v>
      </c>
      <c r="F100">
        <v>501.0594660218149</v>
      </c>
      <c r="G100">
        <v>1125.672244260574</v>
      </c>
      <c r="H100">
        <v>2410.7412478562678</v>
      </c>
      <c r="I100">
        <v>39.928784759296327</v>
      </c>
      <c r="J100">
        <v>4.1801098483194883</v>
      </c>
      <c r="K100">
        <v>0</v>
      </c>
      <c r="L100">
        <v>710</v>
      </c>
    </row>
    <row r="101" spans="1:12" x14ac:dyDescent="0.3">
      <c r="A101">
        <v>2020</v>
      </c>
      <c r="B101">
        <v>3</v>
      </c>
      <c r="C101" t="s">
        <v>16</v>
      </c>
      <c r="D101" t="s">
        <v>25</v>
      </c>
      <c r="E101">
        <v>4294.5778299058347</v>
      </c>
      <c r="F101">
        <v>417.92984884421338</v>
      </c>
      <c r="G101">
        <v>1456.2052113346961</v>
      </c>
      <c r="H101">
        <v>1212.0669609116881</v>
      </c>
      <c r="I101">
        <v>67.267393322869538</v>
      </c>
      <c r="J101">
        <v>6.2260507221109727</v>
      </c>
      <c r="K101">
        <v>0</v>
      </c>
      <c r="L101">
        <v>293</v>
      </c>
    </row>
    <row r="102" spans="1:12" x14ac:dyDescent="0.3">
      <c r="A102">
        <v>2020</v>
      </c>
      <c r="B102">
        <v>3</v>
      </c>
      <c r="C102" t="s">
        <v>17</v>
      </c>
      <c r="D102" t="s">
        <v>22</v>
      </c>
      <c r="E102">
        <v>6234.7558759428721</v>
      </c>
      <c r="F102">
        <v>618.645453443267</v>
      </c>
      <c r="G102">
        <v>1717.7532549793841</v>
      </c>
      <c r="H102">
        <v>3086.207271255556</v>
      </c>
      <c r="I102">
        <v>47.133076453388433</v>
      </c>
      <c r="J102">
        <v>3.5722337605798731</v>
      </c>
      <c r="K102">
        <v>0</v>
      </c>
      <c r="L102">
        <v>1252</v>
      </c>
    </row>
    <row r="103" spans="1:12" x14ac:dyDescent="0.3">
      <c r="A103">
        <v>2020</v>
      </c>
      <c r="B103">
        <v>3</v>
      </c>
      <c r="C103" t="s">
        <v>17</v>
      </c>
      <c r="D103" t="s">
        <v>23</v>
      </c>
      <c r="E103">
        <v>5109.9769507826059</v>
      </c>
      <c r="F103">
        <v>538.49550172279316</v>
      </c>
      <c r="G103">
        <v>1596.4646846031051</v>
      </c>
      <c r="H103">
        <v>1360.3030849983261</v>
      </c>
      <c r="I103">
        <v>22.032749614795691</v>
      </c>
      <c r="J103">
        <v>4.1803121979293021</v>
      </c>
      <c r="K103">
        <v>0</v>
      </c>
      <c r="L103">
        <v>1052</v>
      </c>
    </row>
    <row r="104" spans="1:12" x14ac:dyDescent="0.3">
      <c r="A104">
        <v>2020</v>
      </c>
      <c r="B104">
        <v>3</v>
      </c>
      <c r="C104" t="s">
        <v>17</v>
      </c>
      <c r="D104" t="s">
        <v>24</v>
      </c>
      <c r="E104">
        <v>3474.2117441819141</v>
      </c>
      <c r="F104">
        <v>252.36853615290721</v>
      </c>
      <c r="G104">
        <v>846.96431086913844</v>
      </c>
      <c r="H104">
        <v>1271.039148865807</v>
      </c>
      <c r="I104">
        <v>25.120980084718632</v>
      </c>
      <c r="J104">
        <v>8.9781197629216312</v>
      </c>
      <c r="K104">
        <v>0</v>
      </c>
      <c r="L104">
        <v>1214</v>
      </c>
    </row>
    <row r="105" spans="1:12" x14ac:dyDescent="0.3">
      <c r="A105">
        <v>2020</v>
      </c>
      <c r="B105">
        <v>3</v>
      </c>
      <c r="C105" t="s">
        <v>17</v>
      </c>
      <c r="D105" t="s">
        <v>25</v>
      </c>
      <c r="E105">
        <v>5775.0039629721841</v>
      </c>
      <c r="F105">
        <v>556.14933969967603</v>
      </c>
      <c r="G105">
        <v>1664.854091001446</v>
      </c>
      <c r="H105">
        <v>3002.4985313915622</v>
      </c>
      <c r="I105">
        <v>40.963219942959981</v>
      </c>
      <c r="J105">
        <v>5.2776227990896558</v>
      </c>
      <c r="K105">
        <v>0</v>
      </c>
      <c r="L105">
        <v>335</v>
      </c>
    </row>
    <row r="106" spans="1:12" x14ac:dyDescent="0.3">
      <c r="A106">
        <v>2020</v>
      </c>
      <c r="B106">
        <v>3</v>
      </c>
      <c r="C106" t="s">
        <v>18</v>
      </c>
      <c r="D106" t="s">
        <v>22</v>
      </c>
      <c r="E106">
        <v>5454.658499150868</v>
      </c>
      <c r="F106">
        <v>558.63465208771925</v>
      </c>
      <c r="G106">
        <v>1823.216723098064</v>
      </c>
      <c r="H106">
        <v>2242.1869701469418</v>
      </c>
      <c r="I106">
        <v>52.067353475434807</v>
      </c>
      <c r="J106">
        <v>5.3676156387131018</v>
      </c>
      <c r="K106">
        <v>0</v>
      </c>
      <c r="L106">
        <v>996</v>
      </c>
    </row>
    <row r="107" spans="1:12" x14ac:dyDescent="0.3">
      <c r="A107">
        <v>2020</v>
      </c>
      <c r="B107">
        <v>3</v>
      </c>
      <c r="C107" t="s">
        <v>18</v>
      </c>
      <c r="D107" t="s">
        <v>23</v>
      </c>
      <c r="E107">
        <v>6749.7512448876587</v>
      </c>
      <c r="F107">
        <v>755.72921384967196</v>
      </c>
      <c r="G107">
        <v>1681.4204139217709</v>
      </c>
      <c r="H107">
        <v>3676.68567628244</v>
      </c>
      <c r="I107">
        <v>76.766927728017961</v>
      </c>
      <c r="J107">
        <v>4.6131652139582702</v>
      </c>
      <c r="K107">
        <v>0</v>
      </c>
      <c r="L107">
        <v>211</v>
      </c>
    </row>
    <row r="108" spans="1:12" x14ac:dyDescent="0.3">
      <c r="A108">
        <v>2020</v>
      </c>
      <c r="B108">
        <v>3</v>
      </c>
      <c r="C108" t="s">
        <v>18</v>
      </c>
      <c r="D108" t="s">
        <v>24</v>
      </c>
      <c r="E108">
        <v>4457.1635431504947</v>
      </c>
      <c r="F108">
        <v>498.73622517280489</v>
      </c>
      <c r="G108">
        <v>1491.168830105401</v>
      </c>
      <c r="H108">
        <v>2066.2054172664762</v>
      </c>
      <c r="I108">
        <v>21.625759550209011</v>
      </c>
      <c r="J108">
        <v>3.5538051335306462</v>
      </c>
      <c r="K108">
        <v>0</v>
      </c>
      <c r="L108">
        <v>492</v>
      </c>
    </row>
    <row r="109" spans="1:12" x14ac:dyDescent="0.3">
      <c r="A109">
        <v>2020</v>
      </c>
      <c r="B109">
        <v>3</v>
      </c>
      <c r="C109" t="s">
        <v>18</v>
      </c>
      <c r="D109" t="s">
        <v>25</v>
      </c>
      <c r="E109">
        <v>4895.6152656304848</v>
      </c>
      <c r="F109">
        <v>443.72285768094008</v>
      </c>
      <c r="G109">
        <v>1543.136297449782</v>
      </c>
      <c r="H109">
        <v>1643.499649365644</v>
      </c>
      <c r="I109">
        <v>54.166611065810017</v>
      </c>
      <c r="J109">
        <v>8.2122233775945208</v>
      </c>
      <c r="K109">
        <v>0</v>
      </c>
      <c r="L109">
        <v>1337</v>
      </c>
    </row>
    <row r="110" spans="1:12" x14ac:dyDescent="0.3">
      <c r="A110">
        <v>2020</v>
      </c>
      <c r="B110">
        <v>3</v>
      </c>
      <c r="C110" t="s">
        <v>19</v>
      </c>
      <c r="D110" t="s">
        <v>22</v>
      </c>
      <c r="E110">
        <v>4639.511902762797</v>
      </c>
      <c r="F110">
        <v>376.16845886265071</v>
      </c>
      <c r="G110">
        <v>1655.894850436807</v>
      </c>
      <c r="H110">
        <v>2468.6283579800288</v>
      </c>
      <c r="I110">
        <v>43.831011777107292</v>
      </c>
      <c r="J110">
        <v>6.6765959559945234</v>
      </c>
      <c r="K110">
        <v>0</v>
      </c>
      <c r="L110">
        <v>784</v>
      </c>
    </row>
    <row r="111" spans="1:12" x14ac:dyDescent="0.3">
      <c r="A111">
        <v>2020</v>
      </c>
      <c r="B111">
        <v>3</v>
      </c>
      <c r="C111" t="s">
        <v>19</v>
      </c>
      <c r="D111" t="s">
        <v>23</v>
      </c>
      <c r="E111">
        <v>4437.7687886756039</v>
      </c>
      <c r="F111">
        <v>446.27870090242152</v>
      </c>
      <c r="G111">
        <v>1038.029632436924</v>
      </c>
      <c r="H111">
        <v>2011.624216381766</v>
      </c>
      <c r="I111">
        <v>64.15427679176014</v>
      </c>
      <c r="J111">
        <v>7.9368966682681847</v>
      </c>
      <c r="K111">
        <v>0</v>
      </c>
      <c r="L111">
        <v>964</v>
      </c>
    </row>
    <row r="112" spans="1:12" x14ac:dyDescent="0.3">
      <c r="A112">
        <v>2020</v>
      </c>
      <c r="B112">
        <v>3</v>
      </c>
      <c r="C112" t="s">
        <v>19</v>
      </c>
      <c r="D112" t="s">
        <v>24</v>
      </c>
      <c r="E112">
        <v>2495.3312418974001</v>
      </c>
      <c r="F112">
        <v>186.8318049685312</v>
      </c>
      <c r="G112">
        <v>875.33966651243873</v>
      </c>
      <c r="H112">
        <v>840.24525506521638</v>
      </c>
      <c r="I112">
        <v>35.565406005877549</v>
      </c>
      <c r="J112">
        <v>4.6578468571708687</v>
      </c>
      <c r="K112">
        <v>0</v>
      </c>
      <c r="L112">
        <v>445</v>
      </c>
    </row>
    <row r="113" spans="1:12" x14ac:dyDescent="0.3">
      <c r="A113">
        <v>2020</v>
      </c>
      <c r="B113">
        <v>3</v>
      </c>
      <c r="C113" t="s">
        <v>19</v>
      </c>
      <c r="D113" t="s">
        <v>25</v>
      </c>
      <c r="E113">
        <v>7647.0304013940786</v>
      </c>
      <c r="F113">
        <v>588.96128869131894</v>
      </c>
      <c r="G113">
        <v>2104.6978605034242</v>
      </c>
      <c r="H113">
        <v>3896.4205301063921</v>
      </c>
      <c r="I113">
        <v>41.765473679956727</v>
      </c>
      <c r="J113">
        <v>8.027476139823051</v>
      </c>
      <c r="K113">
        <v>0</v>
      </c>
      <c r="L113">
        <v>903</v>
      </c>
    </row>
    <row r="114" spans="1:12" x14ac:dyDescent="0.3">
      <c r="A114">
        <v>2020</v>
      </c>
      <c r="B114">
        <v>3</v>
      </c>
      <c r="C114" t="s">
        <v>20</v>
      </c>
      <c r="D114" t="s">
        <v>22</v>
      </c>
      <c r="E114">
        <v>4467.4515085299136</v>
      </c>
      <c r="F114">
        <v>392.0653725856568</v>
      </c>
      <c r="G114">
        <v>1687.1722415614461</v>
      </c>
      <c r="H114">
        <v>1735.275128607306</v>
      </c>
      <c r="I114">
        <v>30.926428329295</v>
      </c>
      <c r="J114">
        <v>5.3934485700524233</v>
      </c>
      <c r="K114">
        <v>0</v>
      </c>
      <c r="L114">
        <v>570</v>
      </c>
    </row>
    <row r="115" spans="1:12" x14ac:dyDescent="0.3">
      <c r="A115">
        <v>2020</v>
      </c>
      <c r="B115">
        <v>3</v>
      </c>
      <c r="C115" t="s">
        <v>20</v>
      </c>
      <c r="D115" t="s">
        <v>23</v>
      </c>
      <c r="E115">
        <v>5386.2098518739867</v>
      </c>
      <c r="F115">
        <v>478.78249569670658</v>
      </c>
      <c r="G115">
        <v>1730.8936279843069</v>
      </c>
      <c r="H115">
        <v>1632.856847157715</v>
      </c>
      <c r="I115">
        <v>28.36136444436945</v>
      </c>
      <c r="J115">
        <v>7.8445116575950937</v>
      </c>
      <c r="K115">
        <v>1</v>
      </c>
      <c r="L115">
        <v>1182</v>
      </c>
    </row>
    <row r="116" spans="1:12" x14ac:dyDescent="0.3">
      <c r="A116">
        <v>2020</v>
      </c>
      <c r="B116">
        <v>3</v>
      </c>
      <c r="C116" t="s">
        <v>20</v>
      </c>
      <c r="D116" t="s">
        <v>24</v>
      </c>
      <c r="E116">
        <v>6654.5379001666743</v>
      </c>
      <c r="F116">
        <v>514.43981488332633</v>
      </c>
      <c r="G116">
        <v>2027.9429324168509</v>
      </c>
      <c r="H116">
        <v>3500.4318138344688</v>
      </c>
      <c r="I116">
        <v>49.885445210660343</v>
      </c>
      <c r="J116">
        <v>2.4702277994099711</v>
      </c>
      <c r="K116">
        <v>0</v>
      </c>
      <c r="L116">
        <v>1047</v>
      </c>
    </row>
    <row r="117" spans="1:12" x14ac:dyDescent="0.3">
      <c r="A117">
        <v>2020</v>
      </c>
      <c r="B117">
        <v>3</v>
      </c>
      <c r="C117" t="s">
        <v>20</v>
      </c>
      <c r="D117" t="s">
        <v>25</v>
      </c>
      <c r="E117">
        <v>6727.1380616970982</v>
      </c>
      <c r="F117">
        <v>518.33135971573313</v>
      </c>
      <c r="G117">
        <v>1702.1502766141091</v>
      </c>
      <c r="H117">
        <v>1375.015795334765</v>
      </c>
      <c r="I117">
        <v>28.21313780412844</v>
      </c>
      <c r="J117">
        <v>8.3001304929367361</v>
      </c>
      <c r="K117">
        <v>1</v>
      </c>
      <c r="L117">
        <v>317</v>
      </c>
    </row>
    <row r="118" spans="1:12" x14ac:dyDescent="0.3">
      <c r="A118">
        <v>2020</v>
      </c>
      <c r="B118">
        <v>3</v>
      </c>
      <c r="C118" t="s">
        <v>21</v>
      </c>
      <c r="D118" t="s">
        <v>22</v>
      </c>
      <c r="E118">
        <v>4851.705684432176</v>
      </c>
      <c r="F118">
        <v>424.10881221823092</v>
      </c>
      <c r="G118">
        <v>1717.974981361371</v>
      </c>
      <c r="H118">
        <v>1755.117148784283</v>
      </c>
      <c r="I118">
        <v>66.254682623856226</v>
      </c>
      <c r="J118">
        <v>4.9542524168548114</v>
      </c>
      <c r="K118">
        <v>0</v>
      </c>
      <c r="L118">
        <v>1436</v>
      </c>
    </row>
    <row r="119" spans="1:12" x14ac:dyDescent="0.3">
      <c r="A119">
        <v>2020</v>
      </c>
      <c r="B119">
        <v>3</v>
      </c>
      <c r="C119" t="s">
        <v>21</v>
      </c>
      <c r="D119" t="s">
        <v>23</v>
      </c>
      <c r="E119">
        <v>8446.9384639956243</v>
      </c>
      <c r="F119">
        <v>927.60040278650877</v>
      </c>
      <c r="G119">
        <v>1980.4177816027891</v>
      </c>
      <c r="H119">
        <v>4294.375960641084</v>
      </c>
      <c r="I119">
        <v>24.094982321245499</v>
      </c>
      <c r="J119">
        <v>7.8595529349212061</v>
      </c>
      <c r="K119">
        <v>0</v>
      </c>
      <c r="L119">
        <v>725</v>
      </c>
    </row>
    <row r="120" spans="1:12" x14ac:dyDescent="0.3">
      <c r="A120">
        <v>2020</v>
      </c>
      <c r="B120">
        <v>3</v>
      </c>
      <c r="C120" t="s">
        <v>21</v>
      </c>
      <c r="D120" t="s">
        <v>24</v>
      </c>
      <c r="E120">
        <v>3536.1901205340009</v>
      </c>
      <c r="F120">
        <v>310.23489990189319</v>
      </c>
      <c r="G120">
        <v>1047.306583178711</v>
      </c>
      <c r="H120">
        <v>1645.9849914022741</v>
      </c>
      <c r="I120">
        <v>76.209784359485482</v>
      </c>
      <c r="J120">
        <v>7.1280046804717534</v>
      </c>
      <c r="K120">
        <v>0</v>
      </c>
      <c r="L120">
        <v>800</v>
      </c>
    </row>
    <row r="121" spans="1:12" x14ac:dyDescent="0.3">
      <c r="A121">
        <v>2020</v>
      </c>
      <c r="B121">
        <v>3</v>
      </c>
      <c r="C121" t="s">
        <v>21</v>
      </c>
      <c r="D121" t="s">
        <v>25</v>
      </c>
      <c r="E121">
        <v>6580.4626949117592</v>
      </c>
      <c r="F121">
        <v>687.35622022151756</v>
      </c>
      <c r="G121">
        <v>2074.2438926467171</v>
      </c>
      <c r="H121">
        <v>1451.4547978577921</v>
      </c>
      <c r="I121">
        <v>49.781974832074177</v>
      </c>
      <c r="J121">
        <v>6.1778999424182244</v>
      </c>
      <c r="K121">
        <v>0</v>
      </c>
      <c r="L121">
        <v>203</v>
      </c>
    </row>
    <row r="122" spans="1:12" x14ac:dyDescent="0.3">
      <c r="A122">
        <v>2020</v>
      </c>
      <c r="B122">
        <v>4</v>
      </c>
      <c r="C122" t="s">
        <v>12</v>
      </c>
      <c r="D122" t="s">
        <v>22</v>
      </c>
      <c r="E122">
        <v>1820.9639479420371</v>
      </c>
      <c r="F122">
        <v>180.12865198498591</v>
      </c>
      <c r="G122">
        <v>520.88121632290927</v>
      </c>
      <c r="H122">
        <v>877.65039437512974</v>
      </c>
      <c r="I122">
        <v>55.897163496089277</v>
      </c>
      <c r="J122">
        <v>5.2177705893279178</v>
      </c>
      <c r="K122">
        <v>0</v>
      </c>
      <c r="L122">
        <v>1302</v>
      </c>
    </row>
    <row r="123" spans="1:12" x14ac:dyDescent="0.3">
      <c r="A123">
        <v>2020</v>
      </c>
      <c r="B123">
        <v>4</v>
      </c>
      <c r="C123" t="s">
        <v>12</v>
      </c>
      <c r="D123" t="s">
        <v>23</v>
      </c>
      <c r="E123">
        <v>4473.7020395396912</v>
      </c>
      <c r="F123">
        <v>558.23331061207909</v>
      </c>
      <c r="G123">
        <v>1676.8862449680689</v>
      </c>
      <c r="H123">
        <v>904.14201542794558</v>
      </c>
      <c r="I123">
        <v>26.185624760824691</v>
      </c>
      <c r="J123">
        <v>4.2021758976658763</v>
      </c>
      <c r="K123">
        <v>0</v>
      </c>
      <c r="L123">
        <v>866</v>
      </c>
    </row>
    <row r="124" spans="1:12" x14ac:dyDescent="0.3">
      <c r="A124">
        <v>2020</v>
      </c>
      <c r="B124">
        <v>4</v>
      </c>
      <c r="C124" t="s">
        <v>12</v>
      </c>
      <c r="D124" t="s">
        <v>24</v>
      </c>
      <c r="E124">
        <v>3020.9781662938922</v>
      </c>
      <c r="F124">
        <v>268.4978438309555</v>
      </c>
      <c r="G124">
        <v>1086.559246271024</v>
      </c>
      <c r="H124">
        <v>1489.009791122902</v>
      </c>
      <c r="I124">
        <v>68.393668871686984</v>
      </c>
      <c r="J124">
        <v>6.6114835669750214</v>
      </c>
      <c r="K124">
        <v>0</v>
      </c>
      <c r="L124">
        <v>759</v>
      </c>
    </row>
    <row r="125" spans="1:12" x14ac:dyDescent="0.3">
      <c r="A125">
        <v>2020</v>
      </c>
      <c r="B125">
        <v>4</v>
      </c>
      <c r="C125" t="s">
        <v>12</v>
      </c>
      <c r="D125" t="s">
        <v>25</v>
      </c>
      <c r="E125">
        <v>4660.6321714869846</v>
      </c>
      <c r="F125">
        <v>335.69671411644401</v>
      </c>
      <c r="G125">
        <v>1698.9785093637131</v>
      </c>
      <c r="H125">
        <v>2137.6733647811889</v>
      </c>
      <c r="I125">
        <v>61.590512687415483</v>
      </c>
      <c r="J125">
        <v>2.3611706466109701</v>
      </c>
      <c r="K125">
        <v>0</v>
      </c>
      <c r="L125">
        <v>1361</v>
      </c>
    </row>
    <row r="126" spans="1:12" x14ac:dyDescent="0.3">
      <c r="A126">
        <v>2020</v>
      </c>
      <c r="B126">
        <v>4</v>
      </c>
      <c r="C126" t="s">
        <v>13</v>
      </c>
      <c r="D126" t="s">
        <v>22</v>
      </c>
      <c r="E126">
        <v>5644.4273286988791</v>
      </c>
      <c r="F126">
        <v>621.39672062189152</v>
      </c>
      <c r="G126">
        <v>1754.690105199425</v>
      </c>
      <c r="H126">
        <v>3195.8483321437579</v>
      </c>
      <c r="I126">
        <v>22.036758715147929</v>
      </c>
      <c r="J126">
        <v>6.8819418707278794</v>
      </c>
      <c r="K126">
        <v>0</v>
      </c>
      <c r="L126">
        <v>737</v>
      </c>
    </row>
    <row r="127" spans="1:12" x14ac:dyDescent="0.3">
      <c r="A127">
        <v>2020</v>
      </c>
      <c r="B127">
        <v>4</v>
      </c>
      <c r="C127" t="s">
        <v>13</v>
      </c>
      <c r="D127" t="s">
        <v>23</v>
      </c>
      <c r="E127">
        <v>5311.5315307446672</v>
      </c>
      <c r="F127">
        <v>611.10442625426788</v>
      </c>
      <c r="G127">
        <v>1526.969843267723</v>
      </c>
      <c r="H127">
        <v>2752.099606164998</v>
      </c>
      <c r="I127">
        <v>64.703872887213222</v>
      </c>
      <c r="J127">
        <v>2.3841783025253238</v>
      </c>
      <c r="K127">
        <v>0</v>
      </c>
      <c r="L127">
        <v>664</v>
      </c>
    </row>
    <row r="128" spans="1:12" x14ac:dyDescent="0.3">
      <c r="A128">
        <v>2020</v>
      </c>
      <c r="B128">
        <v>4</v>
      </c>
      <c r="C128" t="s">
        <v>13</v>
      </c>
      <c r="D128" t="s">
        <v>24</v>
      </c>
      <c r="E128">
        <v>5144.1811654114754</v>
      </c>
      <c r="F128">
        <v>548.41706676919762</v>
      </c>
      <c r="G128">
        <v>1230.9547208685719</v>
      </c>
      <c r="H128">
        <v>1187.1807172579311</v>
      </c>
      <c r="I128">
        <v>61.777326552688393</v>
      </c>
      <c r="J128">
        <v>4.3791247463764629</v>
      </c>
      <c r="K128">
        <v>0</v>
      </c>
      <c r="L128">
        <v>413</v>
      </c>
    </row>
    <row r="129" spans="1:12" x14ac:dyDescent="0.3">
      <c r="A129">
        <v>2020</v>
      </c>
      <c r="B129">
        <v>4</v>
      </c>
      <c r="C129" t="s">
        <v>13</v>
      </c>
      <c r="D129" t="s">
        <v>25</v>
      </c>
      <c r="E129">
        <v>4306.5870669424366</v>
      </c>
      <c r="F129">
        <v>376.6287987939856</v>
      </c>
      <c r="G129">
        <v>1501.432652584512</v>
      </c>
      <c r="H129">
        <v>1788.78657150706</v>
      </c>
      <c r="I129">
        <v>59.699310504832489</v>
      </c>
      <c r="J129">
        <v>7.1649903683456753</v>
      </c>
      <c r="K129">
        <v>0</v>
      </c>
      <c r="L129">
        <v>542</v>
      </c>
    </row>
    <row r="130" spans="1:12" x14ac:dyDescent="0.3">
      <c r="A130">
        <v>2020</v>
      </c>
      <c r="B130">
        <v>4</v>
      </c>
      <c r="C130" t="s">
        <v>14</v>
      </c>
      <c r="D130" t="s">
        <v>22</v>
      </c>
      <c r="E130">
        <v>2975.8046428617149</v>
      </c>
      <c r="F130">
        <v>365.29054918619431</v>
      </c>
      <c r="G130">
        <v>1068.9561044220791</v>
      </c>
      <c r="H130">
        <v>620.47837319614916</v>
      </c>
      <c r="I130">
        <v>72.482100361051963</v>
      </c>
      <c r="J130">
        <v>5.7025599381904843</v>
      </c>
      <c r="K130">
        <v>1</v>
      </c>
      <c r="L130">
        <v>1112</v>
      </c>
    </row>
    <row r="131" spans="1:12" x14ac:dyDescent="0.3">
      <c r="A131">
        <v>2020</v>
      </c>
      <c r="B131">
        <v>4</v>
      </c>
      <c r="C131" t="s">
        <v>14</v>
      </c>
      <c r="D131" t="s">
        <v>23</v>
      </c>
      <c r="E131">
        <v>5878.2551912878689</v>
      </c>
      <c r="F131">
        <v>729.59152988649407</v>
      </c>
      <c r="G131">
        <v>1342.7663872561479</v>
      </c>
      <c r="H131">
        <v>1383.843343495108</v>
      </c>
      <c r="I131">
        <v>22.25580639237565</v>
      </c>
      <c r="J131">
        <v>5.3584692879955336</v>
      </c>
      <c r="K131">
        <v>0</v>
      </c>
      <c r="L131">
        <v>1312</v>
      </c>
    </row>
    <row r="132" spans="1:12" x14ac:dyDescent="0.3">
      <c r="A132">
        <v>2020</v>
      </c>
      <c r="B132">
        <v>4</v>
      </c>
      <c r="C132" t="s">
        <v>14</v>
      </c>
      <c r="D132" t="s">
        <v>24</v>
      </c>
      <c r="E132">
        <v>3790.9545204941451</v>
      </c>
      <c r="F132">
        <v>378.40589120639203</v>
      </c>
      <c r="G132">
        <v>1150.9454331602069</v>
      </c>
      <c r="H132">
        <v>1868.594551169648</v>
      </c>
      <c r="I132">
        <v>20.20078172257876</v>
      </c>
      <c r="J132">
        <v>5.2711753657635683</v>
      </c>
      <c r="K132">
        <v>0</v>
      </c>
      <c r="L132">
        <v>373</v>
      </c>
    </row>
    <row r="133" spans="1:12" x14ac:dyDescent="0.3">
      <c r="A133">
        <v>2020</v>
      </c>
      <c r="B133">
        <v>4</v>
      </c>
      <c r="C133" t="s">
        <v>14</v>
      </c>
      <c r="D133" t="s">
        <v>25</v>
      </c>
      <c r="E133">
        <v>4698.812200938899</v>
      </c>
      <c r="F133">
        <v>382.22483775305881</v>
      </c>
      <c r="G133">
        <v>1476.6363433184099</v>
      </c>
      <c r="H133">
        <v>1460.8901197482601</v>
      </c>
      <c r="I133">
        <v>74.620346123452066</v>
      </c>
      <c r="J133">
        <v>2.3157047405422619</v>
      </c>
      <c r="K133">
        <v>0</v>
      </c>
      <c r="L133">
        <v>1417</v>
      </c>
    </row>
    <row r="134" spans="1:12" x14ac:dyDescent="0.3">
      <c r="A134">
        <v>2020</v>
      </c>
      <c r="B134">
        <v>4</v>
      </c>
      <c r="C134" t="s">
        <v>15</v>
      </c>
      <c r="D134" t="s">
        <v>22</v>
      </c>
      <c r="E134">
        <v>4027.172215910944</v>
      </c>
      <c r="F134">
        <v>349.23758417633269</v>
      </c>
      <c r="G134">
        <v>1518.940152647926</v>
      </c>
      <c r="H134">
        <v>2229.763066409404</v>
      </c>
      <c r="I134">
        <v>56.047906786531883</v>
      </c>
      <c r="J134">
        <v>8.3260677702268922</v>
      </c>
      <c r="K134">
        <v>1</v>
      </c>
      <c r="L134">
        <v>821</v>
      </c>
    </row>
    <row r="135" spans="1:12" x14ac:dyDescent="0.3">
      <c r="A135">
        <v>2020</v>
      </c>
      <c r="B135">
        <v>4</v>
      </c>
      <c r="C135" t="s">
        <v>15</v>
      </c>
      <c r="D135" t="s">
        <v>23</v>
      </c>
      <c r="E135">
        <v>6202.7859980602498</v>
      </c>
      <c r="F135">
        <v>660.57146361223317</v>
      </c>
      <c r="G135">
        <v>2300.2230713383519</v>
      </c>
      <c r="H135">
        <v>2852.4048548347</v>
      </c>
      <c r="I135">
        <v>56.464207692731549</v>
      </c>
      <c r="J135">
        <v>5.5888195771155598</v>
      </c>
      <c r="K135">
        <v>0</v>
      </c>
      <c r="L135">
        <v>275</v>
      </c>
    </row>
    <row r="136" spans="1:12" x14ac:dyDescent="0.3">
      <c r="A136">
        <v>2020</v>
      </c>
      <c r="B136">
        <v>4</v>
      </c>
      <c r="C136" t="s">
        <v>15</v>
      </c>
      <c r="D136" t="s">
        <v>24</v>
      </c>
      <c r="E136">
        <v>4376.1989878823233</v>
      </c>
      <c r="F136">
        <v>318.41672612110818</v>
      </c>
      <c r="G136">
        <v>1541.266262088697</v>
      </c>
      <c r="H136">
        <v>2276.970795314307</v>
      </c>
      <c r="I136">
        <v>57.786675379769193</v>
      </c>
      <c r="J136">
        <v>3.5142681612558748</v>
      </c>
      <c r="K136">
        <v>0</v>
      </c>
      <c r="L136">
        <v>1093</v>
      </c>
    </row>
    <row r="137" spans="1:12" x14ac:dyDescent="0.3">
      <c r="A137">
        <v>2020</v>
      </c>
      <c r="B137">
        <v>4</v>
      </c>
      <c r="C137" t="s">
        <v>15</v>
      </c>
      <c r="D137" t="s">
        <v>25</v>
      </c>
      <c r="E137">
        <v>4843.9253648005451</v>
      </c>
      <c r="F137">
        <v>346.75140590996392</v>
      </c>
      <c r="G137">
        <v>1200.437277618134</v>
      </c>
      <c r="H137">
        <v>1736.5317793450549</v>
      </c>
      <c r="I137">
        <v>65.494308542245477</v>
      </c>
      <c r="J137">
        <v>6.8721443263765458</v>
      </c>
      <c r="K137">
        <v>0</v>
      </c>
      <c r="L137">
        <v>209</v>
      </c>
    </row>
    <row r="138" spans="1:12" x14ac:dyDescent="0.3">
      <c r="A138">
        <v>2020</v>
      </c>
      <c r="B138">
        <v>4</v>
      </c>
      <c r="C138" t="s">
        <v>16</v>
      </c>
      <c r="D138" t="s">
        <v>22</v>
      </c>
      <c r="E138">
        <v>8353.5120304767115</v>
      </c>
      <c r="F138">
        <v>668.9643965584952</v>
      </c>
      <c r="G138">
        <v>1884.372092378117</v>
      </c>
      <c r="H138">
        <v>4660.9972163466691</v>
      </c>
      <c r="I138">
        <v>71.607608985075416</v>
      </c>
      <c r="J138">
        <v>5.2020246844159512</v>
      </c>
      <c r="K138">
        <v>0</v>
      </c>
      <c r="L138">
        <v>684</v>
      </c>
    </row>
    <row r="139" spans="1:12" x14ac:dyDescent="0.3">
      <c r="A139">
        <v>2020</v>
      </c>
      <c r="B139">
        <v>4</v>
      </c>
      <c r="C139" t="s">
        <v>16</v>
      </c>
      <c r="D139" t="s">
        <v>23</v>
      </c>
      <c r="E139">
        <v>4001.092275806905</v>
      </c>
      <c r="F139">
        <v>455.85638191123962</v>
      </c>
      <c r="G139">
        <v>1449.194393077837</v>
      </c>
      <c r="H139">
        <v>2329.6783863335259</v>
      </c>
      <c r="I139">
        <v>71.727657035927038</v>
      </c>
      <c r="J139">
        <v>7.6666125230741464</v>
      </c>
      <c r="K139">
        <v>0</v>
      </c>
      <c r="L139">
        <v>1334</v>
      </c>
    </row>
    <row r="140" spans="1:12" x14ac:dyDescent="0.3">
      <c r="A140">
        <v>2020</v>
      </c>
      <c r="B140">
        <v>4</v>
      </c>
      <c r="C140" t="s">
        <v>16</v>
      </c>
      <c r="D140" t="s">
        <v>24</v>
      </c>
      <c r="E140">
        <v>3640.9463082465882</v>
      </c>
      <c r="F140">
        <v>382.61734447023082</v>
      </c>
      <c r="G140">
        <v>803.9687955275989</v>
      </c>
      <c r="H140">
        <v>1741.412616107591</v>
      </c>
      <c r="I140">
        <v>22.927014900390379</v>
      </c>
      <c r="J140">
        <v>5.7282176358053354</v>
      </c>
      <c r="K140">
        <v>1</v>
      </c>
      <c r="L140">
        <v>845</v>
      </c>
    </row>
    <row r="141" spans="1:12" x14ac:dyDescent="0.3">
      <c r="A141">
        <v>2020</v>
      </c>
      <c r="B141">
        <v>4</v>
      </c>
      <c r="C141" t="s">
        <v>16</v>
      </c>
      <c r="D141" t="s">
        <v>25</v>
      </c>
      <c r="E141">
        <v>6462.2754270441956</v>
      </c>
      <c r="F141">
        <v>764.1527255472015</v>
      </c>
      <c r="G141">
        <v>2301.817957787719</v>
      </c>
      <c r="H141">
        <v>2572.3643791323111</v>
      </c>
      <c r="I141">
        <v>48.835194639598882</v>
      </c>
      <c r="J141">
        <v>6.1468544926166233</v>
      </c>
      <c r="K141">
        <v>0</v>
      </c>
      <c r="L141">
        <v>1113</v>
      </c>
    </row>
    <row r="142" spans="1:12" x14ac:dyDescent="0.3">
      <c r="A142">
        <v>2020</v>
      </c>
      <c r="B142">
        <v>4</v>
      </c>
      <c r="C142" t="s">
        <v>17</v>
      </c>
      <c r="D142" t="s">
        <v>22</v>
      </c>
      <c r="E142">
        <v>6022.8372344394684</v>
      </c>
      <c r="F142">
        <v>627.23712162479615</v>
      </c>
      <c r="G142">
        <v>2171.7194551150651</v>
      </c>
      <c r="H142">
        <v>3125.674300745949</v>
      </c>
      <c r="I142">
        <v>59.50711007950553</v>
      </c>
      <c r="J142">
        <v>7.9540721036596933</v>
      </c>
      <c r="K142">
        <v>1</v>
      </c>
      <c r="L142">
        <v>412</v>
      </c>
    </row>
    <row r="143" spans="1:12" x14ac:dyDescent="0.3">
      <c r="A143">
        <v>2020</v>
      </c>
      <c r="B143">
        <v>4</v>
      </c>
      <c r="C143" t="s">
        <v>17</v>
      </c>
      <c r="D143" t="s">
        <v>23</v>
      </c>
      <c r="E143">
        <v>7770.0609886040502</v>
      </c>
      <c r="F143">
        <v>823.78557081341989</v>
      </c>
      <c r="G143">
        <v>2865.710817232537</v>
      </c>
      <c r="H143">
        <v>1882.9471432095061</v>
      </c>
      <c r="I143">
        <v>61.939444282375263</v>
      </c>
      <c r="J143">
        <v>3.3245507784950412</v>
      </c>
      <c r="K143">
        <v>1</v>
      </c>
      <c r="L143">
        <v>810</v>
      </c>
    </row>
    <row r="144" spans="1:12" x14ac:dyDescent="0.3">
      <c r="A144">
        <v>2020</v>
      </c>
      <c r="B144">
        <v>4</v>
      </c>
      <c r="C144" t="s">
        <v>17</v>
      </c>
      <c r="D144" t="s">
        <v>24</v>
      </c>
      <c r="E144">
        <v>4444.514947104055</v>
      </c>
      <c r="F144">
        <v>356.67260078212428</v>
      </c>
      <c r="G144">
        <v>1092.1132501039481</v>
      </c>
      <c r="H144">
        <v>2343.0896553949692</v>
      </c>
      <c r="I144">
        <v>69.928050677464512</v>
      </c>
      <c r="J144">
        <v>5.5522741363258534</v>
      </c>
      <c r="K144">
        <v>0</v>
      </c>
      <c r="L144">
        <v>1297</v>
      </c>
    </row>
    <row r="145" spans="1:12" x14ac:dyDescent="0.3">
      <c r="A145">
        <v>2020</v>
      </c>
      <c r="B145">
        <v>4</v>
      </c>
      <c r="C145" t="s">
        <v>17</v>
      </c>
      <c r="D145" t="s">
        <v>25</v>
      </c>
      <c r="E145">
        <v>3749.6615190810999</v>
      </c>
      <c r="F145">
        <v>440.89859794212038</v>
      </c>
      <c r="G145">
        <v>1020.768001453908</v>
      </c>
      <c r="H145">
        <v>1589.6229736325561</v>
      </c>
      <c r="I145">
        <v>26.950631406815461</v>
      </c>
      <c r="J145">
        <v>4.6368675339075924</v>
      </c>
      <c r="K145">
        <v>0</v>
      </c>
      <c r="L145">
        <v>414</v>
      </c>
    </row>
    <row r="146" spans="1:12" x14ac:dyDescent="0.3">
      <c r="A146">
        <v>2020</v>
      </c>
      <c r="B146">
        <v>4</v>
      </c>
      <c r="C146" t="s">
        <v>18</v>
      </c>
      <c r="D146" t="s">
        <v>22</v>
      </c>
      <c r="E146">
        <v>4538.3326475704989</v>
      </c>
      <c r="F146">
        <v>361.15487703504431</v>
      </c>
      <c r="G146">
        <v>1391.4648280726419</v>
      </c>
      <c r="H146">
        <v>2655.8177496991439</v>
      </c>
      <c r="I146">
        <v>40.512329962321161</v>
      </c>
      <c r="J146">
        <v>6.4283532519376374</v>
      </c>
      <c r="K146">
        <v>1</v>
      </c>
      <c r="L146">
        <v>1269</v>
      </c>
    </row>
    <row r="147" spans="1:12" x14ac:dyDescent="0.3">
      <c r="A147">
        <v>2020</v>
      </c>
      <c r="B147">
        <v>4</v>
      </c>
      <c r="C147" t="s">
        <v>18</v>
      </c>
      <c r="D147" t="s">
        <v>23</v>
      </c>
      <c r="E147">
        <v>5328.7254914959076</v>
      </c>
      <c r="F147">
        <v>589.29645602182052</v>
      </c>
      <c r="G147">
        <v>1829.5467982741759</v>
      </c>
      <c r="H147">
        <v>3084.9012603758979</v>
      </c>
      <c r="I147">
        <v>29.98265521593634</v>
      </c>
      <c r="J147">
        <v>7.3968900477249484</v>
      </c>
      <c r="K147">
        <v>0</v>
      </c>
      <c r="L147">
        <v>935</v>
      </c>
    </row>
    <row r="148" spans="1:12" x14ac:dyDescent="0.3">
      <c r="A148">
        <v>2020</v>
      </c>
      <c r="B148">
        <v>4</v>
      </c>
      <c r="C148" t="s">
        <v>18</v>
      </c>
      <c r="D148" t="s">
        <v>24</v>
      </c>
      <c r="E148">
        <v>6792.5699433872633</v>
      </c>
      <c r="F148">
        <v>820.90871719907784</v>
      </c>
      <c r="G148">
        <v>2441.561341789416</v>
      </c>
      <c r="H148">
        <v>4003.510753578827</v>
      </c>
      <c r="I148">
        <v>78.132671317141487</v>
      </c>
      <c r="J148">
        <v>7.2475628222004733</v>
      </c>
      <c r="K148">
        <v>0</v>
      </c>
      <c r="L148">
        <v>430</v>
      </c>
    </row>
    <row r="149" spans="1:12" x14ac:dyDescent="0.3">
      <c r="A149">
        <v>2020</v>
      </c>
      <c r="B149">
        <v>4</v>
      </c>
      <c r="C149" t="s">
        <v>18</v>
      </c>
      <c r="D149" t="s">
        <v>25</v>
      </c>
      <c r="E149">
        <v>2715.2196428243378</v>
      </c>
      <c r="F149">
        <v>263.57073211149952</v>
      </c>
      <c r="G149">
        <v>625.8586249141847</v>
      </c>
      <c r="H149">
        <v>1435.279165218948</v>
      </c>
      <c r="I149">
        <v>42.310011754323483</v>
      </c>
      <c r="J149">
        <v>7.7314995034996556</v>
      </c>
      <c r="K149">
        <v>0</v>
      </c>
      <c r="L149">
        <v>787</v>
      </c>
    </row>
    <row r="150" spans="1:12" x14ac:dyDescent="0.3">
      <c r="A150">
        <v>2020</v>
      </c>
      <c r="B150">
        <v>4</v>
      </c>
      <c r="C150" t="s">
        <v>19</v>
      </c>
      <c r="D150" t="s">
        <v>22</v>
      </c>
      <c r="E150">
        <v>3155.1959326387778</v>
      </c>
      <c r="F150">
        <v>247.1008846259202</v>
      </c>
      <c r="G150">
        <v>1044.335639153262</v>
      </c>
      <c r="H150">
        <v>909.66774025628956</v>
      </c>
      <c r="I150">
        <v>24.942862736950559</v>
      </c>
      <c r="J150">
        <v>6.7634951145229918</v>
      </c>
      <c r="K150">
        <v>0</v>
      </c>
      <c r="L150">
        <v>898</v>
      </c>
    </row>
    <row r="151" spans="1:12" x14ac:dyDescent="0.3">
      <c r="A151">
        <v>2020</v>
      </c>
      <c r="B151">
        <v>4</v>
      </c>
      <c r="C151" t="s">
        <v>19</v>
      </c>
      <c r="D151" t="s">
        <v>23</v>
      </c>
      <c r="E151">
        <v>4733.389517768891</v>
      </c>
      <c r="F151">
        <v>343.51152262066859</v>
      </c>
      <c r="G151">
        <v>1065.052260913061</v>
      </c>
      <c r="H151">
        <v>2331.2323314223372</v>
      </c>
      <c r="I151">
        <v>74.57147065686911</v>
      </c>
      <c r="J151">
        <v>8.0015206446474902</v>
      </c>
      <c r="K151">
        <v>1</v>
      </c>
      <c r="L151">
        <v>1460</v>
      </c>
    </row>
    <row r="152" spans="1:12" x14ac:dyDescent="0.3">
      <c r="A152">
        <v>2020</v>
      </c>
      <c r="B152">
        <v>4</v>
      </c>
      <c r="C152" t="s">
        <v>19</v>
      </c>
      <c r="D152" t="s">
        <v>24</v>
      </c>
      <c r="E152">
        <v>3325.1212936192301</v>
      </c>
      <c r="F152">
        <v>269.31612915628841</v>
      </c>
      <c r="G152">
        <v>1128.32644943999</v>
      </c>
      <c r="H152">
        <v>931.51164055790036</v>
      </c>
      <c r="I152">
        <v>72.087368809431865</v>
      </c>
      <c r="J152">
        <v>7.0044682814157344</v>
      </c>
      <c r="K152">
        <v>0</v>
      </c>
      <c r="L152">
        <v>541</v>
      </c>
    </row>
    <row r="153" spans="1:12" x14ac:dyDescent="0.3">
      <c r="A153">
        <v>2020</v>
      </c>
      <c r="B153">
        <v>4</v>
      </c>
      <c r="C153" t="s">
        <v>19</v>
      </c>
      <c r="D153" t="s">
        <v>25</v>
      </c>
      <c r="E153">
        <v>3242.985485403542</v>
      </c>
      <c r="F153">
        <v>299.18884249520829</v>
      </c>
      <c r="G153">
        <v>1215.8307641952661</v>
      </c>
      <c r="H153">
        <v>889.2597189196</v>
      </c>
      <c r="I153">
        <v>72.117390077336637</v>
      </c>
      <c r="J153">
        <v>7.4361779695421921</v>
      </c>
      <c r="K153">
        <v>0</v>
      </c>
      <c r="L153">
        <v>248</v>
      </c>
    </row>
    <row r="154" spans="1:12" x14ac:dyDescent="0.3">
      <c r="A154">
        <v>2020</v>
      </c>
      <c r="B154">
        <v>4</v>
      </c>
      <c r="C154" t="s">
        <v>20</v>
      </c>
      <c r="D154" t="s">
        <v>22</v>
      </c>
      <c r="E154">
        <v>3583.4468336854211</v>
      </c>
      <c r="F154">
        <v>437.26395968241337</v>
      </c>
      <c r="G154">
        <v>1316.3277921405779</v>
      </c>
      <c r="H154">
        <v>1600.5828135612669</v>
      </c>
      <c r="I154">
        <v>67.792237458570582</v>
      </c>
      <c r="J154">
        <v>5.3706564605878508</v>
      </c>
      <c r="K154">
        <v>0</v>
      </c>
      <c r="L154">
        <v>1346</v>
      </c>
    </row>
    <row r="155" spans="1:12" x14ac:dyDescent="0.3">
      <c r="A155">
        <v>2020</v>
      </c>
      <c r="B155">
        <v>4</v>
      </c>
      <c r="C155" t="s">
        <v>20</v>
      </c>
      <c r="D155" t="s">
        <v>23</v>
      </c>
      <c r="E155">
        <v>5484.8686443634688</v>
      </c>
      <c r="F155">
        <v>471.05330042692162</v>
      </c>
      <c r="G155">
        <v>1423.906964274536</v>
      </c>
      <c r="H155">
        <v>2322.1017922594078</v>
      </c>
      <c r="I155">
        <v>33.532408546624133</v>
      </c>
      <c r="J155">
        <v>3.12577828354733</v>
      </c>
      <c r="K155">
        <v>0</v>
      </c>
      <c r="L155">
        <v>550</v>
      </c>
    </row>
    <row r="156" spans="1:12" x14ac:dyDescent="0.3">
      <c r="A156">
        <v>2020</v>
      </c>
      <c r="B156">
        <v>4</v>
      </c>
      <c r="C156" t="s">
        <v>20</v>
      </c>
      <c r="D156" t="s">
        <v>24</v>
      </c>
      <c r="E156">
        <v>6260.9653234830857</v>
      </c>
      <c r="F156">
        <v>634.84651047927787</v>
      </c>
      <c r="G156">
        <v>1833.4311820385919</v>
      </c>
      <c r="H156">
        <v>1281.295383658525</v>
      </c>
      <c r="I156">
        <v>24.346813267673529</v>
      </c>
      <c r="J156">
        <v>4.7474548948467934</v>
      </c>
      <c r="K156">
        <v>0</v>
      </c>
      <c r="L156">
        <v>656</v>
      </c>
    </row>
    <row r="157" spans="1:12" x14ac:dyDescent="0.3">
      <c r="A157">
        <v>2020</v>
      </c>
      <c r="B157">
        <v>4</v>
      </c>
      <c r="C157" t="s">
        <v>20</v>
      </c>
      <c r="D157" t="s">
        <v>25</v>
      </c>
      <c r="E157">
        <v>4021.0640310464141</v>
      </c>
      <c r="F157">
        <v>326.08529746445402</v>
      </c>
      <c r="G157">
        <v>1307.3179522111241</v>
      </c>
      <c r="H157">
        <v>2021.886322354015</v>
      </c>
      <c r="I157">
        <v>77.158918282323015</v>
      </c>
      <c r="J157">
        <v>8.3547305708924817</v>
      </c>
      <c r="K157">
        <v>0</v>
      </c>
      <c r="L157">
        <v>1161</v>
      </c>
    </row>
    <row r="158" spans="1:12" x14ac:dyDescent="0.3">
      <c r="A158">
        <v>2020</v>
      </c>
      <c r="B158">
        <v>4</v>
      </c>
      <c r="C158" t="s">
        <v>21</v>
      </c>
      <c r="D158" t="s">
        <v>22</v>
      </c>
      <c r="E158">
        <v>4514.9656815706867</v>
      </c>
      <c r="F158">
        <v>414.43990902898997</v>
      </c>
      <c r="G158">
        <v>1145.247831460191</v>
      </c>
      <c r="H158">
        <v>1527.8943075826701</v>
      </c>
      <c r="I158">
        <v>66.548284147577363</v>
      </c>
      <c r="J158">
        <v>8.5886625296267063</v>
      </c>
      <c r="K158">
        <v>0</v>
      </c>
      <c r="L158">
        <v>274</v>
      </c>
    </row>
    <row r="159" spans="1:12" x14ac:dyDescent="0.3">
      <c r="A159">
        <v>2020</v>
      </c>
      <c r="B159">
        <v>4</v>
      </c>
      <c r="C159" t="s">
        <v>21</v>
      </c>
      <c r="D159" t="s">
        <v>23</v>
      </c>
      <c r="E159">
        <v>5071.4053277215271</v>
      </c>
      <c r="F159">
        <v>594.73284612838302</v>
      </c>
      <c r="G159">
        <v>1400.2165780150381</v>
      </c>
      <c r="H159">
        <v>1081.6356346728869</v>
      </c>
      <c r="I159">
        <v>24.714709829301249</v>
      </c>
      <c r="J159">
        <v>4.7784629334111726</v>
      </c>
      <c r="K159">
        <v>0</v>
      </c>
      <c r="L159">
        <v>920</v>
      </c>
    </row>
    <row r="160" spans="1:12" x14ac:dyDescent="0.3">
      <c r="A160">
        <v>2020</v>
      </c>
      <c r="B160">
        <v>4</v>
      </c>
      <c r="C160" t="s">
        <v>21</v>
      </c>
      <c r="D160" t="s">
        <v>24</v>
      </c>
      <c r="E160">
        <v>5948.1741519025672</v>
      </c>
      <c r="F160">
        <v>460.07717302502351</v>
      </c>
      <c r="G160">
        <v>1347.7929697553909</v>
      </c>
      <c r="H160">
        <v>2784.6626124585409</v>
      </c>
      <c r="I160">
        <v>77.09299846131961</v>
      </c>
      <c r="J160">
        <v>2.8695397670964158</v>
      </c>
      <c r="K160">
        <v>1</v>
      </c>
      <c r="L160">
        <v>1146</v>
      </c>
    </row>
    <row r="161" spans="1:12" x14ac:dyDescent="0.3">
      <c r="A161">
        <v>2020</v>
      </c>
      <c r="B161">
        <v>4</v>
      </c>
      <c r="C161" t="s">
        <v>21</v>
      </c>
      <c r="D161" t="s">
        <v>25</v>
      </c>
      <c r="E161">
        <v>3531.85002820812</v>
      </c>
      <c r="F161">
        <v>424.918580470216</v>
      </c>
      <c r="G161">
        <v>1082.891402542112</v>
      </c>
      <c r="H161">
        <v>1708.0881718912169</v>
      </c>
      <c r="I161">
        <v>72.258147424765127</v>
      </c>
      <c r="J161">
        <v>6.9986085249269943</v>
      </c>
      <c r="K161">
        <v>0</v>
      </c>
      <c r="L161">
        <v>1391</v>
      </c>
    </row>
    <row r="162" spans="1:12" x14ac:dyDescent="0.3">
      <c r="A162">
        <v>2020</v>
      </c>
      <c r="B162">
        <v>5</v>
      </c>
      <c r="C162" t="s">
        <v>12</v>
      </c>
      <c r="D162" t="s">
        <v>22</v>
      </c>
      <c r="E162">
        <v>4496.8817844587138</v>
      </c>
      <c r="F162">
        <v>375.83882864992017</v>
      </c>
      <c r="G162">
        <v>1387.199138011315</v>
      </c>
      <c r="H162">
        <v>1974.0876862210559</v>
      </c>
      <c r="I162">
        <v>67.029953205131719</v>
      </c>
      <c r="J162">
        <v>5.366326820142894</v>
      </c>
      <c r="K162">
        <v>0</v>
      </c>
      <c r="L162">
        <v>923</v>
      </c>
    </row>
    <row r="163" spans="1:12" x14ac:dyDescent="0.3">
      <c r="A163">
        <v>2020</v>
      </c>
      <c r="B163">
        <v>5</v>
      </c>
      <c r="C163" t="s">
        <v>12</v>
      </c>
      <c r="D163" t="s">
        <v>23</v>
      </c>
      <c r="E163">
        <v>8620.0908726757043</v>
      </c>
      <c r="F163">
        <v>810.79571899645964</v>
      </c>
      <c r="G163">
        <v>2896.1113220755828</v>
      </c>
      <c r="H163">
        <v>3769.6645190359209</v>
      </c>
      <c r="I163">
        <v>59.017651152407232</v>
      </c>
      <c r="J163">
        <v>5.3549525000340124</v>
      </c>
      <c r="K163">
        <v>0</v>
      </c>
      <c r="L163">
        <v>1220</v>
      </c>
    </row>
    <row r="164" spans="1:12" x14ac:dyDescent="0.3">
      <c r="A164">
        <v>2020</v>
      </c>
      <c r="B164">
        <v>5</v>
      </c>
      <c r="C164" t="s">
        <v>12</v>
      </c>
      <c r="D164" t="s">
        <v>24</v>
      </c>
      <c r="E164">
        <v>5784.2532320532491</v>
      </c>
      <c r="F164">
        <v>483.94694319656332</v>
      </c>
      <c r="G164">
        <v>1733.6061403459789</v>
      </c>
      <c r="H164">
        <v>2441.7960122008749</v>
      </c>
      <c r="I164">
        <v>63.152106696335828</v>
      </c>
      <c r="J164">
        <v>3.5991831893190911</v>
      </c>
      <c r="K164">
        <v>2</v>
      </c>
      <c r="L164">
        <v>804</v>
      </c>
    </row>
    <row r="165" spans="1:12" x14ac:dyDescent="0.3">
      <c r="A165">
        <v>2020</v>
      </c>
      <c r="B165">
        <v>5</v>
      </c>
      <c r="C165" t="s">
        <v>12</v>
      </c>
      <c r="D165" t="s">
        <v>25</v>
      </c>
      <c r="E165">
        <v>4139.4499940921314</v>
      </c>
      <c r="F165">
        <v>342.63085899754748</v>
      </c>
      <c r="G165">
        <v>958.49687127983862</v>
      </c>
      <c r="H165">
        <v>878.64379884831953</v>
      </c>
      <c r="I165">
        <v>35.46097331067282</v>
      </c>
      <c r="J165">
        <v>5.2383606971752137</v>
      </c>
      <c r="K165">
        <v>1</v>
      </c>
      <c r="L165">
        <v>1006</v>
      </c>
    </row>
    <row r="166" spans="1:12" x14ac:dyDescent="0.3">
      <c r="A166">
        <v>2020</v>
      </c>
      <c r="B166">
        <v>5</v>
      </c>
      <c r="C166" t="s">
        <v>13</v>
      </c>
      <c r="D166" t="s">
        <v>22</v>
      </c>
      <c r="E166">
        <v>5575.3160112108826</v>
      </c>
      <c r="F166">
        <v>449.18387752884979</v>
      </c>
      <c r="G166">
        <v>1911.4180481188409</v>
      </c>
      <c r="H166">
        <v>2240.9311035205801</v>
      </c>
      <c r="I166">
        <v>52.5980314017973</v>
      </c>
      <c r="J166">
        <v>5.5979710746610749</v>
      </c>
      <c r="K166">
        <v>0</v>
      </c>
      <c r="L166">
        <v>1323</v>
      </c>
    </row>
    <row r="167" spans="1:12" x14ac:dyDescent="0.3">
      <c r="A167">
        <v>2020</v>
      </c>
      <c r="B167">
        <v>5</v>
      </c>
      <c r="C167" t="s">
        <v>13</v>
      </c>
      <c r="D167" t="s">
        <v>23</v>
      </c>
      <c r="E167">
        <v>6547.0099913964659</v>
      </c>
      <c r="F167">
        <v>530.05591456149932</v>
      </c>
      <c r="G167">
        <v>1950.138425628802</v>
      </c>
      <c r="H167">
        <v>3596.726264854688</v>
      </c>
      <c r="I167">
        <v>74.042111840675517</v>
      </c>
      <c r="J167">
        <v>4.9520464881141883</v>
      </c>
      <c r="K167">
        <v>0</v>
      </c>
      <c r="L167">
        <v>1444</v>
      </c>
    </row>
    <row r="168" spans="1:12" x14ac:dyDescent="0.3">
      <c r="A168">
        <v>2020</v>
      </c>
      <c r="B168">
        <v>5</v>
      </c>
      <c r="C168" t="s">
        <v>13</v>
      </c>
      <c r="D168" t="s">
        <v>24</v>
      </c>
      <c r="E168">
        <v>3667.683866829128</v>
      </c>
      <c r="F168">
        <v>355.97926353089412</v>
      </c>
      <c r="G168">
        <v>1080.243109465697</v>
      </c>
      <c r="H168">
        <v>1960.0074178581181</v>
      </c>
      <c r="I168">
        <v>34.14752563755259</v>
      </c>
      <c r="J168">
        <v>7.4320014492480064</v>
      </c>
      <c r="K168">
        <v>0</v>
      </c>
      <c r="L168">
        <v>527</v>
      </c>
    </row>
    <row r="169" spans="1:12" x14ac:dyDescent="0.3">
      <c r="A169">
        <v>2020</v>
      </c>
      <c r="B169">
        <v>5</v>
      </c>
      <c r="C169" t="s">
        <v>13</v>
      </c>
      <c r="D169" t="s">
        <v>25</v>
      </c>
      <c r="E169">
        <v>2955.440512173318</v>
      </c>
      <c r="F169">
        <v>325.55721468443733</v>
      </c>
      <c r="G169">
        <v>762.52413921835046</v>
      </c>
      <c r="H169">
        <v>1739.448268137493</v>
      </c>
      <c r="I169">
        <v>30.858617162569391</v>
      </c>
      <c r="J169">
        <v>7.9806956535870537</v>
      </c>
      <c r="K169">
        <v>0</v>
      </c>
      <c r="L169">
        <v>367</v>
      </c>
    </row>
    <row r="170" spans="1:12" x14ac:dyDescent="0.3">
      <c r="A170">
        <v>2020</v>
      </c>
      <c r="B170">
        <v>5</v>
      </c>
      <c r="C170" t="s">
        <v>14</v>
      </c>
      <c r="D170" t="s">
        <v>22</v>
      </c>
      <c r="E170">
        <v>4700.0902271144469</v>
      </c>
      <c r="F170">
        <v>406.66978136787162</v>
      </c>
      <c r="G170">
        <v>1469.7482189010011</v>
      </c>
      <c r="H170">
        <v>2185.7699645209218</v>
      </c>
      <c r="I170">
        <v>25.71569047727758</v>
      </c>
      <c r="J170">
        <v>6.5648627187130648</v>
      </c>
      <c r="K170">
        <v>0</v>
      </c>
      <c r="L170">
        <v>77</v>
      </c>
    </row>
    <row r="171" spans="1:12" x14ac:dyDescent="0.3">
      <c r="A171">
        <v>2020</v>
      </c>
      <c r="B171">
        <v>5</v>
      </c>
      <c r="C171" t="s">
        <v>14</v>
      </c>
      <c r="D171" t="s">
        <v>23</v>
      </c>
      <c r="E171">
        <v>3728.7147603652852</v>
      </c>
      <c r="F171">
        <v>390.49037863943943</v>
      </c>
      <c r="G171">
        <v>1212.122638440072</v>
      </c>
      <c r="H171">
        <v>1230.7593490325589</v>
      </c>
      <c r="I171">
        <v>66.408387541196049</v>
      </c>
      <c r="J171">
        <v>2.916115625028449</v>
      </c>
      <c r="K171">
        <v>1</v>
      </c>
      <c r="L171">
        <v>1468</v>
      </c>
    </row>
    <row r="172" spans="1:12" x14ac:dyDescent="0.3">
      <c r="A172">
        <v>2020</v>
      </c>
      <c r="B172">
        <v>5</v>
      </c>
      <c r="C172" t="s">
        <v>14</v>
      </c>
      <c r="D172" t="s">
        <v>24</v>
      </c>
      <c r="E172">
        <v>4774.3702183072501</v>
      </c>
      <c r="F172">
        <v>478.13815511363077</v>
      </c>
      <c r="G172">
        <v>1393.1822933307681</v>
      </c>
      <c r="H172">
        <v>2233.241082520773</v>
      </c>
      <c r="I172">
        <v>28.7453940946851</v>
      </c>
      <c r="J172">
        <v>5.1460368464961643</v>
      </c>
      <c r="K172">
        <v>0</v>
      </c>
      <c r="L172">
        <v>1021</v>
      </c>
    </row>
    <row r="173" spans="1:12" x14ac:dyDescent="0.3">
      <c r="A173">
        <v>2020</v>
      </c>
      <c r="B173">
        <v>5</v>
      </c>
      <c r="C173" t="s">
        <v>14</v>
      </c>
      <c r="D173" t="s">
        <v>25</v>
      </c>
      <c r="E173">
        <v>6493.3228780434183</v>
      </c>
      <c r="F173">
        <v>530.4714882033461</v>
      </c>
      <c r="G173">
        <v>1602.0761599159939</v>
      </c>
      <c r="H173">
        <v>1734.0268523785401</v>
      </c>
      <c r="I173">
        <v>22.200285616012579</v>
      </c>
      <c r="J173">
        <v>7.1548141054594838</v>
      </c>
      <c r="K173">
        <v>0</v>
      </c>
      <c r="L173">
        <v>214</v>
      </c>
    </row>
    <row r="174" spans="1:12" x14ac:dyDescent="0.3">
      <c r="A174">
        <v>2020</v>
      </c>
      <c r="B174">
        <v>5</v>
      </c>
      <c r="C174" t="s">
        <v>15</v>
      </c>
      <c r="D174" t="s">
        <v>22</v>
      </c>
      <c r="E174">
        <v>6060.8175245185739</v>
      </c>
      <c r="F174">
        <v>567.58730704670199</v>
      </c>
      <c r="G174">
        <v>2171.4369041332961</v>
      </c>
      <c r="H174">
        <v>2565.2779872547771</v>
      </c>
      <c r="I174">
        <v>52.394350370132749</v>
      </c>
      <c r="J174">
        <v>2.2393143615741078</v>
      </c>
      <c r="K174">
        <v>1</v>
      </c>
      <c r="L174">
        <v>1366</v>
      </c>
    </row>
    <row r="175" spans="1:12" x14ac:dyDescent="0.3">
      <c r="A175">
        <v>2020</v>
      </c>
      <c r="B175">
        <v>5</v>
      </c>
      <c r="C175" t="s">
        <v>15</v>
      </c>
      <c r="D175" t="s">
        <v>23</v>
      </c>
      <c r="E175">
        <v>6455.4483308900908</v>
      </c>
      <c r="F175">
        <v>473.9810378168853</v>
      </c>
      <c r="G175">
        <v>1460.835463826194</v>
      </c>
      <c r="H175">
        <v>1606.3993624104819</v>
      </c>
      <c r="I175">
        <v>47.131941697006113</v>
      </c>
      <c r="J175">
        <v>8.5371251226953344</v>
      </c>
      <c r="K175">
        <v>0</v>
      </c>
      <c r="L175">
        <v>1058</v>
      </c>
    </row>
    <row r="176" spans="1:12" x14ac:dyDescent="0.3">
      <c r="A176">
        <v>2020</v>
      </c>
      <c r="B176">
        <v>5</v>
      </c>
      <c r="C176" t="s">
        <v>15</v>
      </c>
      <c r="D176" t="s">
        <v>24</v>
      </c>
      <c r="E176">
        <v>7573.6340120093682</v>
      </c>
      <c r="F176">
        <v>729.33688599601624</v>
      </c>
      <c r="G176">
        <v>2247.7298601476232</v>
      </c>
      <c r="H176">
        <v>3592.8342329545899</v>
      </c>
      <c r="I176">
        <v>21.042787411128771</v>
      </c>
      <c r="J176">
        <v>4.2619145994919503</v>
      </c>
      <c r="K176">
        <v>1</v>
      </c>
      <c r="L176">
        <v>1257</v>
      </c>
    </row>
    <row r="177" spans="1:12" x14ac:dyDescent="0.3">
      <c r="A177">
        <v>2020</v>
      </c>
      <c r="B177">
        <v>5</v>
      </c>
      <c r="C177" t="s">
        <v>15</v>
      </c>
      <c r="D177" t="s">
        <v>25</v>
      </c>
      <c r="E177">
        <v>6157.8229925531477</v>
      </c>
      <c r="F177">
        <v>555.08006592017898</v>
      </c>
      <c r="G177">
        <v>1836.3579722396189</v>
      </c>
      <c r="H177">
        <v>2874.1374217223438</v>
      </c>
      <c r="I177">
        <v>28.379075285378772</v>
      </c>
      <c r="J177">
        <v>2.2098151291087458</v>
      </c>
      <c r="K177">
        <v>0</v>
      </c>
      <c r="L177">
        <v>1409</v>
      </c>
    </row>
    <row r="178" spans="1:12" x14ac:dyDescent="0.3">
      <c r="A178">
        <v>2020</v>
      </c>
      <c r="B178">
        <v>5</v>
      </c>
      <c r="C178" t="s">
        <v>16</v>
      </c>
      <c r="D178" t="s">
        <v>22</v>
      </c>
      <c r="E178">
        <v>5095.784452001214</v>
      </c>
      <c r="F178">
        <v>567.82025934507408</v>
      </c>
      <c r="G178">
        <v>1274.6383926564949</v>
      </c>
      <c r="H178">
        <v>2508.8166804447319</v>
      </c>
      <c r="I178">
        <v>29.369830687530438</v>
      </c>
      <c r="J178">
        <v>3.6419290533438011</v>
      </c>
      <c r="K178">
        <v>1</v>
      </c>
      <c r="L178">
        <v>1266</v>
      </c>
    </row>
    <row r="179" spans="1:12" x14ac:dyDescent="0.3">
      <c r="A179">
        <v>2020</v>
      </c>
      <c r="B179">
        <v>5</v>
      </c>
      <c r="C179" t="s">
        <v>16</v>
      </c>
      <c r="D179" t="s">
        <v>23</v>
      </c>
      <c r="E179">
        <v>5180.8849008360658</v>
      </c>
      <c r="F179">
        <v>397.65196729381239</v>
      </c>
      <c r="G179">
        <v>1922.8246856700171</v>
      </c>
      <c r="H179">
        <v>2452.108737483949</v>
      </c>
      <c r="I179">
        <v>49.830485840505638</v>
      </c>
      <c r="J179">
        <v>6.3249306814084969</v>
      </c>
      <c r="K179">
        <v>1</v>
      </c>
      <c r="L179">
        <v>637</v>
      </c>
    </row>
    <row r="180" spans="1:12" x14ac:dyDescent="0.3">
      <c r="A180">
        <v>2020</v>
      </c>
      <c r="B180">
        <v>5</v>
      </c>
      <c r="C180" t="s">
        <v>16</v>
      </c>
      <c r="D180" t="s">
        <v>24</v>
      </c>
      <c r="E180">
        <v>5297.4340660577982</v>
      </c>
      <c r="F180">
        <v>392.05209325415831</v>
      </c>
      <c r="G180">
        <v>1674.505806706127</v>
      </c>
      <c r="H180">
        <v>3053.1768790433739</v>
      </c>
      <c r="I180">
        <v>69.610333022712638</v>
      </c>
      <c r="J180">
        <v>6.6688006189363511</v>
      </c>
      <c r="K180">
        <v>0</v>
      </c>
      <c r="L180">
        <v>1293</v>
      </c>
    </row>
    <row r="181" spans="1:12" x14ac:dyDescent="0.3">
      <c r="A181">
        <v>2020</v>
      </c>
      <c r="B181">
        <v>5</v>
      </c>
      <c r="C181" t="s">
        <v>16</v>
      </c>
      <c r="D181" t="s">
        <v>25</v>
      </c>
      <c r="E181">
        <v>4610.5912663257886</v>
      </c>
      <c r="F181">
        <v>514.82056845945692</v>
      </c>
      <c r="G181">
        <v>1460.6013221895189</v>
      </c>
      <c r="H181">
        <v>1508.79119359677</v>
      </c>
      <c r="I181">
        <v>71.986320051658723</v>
      </c>
      <c r="J181">
        <v>8.9533585615103988</v>
      </c>
      <c r="K181">
        <v>0</v>
      </c>
      <c r="L181">
        <v>638</v>
      </c>
    </row>
    <row r="182" spans="1:12" x14ac:dyDescent="0.3">
      <c r="A182">
        <v>2020</v>
      </c>
      <c r="B182">
        <v>5</v>
      </c>
      <c r="C182" t="s">
        <v>17</v>
      </c>
      <c r="D182" t="s">
        <v>22</v>
      </c>
      <c r="E182">
        <v>4093.492145830041</v>
      </c>
      <c r="F182">
        <v>343.90221890460742</v>
      </c>
      <c r="G182">
        <v>1401.7367191418091</v>
      </c>
      <c r="H182">
        <v>2334.395489087105</v>
      </c>
      <c r="I182">
        <v>46.290340784719263</v>
      </c>
      <c r="J182">
        <v>8.3096295471191102</v>
      </c>
      <c r="K182">
        <v>1</v>
      </c>
      <c r="L182">
        <v>1438</v>
      </c>
    </row>
    <row r="183" spans="1:12" x14ac:dyDescent="0.3">
      <c r="A183">
        <v>2020</v>
      </c>
      <c r="B183">
        <v>5</v>
      </c>
      <c r="C183" t="s">
        <v>17</v>
      </c>
      <c r="D183" t="s">
        <v>23</v>
      </c>
      <c r="E183">
        <v>4509.9440075332623</v>
      </c>
      <c r="F183">
        <v>349.41831228379527</v>
      </c>
      <c r="G183">
        <v>1078.9294590845029</v>
      </c>
      <c r="H183">
        <v>1884.2349393129421</v>
      </c>
      <c r="I183">
        <v>20.345519629887299</v>
      </c>
      <c r="J183">
        <v>4.2721008093018922</v>
      </c>
      <c r="K183">
        <v>0</v>
      </c>
      <c r="L183">
        <v>760</v>
      </c>
    </row>
    <row r="184" spans="1:12" x14ac:dyDescent="0.3">
      <c r="A184">
        <v>2020</v>
      </c>
      <c r="B184">
        <v>5</v>
      </c>
      <c r="C184" t="s">
        <v>17</v>
      </c>
      <c r="D184" t="s">
        <v>24</v>
      </c>
      <c r="E184">
        <v>1970.666676534247</v>
      </c>
      <c r="F184">
        <v>174.53431653728299</v>
      </c>
      <c r="G184">
        <v>621.62251661201003</v>
      </c>
      <c r="H184">
        <v>824.28012209872497</v>
      </c>
      <c r="I184">
        <v>46.665167165072091</v>
      </c>
      <c r="J184">
        <v>2.102669399323847</v>
      </c>
      <c r="K184">
        <v>0</v>
      </c>
      <c r="L184">
        <v>1017</v>
      </c>
    </row>
    <row r="185" spans="1:12" x14ac:dyDescent="0.3">
      <c r="A185">
        <v>2020</v>
      </c>
      <c r="B185">
        <v>5</v>
      </c>
      <c r="C185" t="s">
        <v>17</v>
      </c>
      <c r="D185" t="s">
        <v>25</v>
      </c>
      <c r="E185">
        <v>6607.1013655605821</v>
      </c>
      <c r="F185">
        <v>550.16646550527264</v>
      </c>
      <c r="G185">
        <v>2108.447982194803</v>
      </c>
      <c r="H185">
        <v>2546.3611250017002</v>
      </c>
      <c r="I185">
        <v>42.787146810753789</v>
      </c>
      <c r="J185">
        <v>8.0433355470027763</v>
      </c>
      <c r="K185">
        <v>0</v>
      </c>
      <c r="L185">
        <v>503</v>
      </c>
    </row>
    <row r="186" spans="1:12" x14ac:dyDescent="0.3">
      <c r="A186">
        <v>2020</v>
      </c>
      <c r="B186">
        <v>5</v>
      </c>
      <c r="C186" t="s">
        <v>18</v>
      </c>
      <c r="D186" t="s">
        <v>22</v>
      </c>
      <c r="E186">
        <v>2553.989948877103</v>
      </c>
      <c r="F186">
        <v>235.17028541760521</v>
      </c>
      <c r="G186">
        <v>723.03060046779979</v>
      </c>
      <c r="H186">
        <v>1072.077366863959</v>
      </c>
      <c r="I186">
        <v>64.812542968149359</v>
      </c>
      <c r="J186">
        <v>7.0084363496949207</v>
      </c>
      <c r="K186">
        <v>0</v>
      </c>
      <c r="L186">
        <v>70</v>
      </c>
    </row>
    <row r="187" spans="1:12" x14ac:dyDescent="0.3">
      <c r="A187">
        <v>2020</v>
      </c>
      <c r="B187">
        <v>5</v>
      </c>
      <c r="C187" t="s">
        <v>18</v>
      </c>
      <c r="D187" t="s">
        <v>23</v>
      </c>
      <c r="E187">
        <v>5256.4564573523276</v>
      </c>
      <c r="F187">
        <v>572.93152259748422</v>
      </c>
      <c r="G187">
        <v>1162.781048299913</v>
      </c>
      <c r="H187">
        <v>2412.6603483465919</v>
      </c>
      <c r="I187">
        <v>73.881832936999217</v>
      </c>
      <c r="J187">
        <v>3.7043760760340949</v>
      </c>
      <c r="K187">
        <v>1</v>
      </c>
      <c r="L187">
        <v>838</v>
      </c>
    </row>
    <row r="188" spans="1:12" x14ac:dyDescent="0.3">
      <c r="A188">
        <v>2020</v>
      </c>
      <c r="B188">
        <v>5</v>
      </c>
      <c r="C188" t="s">
        <v>18</v>
      </c>
      <c r="D188" t="s">
        <v>24</v>
      </c>
      <c r="E188">
        <v>2903.7226507341902</v>
      </c>
      <c r="F188">
        <v>322.70793419693979</v>
      </c>
      <c r="G188">
        <v>925.63790819681958</v>
      </c>
      <c r="H188">
        <v>1188.301715355311</v>
      </c>
      <c r="I188">
        <v>60.205762076656498</v>
      </c>
      <c r="J188">
        <v>8.5072411419539247</v>
      </c>
      <c r="K188">
        <v>0</v>
      </c>
      <c r="L188">
        <v>1217</v>
      </c>
    </row>
    <row r="189" spans="1:12" x14ac:dyDescent="0.3">
      <c r="A189">
        <v>2020</v>
      </c>
      <c r="B189">
        <v>5</v>
      </c>
      <c r="C189" t="s">
        <v>18</v>
      </c>
      <c r="D189" t="s">
        <v>25</v>
      </c>
      <c r="E189">
        <v>4857.1323826619819</v>
      </c>
      <c r="F189">
        <v>568.90021511390876</v>
      </c>
      <c r="G189">
        <v>1626.273446536658</v>
      </c>
      <c r="H189">
        <v>1748.383488517838</v>
      </c>
      <c r="I189">
        <v>78.603514319754737</v>
      </c>
      <c r="J189">
        <v>7.7622181091696216</v>
      </c>
      <c r="K189">
        <v>0</v>
      </c>
      <c r="L189">
        <v>1336</v>
      </c>
    </row>
    <row r="190" spans="1:12" x14ac:dyDescent="0.3">
      <c r="A190">
        <v>2020</v>
      </c>
      <c r="B190">
        <v>5</v>
      </c>
      <c r="C190" t="s">
        <v>19</v>
      </c>
      <c r="D190" t="s">
        <v>22</v>
      </c>
      <c r="E190">
        <v>3546.2005845293511</v>
      </c>
      <c r="F190">
        <v>318.01693559556969</v>
      </c>
      <c r="G190">
        <v>1182.4713714410079</v>
      </c>
      <c r="H190">
        <v>860.8429197663819</v>
      </c>
      <c r="I190">
        <v>54.038733177734223</v>
      </c>
      <c r="J190">
        <v>3.7959394859095461</v>
      </c>
      <c r="K190">
        <v>1</v>
      </c>
      <c r="L190">
        <v>1458</v>
      </c>
    </row>
    <row r="191" spans="1:12" x14ac:dyDescent="0.3">
      <c r="A191">
        <v>2020</v>
      </c>
      <c r="B191">
        <v>5</v>
      </c>
      <c r="C191" t="s">
        <v>19</v>
      </c>
      <c r="D191" t="s">
        <v>23</v>
      </c>
      <c r="E191">
        <v>5826.5559533638061</v>
      </c>
      <c r="F191">
        <v>568.94081622001988</v>
      </c>
      <c r="G191">
        <v>1772.670632002111</v>
      </c>
      <c r="H191">
        <v>1427.050209279884</v>
      </c>
      <c r="I191">
        <v>20.155040890698949</v>
      </c>
      <c r="J191">
        <v>6.4658964405530837</v>
      </c>
      <c r="K191">
        <v>0</v>
      </c>
      <c r="L191">
        <v>1293</v>
      </c>
    </row>
    <row r="192" spans="1:12" x14ac:dyDescent="0.3">
      <c r="A192">
        <v>2020</v>
      </c>
      <c r="B192">
        <v>5</v>
      </c>
      <c r="C192" t="s">
        <v>19</v>
      </c>
      <c r="D192" t="s">
        <v>24</v>
      </c>
      <c r="E192">
        <v>3947.0124682898668</v>
      </c>
      <c r="F192">
        <v>338.33799601013288</v>
      </c>
      <c r="G192">
        <v>1127.9162622476381</v>
      </c>
      <c r="H192">
        <v>2115.3797072776201</v>
      </c>
      <c r="I192">
        <v>74.00138740388067</v>
      </c>
      <c r="J192">
        <v>4.4739496551190268</v>
      </c>
      <c r="K192">
        <v>0</v>
      </c>
      <c r="L192">
        <v>1366</v>
      </c>
    </row>
    <row r="193" spans="1:12" x14ac:dyDescent="0.3">
      <c r="A193">
        <v>2020</v>
      </c>
      <c r="B193">
        <v>5</v>
      </c>
      <c r="C193" t="s">
        <v>19</v>
      </c>
      <c r="D193" t="s">
        <v>25</v>
      </c>
      <c r="E193">
        <v>4005.6486236735782</v>
      </c>
      <c r="F193">
        <v>408.22466710409373</v>
      </c>
      <c r="G193">
        <v>1350.357389369974</v>
      </c>
      <c r="H193">
        <v>2164.9317273312258</v>
      </c>
      <c r="I193">
        <v>60.285480171836873</v>
      </c>
      <c r="J193">
        <v>7.6667098303790926</v>
      </c>
      <c r="K193">
        <v>0</v>
      </c>
      <c r="L193">
        <v>1042</v>
      </c>
    </row>
    <row r="194" spans="1:12" x14ac:dyDescent="0.3">
      <c r="A194">
        <v>2020</v>
      </c>
      <c r="B194">
        <v>5</v>
      </c>
      <c r="C194" t="s">
        <v>20</v>
      </c>
      <c r="D194" t="s">
        <v>22</v>
      </c>
      <c r="E194">
        <v>3286.81018505574</v>
      </c>
      <c r="F194">
        <v>349.23661381771171</v>
      </c>
      <c r="G194">
        <v>1180.2328627539921</v>
      </c>
      <c r="H194">
        <v>1279.084488640817</v>
      </c>
      <c r="I194">
        <v>52.121486110559651</v>
      </c>
      <c r="J194">
        <v>3.2491217565944051</v>
      </c>
      <c r="K194">
        <v>0</v>
      </c>
      <c r="L194">
        <v>468</v>
      </c>
    </row>
    <row r="195" spans="1:12" x14ac:dyDescent="0.3">
      <c r="A195">
        <v>2020</v>
      </c>
      <c r="B195">
        <v>5</v>
      </c>
      <c r="C195" t="s">
        <v>20</v>
      </c>
      <c r="D195" t="s">
        <v>23</v>
      </c>
      <c r="E195">
        <v>4624.5219324005093</v>
      </c>
      <c r="F195">
        <v>397.20819626947753</v>
      </c>
      <c r="G195">
        <v>1421.909093205365</v>
      </c>
      <c r="H195">
        <v>1353.9621597380769</v>
      </c>
      <c r="I195">
        <v>43.454359754330881</v>
      </c>
      <c r="J195">
        <v>6.1613343463032111</v>
      </c>
      <c r="K195">
        <v>0</v>
      </c>
      <c r="L195">
        <v>819</v>
      </c>
    </row>
    <row r="196" spans="1:12" x14ac:dyDescent="0.3">
      <c r="A196">
        <v>2020</v>
      </c>
      <c r="B196">
        <v>5</v>
      </c>
      <c r="C196" t="s">
        <v>20</v>
      </c>
      <c r="D196" t="s">
        <v>24</v>
      </c>
      <c r="E196">
        <v>6000.4706051572402</v>
      </c>
      <c r="F196">
        <v>497.75586697845569</v>
      </c>
      <c r="G196">
        <v>1745.145156424981</v>
      </c>
      <c r="H196">
        <v>2270.076232618178</v>
      </c>
      <c r="I196">
        <v>63.471011083917091</v>
      </c>
      <c r="J196">
        <v>2.110747642359077</v>
      </c>
      <c r="K196">
        <v>0</v>
      </c>
      <c r="L196">
        <v>351</v>
      </c>
    </row>
    <row r="197" spans="1:12" x14ac:dyDescent="0.3">
      <c r="A197">
        <v>2020</v>
      </c>
      <c r="B197">
        <v>5</v>
      </c>
      <c r="C197" t="s">
        <v>20</v>
      </c>
      <c r="D197" t="s">
        <v>25</v>
      </c>
      <c r="E197">
        <v>2675.7030956322319</v>
      </c>
      <c r="F197">
        <v>310.23875124120173</v>
      </c>
      <c r="G197">
        <v>898.75317948356485</v>
      </c>
      <c r="H197">
        <v>1154.177284849339</v>
      </c>
      <c r="I197">
        <v>36.449639993588349</v>
      </c>
      <c r="J197">
        <v>2.5559355829229058</v>
      </c>
      <c r="K197">
        <v>0</v>
      </c>
      <c r="L197">
        <v>402</v>
      </c>
    </row>
    <row r="198" spans="1:12" x14ac:dyDescent="0.3">
      <c r="A198">
        <v>2020</v>
      </c>
      <c r="B198">
        <v>5</v>
      </c>
      <c r="C198" t="s">
        <v>21</v>
      </c>
      <c r="D198" t="s">
        <v>22</v>
      </c>
      <c r="E198">
        <v>2552.7487679237529</v>
      </c>
      <c r="F198">
        <v>250.2268877579981</v>
      </c>
      <c r="G198">
        <v>701.92850153378208</v>
      </c>
      <c r="H198">
        <v>1140.727219856853</v>
      </c>
      <c r="I198">
        <v>46.544596188840167</v>
      </c>
      <c r="J198">
        <v>7.8230417927599536</v>
      </c>
      <c r="K198">
        <v>0</v>
      </c>
      <c r="L198">
        <v>477</v>
      </c>
    </row>
    <row r="199" spans="1:12" x14ac:dyDescent="0.3">
      <c r="A199">
        <v>2020</v>
      </c>
      <c r="B199">
        <v>5</v>
      </c>
      <c r="C199" t="s">
        <v>21</v>
      </c>
      <c r="D199" t="s">
        <v>23</v>
      </c>
      <c r="E199">
        <v>7371.431442354803</v>
      </c>
      <c r="F199">
        <v>784.00529755419996</v>
      </c>
      <c r="G199">
        <v>2258.6206463679619</v>
      </c>
      <c r="H199">
        <v>4069.2633515947441</v>
      </c>
      <c r="I199">
        <v>59.052642142831651</v>
      </c>
      <c r="J199">
        <v>5.7307045058593467</v>
      </c>
      <c r="K199">
        <v>0</v>
      </c>
      <c r="L199">
        <v>1332</v>
      </c>
    </row>
    <row r="200" spans="1:12" x14ac:dyDescent="0.3">
      <c r="A200">
        <v>2020</v>
      </c>
      <c r="B200">
        <v>5</v>
      </c>
      <c r="C200" t="s">
        <v>21</v>
      </c>
      <c r="D200" t="s">
        <v>24</v>
      </c>
      <c r="E200">
        <v>2750.6188156956</v>
      </c>
      <c r="F200">
        <v>196.85406559798929</v>
      </c>
      <c r="G200">
        <v>801.57536755450496</v>
      </c>
      <c r="H200">
        <v>917.13283478765561</v>
      </c>
      <c r="I200">
        <v>54.828500403000483</v>
      </c>
      <c r="J200">
        <v>2.6213717587543792</v>
      </c>
      <c r="K200">
        <v>1</v>
      </c>
      <c r="L200">
        <v>1376</v>
      </c>
    </row>
    <row r="201" spans="1:12" x14ac:dyDescent="0.3">
      <c r="A201">
        <v>2020</v>
      </c>
      <c r="B201">
        <v>5</v>
      </c>
      <c r="C201" t="s">
        <v>21</v>
      </c>
      <c r="D201" t="s">
        <v>25</v>
      </c>
      <c r="E201">
        <v>3005.5350466410382</v>
      </c>
      <c r="F201">
        <v>326.48978345569299</v>
      </c>
      <c r="G201">
        <v>918.88953180412636</v>
      </c>
      <c r="H201">
        <v>717.3327923674251</v>
      </c>
      <c r="I201">
        <v>47.022256175491108</v>
      </c>
      <c r="J201">
        <v>7.2931433022667216</v>
      </c>
      <c r="K201">
        <v>0</v>
      </c>
      <c r="L201">
        <v>1029</v>
      </c>
    </row>
    <row r="202" spans="1:12" x14ac:dyDescent="0.3">
      <c r="A202">
        <v>2020</v>
      </c>
      <c r="B202">
        <v>6</v>
      </c>
      <c r="C202" t="s">
        <v>12</v>
      </c>
      <c r="D202" t="s">
        <v>22</v>
      </c>
      <c r="E202">
        <v>1496.640913750058</v>
      </c>
      <c r="F202">
        <v>171.65332889764829</v>
      </c>
      <c r="G202">
        <v>562.53694341426387</v>
      </c>
      <c r="H202">
        <v>311.31708820277561</v>
      </c>
      <c r="I202">
        <v>64.230813500434579</v>
      </c>
      <c r="J202">
        <v>7.3801986335195586</v>
      </c>
      <c r="K202">
        <v>0</v>
      </c>
      <c r="L202">
        <v>335</v>
      </c>
    </row>
    <row r="203" spans="1:12" x14ac:dyDescent="0.3">
      <c r="A203">
        <v>2020</v>
      </c>
      <c r="B203">
        <v>6</v>
      </c>
      <c r="C203" t="s">
        <v>12</v>
      </c>
      <c r="D203" t="s">
        <v>23</v>
      </c>
      <c r="E203">
        <v>4251.0541406420043</v>
      </c>
      <c r="F203">
        <v>382.09154051907052</v>
      </c>
      <c r="G203">
        <v>1359.375354305917</v>
      </c>
      <c r="H203">
        <v>1001.759942600065</v>
      </c>
      <c r="I203">
        <v>65.316225229808481</v>
      </c>
      <c r="J203">
        <v>2.8939943854466441</v>
      </c>
      <c r="K203">
        <v>0</v>
      </c>
      <c r="L203">
        <v>787</v>
      </c>
    </row>
    <row r="204" spans="1:12" x14ac:dyDescent="0.3">
      <c r="A204">
        <v>2020</v>
      </c>
      <c r="B204">
        <v>6</v>
      </c>
      <c r="C204" t="s">
        <v>12</v>
      </c>
      <c r="D204" t="s">
        <v>24</v>
      </c>
      <c r="E204">
        <v>3976.9484252010288</v>
      </c>
      <c r="F204">
        <v>386.65742961318608</v>
      </c>
      <c r="G204">
        <v>1095.2972634966859</v>
      </c>
      <c r="H204">
        <v>1175.673975807335</v>
      </c>
      <c r="I204">
        <v>50.583454805101887</v>
      </c>
      <c r="J204">
        <v>7.777002757630278</v>
      </c>
      <c r="K204">
        <v>0</v>
      </c>
      <c r="L204">
        <v>1269</v>
      </c>
    </row>
    <row r="205" spans="1:12" x14ac:dyDescent="0.3">
      <c r="A205">
        <v>2020</v>
      </c>
      <c r="B205">
        <v>6</v>
      </c>
      <c r="C205" t="s">
        <v>12</v>
      </c>
      <c r="D205" t="s">
        <v>25</v>
      </c>
      <c r="E205">
        <v>3238.2651762602918</v>
      </c>
      <c r="F205">
        <v>244.58159304244461</v>
      </c>
      <c r="G205">
        <v>796.23200475914371</v>
      </c>
      <c r="H205">
        <v>1666.1210551309559</v>
      </c>
      <c r="I205">
        <v>54.475242939066</v>
      </c>
      <c r="J205">
        <v>5.9660275351999301</v>
      </c>
      <c r="K205">
        <v>0</v>
      </c>
      <c r="L205">
        <v>61</v>
      </c>
    </row>
    <row r="206" spans="1:12" x14ac:dyDescent="0.3">
      <c r="A206">
        <v>2020</v>
      </c>
      <c r="B206">
        <v>6</v>
      </c>
      <c r="C206" t="s">
        <v>13</v>
      </c>
      <c r="D206" t="s">
        <v>22</v>
      </c>
      <c r="E206">
        <v>4342.1191906140566</v>
      </c>
      <c r="F206">
        <v>327.26632611815251</v>
      </c>
      <c r="G206">
        <v>1558.339119960129</v>
      </c>
      <c r="H206">
        <v>2268.1934965444261</v>
      </c>
      <c r="I206">
        <v>67.401826178423676</v>
      </c>
      <c r="J206">
        <v>4.1327539736862846</v>
      </c>
      <c r="K206">
        <v>0</v>
      </c>
      <c r="L206">
        <v>1478</v>
      </c>
    </row>
    <row r="207" spans="1:12" x14ac:dyDescent="0.3">
      <c r="A207">
        <v>2020</v>
      </c>
      <c r="B207">
        <v>6</v>
      </c>
      <c r="C207" t="s">
        <v>13</v>
      </c>
      <c r="D207" t="s">
        <v>23</v>
      </c>
      <c r="E207">
        <v>6749.4541208551846</v>
      </c>
      <c r="F207">
        <v>829.43997489678475</v>
      </c>
      <c r="G207">
        <v>1650.960916008612</v>
      </c>
      <c r="H207">
        <v>1953.6009707285691</v>
      </c>
      <c r="I207">
        <v>77.43937327367523</v>
      </c>
      <c r="J207">
        <v>6.0112900025159446</v>
      </c>
      <c r="K207">
        <v>1</v>
      </c>
      <c r="L207">
        <v>302</v>
      </c>
    </row>
    <row r="208" spans="1:12" x14ac:dyDescent="0.3">
      <c r="A208">
        <v>2020</v>
      </c>
      <c r="B208">
        <v>6</v>
      </c>
      <c r="C208" t="s">
        <v>13</v>
      </c>
      <c r="D208" t="s">
        <v>24</v>
      </c>
      <c r="E208">
        <v>8697.316453786525</v>
      </c>
      <c r="F208">
        <v>690.87409654983094</v>
      </c>
      <c r="G208">
        <v>2156.7099189737451</v>
      </c>
      <c r="H208">
        <v>3487.8537731334791</v>
      </c>
      <c r="I208">
        <v>43.919781666338793</v>
      </c>
      <c r="J208">
        <v>3.024617945135744</v>
      </c>
      <c r="K208">
        <v>0</v>
      </c>
      <c r="L208">
        <v>1465</v>
      </c>
    </row>
    <row r="209" spans="1:12" x14ac:dyDescent="0.3">
      <c r="A209">
        <v>2020</v>
      </c>
      <c r="B209">
        <v>6</v>
      </c>
      <c r="C209" t="s">
        <v>13</v>
      </c>
      <c r="D209" t="s">
        <v>25</v>
      </c>
      <c r="E209">
        <v>4549.7895734112626</v>
      </c>
      <c r="F209">
        <v>418.58684390841881</v>
      </c>
      <c r="G209">
        <v>1369.382966321105</v>
      </c>
      <c r="H209">
        <v>1333.1818129116259</v>
      </c>
      <c r="I209">
        <v>24.797923661558119</v>
      </c>
      <c r="J209">
        <v>7.4370654133018483</v>
      </c>
      <c r="K209">
        <v>0</v>
      </c>
      <c r="L209">
        <v>141</v>
      </c>
    </row>
    <row r="210" spans="1:12" x14ac:dyDescent="0.3">
      <c r="A210">
        <v>2020</v>
      </c>
      <c r="B210">
        <v>6</v>
      </c>
      <c r="C210" t="s">
        <v>14</v>
      </c>
      <c r="D210" t="s">
        <v>22</v>
      </c>
      <c r="E210">
        <v>5096.7116222151808</v>
      </c>
      <c r="F210">
        <v>479.1461896053076</v>
      </c>
      <c r="G210">
        <v>1207.443344780864</v>
      </c>
      <c r="H210">
        <v>2325.7850948041951</v>
      </c>
      <c r="I210">
        <v>32.962290950575976</v>
      </c>
      <c r="J210">
        <v>6.3371156842848073</v>
      </c>
      <c r="K210">
        <v>0</v>
      </c>
      <c r="L210">
        <v>516</v>
      </c>
    </row>
    <row r="211" spans="1:12" x14ac:dyDescent="0.3">
      <c r="A211">
        <v>2020</v>
      </c>
      <c r="B211">
        <v>6</v>
      </c>
      <c r="C211" t="s">
        <v>14</v>
      </c>
      <c r="D211" t="s">
        <v>23</v>
      </c>
      <c r="E211">
        <v>2036.8001504691931</v>
      </c>
      <c r="F211">
        <v>197.38797629375841</v>
      </c>
      <c r="G211">
        <v>632.04062485134136</v>
      </c>
      <c r="H211">
        <v>563.60904385657977</v>
      </c>
      <c r="I211">
        <v>32.705321039928712</v>
      </c>
      <c r="J211">
        <v>5.3922111091320524</v>
      </c>
      <c r="K211">
        <v>0</v>
      </c>
      <c r="L211">
        <v>1129</v>
      </c>
    </row>
    <row r="212" spans="1:12" x14ac:dyDescent="0.3">
      <c r="A212">
        <v>2020</v>
      </c>
      <c r="B212">
        <v>6</v>
      </c>
      <c r="C212" t="s">
        <v>14</v>
      </c>
      <c r="D212" t="s">
        <v>24</v>
      </c>
      <c r="E212">
        <v>4102.2595749254961</v>
      </c>
      <c r="F212">
        <v>454.59494453087791</v>
      </c>
      <c r="G212">
        <v>951.48124575388204</v>
      </c>
      <c r="H212">
        <v>2104.7808459446842</v>
      </c>
      <c r="I212">
        <v>35.923244551291667</v>
      </c>
      <c r="J212">
        <v>3.244364714958738</v>
      </c>
      <c r="K212">
        <v>0</v>
      </c>
      <c r="L212">
        <v>658</v>
      </c>
    </row>
    <row r="213" spans="1:12" x14ac:dyDescent="0.3">
      <c r="A213">
        <v>2020</v>
      </c>
      <c r="B213">
        <v>6</v>
      </c>
      <c r="C213" t="s">
        <v>14</v>
      </c>
      <c r="D213" t="s">
        <v>25</v>
      </c>
      <c r="E213">
        <v>2388.5272139474391</v>
      </c>
      <c r="F213">
        <v>216.02859267655779</v>
      </c>
      <c r="G213">
        <v>906.37799658581719</v>
      </c>
      <c r="H213">
        <v>1255.381498813191</v>
      </c>
      <c r="I213">
        <v>56.913166293860662</v>
      </c>
      <c r="J213">
        <v>4.1437753455062811</v>
      </c>
      <c r="K213">
        <v>0</v>
      </c>
      <c r="L213">
        <v>173</v>
      </c>
    </row>
    <row r="214" spans="1:12" x14ac:dyDescent="0.3">
      <c r="A214">
        <v>2020</v>
      </c>
      <c r="B214">
        <v>6</v>
      </c>
      <c r="C214" t="s">
        <v>15</v>
      </c>
      <c r="D214" t="s">
        <v>22</v>
      </c>
      <c r="E214">
        <v>5705.9039011625673</v>
      </c>
      <c r="F214">
        <v>447.43197402232408</v>
      </c>
      <c r="G214">
        <v>1624.85740796804</v>
      </c>
      <c r="H214">
        <v>2634.0182332201512</v>
      </c>
      <c r="I214">
        <v>41.254174426686482</v>
      </c>
      <c r="J214">
        <v>5.6785323537804802</v>
      </c>
      <c r="K214">
        <v>0</v>
      </c>
      <c r="L214">
        <v>504</v>
      </c>
    </row>
    <row r="215" spans="1:12" x14ac:dyDescent="0.3">
      <c r="A215">
        <v>2020</v>
      </c>
      <c r="B215">
        <v>6</v>
      </c>
      <c r="C215" t="s">
        <v>15</v>
      </c>
      <c r="D215" t="s">
        <v>23</v>
      </c>
      <c r="E215">
        <v>6095.1700347646029</v>
      </c>
      <c r="F215">
        <v>491.47913400604892</v>
      </c>
      <c r="G215">
        <v>2091.1844692994869</v>
      </c>
      <c r="H215">
        <v>1245.9289799093431</v>
      </c>
      <c r="I215">
        <v>44.969239890785687</v>
      </c>
      <c r="J215">
        <v>5.3694090614472652</v>
      </c>
      <c r="K215">
        <v>0</v>
      </c>
      <c r="L215">
        <v>710</v>
      </c>
    </row>
    <row r="216" spans="1:12" x14ac:dyDescent="0.3">
      <c r="A216">
        <v>2020</v>
      </c>
      <c r="B216">
        <v>6</v>
      </c>
      <c r="C216" t="s">
        <v>15</v>
      </c>
      <c r="D216" t="s">
        <v>24</v>
      </c>
      <c r="E216">
        <v>4180.6333276212754</v>
      </c>
      <c r="F216">
        <v>372.87595755995972</v>
      </c>
      <c r="G216">
        <v>1063.688151008161</v>
      </c>
      <c r="H216">
        <v>856.39567129739396</v>
      </c>
      <c r="I216">
        <v>34.472087455972478</v>
      </c>
      <c r="J216">
        <v>8.8311162843703777</v>
      </c>
      <c r="K216">
        <v>0</v>
      </c>
      <c r="L216">
        <v>222</v>
      </c>
    </row>
    <row r="217" spans="1:12" x14ac:dyDescent="0.3">
      <c r="A217">
        <v>2020</v>
      </c>
      <c r="B217">
        <v>6</v>
      </c>
      <c r="C217" t="s">
        <v>15</v>
      </c>
      <c r="D217" t="s">
        <v>25</v>
      </c>
      <c r="E217">
        <v>5587.7060081038198</v>
      </c>
      <c r="F217">
        <v>676.82193268336937</v>
      </c>
      <c r="G217">
        <v>1561.346823370028</v>
      </c>
      <c r="H217">
        <v>1711.740399038579</v>
      </c>
      <c r="I217">
        <v>58.76540740775048</v>
      </c>
      <c r="J217">
        <v>5.4953368448503284</v>
      </c>
      <c r="K217">
        <v>0</v>
      </c>
      <c r="L217">
        <v>678</v>
      </c>
    </row>
    <row r="218" spans="1:12" x14ac:dyDescent="0.3">
      <c r="A218">
        <v>2020</v>
      </c>
      <c r="B218">
        <v>6</v>
      </c>
      <c r="C218" t="s">
        <v>16</v>
      </c>
      <c r="D218" t="s">
        <v>22</v>
      </c>
      <c r="E218">
        <v>3210.4100676346452</v>
      </c>
      <c r="F218">
        <v>322.71734389087868</v>
      </c>
      <c r="G218">
        <v>1085.045188429614</v>
      </c>
      <c r="H218">
        <v>1253.367371487768</v>
      </c>
      <c r="I218">
        <v>42.553297108746158</v>
      </c>
      <c r="J218">
        <v>4.7613339499902469</v>
      </c>
      <c r="K218">
        <v>0</v>
      </c>
      <c r="L218">
        <v>70</v>
      </c>
    </row>
    <row r="219" spans="1:12" x14ac:dyDescent="0.3">
      <c r="A219">
        <v>2020</v>
      </c>
      <c r="B219">
        <v>6</v>
      </c>
      <c r="C219" t="s">
        <v>16</v>
      </c>
      <c r="D219" t="s">
        <v>23</v>
      </c>
      <c r="E219">
        <v>4939.8672310151696</v>
      </c>
      <c r="F219">
        <v>359.59433896461661</v>
      </c>
      <c r="G219">
        <v>1192.005773721379</v>
      </c>
      <c r="H219">
        <v>1189.815491890588</v>
      </c>
      <c r="I219">
        <v>59.521528772446622</v>
      </c>
      <c r="J219">
        <v>8.5998179898928324</v>
      </c>
      <c r="K219">
        <v>0</v>
      </c>
      <c r="L219">
        <v>78</v>
      </c>
    </row>
    <row r="220" spans="1:12" x14ac:dyDescent="0.3">
      <c r="A220">
        <v>2020</v>
      </c>
      <c r="B220">
        <v>6</v>
      </c>
      <c r="C220" t="s">
        <v>16</v>
      </c>
      <c r="D220" t="s">
        <v>24</v>
      </c>
      <c r="E220">
        <v>5487.7651947935956</v>
      </c>
      <c r="F220">
        <v>576.54581421237299</v>
      </c>
      <c r="G220">
        <v>1893.2091209121941</v>
      </c>
      <c r="H220">
        <v>2908.805737327179</v>
      </c>
      <c r="I220">
        <v>49.727126207658912</v>
      </c>
      <c r="J220">
        <v>4.7044423689382082</v>
      </c>
      <c r="K220">
        <v>0</v>
      </c>
      <c r="L220">
        <v>994</v>
      </c>
    </row>
    <row r="221" spans="1:12" x14ac:dyDescent="0.3">
      <c r="A221">
        <v>2020</v>
      </c>
      <c r="B221">
        <v>6</v>
      </c>
      <c r="C221" t="s">
        <v>16</v>
      </c>
      <c r="D221" t="s">
        <v>25</v>
      </c>
      <c r="E221">
        <v>4749.9139503697425</v>
      </c>
      <c r="F221">
        <v>406.54535734461359</v>
      </c>
      <c r="G221">
        <v>1095.6357022461159</v>
      </c>
      <c r="H221">
        <v>1934.940188242392</v>
      </c>
      <c r="I221">
        <v>29.0101400490225</v>
      </c>
      <c r="J221">
        <v>7.1620363810503989</v>
      </c>
      <c r="K221">
        <v>0</v>
      </c>
      <c r="L221">
        <v>150</v>
      </c>
    </row>
    <row r="222" spans="1:12" x14ac:dyDescent="0.3">
      <c r="A222">
        <v>2020</v>
      </c>
      <c r="B222">
        <v>6</v>
      </c>
      <c r="C222" t="s">
        <v>17</v>
      </c>
      <c r="D222" t="s">
        <v>22</v>
      </c>
      <c r="E222">
        <v>6189.5845709861442</v>
      </c>
      <c r="F222">
        <v>483.07884419059451</v>
      </c>
      <c r="G222">
        <v>1466.0576076068951</v>
      </c>
      <c r="H222">
        <v>1325.9844701091611</v>
      </c>
      <c r="I222">
        <v>50.51475736685471</v>
      </c>
      <c r="J222">
        <v>4.7131666203793863</v>
      </c>
      <c r="K222">
        <v>0</v>
      </c>
      <c r="L222">
        <v>1301</v>
      </c>
    </row>
    <row r="223" spans="1:12" x14ac:dyDescent="0.3">
      <c r="A223">
        <v>2020</v>
      </c>
      <c r="B223">
        <v>6</v>
      </c>
      <c r="C223" t="s">
        <v>17</v>
      </c>
      <c r="D223" t="s">
        <v>23</v>
      </c>
      <c r="E223">
        <v>6841.6283897289504</v>
      </c>
      <c r="F223">
        <v>677.5083936394027</v>
      </c>
      <c r="G223">
        <v>2353.1409003216422</v>
      </c>
      <c r="H223">
        <v>3178.2664574784822</v>
      </c>
      <c r="I223">
        <v>31.11173407204808</v>
      </c>
      <c r="J223">
        <v>3.2187653473385902</v>
      </c>
      <c r="K223">
        <v>0</v>
      </c>
      <c r="L223">
        <v>399</v>
      </c>
    </row>
    <row r="224" spans="1:12" x14ac:dyDescent="0.3">
      <c r="A224">
        <v>2020</v>
      </c>
      <c r="B224">
        <v>6</v>
      </c>
      <c r="C224" t="s">
        <v>17</v>
      </c>
      <c r="D224" t="s">
        <v>24</v>
      </c>
      <c r="E224">
        <v>3803.0607833878339</v>
      </c>
      <c r="F224">
        <v>342.99057266467719</v>
      </c>
      <c r="G224">
        <v>1383.6452878546229</v>
      </c>
      <c r="H224">
        <v>1950.947248758087</v>
      </c>
      <c r="I224">
        <v>33.670545052586597</v>
      </c>
      <c r="J224">
        <v>8.8319359471915462</v>
      </c>
      <c r="K224">
        <v>0</v>
      </c>
      <c r="L224">
        <v>1012</v>
      </c>
    </row>
    <row r="225" spans="1:12" x14ac:dyDescent="0.3">
      <c r="A225">
        <v>2020</v>
      </c>
      <c r="B225">
        <v>6</v>
      </c>
      <c r="C225" t="s">
        <v>17</v>
      </c>
      <c r="D225" t="s">
        <v>25</v>
      </c>
      <c r="E225">
        <v>4782.9040230714199</v>
      </c>
      <c r="F225">
        <v>547.97542254713915</v>
      </c>
      <c r="G225">
        <v>1522.8865649275831</v>
      </c>
      <c r="H225">
        <v>2438.5804149420842</v>
      </c>
      <c r="I225">
        <v>58.634255212467842</v>
      </c>
      <c r="J225">
        <v>5.7121149327441083</v>
      </c>
      <c r="K225">
        <v>0</v>
      </c>
      <c r="L225">
        <v>419</v>
      </c>
    </row>
    <row r="226" spans="1:12" x14ac:dyDescent="0.3">
      <c r="A226">
        <v>2020</v>
      </c>
      <c r="B226">
        <v>6</v>
      </c>
      <c r="C226" t="s">
        <v>18</v>
      </c>
      <c r="D226" t="s">
        <v>22</v>
      </c>
      <c r="E226">
        <v>3828.4693561026638</v>
      </c>
      <c r="F226">
        <v>352.98390886864951</v>
      </c>
      <c r="G226">
        <v>912.06797577112184</v>
      </c>
      <c r="H226">
        <v>1509.972055116667</v>
      </c>
      <c r="I226">
        <v>75.217830873164473</v>
      </c>
      <c r="J226">
        <v>5.6453769928394886</v>
      </c>
      <c r="K226">
        <v>0</v>
      </c>
      <c r="L226">
        <v>1299</v>
      </c>
    </row>
    <row r="227" spans="1:12" x14ac:dyDescent="0.3">
      <c r="A227">
        <v>2020</v>
      </c>
      <c r="B227">
        <v>6</v>
      </c>
      <c r="C227" t="s">
        <v>18</v>
      </c>
      <c r="D227" t="s">
        <v>23</v>
      </c>
      <c r="E227">
        <v>4444.2405474657216</v>
      </c>
      <c r="F227">
        <v>506.83729248308191</v>
      </c>
      <c r="G227">
        <v>1218.2676670073949</v>
      </c>
      <c r="H227">
        <v>2538.6988878037942</v>
      </c>
      <c r="I227">
        <v>33.476936710631122</v>
      </c>
      <c r="J227">
        <v>4.6051691668625931</v>
      </c>
      <c r="K227">
        <v>0</v>
      </c>
      <c r="L227">
        <v>173</v>
      </c>
    </row>
    <row r="228" spans="1:12" x14ac:dyDescent="0.3">
      <c r="A228">
        <v>2020</v>
      </c>
      <c r="B228">
        <v>6</v>
      </c>
      <c r="C228" t="s">
        <v>18</v>
      </c>
      <c r="D228" t="s">
        <v>24</v>
      </c>
      <c r="E228">
        <v>3328.2862596929822</v>
      </c>
      <c r="F228">
        <v>345.15952435586757</v>
      </c>
      <c r="G228">
        <v>1226.5760154063771</v>
      </c>
      <c r="H228">
        <v>1565.602259790621</v>
      </c>
      <c r="I228">
        <v>49.762870320793198</v>
      </c>
      <c r="J228">
        <v>2.0890042299082552</v>
      </c>
      <c r="K228">
        <v>1</v>
      </c>
      <c r="L228">
        <v>1295</v>
      </c>
    </row>
    <row r="229" spans="1:12" x14ac:dyDescent="0.3">
      <c r="A229">
        <v>2020</v>
      </c>
      <c r="B229">
        <v>6</v>
      </c>
      <c r="C229" t="s">
        <v>18</v>
      </c>
      <c r="D229" t="s">
        <v>25</v>
      </c>
      <c r="E229">
        <v>4446.5308323351164</v>
      </c>
      <c r="F229">
        <v>337.67136634282372</v>
      </c>
      <c r="G229">
        <v>1580.48512023374</v>
      </c>
      <c r="H229">
        <v>2523.7202322586681</v>
      </c>
      <c r="I229">
        <v>35.134461210401703</v>
      </c>
      <c r="J229">
        <v>7.2852935012239479</v>
      </c>
      <c r="K229">
        <v>0</v>
      </c>
      <c r="L229">
        <v>351</v>
      </c>
    </row>
    <row r="230" spans="1:12" x14ac:dyDescent="0.3">
      <c r="A230">
        <v>2020</v>
      </c>
      <c r="B230">
        <v>6</v>
      </c>
      <c r="C230" t="s">
        <v>19</v>
      </c>
      <c r="D230" t="s">
        <v>22</v>
      </c>
      <c r="E230">
        <v>6332.8983204963124</v>
      </c>
      <c r="F230">
        <v>530.52808008469901</v>
      </c>
      <c r="G230">
        <v>1573.0197674983781</v>
      </c>
      <c r="H230">
        <v>2647.2196878223431</v>
      </c>
      <c r="I230">
        <v>79.080184371470494</v>
      </c>
      <c r="J230">
        <v>8.561716465479833</v>
      </c>
      <c r="K230">
        <v>0</v>
      </c>
      <c r="L230">
        <v>819</v>
      </c>
    </row>
    <row r="231" spans="1:12" x14ac:dyDescent="0.3">
      <c r="A231">
        <v>2020</v>
      </c>
      <c r="B231">
        <v>6</v>
      </c>
      <c r="C231" t="s">
        <v>19</v>
      </c>
      <c r="D231" t="s">
        <v>23</v>
      </c>
      <c r="E231">
        <v>6101.6735502314823</v>
      </c>
      <c r="F231">
        <v>694.1313866446726</v>
      </c>
      <c r="G231">
        <v>2051.1189674120001</v>
      </c>
      <c r="H231">
        <v>3216.2783568284758</v>
      </c>
      <c r="I231">
        <v>32.810681978640318</v>
      </c>
      <c r="J231">
        <v>5.5409688506628028</v>
      </c>
      <c r="K231">
        <v>0</v>
      </c>
      <c r="L231">
        <v>510</v>
      </c>
    </row>
    <row r="232" spans="1:12" x14ac:dyDescent="0.3">
      <c r="A232">
        <v>2020</v>
      </c>
      <c r="B232">
        <v>6</v>
      </c>
      <c r="C232" t="s">
        <v>19</v>
      </c>
      <c r="D232" t="s">
        <v>24</v>
      </c>
      <c r="E232">
        <v>7217.1902392598913</v>
      </c>
      <c r="F232">
        <v>579.20352295140401</v>
      </c>
      <c r="G232">
        <v>2294.4204193777118</v>
      </c>
      <c r="H232">
        <v>1749.246889737979</v>
      </c>
      <c r="I232">
        <v>29.094162295260411</v>
      </c>
      <c r="J232">
        <v>2.656298444518896</v>
      </c>
      <c r="K232">
        <v>0</v>
      </c>
      <c r="L232">
        <v>1354</v>
      </c>
    </row>
    <row r="233" spans="1:12" x14ac:dyDescent="0.3">
      <c r="A233">
        <v>2020</v>
      </c>
      <c r="B233">
        <v>6</v>
      </c>
      <c r="C233" t="s">
        <v>19</v>
      </c>
      <c r="D233" t="s">
        <v>25</v>
      </c>
      <c r="E233">
        <v>4256.4548859650831</v>
      </c>
      <c r="F233">
        <v>338.70825181987641</v>
      </c>
      <c r="G233">
        <v>1045.434105745408</v>
      </c>
      <c r="H233">
        <v>1637.1304040521441</v>
      </c>
      <c r="I233">
        <v>20.559897189625602</v>
      </c>
      <c r="J233">
        <v>3.7267520516513608</v>
      </c>
      <c r="K233">
        <v>0</v>
      </c>
      <c r="L233">
        <v>498</v>
      </c>
    </row>
    <row r="234" spans="1:12" x14ac:dyDescent="0.3">
      <c r="A234">
        <v>2020</v>
      </c>
      <c r="B234">
        <v>6</v>
      </c>
      <c r="C234" t="s">
        <v>20</v>
      </c>
      <c r="D234" t="s">
        <v>22</v>
      </c>
      <c r="E234">
        <v>3716.7329630326199</v>
      </c>
      <c r="F234">
        <v>279.89767725784588</v>
      </c>
      <c r="G234">
        <v>1208.717426216635</v>
      </c>
      <c r="H234">
        <v>1205.6025139343401</v>
      </c>
      <c r="I234">
        <v>64.540883034350543</v>
      </c>
      <c r="J234">
        <v>7.7058286913625746</v>
      </c>
      <c r="K234">
        <v>0</v>
      </c>
      <c r="L234">
        <v>1139</v>
      </c>
    </row>
    <row r="235" spans="1:12" x14ac:dyDescent="0.3">
      <c r="A235">
        <v>2020</v>
      </c>
      <c r="B235">
        <v>6</v>
      </c>
      <c r="C235" t="s">
        <v>20</v>
      </c>
      <c r="D235" t="s">
        <v>23</v>
      </c>
      <c r="E235">
        <v>4068.7321710760361</v>
      </c>
      <c r="F235">
        <v>401.5602770017972</v>
      </c>
      <c r="G235">
        <v>1405.3672934704609</v>
      </c>
      <c r="H235">
        <v>1715.7461334601121</v>
      </c>
      <c r="I235">
        <v>20.313776812574769</v>
      </c>
      <c r="J235">
        <v>7.3269353201966574</v>
      </c>
      <c r="K235">
        <v>0</v>
      </c>
      <c r="L235">
        <v>258</v>
      </c>
    </row>
    <row r="236" spans="1:12" x14ac:dyDescent="0.3">
      <c r="A236">
        <v>2020</v>
      </c>
      <c r="B236">
        <v>6</v>
      </c>
      <c r="C236" t="s">
        <v>20</v>
      </c>
      <c r="D236" t="s">
        <v>24</v>
      </c>
      <c r="E236">
        <v>6160.749115463419</v>
      </c>
      <c r="F236">
        <v>491.38232500025759</v>
      </c>
      <c r="G236">
        <v>2185.3117208331132</v>
      </c>
      <c r="H236">
        <v>2391.1569017099509</v>
      </c>
      <c r="I236">
        <v>50.123012809306829</v>
      </c>
      <c r="J236">
        <v>2.872998398379734</v>
      </c>
      <c r="K236">
        <v>0</v>
      </c>
      <c r="L236">
        <v>1205</v>
      </c>
    </row>
    <row r="237" spans="1:12" x14ac:dyDescent="0.3">
      <c r="A237">
        <v>2020</v>
      </c>
      <c r="B237">
        <v>6</v>
      </c>
      <c r="C237" t="s">
        <v>20</v>
      </c>
      <c r="D237" t="s">
        <v>25</v>
      </c>
      <c r="E237">
        <v>6683.2625432025279</v>
      </c>
      <c r="F237">
        <v>541.92603662408374</v>
      </c>
      <c r="G237">
        <v>2417.9464099887741</v>
      </c>
      <c r="H237">
        <v>2922.040902692112</v>
      </c>
      <c r="I237">
        <v>43.491541890669772</v>
      </c>
      <c r="J237">
        <v>4.8883528859403658</v>
      </c>
      <c r="K237">
        <v>0</v>
      </c>
      <c r="L237">
        <v>454</v>
      </c>
    </row>
    <row r="238" spans="1:12" x14ac:dyDescent="0.3">
      <c r="A238">
        <v>2020</v>
      </c>
      <c r="B238">
        <v>6</v>
      </c>
      <c r="C238" t="s">
        <v>21</v>
      </c>
      <c r="D238" t="s">
        <v>22</v>
      </c>
      <c r="E238">
        <v>4375.7089959047889</v>
      </c>
      <c r="F238">
        <v>420.17713158182761</v>
      </c>
      <c r="G238">
        <v>1574.73888428804</v>
      </c>
      <c r="H238">
        <v>1767.9784623327639</v>
      </c>
      <c r="I238">
        <v>63.404285936737168</v>
      </c>
      <c r="J238">
        <v>2.7289615054420122</v>
      </c>
      <c r="K238">
        <v>0</v>
      </c>
      <c r="L238">
        <v>549</v>
      </c>
    </row>
    <row r="239" spans="1:12" x14ac:dyDescent="0.3">
      <c r="A239">
        <v>2020</v>
      </c>
      <c r="B239">
        <v>6</v>
      </c>
      <c r="C239" t="s">
        <v>21</v>
      </c>
      <c r="D239" t="s">
        <v>23</v>
      </c>
      <c r="E239">
        <v>3228.8269060244911</v>
      </c>
      <c r="F239">
        <v>284.12866158156572</v>
      </c>
      <c r="G239">
        <v>1022.111073783079</v>
      </c>
      <c r="H239">
        <v>1519.4445319166441</v>
      </c>
      <c r="I239">
        <v>68.299339980846185</v>
      </c>
      <c r="J239">
        <v>3.8887450408975011</v>
      </c>
      <c r="K239">
        <v>0</v>
      </c>
      <c r="L239">
        <v>1392</v>
      </c>
    </row>
    <row r="240" spans="1:12" x14ac:dyDescent="0.3">
      <c r="A240">
        <v>2020</v>
      </c>
      <c r="B240">
        <v>6</v>
      </c>
      <c r="C240" t="s">
        <v>21</v>
      </c>
      <c r="D240" t="s">
        <v>24</v>
      </c>
      <c r="E240">
        <v>6673.8530800480421</v>
      </c>
      <c r="F240">
        <v>544.97847666893904</v>
      </c>
      <c r="G240">
        <v>2310.3437433627159</v>
      </c>
      <c r="H240">
        <v>2715.6416902281599</v>
      </c>
      <c r="I240">
        <v>46.411939877329431</v>
      </c>
      <c r="J240">
        <v>3.0321676869439882</v>
      </c>
      <c r="K240">
        <v>0</v>
      </c>
      <c r="L240">
        <v>1256</v>
      </c>
    </row>
    <row r="241" spans="1:12" x14ac:dyDescent="0.3">
      <c r="A241">
        <v>2020</v>
      </c>
      <c r="B241">
        <v>6</v>
      </c>
      <c r="C241" t="s">
        <v>21</v>
      </c>
      <c r="D241" t="s">
        <v>25</v>
      </c>
      <c r="E241">
        <v>4026.1016328861128</v>
      </c>
      <c r="F241">
        <v>427.61968918283861</v>
      </c>
      <c r="G241">
        <v>1125.003595751889</v>
      </c>
      <c r="H241">
        <v>905.94087131155425</v>
      </c>
      <c r="I241">
        <v>68.082014949171139</v>
      </c>
      <c r="J241">
        <v>7.3661196678015033</v>
      </c>
      <c r="K241">
        <v>0</v>
      </c>
      <c r="L241">
        <v>1191</v>
      </c>
    </row>
    <row r="242" spans="1:12" x14ac:dyDescent="0.3">
      <c r="A242">
        <v>2020</v>
      </c>
      <c r="B242">
        <v>7</v>
      </c>
      <c r="C242" t="s">
        <v>12</v>
      </c>
      <c r="D242" t="s">
        <v>22</v>
      </c>
      <c r="E242">
        <v>3463.719763506193</v>
      </c>
      <c r="F242">
        <v>293.11169917740068</v>
      </c>
      <c r="G242">
        <v>1197.4226738553809</v>
      </c>
      <c r="H242">
        <v>856.69731399699003</v>
      </c>
      <c r="I242">
        <v>44.594293381777291</v>
      </c>
      <c r="J242">
        <v>7.8786159994493206</v>
      </c>
      <c r="K242">
        <v>0</v>
      </c>
      <c r="L242">
        <v>186</v>
      </c>
    </row>
    <row r="243" spans="1:12" x14ac:dyDescent="0.3">
      <c r="A243">
        <v>2020</v>
      </c>
      <c r="B243">
        <v>7</v>
      </c>
      <c r="C243" t="s">
        <v>12</v>
      </c>
      <c r="D243" t="s">
        <v>23</v>
      </c>
      <c r="E243">
        <v>7781.1388495012816</v>
      </c>
      <c r="F243">
        <v>567.88855449950859</v>
      </c>
      <c r="G243">
        <v>1964.5027154844811</v>
      </c>
      <c r="H243">
        <v>3316.4768912539789</v>
      </c>
      <c r="I243">
        <v>78.778802902033007</v>
      </c>
      <c r="J243">
        <v>3.1570587767912222</v>
      </c>
      <c r="K243">
        <v>0</v>
      </c>
      <c r="L243">
        <v>303</v>
      </c>
    </row>
    <row r="244" spans="1:12" x14ac:dyDescent="0.3">
      <c r="A244">
        <v>2020</v>
      </c>
      <c r="B244">
        <v>7</v>
      </c>
      <c r="C244" t="s">
        <v>12</v>
      </c>
      <c r="D244" t="s">
        <v>24</v>
      </c>
      <c r="E244">
        <v>7519.687527625937</v>
      </c>
      <c r="F244">
        <v>553.82625011999528</v>
      </c>
      <c r="G244">
        <v>2595.894720468973</v>
      </c>
      <c r="H244">
        <v>1672.7878882085449</v>
      </c>
      <c r="I244">
        <v>71.163681192542668</v>
      </c>
      <c r="J244">
        <v>3.5787893094801282</v>
      </c>
      <c r="K244">
        <v>0</v>
      </c>
      <c r="L244">
        <v>98</v>
      </c>
    </row>
    <row r="245" spans="1:12" x14ac:dyDescent="0.3">
      <c r="A245">
        <v>2020</v>
      </c>
      <c r="B245">
        <v>7</v>
      </c>
      <c r="C245" t="s">
        <v>12</v>
      </c>
      <c r="D245" t="s">
        <v>25</v>
      </c>
      <c r="E245">
        <v>6102.3402552115076</v>
      </c>
      <c r="F245">
        <v>575.09121385966569</v>
      </c>
      <c r="G245">
        <v>2257.7226546503048</v>
      </c>
      <c r="H245">
        <v>2943.8153356073649</v>
      </c>
      <c r="I245">
        <v>57.870238757402383</v>
      </c>
      <c r="J245">
        <v>2.3488941944805908</v>
      </c>
      <c r="K245">
        <v>1</v>
      </c>
      <c r="L245">
        <v>841</v>
      </c>
    </row>
    <row r="246" spans="1:12" x14ac:dyDescent="0.3">
      <c r="A246">
        <v>2020</v>
      </c>
      <c r="B246">
        <v>7</v>
      </c>
      <c r="C246" t="s">
        <v>13</v>
      </c>
      <c r="D246" t="s">
        <v>22</v>
      </c>
      <c r="E246">
        <v>6350.2654803687001</v>
      </c>
      <c r="F246">
        <v>709.25354867177384</v>
      </c>
      <c r="G246">
        <v>2017.0730779980249</v>
      </c>
      <c r="H246">
        <v>1613.8668385997289</v>
      </c>
      <c r="I246">
        <v>65.082505161742745</v>
      </c>
      <c r="J246">
        <v>6.5986860938699774</v>
      </c>
      <c r="K246">
        <v>1</v>
      </c>
      <c r="L246">
        <v>925</v>
      </c>
    </row>
    <row r="247" spans="1:12" x14ac:dyDescent="0.3">
      <c r="A247">
        <v>2020</v>
      </c>
      <c r="B247">
        <v>7</v>
      </c>
      <c r="C247" t="s">
        <v>13</v>
      </c>
      <c r="D247" t="s">
        <v>23</v>
      </c>
      <c r="E247">
        <v>6167.1637791890262</v>
      </c>
      <c r="F247">
        <v>745.94641343008777</v>
      </c>
      <c r="G247">
        <v>1392.5827053119649</v>
      </c>
      <c r="H247">
        <v>1913.596552323489</v>
      </c>
      <c r="I247">
        <v>36.536740320736733</v>
      </c>
      <c r="J247">
        <v>7.5098862182112276</v>
      </c>
      <c r="K247">
        <v>1</v>
      </c>
      <c r="L247">
        <v>254</v>
      </c>
    </row>
    <row r="248" spans="1:12" x14ac:dyDescent="0.3">
      <c r="A248">
        <v>2020</v>
      </c>
      <c r="B248">
        <v>7</v>
      </c>
      <c r="C248" t="s">
        <v>13</v>
      </c>
      <c r="D248" t="s">
        <v>24</v>
      </c>
      <c r="E248">
        <v>3923.2649209224169</v>
      </c>
      <c r="F248">
        <v>299.06266983047459</v>
      </c>
      <c r="G248">
        <v>892.30774173615237</v>
      </c>
      <c r="H248">
        <v>1757.151014284334</v>
      </c>
      <c r="I248">
        <v>53.719570848008409</v>
      </c>
      <c r="J248">
        <v>4.4214431325118593</v>
      </c>
      <c r="K248">
        <v>0</v>
      </c>
      <c r="L248">
        <v>1143</v>
      </c>
    </row>
    <row r="249" spans="1:12" x14ac:dyDescent="0.3">
      <c r="A249">
        <v>2020</v>
      </c>
      <c r="B249">
        <v>7</v>
      </c>
      <c r="C249" t="s">
        <v>13</v>
      </c>
      <c r="D249" t="s">
        <v>25</v>
      </c>
      <c r="E249">
        <v>4273.4585835914668</v>
      </c>
      <c r="F249">
        <v>318.93861929625922</v>
      </c>
      <c r="G249">
        <v>955.08270955385683</v>
      </c>
      <c r="H249">
        <v>1989.3628095529159</v>
      </c>
      <c r="I249">
        <v>77.803666052813028</v>
      </c>
      <c r="J249">
        <v>5.9211772842328934</v>
      </c>
      <c r="K249">
        <v>1</v>
      </c>
      <c r="L249">
        <v>541</v>
      </c>
    </row>
    <row r="250" spans="1:12" x14ac:dyDescent="0.3">
      <c r="A250">
        <v>2020</v>
      </c>
      <c r="B250">
        <v>7</v>
      </c>
      <c r="C250" t="s">
        <v>14</v>
      </c>
      <c r="D250" t="s">
        <v>22</v>
      </c>
      <c r="E250">
        <v>5813.6957922503552</v>
      </c>
      <c r="F250">
        <v>530.11359602374557</v>
      </c>
      <c r="G250">
        <v>2190.1827701387128</v>
      </c>
      <c r="H250">
        <v>1499.852290977195</v>
      </c>
      <c r="I250">
        <v>63.509343653066892</v>
      </c>
      <c r="J250">
        <v>3.3383349102535229</v>
      </c>
      <c r="K250">
        <v>0</v>
      </c>
      <c r="L250">
        <v>420</v>
      </c>
    </row>
    <row r="251" spans="1:12" x14ac:dyDescent="0.3">
      <c r="A251">
        <v>2020</v>
      </c>
      <c r="B251">
        <v>7</v>
      </c>
      <c r="C251" t="s">
        <v>14</v>
      </c>
      <c r="D251" t="s">
        <v>23</v>
      </c>
      <c r="E251">
        <v>6881.5353028590689</v>
      </c>
      <c r="F251">
        <v>497.50718577784448</v>
      </c>
      <c r="G251">
        <v>2183.9540721991202</v>
      </c>
      <c r="H251">
        <v>2338.3632358076702</v>
      </c>
      <c r="I251">
        <v>26.845747093276</v>
      </c>
      <c r="J251">
        <v>3.058727801144542</v>
      </c>
      <c r="K251">
        <v>0</v>
      </c>
      <c r="L251">
        <v>539</v>
      </c>
    </row>
    <row r="252" spans="1:12" x14ac:dyDescent="0.3">
      <c r="A252">
        <v>2020</v>
      </c>
      <c r="B252">
        <v>7</v>
      </c>
      <c r="C252" t="s">
        <v>14</v>
      </c>
      <c r="D252" t="s">
        <v>24</v>
      </c>
      <c r="E252">
        <v>5395.8416456810282</v>
      </c>
      <c r="F252">
        <v>478.75230827778489</v>
      </c>
      <c r="G252">
        <v>2033.5993224409269</v>
      </c>
      <c r="H252">
        <v>1569.994580493068</v>
      </c>
      <c r="I252">
        <v>44.238672579592887</v>
      </c>
      <c r="J252">
        <v>5.7978206237679606</v>
      </c>
      <c r="K252">
        <v>0</v>
      </c>
      <c r="L252">
        <v>226</v>
      </c>
    </row>
    <row r="253" spans="1:12" x14ac:dyDescent="0.3">
      <c r="A253">
        <v>2020</v>
      </c>
      <c r="B253">
        <v>7</v>
      </c>
      <c r="C253" t="s">
        <v>14</v>
      </c>
      <c r="D253" t="s">
        <v>25</v>
      </c>
      <c r="E253">
        <v>4114.2828971834369</v>
      </c>
      <c r="F253">
        <v>365.34935805823841</v>
      </c>
      <c r="G253">
        <v>958.94082814393585</v>
      </c>
      <c r="H253">
        <v>1577.087975920507</v>
      </c>
      <c r="I253">
        <v>49.081777227802817</v>
      </c>
      <c r="J253">
        <v>3.1604217811429298</v>
      </c>
      <c r="K253">
        <v>1</v>
      </c>
      <c r="L253">
        <v>1139</v>
      </c>
    </row>
    <row r="254" spans="1:12" x14ac:dyDescent="0.3">
      <c r="A254">
        <v>2020</v>
      </c>
      <c r="B254">
        <v>7</v>
      </c>
      <c r="C254" t="s">
        <v>15</v>
      </c>
      <c r="D254" t="s">
        <v>22</v>
      </c>
      <c r="E254">
        <v>7448.9787465456957</v>
      </c>
      <c r="F254">
        <v>764.50550208594632</v>
      </c>
      <c r="G254">
        <v>2576.7151337069158</v>
      </c>
      <c r="H254">
        <v>1823.319085852447</v>
      </c>
      <c r="I254">
        <v>41.358402427691161</v>
      </c>
      <c r="J254">
        <v>8.8464327258147009</v>
      </c>
      <c r="K254">
        <v>0</v>
      </c>
      <c r="L254">
        <v>610</v>
      </c>
    </row>
    <row r="255" spans="1:12" x14ac:dyDescent="0.3">
      <c r="A255">
        <v>2020</v>
      </c>
      <c r="B255">
        <v>7</v>
      </c>
      <c r="C255" t="s">
        <v>15</v>
      </c>
      <c r="D255" t="s">
        <v>23</v>
      </c>
      <c r="E255">
        <v>4608.6316008243048</v>
      </c>
      <c r="F255">
        <v>500.49306736930009</v>
      </c>
      <c r="G255">
        <v>1204.6010565488</v>
      </c>
      <c r="H255">
        <v>1225.3546822787071</v>
      </c>
      <c r="I255">
        <v>39.812903892289853</v>
      </c>
      <c r="J255">
        <v>7.2972605398204449</v>
      </c>
      <c r="K255">
        <v>0</v>
      </c>
      <c r="L255">
        <v>425</v>
      </c>
    </row>
    <row r="256" spans="1:12" x14ac:dyDescent="0.3">
      <c r="A256">
        <v>2020</v>
      </c>
      <c r="B256">
        <v>7</v>
      </c>
      <c r="C256" t="s">
        <v>15</v>
      </c>
      <c r="D256" t="s">
        <v>24</v>
      </c>
      <c r="E256">
        <v>5536.4363889858414</v>
      </c>
      <c r="F256">
        <v>617.23633378445959</v>
      </c>
      <c r="G256">
        <v>1444.3396296560841</v>
      </c>
      <c r="H256">
        <v>3203.6876045274962</v>
      </c>
      <c r="I256">
        <v>53.610935502494712</v>
      </c>
      <c r="J256">
        <v>7.2551065489954301</v>
      </c>
      <c r="K256">
        <v>0</v>
      </c>
      <c r="L256">
        <v>115</v>
      </c>
    </row>
    <row r="257" spans="1:12" x14ac:dyDescent="0.3">
      <c r="A257">
        <v>2020</v>
      </c>
      <c r="B257">
        <v>7</v>
      </c>
      <c r="C257" t="s">
        <v>15</v>
      </c>
      <c r="D257" t="s">
        <v>25</v>
      </c>
      <c r="E257">
        <v>3744.0213810029131</v>
      </c>
      <c r="F257">
        <v>446.18279742518502</v>
      </c>
      <c r="G257">
        <v>1101.5997428772</v>
      </c>
      <c r="H257">
        <v>2110.460232514803</v>
      </c>
      <c r="I257">
        <v>52.32210787716285</v>
      </c>
      <c r="J257">
        <v>5.484687556240031</v>
      </c>
      <c r="K257">
        <v>0</v>
      </c>
      <c r="L257">
        <v>650</v>
      </c>
    </row>
    <row r="258" spans="1:12" x14ac:dyDescent="0.3">
      <c r="A258">
        <v>2020</v>
      </c>
      <c r="B258">
        <v>7</v>
      </c>
      <c r="C258" t="s">
        <v>16</v>
      </c>
      <c r="D258" t="s">
        <v>22</v>
      </c>
      <c r="E258">
        <v>3779.968028316624</v>
      </c>
      <c r="F258">
        <v>355.04549234891641</v>
      </c>
      <c r="G258">
        <v>949.89645393374099</v>
      </c>
      <c r="H258">
        <v>1038.3168409289269</v>
      </c>
      <c r="I258">
        <v>25.64216626605598</v>
      </c>
      <c r="J258">
        <v>4.4966968189923531</v>
      </c>
      <c r="K258">
        <v>0</v>
      </c>
      <c r="L258">
        <v>534</v>
      </c>
    </row>
    <row r="259" spans="1:12" x14ac:dyDescent="0.3">
      <c r="A259">
        <v>2020</v>
      </c>
      <c r="B259">
        <v>7</v>
      </c>
      <c r="C259" t="s">
        <v>16</v>
      </c>
      <c r="D259" t="s">
        <v>23</v>
      </c>
      <c r="E259">
        <v>4692.0795887075319</v>
      </c>
      <c r="F259">
        <v>397.38147551969519</v>
      </c>
      <c r="G259">
        <v>1631.277788215571</v>
      </c>
      <c r="H259">
        <v>1681.5859067456579</v>
      </c>
      <c r="I259">
        <v>74.905404104422587</v>
      </c>
      <c r="J259">
        <v>5.7312020707229792</v>
      </c>
      <c r="K259">
        <v>0</v>
      </c>
      <c r="L259">
        <v>517</v>
      </c>
    </row>
    <row r="260" spans="1:12" x14ac:dyDescent="0.3">
      <c r="A260">
        <v>2020</v>
      </c>
      <c r="B260">
        <v>7</v>
      </c>
      <c r="C260" t="s">
        <v>16</v>
      </c>
      <c r="D260" t="s">
        <v>24</v>
      </c>
      <c r="E260">
        <v>3156.7993721717939</v>
      </c>
      <c r="F260">
        <v>270.25450976758839</v>
      </c>
      <c r="G260">
        <v>877.89365026841233</v>
      </c>
      <c r="H260">
        <v>1764.254785585646</v>
      </c>
      <c r="I260">
        <v>30.131252400661172</v>
      </c>
      <c r="J260">
        <v>5.5493577270580872</v>
      </c>
      <c r="K260">
        <v>0</v>
      </c>
      <c r="L260">
        <v>1064</v>
      </c>
    </row>
    <row r="261" spans="1:12" x14ac:dyDescent="0.3">
      <c r="A261">
        <v>2020</v>
      </c>
      <c r="B261">
        <v>7</v>
      </c>
      <c r="C261" t="s">
        <v>16</v>
      </c>
      <c r="D261" t="s">
        <v>25</v>
      </c>
      <c r="E261">
        <v>5319.1172576896097</v>
      </c>
      <c r="F261">
        <v>584.17499834365117</v>
      </c>
      <c r="G261">
        <v>1931.0435718436811</v>
      </c>
      <c r="H261">
        <v>2455.9269741977159</v>
      </c>
      <c r="I261">
        <v>29.126256993336369</v>
      </c>
      <c r="J261">
        <v>5.0822639285784428</v>
      </c>
      <c r="K261">
        <v>0</v>
      </c>
      <c r="L261">
        <v>593</v>
      </c>
    </row>
    <row r="262" spans="1:12" x14ac:dyDescent="0.3">
      <c r="A262">
        <v>2020</v>
      </c>
      <c r="B262">
        <v>7</v>
      </c>
      <c r="C262" t="s">
        <v>17</v>
      </c>
      <c r="D262" t="s">
        <v>22</v>
      </c>
      <c r="E262">
        <v>5510.1765596069672</v>
      </c>
      <c r="F262">
        <v>555.5733017755316</v>
      </c>
      <c r="G262">
        <v>2083.6543016733972</v>
      </c>
      <c r="H262">
        <v>2171.8007887223071</v>
      </c>
      <c r="I262">
        <v>27.346033901536462</v>
      </c>
      <c r="J262">
        <v>7.0762988361917358</v>
      </c>
      <c r="K262">
        <v>0</v>
      </c>
      <c r="L262">
        <v>973</v>
      </c>
    </row>
    <row r="263" spans="1:12" x14ac:dyDescent="0.3">
      <c r="A263">
        <v>2020</v>
      </c>
      <c r="B263">
        <v>7</v>
      </c>
      <c r="C263" t="s">
        <v>17</v>
      </c>
      <c r="D263" t="s">
        <v>23</v>
      </c>
      <c r="E263">
        <v>4186.297899940706</v>
      </c>
      <c r="F263">
        <v>314.95895417947719</v>
      </c>
      <c r="G263">
        <v>1207.3214072330959</v>
      </c>
      <c r="H263">
        <v>1108.92252635911</v>
      </c>
      <c r="I263">
        <v>20.756451198545541</v>
      </c>
      <c r="J263">
        <v>5.9182897854686782</v>
      </c>
      <c r="K263">
        <v>0</v>
      </c>
      <c r="L263">
        <v>979</v>
      </c>
    </row>
    <row r="264" spans="1:12" x14ac:dyDescent="0.3">
      <c r="A264">
        <v>2020</v>
      </c>
      <c r="B264">
        <v>7</v>
      </c>
      <c r="C264" t="s">
        <v>17</v>
      </c>
      <c r="D264" t="s">
        <v>24</v>
      </c>
      <c r="E264">
        <v>4214.0051398169653</v>
      </c>
      <c r="F264">
        <v>304.46376555644781</v>
      </c>
      <c r="G264">
        <v>1154.1927477423269</v>
      </c>
      <c r="H264">
        <v>1342.5648128558321</v>
      </c>
      <c r="I264">
        <v>75.092479977366509</v>
      </c>
      <c r="J264">
        <v>2.7752391172327071</v>
      </c>
      <c r="K264">
        <v>0</v>
      </c>
      <c r="L264">
        <v>1450</v>
      </c>
    </row>
    <row r="265" spans="1:12" x14ac:dyDescent="0.3">
      <c r="A265">
        <v>2020</v>
      </c>
      <c r="B265">
        <v>7</v>
      </c>
      <c r="C265" t="s">
        <v>17</v>
      </c>
      <c r="D265" t="s">
        <v>25</v>
      </c>
      <c r="E265">
        <v>3114.183087713694</v>
      </c>
      <c r="F265">
        <v>287.63101146078719</v>
      </c>
      <c r="G265">
        <v>1094.5167162716521</v>
      </c>
      <c r="H265">
        <v>1194.930981467666</v>
      </c>
      <c r="I265">
        <v>41.467895919526512</v>
      </c>
      <c r="J265">
        <v>5.4594871307520991</v>
      </c>
      <c r="K265">
        <v>0</v>
      </c>
      <c r="L265">
        <v>525</v>
      </c>
    </row>
    <row r="266" spans="1:12" x14ac:dyDescent="0.3">
      <c r="A266">
        <v>2020</v>
      </c>
      <c r="B266">
        <v>7</v>
      </c>
      <c r="C266" t="s">
        <v>18</v>
      </c>
      <c r="D266" t="s">
        <v>22</v>
      </c>
      <c r="E266">
        <v>2564.064186858438</v>
      </c>
      <c r="F266">
        <v>295.47878210595059</v>
      </c>
      <c r="G266">
        <v>599.85952131637248</v>
      </c>
      <c r="H266">
        <v>1250.31712950673</v>
      </c>
      <c r="I266">
        <v>45.207123670863503</v>
      </c>
      <c r="J266">
        <v>8.3375191199450924</v>
      </c>
      <c r="K266">
        <v>0</v>
      </c>
      <c r="L266">
        <v>387</v>
      </c>
    </row>
    <row r="267" spans="1:12" x14ac:dyDescent="0.3">
      <c r="A267">
        <v>2020</v>
      </c>
      <c r="B267">
        <v>7</v>
      </c>
      <c r="C267" t="s">
        <v>18</v>
      </c>
      <c r="D267" t="s">
        <v>23</v>
      </c>
      <c r="E267">
        <v>5242.3445201599834</v>
      </c>
      <c r="F267">
        <v>419.6239602358898</v>
      </c>
      <c r="G267">
        <v>1699.482190182373</v>
      </c>
      <c r="H267">
        <v>2350.517493284533</v>
      </c>
      <c r="I267">
        <v>41.142496796579273</v>
      </c>
      <c r="J267">
        <v>7.8901328715933197</v>
      </c>
      <c r="K267">
        <v>0</v>
      </c>
      <c r="L267">
        <v>980</v>
      </c>
    </row>
    <row r="268" spans="1:12" x14ac:dyDescent="0.3">
      <c r="A268">
        <v>2020</v>
      </c>
      <c r="B268">
        <v>7</v>
      </c>
      <c r="C268" t="s">
        <v>18</v>
      </c>
      <c r="D268" t="s">
        <v>24</v>
      </c>
      <c r="E268">
        <v>4523.6402017643932</v>
      </c>
      <c r="F268">
        <v>563.84083315684165</v>
      </c>
      <c r="G268">
        <v>1488.581240373429</v>
      </c>
      <c r="H268">
        <v>1207.1460747900639</v>
      </c>
      <c r="I268">
        <v>59.316944581499492</v>
      </c>
      <c r="J268">
        <v>8.9421983201748709</v>
      </c>
      <c r="K268">
        <v>0</v>
      </c>
      <c r="L268">
        <v>689</v>
      </c>
    </row>
    <row r="269" spans="1:12" x14ac:dyDescent="0.3">
      <c r="A269">
        <v>2020</v>
      </c>
      <c r="B269">
        <v>7</v>
      </c>
      <c r="C269" t="s">
        <v>18</v>
      </c>
      <c r="D269" t="s">
        <v>25</v>
      </c>
      <c r="E269">
        <v>3986.807832716333</v>
      </c>
      <c r="F269">
        <v>336.23259123276159</v>
      </c>
      <c r="G269">
        <v>1319.888914166158</v>
      </c>
      <c r="H269">
        <v>1614.903960670448</v>
      </c>
      <c r="I269">
        <v>38.318640601803878</v>
      </c>
      <c r="J269">
        <v>3.4885106345976729</v>
      </c>
      <c r="K269">
        <v>0</v>
      </c>
      <c r="L269">
        <v>998</v>
      </c>
    </row>
    <row r="270" spans="1:12" x14ac:dyDescent="0.3">
      <c r="A270">
        <v>2020</v>
      </c>
      <c r="B270">
        <v>7</v>
      </c>
      <c r="C270" t="s">
        <v>19</v>
      </c>
      <c r="D270" t="s">
        <v>22</v>
      </c>
      <c r="E270">
        <v>5770.8617744883722</v>
      </c>
      <c r="F270">
        <v>436.28659437981429</v>
      </c>
      <c r="G270">
        <v>1976.926220097771</v>
      </c>
      <c r="H270">
        <v>2974.180608648624</v>
      </c>
      <c r="I270">
        <v>59.899094208559717</v>
      </c>
      <c r="J270">
        <v>3.8220080029620211</v>
      </c>
      <c r="K270">
        <v>1</v>
      </c>
      <c r="L270">
        <v>456</v>
      </c>
    </row>
    <row r="271" spans="1:12" x14ac:dyDescent="0.3">
      <c r="A271">
        <v>2020</v>
      </c>
      <c r="B271">
        <v>7</v>
      </c>
      <c r="C271" t="s">
        <v>19</v>
      </c>
      <c r="D271" t="s">
        <v>23</v>
      </c>
      <c r="E271">
        <v>5269.3726729093969</v>
      </c>
      <c r="F271">
        <v>584.54496752803755</v>
      </c>
      <c r="G271">
        <v>1487.8679824584769</v>
      </c>
      <c r="H271">
        <v>1853.7714259148861</v>
      </c>
      <c r="I271">
        <v>33.603822975410637</v>
      </c>
      <c r="J271">
        <v>4.6712835790704013</v>
      </c>
      <c r="K271">
        <v>0</v>
      </c>
      <c r="L271">
        <v>645</v>
      </c>
    </row>
    <row r="272" spans="1:12" x14ac:dyDescent="0.3">
      <c r="A272">
        <v>2020</v>
      </c>
      <c r="B272">
        <v>7</v>
      </c>
      <c r="C272" t="s">
        <v>19</v>
      </c>
      <c r="D272" t="s">
        <v>24</v>
      </c>
      <c r="E272">
        <v>4925.9346446657228</v>
      </c>
      <c r="F272">
        <v>603.44290264132746</v>
      </c>
      <c r="G272">
        <v>1845.249924543353</v>
      </c>
      <c r="H272">
        <v>1236.318878661516</v>
      </c>
      <c r="I272">
        <v>62.461299579837117</v>
      </c>
      <c r="J272">
        <v>8.8094342602446005</v>
      </c>
      <c r="K272">
        <v>0</v>
      </c>
      <c r="L272">
        <v>1348</v>
      </c>
    </row>
    <row r="273" spans="1:12" x14ac:dyDescent="0.3">
      <c r="A273">
        <v>2020</v>
      </c>
      <c r="B273">
        <v>7</v>
      </c>
      <c r="C273" t="s">
        <v>19</v>
      </c>
      <c r="D273" t="s">
        <v>25</v>
      </c>
      <c r="E273">
        <v>4545.5533176471072</v>
      </c>
      <c r="F273">
        <v>354.30642985456308</v>
      </c>
      <c r="G273">
        <v>1013.11769125021</v>
      </c>
      <c r="H273">
        <v>2659.7129886745552</v>
      </c>
      <c r="I273">
        <v>63.600259524219403</v>
      </c>
      <c r="J273">
        <v>4.1332576677029333</v>
      </c>
      <c r="K273">
        <v>0</v>
      </c>
      <c r="L273">
        <v>836</v>
      </c>
    </row>
    <row r="274" spans="1:12" x14ac:dyDescent="0.3">
      <c r="A274">
        <v>2020</v>
      </c>
      <c r="B274">
        <v>7</v>
      </c>
      <c r="C274" t="s">
        <v>20</v>
      </c>
      <c r="D274" t="s">
        <v>22</v>
      </c>
      <c r="E274">
        <v>5550.9309701020111</v>
      </c>
      <c r="F274">
        <v>647.02146548126746</v>
      </c>
      <c r="G274">
        <v>1436.042564263807</v>
      </c>
      <c r="H274">
        <v>1137.727773670809</v>
      </c>
      <c r="I274">
        <v>48.126077927870348</v>
      </c>
      <c r="J274">
        <v>4.1088568253200028</v>
      </c>
      <c r="K274">
        <v>0</v>
      </c>
      <c r="L274">
        <v>1050</v>
      </c>
    </row>
    <row r="275" spans="1:12" x14ac:dyDescent="0.3">
      <c r="A275">
        <v>2020</v>
      </c>
      <c r="B275">
        <v>7</v>
      </c>
      <c r="C275" t="s">
        <v>20</v>
      </c>
      <c r="D275" t="s">
        <v>23</v>
      </c>
      <c r="E275">
        <v>7757.2755151926831</v>
      </c>
      <c r="F275">
        <v>791.5979287932538</v>
      </c>
      <c r="G275">
        <v>2629.025317914934</v>
      </c>
      <c r="H275">
        <v>1700.838000145264</v>
      </c>
      <c r="I275">
        <v>74.173699711519234</v>
      </c>
      <c r="J275">
        <v>7.9658471207382702</v>
      </c>
      <c r="K275">
        <v>0</v>
      </c>
      <c r="L275">
        <v>1200</v>
      </c>
    </row>
    <row r="276" spans="1:12" x14ac:dyDescent="0.3">
      <c r="A276">
        <v>2020</v>
      </c>
      <c r="B276">
        <v>7</v>
      </c>
      <c r="C276" t="s">
        <v>20</v>
      </c>
      <c r="D276" t="s">
        <v>24</v>
      </c>
      <c r="E276">
        <v>5838.7389333547771</v>
      </c>
      <c r="F276">
        <v>448.1370692975936</v>
      </c>
      <c r="G276">
        <v>1551.0402942783419</v>
      </c>
      <c r="H276">
        <v>2170.101833703548</v>
      </c>
      <c r="I276">
        <v>36.066600529300047</v>
      </c>
      <c r="J276">
        <v>7.52412592612112</v>
      </c>
      <c r="K276">
        <v>0</v>
      </c>
      <c r="L276">
        <v>710</v>
      </c>
    </row>
    <row r="277" spans="1:12" x14ac:dyDescent="0.3">
      <c r="A277">
        <v>2020</v>
      </c>
      <c r="B277">
        <v>7</v>
      </c>
      <c r="C277" t="s">
        <v>20</v>
      </c>
      <c r="D277" t="s">
        <v>25</v>
      </c>
      <c r="E277">
        <v>8379.3303233296247</v>
      </c>
      <c r="F277">
        <v>999.69993095154075</v>
      </c>
      <c r="G277">
        <v>2958.0691989893648</v>
      </c>
      <c r="H277">
        <v>3683.481575302741</v>
      </c>
      <c r="I277">
        <v>26.89597982357401</v>
      </c>
      <c r="J277">
        <v>2.6570009937634929</v>
      </c>
      <c r="K277">
        <v>1</v>
      </c>
      <c r="L277">
        <v>1026</v>
      </c>
    </row>
    <row r="278" spans="1:12" x14ac:dyDescent="0.3">
      <c r="A278">
        <v>2020</v>
      </c>
      <c r="B278">
        <v>7</v>
      </c>
      <c r="C278" t="s">
        <v>21</v>
      </c>
      <c r="D278" t="s">
        <v>22</v>
      </c>
      <c r="E278">
        <v>3319.366010132575</v>
      </c>
      <c r="F278">
        <v>330.45305848510083</v>
      </c>
      <c r="G278">
        <v>817.79867022551491</v>
      </c>
      <c r="H278">
        <v>890.36272169293318</v>
      </c>
      <c r="I278">
        <v>76.88649921028653</v>
      </c>
      <c r="J278">
        <v>5.1167227859935167</v>
      </c>
      <c r="K278">
        <v>0</v>
      </c>
      <c r="L278">
        <v>228</v>
      </c>
    </row>
    <row r="279" spans="1:12" x14ac:dyDescent="0.3">
      <c r="A279">
        <v>2020</v>
      </c>
      <c r="B279">
        <v>7</v>
      </c>
      <c r="C279" t="s">
        <v>21</v>
      </c>
      <c r="D279" t="s">
        <v>23</v>
      </c>
      <c r="E279">
        <v>4835.0934269447243</v>
      </c>
      <c r="F279">
        <v>513.02898916278491</v>
      </c>
      <c r="G279">
        <v>1460.092831210435</v>
      </c>
      <c r="H279">
        <v>1168.593348982246</v>
      </c>
      <c r="I279">
        <v>43.070679658688753</v>
      </c>
      <c r="J279">
        <v>5.413669480348851</v>
      </c>
      <c r="K279">
        <v>0</v>
      </c>
      <c r="L279">
        <v>243</v>
      </c>
    </row>
    <row r="280" spans="1:12" x14ac:dyDescent="0.3">
      <c r="A280">
        <v>2020</v>
      </c>
      <c r="B280">
        <v>7</v>
      </c>
      <c r="C280" t="s">
        <v>21</v>
      </c>
      <c r="D280" t="s">
        <v>24</v>
      </c>
      <c r="E280">
        <v>4688.5534205264312</v>
      </c>
      <c r="F280">
        <v>337.23220155425452</v>
      </c>
      <c r="G280">
        <v>1233.246294185557</v>
      </c>
      <c r="H280">
        <v>1700.9544996948471</v>
      </c>
      <c r="I280">
        <v>73.488800937410403</v>
      </c>
      <c r="J280">
        <v>2.0204472283495338</v>
      </c>
      <c r="K280">
        <v>0</v>
      </c>
      <c r="L280">
        <v>311</v>
      </c>
    </row>
    <row r="281" spans="1:12" x14ac:dyDescent="0.3">
      <c r="A281">
        <v>2020</v>
      </c>
      <c r="B281">
        <v>7</v>
      </c>
      <c r="C281" t="s">
        <v>21</v>
      </c>
      <c r="D281" t="s">
        <v>25</v>
      </c>
      <c r="E281">
        <v>2375.033188671805</v>
      </c>
      <c r="F281">
        <v>287.05149316577291</v>
      </c>
      <c r="G281">
        <v>575.71720213226877</v>
      </c>
      <c r="H281">
        <v>737.98390497578634</v>
      </c>
      <c r="I281">
        <v>78.291961454063042</v>
      </c>
      <c r="J281">
        <v>4.3194290497213554</v>
      </c>
      <c r="K281">
        <v>0</v>
      </c>
      <c r="L281">
        <v>1497</v>
      </c>
    </row>
    <row r="282" spans="1:12" x14ac:dyDescent="0.3">
      <c r="A282">
        <v>2020</v>
      </c>
      <c r="B282">
        <v>8</v>
      </c>
      <c r="C282" t="s">
        <v>12</v>
      </c>
      <c r="D282" t="s">
        <v>22</v>
      </c>
      <c r="E282">
        <v>1223.850346403706</v>
      </c>
      <c r="F282">
        <v>112.8416701719527</v>
      </c>
      <c r="G282">
        <v>384.94840783733309</v>
      </c>
      <c r="H282">
        <v>507.65678953681891</v>
      </c>
      <c r="I282">
        <v>71.248159859030267</v>
      </c>
      <c r="J282">
        <v>2.346477974455667</v>
      </c>
      <c r="K282">
        <v>0</v>
      </c>
      <c r="L282">
        <v>453</v>
      </c>
    </row>
    <row r="283" spans="1:12" x14ac:dyDescent="0.3">
      <c r="A283">
        <v>2020</v>
      </c>
      <c r="B283">
        <v>8</v>
      </c>
      <c r="C283" t="s">
        <v>12</v>
      </c>
      <c r="D283" t="s">
        <v>23</v>
      </c>
      <c r="E283">
        <v>2825.0897307256209</v>
      </c>
      <c r="F283">
        <v>326.66966375651498</v>
      </c>
      <c r="G283">
        <v>774.68961925466431</v>
      </c>
      <c r="H283">
        <v>1471.9685707084741</v>
      </c>
      <c r="I283">
        <v>54.322918602158047</v>
      </c>
      <c r="J283">
        <v>5.588674081694915</v>
      </c>
      <c r="K283">
        <v>0</v>
      </c>
      <c r="L283">
        <v>431</v>
      </c>
    </row>
    <row r="284" spans="1:12" x14ac:dyDescent="0.3">
      <c r="A284">
        <v>2020</v>
      </c>
      <c r="B284">
        <v>8</v>
      </c>
      <c r="C284" t="s">
        <v>12</v>
      </c>
      <c r="D284" t="s">
        <v>24</v>
      </c>
      <c r="E284">
        <v>6243.9872358922394</v>
      </c>
      <c r="F284">
        <v>643.22105625402435</v>
      </c>
      <c r="G284">
        <v>2191.096711254047</v>
      </c>
      <c r="H284">
        <v>2576.5175558173328</v>
      </c>
      <c r="I284">
        <v>72.791760641669597</v>
      </c>
      <c r="J284">
        <v>6.0234568798509063</v>
      </c>
      <c r="K284">
        <v>0</v>
      </c>
      <c r="L284">
        <v>828</v>
      </c>
    </row>
    <row r="285" spans="1:12" x14ac:dyDescent="0.3">
      <c r="A285">
        <v>2020</v>
      </c>
      <c r="B285">
        <v>8</v>
      </c>
      <c r="C285" t="s">
        <v>12</v>
      </c>
      <c r="D285" t="s">
        <v>25</v>
      </c>
      <c r="E285">
        <v>4127.2432521244682</v>
      </c>
      <c r="F285">
        <v>499.1150871313809</v>
      </c>
      <c r="G285">
        <v>1205.5492764314699</v>
      </c>
      <c r="H285">
        <v>2359.8366716682972</v>
      </c>
      <c r="I285">
        <v>29.91223636027101</v>
      </c>
      <c r="J285">
        <v>4.7291064705908088</v>
      </c>
      <c r="K285">
        <v>0</v>
      </c>
      <c r="L285">
        <v>633</v>
      </c>
    </row>
    <row r="286" spans="1:12" x14ac:dyDescent="0.3">
      <c r="A286">
        <v>2020</v>
      </c>
      <c r="B286">
        <v>8</v>
      </c>
      <c r="C286" t="s">
        <v>13</v>
      </c>
      <c r="D286" t="s">
        <v>22</v>
      </c>
      <c r="E286">
        <v>5400.6899765172247</v>
      </c>
      <c r="F286">
        <v>463.68077600799171</v>
      </c>
      <c r="G286">
        <v>1455.483976652896</v>
      </c>
      <c r="H286">
        <v>2859.7525836295322</v>
      </c>
      <c r="I286">
        <v>77.303630689099336</v>
      </c>
      <c r="J286">
        <v>7.7483879778515856</v>
      </c>
      <c r="K286">
        <v>0</v>
      </c>
      <c r="L286">
        <v>908</v>
      </c>
    </row>
    <row r="287" spans="1:12" x14ac:dyDescent="0.3">
      <c r="A287">
        <v>2020</v>
      </c>
      <c r="B287">
        <v>8</v>
      </c>
      <c r="C287" t="s">
        <v>13</v>
      </c>
      <c r="D287" t="s">
        <v>23</v>
      </c>
      <c r="E287">
        <v>5763.0875348449008</v>
      </c>
      <c r="F287">
        <v>719.25104829833049</v>
      </c>
      <c r="G287">
        <v>1929.5482124487301</v>
      </c>
      <c r="H287">
        <v>3065.011790182004</v>
      </c>
      <c r="I287">
        <v>22.43352425268089</v>
      </c>
      <c r="J287">
        <v>8.1011840910176147</v>
      </c>
      <c r="K287">
        <v>0</v>
      </c>
      <c r="L287">
        <v>1397</v>
      </c>
    </row>
    <row r="288" spans="1:12" x14ac:dyDescent="0.3">
      <c r="A288">
        <v>2020</v>
      </c>
      <c r="B288">
        <v>8</v>
      </c>
      <c r="C288" t="s">
        <v>13</v>
      </c>
      <c r="D288" t="s">
        <v>24</v>
      </c>
      <c r="E288">
        <v>3751.5591753227409</v>
      </c>
      <c r="F288">
        <v>367.28434804634799</v>
      </c>
      <c r="G288">
        <v>897.98821073318948</v>
      </c>
      <c r="H288">
        <v>1378.9948055681521</v>
      </c>
      <c r="I288">
        <v>65.070682868505088</v>
      </c>
      <c r="J288">
        <v>2.4970536517327879</v>
      </c>
      <c r="K288">
        <v>0</v>
      </c>
      <c r="L288">
        <v>704</v>
      </c>
    </row>
    <row r="289" spans="1:12" x14ac:dyDescent="0.3">
      <c r="A289">
        <v>2020</v>
      </c>
      <c r="B289">
        <v>8</v>
      </c>
      <c r="C289" t="s">
        <v>13</v>
      </c>
      <c r="D289" t="s">
        <v>25</v>
      </c>
      <c r="E289">
        <v>1686.2725713669479</v>
      </c>
      <c r="F289">
        <v>134.91146983218511</v>
      </c>
      <c r="G289">
        <v>482.3212590214236</v>
      </c>
      <c r="H289">
        <v>773.05221762384463</v>
      </c>
      <c r="I289">
        <v>58.787005407476421</v>
      </c>
      <c r="J289">
        <v>8.2162734505208235</v>
      </c>
      <c r="K289">
        <v>0</v>
      </c>
      <c r="L289">
        <v>959</v>
      </c>
    </row>
    <row r="290" spans="1:12" x14ac:dyDescent="0.3">
      <c r="A290">
        <v>2020</v>
      </c>
      <c r="B290">
        <v>8</v>
      </c>
      <c r="C290" t="s">
        <v>14</v>
      </c>
      <c r="D290" t="s">
        <v>22</v>
      </c>
      <c r="E290">
        <v>6062.3216348848364</v>
      </c>
      <c r="F290">
        <v>519.23706637754367</v>
      </c>
      <c r="G290">
        <v>2181.1734613609801</v>
      </c>
      <c r="H290">
        <v>2968.0473338672791</v>
      </c>
      <c r="I290">
        <v>27.233504984221408</v>
      </c>
      <c r="J290">
        <v>8.3171731510008922</v>
      </c>
      <c r="K290">
        <v>0</v>
      </c>
      <c r="L290">
        <v>1423</v>
      </c>
    </row>
    <row r="291" spans="1:12" x14ac:dyDescent="0.3">
      <c r="A291">
        <v>2020</v>
      </c>
      <c r="B291">
        <v>8</v>
      </c>
      <c r="C291" t="s">
        <v>14</v>
      </c>
      <c r="D291" t="s">
        <v>23</v>
      </c>
      <c r="E291">
        <v>5349.8241968952516</v>
      </c>
      <c r="F291">
        <v>604.30716307631769</v>
      </c>
      <c r="G291">
        <v>1186.981852813248</v>
      </c>
      <c r="H291">
        <v>1973.088478078902</v>
      </c>
      <c r="I291">
        <v>37.702442459249383</v>
      </c>
      <c r="J291">
        <v>5.4020034565832216</v>
      </c>
      <c r="K291">
        <v>0</v>
      </c>
      <c r="L291">
        <v>1035</v>
      </c>
    </row>
    <row r="292" spans="1:12" x14ac:dyDescent="0.3">
      <c r="A292">
        <v>2020</v>
      </c>
      <c r="B292">
        <v>8</v>
      </c>
      <c r="C292" t="s">
        <v>14</v>
      </c>
      <c r="D292" t="s">
        <v>24</v>
      </c>
      <c r="E292">
        <v>4738.043222285105</v>
      </c>
      <c r="F292">
        <v>367.28051434855939</v>
      </c>
      <c r="G292">
        <v>1093.452858196842</v>
      </c>
      <c r="H292">
        <v>1681.8017704133781</v>
      </c>
      <c r="I292">
        <v>71.110474212436856</v>
      </c>
      <c r="J292">
        <v>4.8272850491908663</v>
      </c>
      <c r="K292">
        <v>0</v>
      </c>
      <c r="L292">
        <v>122</v>
      </c>
    </row>
    <row r="293" spans="1:12" x14ac:dyDescent="0.3">
      <c r="A293">
        <v>2020</v>
      </c>
      <c r="B293">
        <v>8</v>
      </c>
      <c r="C293" t="s">
        <v>14</v>
      </c>
      <c r="D293" t="s">
        <v>25</v>
      </c>
      <c r="E293">
        <v>2772.4667625786528</v>
      </c>
      <c r="F293">
        <v>281.8154401994255</v>
      </c>
      <c r="G293">
        <v>959.93230889501638</v>
      </c>
      <c r="H293">
        <v>1049.5666610716601</v>
      </c>
      <c r="I293">
        <v>67.902820431101148</v>
      </c>
      <c r="J293">
        <v>7.7569566156779493</v>
      </c>
      <c r="K293">
        <v>0</v>
      </c>
      <c r="L293">
        <v>896</v>
      </c>
    </row>
    <row r="294" spans="1:12" x14ac:dyDescent="0.3">
      <c r="A294">
        <v>2020</v>
      </c>
      <c r="B294">
        <v>8</v>
      </c>
      <c r="C294" t="s">
        <v>15</v>
      </c>
      <c r="D294" t="s">
        <v>22</v>
      </c>
      <c r="E294">
        <v>4461.4661542163212</v>
      </c>
      <c r="F294">
        <v>334.49509098208461</v>
      </c>
      <c r="G294">
        <v>990.3096456675388</v>
      </c>
      <c r="H294">
        <v>1552.683617418433</v>
      </c>
      <c r="I294">
        <v>21.64521859835946</v>
      </c>
      <c r="J294">
        <v>4.7508195774170394</v>
      </c>
      <c r="K294">
        <v>0</v>
      </c>
      <c r="L294">
        <v>1363</v>
      </c>
    </row>
    <row r="295" spans="1:12" x14ac:dyDescent="0.3">
      <c r="A295">
        <v>2020</v>
      </c>
      <c r="B295">
        <v>8</v>
      </c>
      <c r="C295" t="s">
        <v>15</v>
      </c>
      <c r="D295" t="s">
        <v>23</v>
      </c>
      <c r="E295">
        <v>5348.1927677880049</v>
      </c>
      <c r="F295">
        <v>594.16697944837915</v>
      </c>
      <c r="G295">
        <v>1545.0110319988221</v>
      </c>
      <c r="H295">
        <v>1374.686941600715</v>
      </c>
      <c r="I295">
        <v>73.405822111028499</v>
      </c>
      <c r="J295">
        <v>4.4211422251650019</v>
      </c>
      <c r="K295">
        <v>0</v>
      </c>
      <c r="L295">
        <v>1275</v>
      </c>
    </row>
    <row r="296" spans="1:12" x14ac:dyDescent="0.3">
      <c r="A296">
        <v>2020</v>
      </c>
      <c r="B296">
        <v>8</v>
      </c>
      <c r="C296" t="s">
        <v>15</v>
      </c>
      <c r="D296" t="s">
        <v>24</v>
      </c>
      <c r="E296">
        <v>6965.4631191794124</v>
      </c>
      <c r="F296">
        <v>693.52082734417786</v>
      </c>
      <c r="G296">
        <v>1612.322928935472</v>
      </c>
      <c r="H296">
        <v>2534.3946078130662</v>
      </c>
      <c r="I296">
        <v>38.673049703803613</v>
      </c>
      <c r="J296">
        <v>6.7398444781450646</v>
      </c>
      <c r="K296">
        <v>0</v>
      </c>
      <c r="L296">
        <v>979</v>
      </c>
    </row>
    <row r="297" spans="1:12" x14ac:dyDescent="0.3">
      <c r="A297">
        <v>2020</v>
      </c>
      <c r="B297">
        <v>8</v>
      </c>
      <c r="C297" t="s">
        <v>15</v>
      </c>
      <c r="D297" t="s">
        <v>25</v>
      </c>
      <c r="E297">
        <v>7093.525716184934</v>
      </c>
      <c r="F297">
        <v>543.55102039692815</v>
      </c>
      <c r="G297">
        <v>2219.106259894364</v>
      </c>
      <c r="H297">
        <v>3006.7708938407791</v>
      </c>
      <c r="I297">
        <v>26.315551111820749</v>
      </c>
      <c r="J297">
        <v>3.1715181319703958</v>
      </c>
      <c r="K297">
        <v>1</v>
      </c>
      <c r="L297">
        <v>1417</v>
      </c>
    </row>
    <row r="298" spans="1:12" x14ac:dyDescent="0.3">
      <c r="A298">
        <v>2020</v>
      </c>
      <c r="B298">
        <v>8</v>
      </c>
      <c r="C298" t="s">
        <v>16</v>
      </c>
      <c r="D298" t="s">
        <v>22</v>
      </c>
      <c r="E298">
        <v>5819.4263720055496</v>
      </c>
      <c r="F298">
        <v>564.70554931913466</v>
      </c>
      <c r="G298">
        <v>1316.583309678261</v>
      </c>
      <c r="H298">
        <v>1235.9432528180371</v>
      </c>
      <c r="I298">
        <v>43.279205596812169</v>
      </c>
      <c r="J298">
        <v>3.1201745552423579</v>
      </c>
      <c r="K298">
        <v>0</v>
      </c>
      <c r="L298">
        <v>174</v>
      </c>
    </row>
    <row r="299" spans="1:12" x14ac:dyDescent="0.3">
      <c r="A299">
        <v>2020</v>
      </c>
      <c r="B299">
        <v>8</v>
      </c>
      <c r="C299" t="s">
        <v>16</v>
      </c>
      <c r="D299" t="s">
        <v>23</v>
      </c>
      <c r="E299">
        <v>5009.6334047164064</v>
      </c>
      <c r="F299">
        <v>465.96308036271211</v>
      </c>
      <c r="G299">
        <v>1333.960992527816</v>
      </c>
      <c r="H299">
        <v>2805.5613932084138</v>
      </c>
      <c r="I299">
        <v>26.96833761203154</v>
      </c>
      <c r="J299">
        <v>8.6914318026872337</v>
      </c>
      <c r="K299">
        <v>0</v>
      </c>
      <c r="L299">
        <v>1160</v>
      </c>
    </row>
    <row r="300" spans="1:12" x14ac:dyDescent="0.3">
      <c r="A300">
        <v>2020</v>
      </c>
      <c r="B300">
        <v>8</v>
      </c>
      <c r="C300" t="s">
        <v>16</v>
      </c>
      <c r="D300" t="s">
        <v>24</v>
      </c>
      <c r="E300">
        <v>5188.6267588031315</v>
      </c>
      <c r="F300">
        <v>460.2993948186608</v>
      </c>
      <c r="G300">
        <v>1214.721202209673</v>
      </c>
      <c r="H300">
        <v>2297.2693572875728</v>
      </c>
      <c r="I300">
        <v>29.0950575721928</v>
      </c>
      <c r="J300">
        <v>2.2165635131193939</v>
      </c>
      <c r="K300">
        <v>1</v>
      </c>
      <c r="L300">
        <v>1142</v>
      </c>
    </row>
    <row r="301" spans="1:12" x14ac:dyDescent="0.3">
      <c r="A301">
        <v>2020</v>
      </c>
      <c r="B301">
        <v>8</v>
      </c>
      <c r="C301" t="s">
        <v>16</v>
      </c>
      <c r="D301" t="s">
        <v>25</v>
      </c>
      <c r="E301">
        <v>4978.7029633829916</v>
      </c>
      <c r="F301">
        <v>557.8459763404195</v>
      </c>
      <c r="G301">
        <v>1536.3970540260391</v>
      </c>
      <c r="H301">
        <v>2074.5355346064039</v>
      </c>
      <c r="I301">
        <v>65.714108756292205</v>
      </c>
      <c r="J301">
        <v>7.8355497335630986</v>
      </c>
      <c r="K301">
        <v>0</v>
      </c>
      <c r="L301">
        <v>1427</v>
      </c>
    </row>
    <row r="302" spans="1:12" x14ac:dyDescent="0.3">
      <c r="A302">
        <v>2020</v>
      </c>
      <c r="B302">
        <v>8</v>
      </c>
      <c r="C302" t="s">
        <v>17</v>
      </c>
      <c r="D302" t="s">
        <v>22</v>
      </c>
      <c r="E302">
        <v>3818.3243721376421</v>
      </c>
      <c r="F302">
        <v>457.50979632435468</v>
      </c>
      <c r="G302">
        <v>1049.2437560740991</v>
      </c>
      <c r="H302">
        <v>1176.4222141782959</v>
      </c>
      <c r="I302">
        <v>77.985043151984442</v>
      </c>
      <c r="J302">
        <v>5.903961783750308</v>
      </c>
      <c r="K302">
        <v>0</v>
      </c>
      <c r="L302">
        <v>1353</v>
      </c>
    </row>
    <row r="303" spans="1:12" x14ac:dyDescent="0.3">
      <c r="A303">
        <v>2020</v>
      </c>
      <c r="B303">
        <v>8</v>
      </c>
      <c r="C303" t="s">
        <v>17</v>
      </c>
      <c r="D303" t="s">
        <v>23</v>
      </c>
      <c r="E303">
        <v>4068.728602623326</v>
      </c>
      <c r="F303">
        <v>290.65912251577032</v>
      </c>
      <c r="G303">
        <v>993.10926832760515</v>
      </c>
      <c r="H303">
        <v>2143.0106337119232</v>
      </c>
      <c r="I303">
        <v>32.43854019125348</v>
      </c>
      <c r="J303">
        <v>7.4767183062206124</v>
      </c>
      <c r="K303">
        <v>0</v>
      </c>
      <c r="L303">
        <v>153</v>
      </c>
    </row>
    <row r="304" spans="1:12" x14ac:dyDescent="0.3">
      <c r="A304">
        <v>2020</v>
      </c>
      <c r="B304">
        <v>8</v>
      </c>
      <c r="C304" t="s">
        <v>17</v>
      </c>
      <c r="D304" t="s">
        <v>24</v>
      </c>
      <c r="E304">
        <v>6598.0214398124463</v>
      </c>
      <c r="F304">
        <v>612.70514910350983</v>
      </c>
      <c r="G304">
        <v>2223.077200285456</v>
      </c>
      <c r="H304">
        <v>1710.165318791346</v>
      </c>
      <c r="I304">
        <v>71.153466914093201</v>
      </c>
      <c r="J304">
        <v>6.976193016776234</v>
      </c>
      <c r="K304">
        <v>1</v>
      </c>
      <c r="L304">
        <v>1164</v>
      </c>
    </row>
    <row r="305" spans="1:12" x14ac:dyDescent="0.3">
      <c r="A305">
        <v>2020</v>
      </c>
      <c r="B305">
        <v>8</v>
      </c>
      <c r="C305" t="s">
        <v>17</v>
      </c>
      <c r="D305" t="s">
        <v>25</v>
      </c>
      <c r="E305">
        <v>4048.4853412464822</v>
      </c>
      <c r="F305">
        <v>300.85214190584679</v>
      </c>
      <c r="G305">
        <v>1358.440583557993</v>
      </c>
      <c r="H305">
        <v>1673.460247358676</v>
      </c>
      <c r="I305">
        <v>72.198149578861091</v>
      </c>
      <c r="J305">
        <v>2.9145664067642398</v>
      </c>
      <c r="K305">
        <v>0</v>
      </c>
      <c r="L305">
        <v>525</v>
      </c>
    </row>
    <row r="306" spans="1:12" x14ac:dyDescent="0.3">
      <c r="A306">
        <v>2020</v>
      </c>
      <c r="B306">
        <v>8</v>
      </c>
      <c r="C306" t="s">
        <v>18</v>
      </c>
      <c r="D306" t="s">
        <v>22</v>
      </c>
      <c r="E306">
        <v>5242.0368869637623</v>
      </c>
      <c r="F306">
        <v>485.34266712375631</v>
      </c>
      <c r="G306">
        <v>1182.1516660243601</v>
      </c>
      <c r="H306">
        <v>3081.4951654018719</v>
      </c>
      <c r="I306">
        <v>76.946728585366429</v>
      </c>
      <c r="J306">
        <v>5.5903169130303834</v>
      </c>
      <c r="K306">
        <v>0</v>
      </c>
      <c r="L306">
        <v>869</v>
      </c>
    </row>
    <row r="307" spans="1:12" x14ac:dyDescent="0.3">
      <c r="A307">
        <v>2020</v>
      </c>
      <c r="B307">
        <v>8</v>
      </c>
      <c r="C307" t="s">
        <v>18</v>
      </c>
      <c r="D307" t="s">
        <v>23</v>
      </c>
      <c r="E307">
        <v>4407.8036556138541</v>
      </c>
      <c r="F307">
        <v>334.39862732964622</v>
      </c>
      <c r="G307">
        <v>1384.918877103134</v>
      </c>
      <c r="H307">
        <v>1543.3129471984639</v>
      </c>
      <c r="I307">
        <v>37.147013331552223</v>
      </c>
      <c r="J307">
        <v>3.4225616376026111</v>
      </c>
      <c r="K307">
        <v>0</v>
      </c>
      <c r="L307">
        <v>448</v>
      </c>
    </row>
    <row r="308" spans="1:12" x14ac:dyDescent="0.3">
      <c r="A308">
        <v>2020</v>
      </c>
      <c r="B308">
        <v>8</v>
      </c>
      <c r="C308" t="s">
        <v>18</v>
      </c>
      <c r="D308" t="s">
        <v>24</v>
      </c>
      <c r="E308">
        <v>6113.1244548040022</v>
      </c>
      <c r="F308">
        <v>600.88064537073342</v>
      </c>
      <c r="G308">
        <v>2054.710589427079</v>
      </c>
      <c r="H308">
        <v>3409.784810474473</v>
      </c>
      <c r="I308">
        <v>47.358756545596208</v>
      </c>
      <c r="J308">
        <v>5.1041908546733286</v>
      </c>
      <c r="K308">
        <v>0</v>
      </c>
      <c r="L308">
        <v>821</v>
      </c>
    </row>
    <row r="309" spans="1:12" x14ac:dyDescent="0.3">
      <c r="A309">
        <v>2020</v>
      </c>
      <c r="B309">
        <v>8</v>
      </c>
      <c r="C309" t="s">
        <v>18</v>
      </c>
      <c r="D309" t="s">
        <v>25</v>
      </c>
      <c r="E309">
        <v>5281.1298207851551</v>
      </c>
      <c r="F309">
        <v>411.31780763661612</v>
      </c>
      <c r="G309">
        <v>1564.46785772156</v>
      </c>
      <c r="H309">
        <v>3160.4878099607599</v>
      </c>
      <c r="I309">
        <v>23.568294132036851</v>
      </c>
      <c r="J309">
        <v>2.0221749400649118</v>
      </c>
      <c r="K309">
        <v>0</v>
      </c>
      <c r="L309">
        <v>786</v>
      </c>
    </row>
    <row r="310" spans="1:12" x14ac:dyDescent="0.3">
      <c r="A310">
        <v>2020</v>
      </c>
      <c r="B310">
        <v>8</v>
      </c>
      <c r="C310" t="s">
        <v>19</v>
      </c>
      <c r="D310" t="s">
        <v>22</v>
      </c>
      <c r="E310">
        <v>4797.1185119094616</v>
      </c>
      <c r="F310">
        <v>433.63411030759983</v>
      </c>
      <c r="G310">
        <v>1536.300238122333</v>
      </c>
      <c r="H310">
        <v>2737.0105631242291</v>
      </c>
      <c r="I310">
        <v>21.146965665785839</v>
      </c>
      <c r="J310">
        <v>5.3379042782247197</v>
      </c>
      <c r="K310">
        <v>0</v>
      </c>
      <c r="L310">
        <v>732</v>
      </c>
    </row>
    <row r="311" spans="1:12" x14ac:dyDescent="0.3">
      <c r="A311">
        <v>2020</v>
      </c>
      <c r="B311">
        <v>8</v>
      </c>
      <c r="C311" t="s">
        <v>19</v>
      </c>
      <c r="D311" t="s">
        <v>23</v>
      </c>
      <c r="E311">
        <v>6505.3498402749283</v>
      </c>
      <c r="F311">
        <v>491.62690850871678</v>
      </c>
      <c r="G311">
        <v>1979.9434850708769</v>
      </c>
      <c r="H311">
        <v>2947.0382579482039</v>
      </c>
      <c r="I311">
        <v>58.668216627262019</v>
      </c>
      <c r="J311">
        <v>7.7385846348930931</v>
      </c>
      <c r="K311">
        <v>0</v>
      </c>
      <c r="L311">
        <v>745</v>
      </c>
    </row>
    <row r="312" spans="1:12" x14ac:dyDescent="0.3">
      <c r="A312">
        <v>2020</v>
      </c>
      <c r="B312">
        <v>8</v>
      </c>
      <c r="C312" t="s">
        <v>19</v>
      </c>
      <c r="D312" t="s">
        <v>24</v>
      </c>
      <c r="E312">
        <v>7170.4003072993364</v>
      </c>
      <c r="F312">
        <v>514.25505786345286</v>
      </c>
      <c r="G312">
        <v>1807.6877663021501</v>
      </c>
      <c r="H312">
        <v>4286.8916314985372</v>
      </c>
      <c r="I312">
        <v>25.388729256966439</v>
      </c>
      <c r="J312">
        <v>2.0162228353336968</v>
      </c>
      <c r="K312">
        <v>0</v>
      </c>
      <c r="L312">
        <v>1365</v>
      </c>
    </row>
    <row r="313" spans="1:12" x14ac:dyDescent="0.3">
      <c r="A313">
        <v>2020</v>
      </c>
      <c r="B313">
        <v>8</v>
      </c>
      <c r="C313" t="s">
        <v>19</v>
      </c>
      <c r="D313" t="s">
        <v>25</v>
      </c>
      <c r="E313">
        <v>5211.4083283871551</v>
      </c>
      <c r="F313">
        <v>400.72751956341529</v>
      </c>
      <c r="G313">
        <v>1763.93758921069</v>
      </c>
      <c r="H313">
        <v>1340.062136458266</v>
      </c>
      <c r="I313">
        <v>65.205675335418135</v>
      </c>
      <c r="J313">
        <v>7.3824594747534871</v>
      </c>
      <c r="K313">
        <v>0</v>
      </c>
      <c r="L313">
        <v>1200</v>
      </c>
    </row>
    <row r="314" spans="1:12" x14ac:dyDescent="0.3">
      <c r="A314">
        <v>2020</v>
      </c>
      <c r="B314">
        <v>8</v>
      </c>
      <c r="C314" t="s">
        <v>20</v>
      </c>
      <c r="D314" t="s">
        <v>22</v>
      </c>
      <c r="E314">
        <v>5523.7588104677852</v>
      </c>
      <c r="F314">
        <v>640.33002690086073</v>
      </c>
      <c r="G314">
        <v>1567.952247123965</v>
      </c>
      <c r="H314">
        <v>2702.553100951257</v>
      </c>
      <c r="I314">
        <v>36.820067647491257</v>
      </c>
      <c r="J314">
        <v>6.8118445489536628</v>
      </c>
      <c r="K314">
        <v>0</v>
      </c>
      <c r="L314">
        <v>1148</v>
      </c>
    </row>
    <row r="315" spans="1:12" x14ac:dyDescent="0.3">
      <c r="A315">
        <v>2020</v>
      </c>
      <c r="B315">
        <v>8</v>
      </c>
      <c r="C315" t="s">
        <v>20</v>
      </c>
      <c r="D315" t="s">
        <v>23</v>
      </c>
      <c r="E315">
        <v>6006.5555190197092</v>
      </c>
      <c r="F315">
        <v>595.12545550214713</v>
      </c>
      <c r="G315">
        <v>1428.1168130476431</v>
      </c>
      <c r="H315">
        <v>3143.194968342721</v>
      </c>
      <c r="I315">
        <v>76.861281557868239</v>
      </c>
      <c r="J315">
        <v>2.5062153268055698</v>
      </c>
      <c r="K315">
        <v>1</v>
      </c>
      <c r="L315">
        <v>1139</v>
      </c>
    </row>
    <row r="316" spans="1:12" x14ac:dyDescent="0.3">
      <c r="A316">
        <v>2020</v>
      </c>
      <c r="B316">
        <v>8</v>
      </c>
      <c r="C316" t="s">
        <v>20</v>
      </c>
      <c r="D316" t="s">
        <v>24</v>
      </c>
      <c r="E316">
        <v>5001.8082130433368</v>
      </c>
      <c r="F316">
        <v>391.77345292789607</v>
      </c>
      <c r="G316">
        <v>1666.2715587614459</v>
      </c>
      <c r="H316">
        <v>1100.8499932682321</v>
      </c>
      <c r="I316">
        <v>24.37411012207421</v>
      </c>
      <c r="J316">
        <v>4.82011297842846</v>
      </c>
      <c r="K316">
        <v>0</v>
      </c>
      <c r="L316">
        <v>557</v>
      </c>
    </row>
    <row r="317" spans="1:12" x14ac:dyDescent="0.3">
      <c r="A317">
        <v>2020</v>
      </c>
      <c r="B317">
        <v>8</v>
      </c>
      <c r="C317" t="s">
        <v>20</v>
      </c>
      <c r="D317" t="s">
        <v>25</v>
      </c>
      <c r="E317">
        <v>3774.3670533977138</v>
      </c>
      <c r="F317">
        <v>286.36200235239249</v>
      </c>
      <c r="G317">
        <v>1072.708949530682</v>
      </c>
      <c r="H317">
        <v>1196.4971396231581</v>
      </c>
      <c r="I317">
        <v>29.139775367872129</v>
      </c>
      <c r="J317">
        <v>3.8631760876087622</v>
      </c>
      <c r="K317">
        <v>0</v>
      </c>
      <c r="L317">
        <v>1304</v>
      </c>
    </row>
    <row r="318" spans="1:12" x14ac:dyDescent="0.3">
      <c r="A318">
        <v>2020</v>
      </c>
      <c r="B318">
        <v>8</v>
      </c>
      <c r="C318" t="s">
        <v>21</v>
      </c>
      <c r="D318" t="s">
        <v>22</v>
      </c>
      <c r="E318">
        <v>2688.8104363537</v>
      </c>
      <c r="F318">
        <v>227.0407052910125</v>
      </c>
      <c r="G318">
        <v>1012.705438313847</v>
      </c>
      <c r="H318">
        <v>1186.833501234277</v>
      </c>
      <c r="I318">
        <v>41.46884504681293</v>
      </c>
      <c r="J318">
        <v>6.5347221219336991</v>
      </c>
      <c r="K318">
        <v>0</v>
      </c>
      <c r="L318">
        <v>386</v>
      </c>
    </row>
    <row r="319" spans="1:12" x14ac:dyDescent="0.3">
      <c r="A319">
        <v>2020</v>
      </c>
      <c r="B319">
        <v>8</v>
      </c>
      <c r="C319" t="s">
        <v>21</v>
      </c>
      <c r="D319" t="s">
        <v>23</v>
      </c>
      <c r="E319">
        <v>4801.224980687155</v>
      </c>
      <c r="F319">
        <v>389.74940472990028</v>
      </c>
      <c r="G319">
        <v>1722.244315726346</v>
      </c>
      <c r="H319">
        <v>1832.045374954248</v>
      </c>
      <c r="I319">
        <v>69.2859194985556</v>
      </c>
      <c r="J319">
        <v>5.8826014362456691</v>
      </c>
      <c r="K319">
        <v>0</v>
      </c>
      <c r="L319">
        <v>1087</v>
      </c>
    </row>
    <row r="320" spans="1:12" x14ac:dyDescent="0.3">
      <c r="A320">
        <v>2020</v>
      </c>
      <c r="B320">
        <v>8</v>
      </c>
      <c r="C320" t="s">
        <v>21</v>
      </c>
      <c r="D320" t="s">
        <v>24</v>
      </c>
      <c r="E320">
        <v>2652.629946171096</v>
      </c>
      <c r="F320">
        <v>270.14823764948977</v>
      </c>
      <c r="G320">
        <v>706.64793551837909</v>
      </c>
      <c r="H320">
        <v>1128.2048238721361</v>
      </c>
      <c r="I320">
        <v>27.1972215814334</v>
      </c>
      <c r="J320">
        <v>8.4175418349163458</v>
      </c>
      <c r="K320">
        <v>0</v>
      </c>
      <c r="L320">
        <v>1085</v>
      </c>
    </row>
    <row r="321" spans="1:12" x14ac:dyDescent="0.3">
      <c r="A321">
        <v>2020</v>
      </c>
      <c r="B321">
        <v>8</v>
      </c>
      <c r="C321" t="s">
        <v>21</v>
      </c>
      <c r="D321" t="s">
        <v>25</v>
      </c>
      <c r="E321">
        <v>4674.2099749085528</v>
      </c>
      <c r="F321">
        <v>425.69549423719172</v>
      </c>
      <c r="G321">
        <v>1240.9272826030619</v>
      </c>
      <c r="H321">
        <v>1185.0587426852501</v>
      </c>
      <c r="I321">
        <v>57.773461813504191</v>
      </c>
      <c r="J321">
        <v>2.3803242437603269</v>
      </c>
      <c r="K321">
        <v>0</v>
      </c>
      <c r="L321">
        <v>1040</v>
      </c>
    </row>
    <row r="322" spans="1:12" x14ac:dyDescent="0.3">
      <c r="A322">
        <v>2020</v>
      </c>
      <c r="B322">
        <v>9</v>
      </c>
      <c r="C322" t="s">
        <v>12</v>
      </c>
      <c r="D322" t="s">
        <v>22</v>
      </c>
      <c r="E322">
        <v>5840.4596619846589</v>
      </c>
      <c r="F322">
        <v>475.21149423330581</v>
      </c>
      <c r="G322">
        <v>1839.4978710163271</v>
      </c>
      <c r="H322">
        <v>3260.6742567702918</v>
      </c>
      <c r="I322">
        <v>54.995991068782722</v>
      </c>
      <c r="J322">
        <v>5.2687759997452748</v>
      </c>
      <c r="K322">
        <v>0</v>
      </c>
      <c r="L322">
        <v>989</v>
      </c>
    </row>
    <row r="323" spans="1:12" x14ac:dyDescent="0.3">
      <c r="A323">
        <v>2020</v>
      </c>
      <c r="B323">
        <v>9</v>
      </c>
      <c r="C323" t="s">
        <v>12</v>
      </c>
      <c r="D323" t="s">
        <v>23</v>
      </c>
      <c r="E323">
        <v>4076.5569882536529</v>
      </c>
      <c r="F323">
        <v>327.55468016970821</v>
      </c>
      <c r="G323">
        <v>1103.1294636646089</v>
      </c>
      <c r="H323">
        <v>981.4594482988748</v>
      </c>
      <c r="I323">
        <v>41.614035128025677</v>
      </c>
      <c r="J323">
        <v>3.892753004691679</v>
      </c>
      <c r="K323">
        <v>0</v>
      </c>
      <c r="L323">
        <v>477</v>
      </c>
    </row>
    <row r="324" spans="1:12" x14ac:dyDescent="0.3">
      <c r="A324">
        <v>2020</v>
      </c>
      <c r="B324">
        <v>9</v>
      </c>
      <c r="C324" t="s">
        <v>12</v>
      </c>
      <c r="D324" t="s">
        <v>24</v>
      </c>
      <c r="E324">
        <v>6287.769730171246</v>
      </c>
      <c r="F324">
        <v>460.37592855918098</v>
      </c>
      <c r="G324">
        <v>1808.2463987310059</v>
      </c>
      <c r="H324">
        <v>2206.538513622555</v>
      </c>
      <c r="I324">
        <v>76.179269238149402</v>
      </c>
      <c r="J324">
        <v>6.7259804280476763</v>
      </c>
      <c r="K324">
        <v>0</v>
      </c>
      <c r="L324">
        <v>520</v>
      </c>
    </row>
    <row r="325" spans="1:12" x14ac:dyDescent="0.3">
      <c r="A325">
        <v>2020</v>
      </c>
      <c r="B325">
        <v>9</v>
      </c>
      <c r="C325" t="s">
        <v>12</v>
      </c>
      <c r="D325" t="s">
        <v>25</v>
      </c>
      <c r="E325">
        <v>5227.0965318398112</v>
      </c>
      <c r="F325">
        <v>476.7993911183205</v>
      </c>
      <c r="G325">
        <v>1474.1656732558081</v>
      </c>
      <c r="H325">
        <v>2368.317733192227</v>
      </c>
      <c r="I325">
        <v>62.23142549805987</v>
      </c>
      <c r="J325">
        <v>2.0305428875521638</v>
      </c>
      <c r="K325">
        <v>0</v>
      </c>
      <c r="L325">
        <v>284</v>
      </c>
    </row>
    <row r="326" spans="1:12" x14ac:dyDescent="0.3">
      <c r="A326">
        <v>2020</v>
      </c>
      <c r="B326">
        <v>9</v>
      </c>
      <c r="C326" t="s">
        <v>13</v>
      </c>
      <c r="D326" t="s">
        <v>22</v>
      </c>
      <c r="E326">
        <v>5287.2604081890959</v>
      </c>
      <c r="F326">
        <v>420.75163189009851</v>
      </c>
      <c r="G326">
        <v>1967.514552965544</v>
      </c>
      <c r="H326">
        <v>2543.2579132035371</v>
      </c>
      <c r="I326">
        <v>37.883132518366587</v>
      </c>
      <c r="J326">
        <v>2.737554455755995</v>
      </c>
      <c r="K326">
        <v>0</v>
      </c>
      <c r="L326">
        <v>1366</v>
      </c>
    </row>
    <row r="327" spans="1:12" x14ac:dyDescent="0.3">
      <c r="A327">
        <v>2020</v>
      </c>
      <c r="B327">
        <v>9</v>
      </c>
      <c r="C327" t="s">
        <v>13</v>
      </c>
      <c r="D327" t="s">
        <v>23</v>
      </c>
      <c r="E327">
        <v>5102.5559439653916</v>
      </c>
      <c r="F327">
        <v>615.57298729943238</v>
      </c>
      <c r="G327">
        <v>1416.510730858073</v>
      </c>
      <c r="H327">
        <v>2973.361023066811</v>
      </c>
      <c r="I327">
        <v>50.024068742612073</v>
      </c>
      <c r="J327">
        <v>5.0291039521379322</v>
      </c>
      <c r="K327">
        <v>0</v>
      </c>
      <c r="L327">
        <v>276</v>
      </c>
    </row>
    <row r="328" spans="1:12" x14ac:dyDescent="0.3">
      <c r="A328">
        <v>2020</v>
      </c>
      <c r="B328">
        <v>9</v>
      </c>
      <c r="C328" t="s">
        <v>13</v>
      </c>
      <c r="D328" t="s">
        <v>24</v>
      </c>
      <c r="E328">
        <v>4237.7897035290334</v>
      </c>
      <c r="F328">
        <v>336.18828147859779</v>
      </c>
      <c r="G328">
        <v>1214.723045655822</v>
      </c>
      <c r="H328">
        <v>2241.248124225528</v>
      </c>
      <c r="I328">
        <v>71.02088006719373</v>
      </c>
      <c r="J328">
        <v>3.4839583828906071</v>
      </c>
      <c r="K328">
        <v>0</v>
      </c>
      <c r="L328">
        <v>1001</v>
      </c>
    </row>
    <row r="329" spans="1:12" x14ac:dyDescent="0.3">
      <c r="A329">
        <v>2020</v>
      </c>
      <c r="B329">
        <v>9</v>
      </c>
      <c r="C329" t="s">
        <v>13</v>
      </c>
      <c r="D329" t="s">
        <v>25</v>
      </c>
      <c r="E329">
        <v>4778.3295217737923</v>
      </c>
      <c r="F329">
        <v>402.00381559022168</v>
      </c>
      <c r="G329">
        <v>1659.9844858642721</v>
      </c>
      <c r="H329">
        <v>2396.854115513062</v>
      </c>
      <c r="I329">
        <v>22.156320495293201</v>
      </c>
      <c r="J329">
        <v>4.7631404769137973</v>
      </c>
      <c r="K329">
        <v>1</v>
      </c>
      <c r="L329">
        <v>1076</v>
      </c>
    </row>
    <row r="330" spans="1:12" x14ac:dyDescent="0.3">
      <c r="A330">
        <v>2020</v>
      </c>
      <c r="B330">
        <v>9</v>
      </c>
      <c r="C330" t="s">
        <v>14</v>
      </c>
      <c r="D330" t="s">
        <v>22</v>
      </c>
      <c r="E330">
        <v>6612.7639035026878</v>
      </c>
      <c r="F330">
        <v>637.63385503884547</v>
      </c>
      <c r="G330">
        <v>2209.411056130743</v>
      </c>
      <c r="H330">
        <v>1849.498212238841</v>
      </c>
      <c r="I330">
        <v>73.412900158170459</v>
      </c>
      <c r="J330">
        <v>4.0118671752590576</v>
      </c>
      <c r="K330">
        <v>0</v>
      </c>
      <c r="L330">
        <v>1386</v>
      </c>
    </row>
    <row r="331" spans="1:12" x14ac:dyDescent="0.3">
      <c r="A331">
        <v>2020</v>
      </c>
      <c r="B331">
        <v>9</v>
      </c>
      <c r="C331" t="s">
        <v>14</v>
      </c>
      <c r="D331" t="s">
        <v>23</v>
      </c>
      <c r="E331">
        <v>2946.9431846604971</v>
      </c>
      <c r="F331">
        <v>227.74156472957429</v>
      </c>
      <c r="G331">
        <v>1017.056262478222</v>
      </c>
      <c r="H331">
        <v>1230.4144703379991</v>
      </c>
      <c r="I331">
        <v>25.99200926817069</v>
      </c>
      <c r="J331">
        <v>6.8163111068520967</v>
      </c>
      <c r="K331">
        <v>0</v>
      </c>
      <c r="L331">
        <v>1175</v>
      </c>
    </row>
    <row r="332" spans="1:12" x14ac:dyDescent="0.3">
      <c r="A332">
        <v>2020</v>
      </c>
      <c r="B332">
        <v>9</v>
      </c>
      <c r="C332" t="s">
        <v>14</v>
      </c>
      <c r="D332" t="s">
        <v>24</v>
      </c>
      <c r="E332">
        <v>4657.1001269899734</v>
      </c>
      <c r="F332">
        <v>425.02696281767601</v>
      </c>
      <c r="G332">
        <v>1325.812881262817</v>
      </c>
      <c r="H332">
        <v>1920.471997220684</v>
      </c>
      <c r="I332">
        <v>55.70790049434089</v>
      </c>
      <c r="J332">
        <v>2.069466747894849</v>
      </c>
      <c r="K332">
        <v>0</v>
      </c>
      <c r="L332">
        <v>789</v>
      </c>
    </row>
    <row r="333" spans="1:12" x14ac:dyDescent="0.3">
      <c r="A333">
        <v>2020</v>
      </c>
      <c r="B333">
        <v>9</v>
      </c>
      <c r="C333" t="s">
        <v>14</v>
      </c>
      <c r="D333" t="s">
        <v>25</v>
      </c>
      <c r="E333">
        <v>3508.475938087232</v>
      </c>
      <c r="F333">
        <v>425.27285664659507</v>
      </c>
      <c r="G333">
        <v>995.08662075315681</v>
      </c>
      <c r="H333">
        <v>1771.512346111663</v>
      </c>
      <c r="I333">
        <v>47.295133370455233</v>
      </c>
      <c r="J333">
        <v>3.8707684085551679</v>
      </c>
      <c r="K333">
        <v>0</v>
      </c>
      <c r="L333">
        <v>747</v>
      </c>
    </row>
    <row r="334" spans="1:12" x14ac:dyDescent="0.3">
      <c r="A334">
        <v>2020</v>
      </c>
      <c r="B334">
        <v>9</v>
      </c>
      <c r="C334" t="s">
        <v>15</v>
      </c>
      <c r="D334" t="s">
        <v>22</v>
      </c>
      <c r="E334">
        <v>5347.4720232259742</v>
      </c>
      <c r="F334">
        <v>632.21520988109955</v>
      </c>
      <c r="G334">
        <v>1503.7778574186291</v>
      </c>
      <c r="H334">
        <v>1856.072568516825</v>
      </c>
      <c r="I334">
        <v>30.90435144256778</v>
      </c>
      <c r="J334">
        <v>5.0485533783053347</v>
      </c>
      <c r="K334">
        <v>0</v>
      </c>
      <c r="L334">
        <v>714</v>
      </c>
    </row>
    <row r="335" spans="1:12" x14ac:dyDescent="0.3">
      <c r="A335">
        <v>2020</v>
      </c>
      <c r="B335">
        <v>9</v>
      </c>
      <c r="C335" t="s">
        <v>15</v>
      </c>
      <c r="D335" t="s">
        <v>23</v>
      </c>
      <c r="E335">
        <v>6646.7635413324087</v>
      </c>
      <c r="F335">
        <v>525.89934110858599</v>
      </c>
      <c r="G335">
        <v>2013.1297633250119</v>
      </c>
      <c r="H335">
        <v>2254.8363472942642</v>
      </c>
      <c r="I335">
        <v>42.304357694379817</v>
      </c>
      <c r="J335">
        <v>2.009475380008277</v>
      </c>
      <c r="K335">
        <v>0</v>
      </c>
      <c r="L335">
        <v>533</v>
      </c>
    </row>
    <row r="336" spans="1:12" x14ac:dyDescent="0.3">
      <c r="A336">
        <v>2020</v>
      </c>
      <c r="B336">
        <v>9</v>
      </c>
      <c r="C336" t="s">
        <v>15</v>
      </c>
      <c r="D336" t="s">
        <v>24</v>
      </c>
      <c r="E336">
        <v>6541.5165122015478</v>
      </c>
      <c r="F336">
        <v>542.70768382150823</v>
      </c>
      <c r="G336">
        <v>2011.608695150481</v>
      </c>
      <c r="H336">
        <v>3479.4669634713118</v>
      </c>
      <c r="I336">
        <v>56.368793896008782</v>
      </c>
      <c r="J336">
        <v>4.0380097344962529</v>
      </c>
      <c r="K336">
        <v>0</v>
      </c>
      <c r="L336">
        <v>1132</v>
      </c>
    </row>
    <row r="337" spans="1:12" x14ac:dyDescent="0.3">
      <c r="A337">
        <v>2020</v>
      </c>
      <c r="B337">
        <v>9</v>
      </c>
      <c r="C337" t="s">
        <v>15</v>
      </c>
      <c r="D337" t="s">
        <v>25</v>
      </c>
      <c r="E337">
        <v>5196.6531360288773</v>
      </c>
      <c r="F337">
        <v>529.32580744035067</v>
      </c>
      <c r="G337">
        <v>1197.886633095341</v>
      </c>
      <c r="H337">
        <v>1513.7546341866639</v>
      </c>
      <c r="I337">
        <v>34.796218098681479</v>
      </c>
      <c r="J337">
        <v>5.3885394879714106</v>
      </c>
      <c r="K337">
        <v>0</v>
      </c>
      <c r="L337">
        <v>520</v>
      </c>
    </row>
    <row r="338" spans="1:12" x14ac:dyDescent="0.3">
      <c r="A338">
        <v>2020</v>
      </c>
      <c r="B338">
        <v>9</v>
      </c>
      <c r="C338" t="s">
        <v>16</v>
      </c>
      <c r="D338" t="s">
        <v>22</v>
      </c>
      <c r="E338">
        <v>6273.6281756763055</v>
      </c>
      <c r="F338">
        <v>450.00460238316202</v>
      </c>
      <c r="G338">
        <v>1620.2611181295861</v>
      </c>
      <c r="H338">
        <v>2586.5851655398292</v>
      </c>
      <c r="I338">
        <v>59.057440107084361</v>
      </c>
      <c r="J338">
        <v>6.5121382231964056</v>
      </c>
      <c r="K338">
        <v>0</v>
      </c>
      <c r="L338">
        <v>327</v>
      </c>
    </row>
    <row r="339" spans="1:12" x14ac:dyDescent="0.3">
      <c r="A339">
        <v>2020</v>
      </c>
      <c r="B339">
        <v>9</v>
      </c>
      <c r="C339" t="s">
        <v>16</v>
      </c>
      <c r="D339" t="s">
        <v>23</v>
      </c>
      <c r="E339">
        <v>7659.1867646550736</v>
      </c>
      <c r="F339">
        <v>751.33640225297768</v>
      </c>
      <c r="G339">
        <v>1961.2190442110921</v>
      </c>
      <c r="H339">
        <v>2131.806219364129</v>
      </c>
      <c r="I339">
        <v>28.448176933560561</v>
      </c>
      <c r="J339">
        <v>6.3568954909619766</v>
      </c>
      <c r="K339">
        <v>0</v>
      </c>
      <c r="L339">
        <v>1374</v>
      </c>
    </row>
    <row r="340" spans="1:12" x14ac:dyDescent="0.3">
      <c r="A340">
        <v>2020</v>
      </c>
      <c r="B340">
        <v>9</v>
      </c>
      <c r="C340" t="s">
        <v>16</v>
      </c>
      <c r="D340" t="s">
        <v>24</v>
      </c>
      <c r="E340">
        <v>6355.1735541366506</v>
      </c>
      <c r="F340">
        <v>707.44418614708115</v>
      </c>
      <c r="G340">
        <v>2051.7743046999649</v>
      </c>
      <c r="H340">
        <v>3329.7555289321899</v>
      </c>
      <c r="I340">
        <v>76.843714975186813</v>
      </c>
      <c r="J340">
        <v>4.3613809871191638</v>
      </c>
      <c r="K340">
        <v>0</v>
      </c>
      <c r="L340">
        <v>608</v>
      </c>
    </row>
    <row r="341" spans="1:12" x14ac:dyDescent="0.3">
      <c r="A341">
        <v>2020</v>
      </c>
      <c r="B341">
        <v>9</v>
      </c>
      <c r="C341" t="s">
        <v>16</v>
      </c>
      <c r="D341" t="s">
        <v>25</v>
      </c>
      <c r="E341">
        <v>5090.9132535123999</v>
      </c>
      <c r="F341">
        <v>608.6861653036425</v>
      </c>
      <c r="G341">
        <v>1682.037524986516</v>
      </c>
      <c r="H341">
        <v>2423.471336517011</v>
      </c>
      <c r="I341">
        <v>75.836408290792221</v>
      </c>
      <c r="J341">
        <v>5.4811871231828064</v>
      </c>
      <c r="K341">
        <v>0</v>
      </c>
      <c r="L341">
        <v>297</v>
      </c>
    </row>
    <row r="342" spans="1:12" x14ac:dyDescent="0.3">
      <c r="A342">
        <v>2020</v>
      </c>
      <c r="B342">
        <v>9</v>
      </c>
      <c r="C342" t="s">
        <v>17</v>
      </c>
      <c r="D342" t="s">
        <v>22</v>
      </c>
      <c r="E342">
        <v>2588.5084593229121</v>
      </c>
      <c r="F342">
        <v>235.24150449126421</v>
      </c>
      <c r="G342">
        <v>850.94433791706933</v>
      </c>
      <c r="H342">
        <v>596.64003612727652</v>
      </c>
      <c r="I342">
        <v>36.482228902873523</v>
      </c>
      <c r="J342">
        <v>7.648758436187955</v>
      </c>
      <c r="K342">
        <v>0</v>
      </c>
      <c r="L342">
        <v>763</v>
      </c>
    </row>
    <row r="343" spans="1:12" x14ac:dyDescent="0.3">
      <c r="A343">
        <v>2020</v>
      </c>
      <c r="B343">
        <v>9</v>
      </c>
      <c r="C343" t="s">
        <v>17</v>
      </c>
      <c r="D343" t="s">
        <v>23</v>
      </c>
      <c r="E343">
        <v>5277.1108683435868</v>
      </c>
      <c r="F343">
        <v>581.06137577765708</v>
      </c>
      <c r="G343">
        <v>1548.1759417422941</v>
      </c>
      <c r="H343">
        <v>2239.3408642236159</v>
      </c>
      <c r="I343">
        <v>71.837694844100611</v>
      </c>
      <c r="J343">
        <v>5.3693336357496539</v>
      </c>
      <c r="K343">
        <v>1</v>
      </c>
      <c r="L343">
        <v>380</v>
      </c>
    </row>
    <row r="344" spans="1:12" x14ac:dyDescent="0.3">
      <c r="A344">
        <v>2020</v>
      </c>
      <c r="B344">
        <v>9</v>
      </c>
      <c r="C344" t="s">
        <v>17</v>
      </c>
      <c r="D344" t="s">
        <v>24</v>
      </c>
      <c r="E344">
        <v>5671.792621627691</v>
      </c>
      <c r="F344">
        <v>600.0714094673084</v>
      </c>
      <c r="G344">
        <v>2119.550695454458</v>
      </c>
      <c r="H344">
        <v>1581.127227336654</v>
      </c>
      <c r="I344">
        <v>77.085788621709938</v>
      </c>
      <c r="J344">
        <v>8.9637350577616566</v>
      </c>
      <c r="K344">
        <v>0</v>
      </c>
      <c r="L344">
        <v>1163</v>
      </c>
    </row>
    <row r="345" spans="1:12" x14ac:dyDescent="0.3">
      <c r="A345">
        <v>2020</v>
      </c>
      <c r="B345">
        <v>9</v>
      </c>
      <c r="C345" t="s">
        <v>17</v>
      </c>
      <c r="D345" t="s">
        <v>25</v>
      </c>
      <c r="E345">
        <v>5556.6410769708828</v>
      </c>
      <c r="F345">
        <v>499.01411420850422</v>
      </c>
      <c r="G345">
        <v>1417.2701868703921</v>
      </c>
      <c r="H345">
        <v>2131.446344329127</v>
      </c>
      <c r="I345">
        <v>75.163244274360352</v>
      </c>
      <c r="J345">
        <v>3.2326682993141631</v>
      </c>
      <c r="K345">
        <v>0</v>
      </c>
      <c r="L345">
        <v>203</v>
      </c>
    </row>
    <row r="346" spans="1:12" x14ac:dyDescent="0.3">
      <c r="A346">
        <v>2020</v>
      </c>
      <c r="B346">
        <v>9</v>
      </c>
      <c r="C346" t="s">
        <v>18</v>
      </c>
      <c r="D346" t="s">
        <v>22</v>
      </c>
      <c r="E346">
        <v>3766.3526341177062</v>
      </c>
      <c r="F346">
        <v>308.97405620720201</v>
      </c>
      <c r="G346">
        <v>1066.755160558133</v>
      </c>
      <c r="H346">
        <v>2188.848669883037</v>
      </c>
      <c r="I346">
        <v>78.023160885562092</v>
      </c>
      <c r="J346">
        <v>4.7495564306654039</v>
      </c>
      <c r="K346">
        <v>0</v>
      </c>
      <c r="L346">
        <v>527</v>
      </c>
    </row>
    <row r="347" spans="1:12" x14ac:dyDescent="0.3">
      <c r="A347">
        <v>2020</v>
      </c>
      <c r="B347">
        <v>9</v>
      </c>
      <c r="C347" t="s">
        <v>18</v>
      </c>
      <c r="D347" t="s">
        <v>23</v>
      </c>
      <c r="E347">
        <v>6975.4382550300561</v>
      </c>
      <c r="F347">
        <v>566.64870770642142</v>
      </c>
      <c r="G347">
        <v>1810.6455522627159</v>
      </c>
      <c r="H347">
        <v>3182.5163142380152</v>
      </c>
      <c r="I347">
        <v>59.996028742797151</v>
      </c>
      <c r="J347">
        <v>3.1388982066599609</v>
      </c>
      <c r="K347">
        <v>0</v>
      </c>
      <c r="L347">
        <v>142</v>
      </c>
    </row>
    <row r="348" spans="1:12" x14ac:dyDescent="0.3">
      <c r="A348">
        <v>2020</v>
      </c>
      <c r="B348">
        <v>9</v>
      </c>
      <c r="C348" t="s">
        <v>18</v>
      </c>
      <c r="D348" t="s">
        <v>24</v>
      </c>
      <c r="E348">
        <v>4530.4129542152687</v>
      </c>
      <c r="F348">
        <v>562.48859246407767</v>
      </c>
      <c r="G348">
        <v>1255.489308320434</v>
      </c>
      <c r="H348">
        <v>2584.4992331393291</v>
      </c>
      <c r="I348">
        <v>33.720606776216528</v>
      </c>
      <c r="J348">
        <v>6.4405458221018099</v>
      </c>
      <c r="K348">
        <v>0</v>
      </c>
      <c r="L348">
        <v>921</v>
      </c>
    </row>
    <row r="349" spans="1:12" x14ac:dyDescent="0.3">
      <c r="A349">
        <v>2020</v>
      </c>
      <c r="B349">
        <v>9</v>
      </c>
      <c r="C349" t="s">
        <v>18</v>
      </c>
      <c r="D349" t="s">
        <v>25</v>
      </c>
      <c r="E349">
        <v>4998.9371081350309</v>
      </c>
      <c r="F349">
        <v>381.94075899518731</v>
      </c>
      <c r="G349">
        <v>1682.7313654620359</v>
      </c>
      <c r="H349">
        <v>1190.5454166071149</v>
      </c>
      <c r="I349">
        <v>45.722121259186018</v>
      </c>
      <c r="J349">
        <v>2.2041883455168509</v>
      </c>
      <c r="K349">
        <v>0</v>
      </c>
      <c r="L349">
        <v>1246</v>
      </c>
    </row>
    <row r="350" spans="1:12" x14ac:dyDescent="0.3">
      <c r="A350">
        <v>2020</v>
      </c>
      <c r="B350">
        <v>9</v>
      </c>
      <c r="C350" t="s">
        <v>19</v>
      </c>
      <c r="D350" t="s">
        <v>22</v>
      </c>
      <c r="E350">
        <v>4462.4897719681667</v>
      </c>
      <c r="F350">
        <v>429.62176621198222</v>
      </c>
      <c r="G350">
        <v>1638.291396638602</v>
      </c>
      <c r="H350">
        <v>2665.4540933060571</v>
      </c>
      <c r="I350">
        <v>22.694677939736948</v>
      </c>
      <c r="J350">
        <v>7.3270554644677439</v>
      </c>
      <c r="K350">
        <v>0</v>
      </c>
      <c r="L350">
        <v>1029</v>
      </c>
    </row>
    <row r="351" spans="1:12" x14ac:dyDescent="0.3">
      <c r="A351">
        <v>2020</v>
      </c>
      <c r="B351">
        <v>9</v>
      </c>
      <c r="C351" t="s">
        <v>19</v>
      </c>
      <c r="D351" t="s">
        <v>23</v>
      </c>
      <c r="E351">
        <v>4028.6872915472609</v>
      </c>
      <c r="F351">
        <v>471.5041660286708</v>
      </c>
      <c r="G351">
        <v>907.33640637399958</v>
      </c>
      <c r="H351">
        <v>898.72428006712948</v>
      </c>
      <c r="I351">
        <v>46.661920954490867</v>
      </c>
      <c r="J351">
        <v>3.9288355745363841</v>
      </c>
      <c r="K351">
        <v>0</v>
      </c>
      <c r="L351">
        <v>734</v>
      </c>
    </row>
    <row r="352" spans="1:12" x14ac:dyDescent="0.3">
      <c r="A352">
        <v>2020</v>
      </c>
      <c r="B352">
        <v>9</v>
      </c>
      <c r="C352" t="s">
        <v>19</v>
      </c>
      <c r="D352" t="s">
        <v>24</v>
      </c>
      <c r="E352">
        <v>5609.7162158576284</v>
      </c>
      <c r="F352">
        <v>552.60132678565151</v>
      </c>
      <c r="G352">
        <v>1823.4998046110909</v>
      </c>
      <c r="H352">
        <v>1661.371115144826</v>
      </c>
      <c r="I352">
        <v>31.495576744089551</v>
      </c>
      <c r="J352">
        <v>8.4276736067280602</v>
      </c>
      <c r="K352">
        <v>0</v>
      </c>
      <c r="L352">
        <v>1339</v>
      </c>
    </row>
    <row r="353" spans="1:12" x14ac:dyDescent="0.3">
      <c r="A353">
        <v>2020</v>
      </c>
      <c r="B353">
        <v>9</v>
      </c>
      <c r="C353" t="s">
        <v>19</v>
      </c>
      <c r="D353" t="s">
        <v>25</v>
      </c>
      <c r="E353">
        <v>2630.576738891185</v>
      </c>
      <c r="F353">
        <v>201.74841049545651</v>
      </c>
      <c r="G353">
        <v>895.14198517083128</v>
      </c>
      <c r="H353">
        <v>766.75462525145963</v>
      </c>
      <c r="I353">
        <v>77.379205603251648</v>
      </c>
      <c r="J353">
        <v>3.0372454976096179</v>
      </c>
      <c r="K353">
        <v>0</v>
      </c>
      <c r="L353">
        <v>782</v>
      </c>
    </row>
    <row r="354" spans="1:12" x14ac:dyDescent="0.3">
      <c r="A354">
        <v>2020</v>
      </c>
      <c r="B354">
        <v>9</v>
      </c>
      <c r="C354" t="s">
        <v>20</v>
      </c>
      <c r="D354" t="s">
        <v>22</v>
      </c>
      <c r="E354">
        <v>7525.3197481676752</v>
      </c>
      <c r="F354">
        <v>661.27893079176101</v>
      </c>
      <c r="G354">
        <v>2170.3044203842942</v>
      </c>
      <c r="H354">
        <v>2487.3843651849502</v>
      </c>
      <c r="I354">
        <v>70.379579342527421</v>
      </c>
      <c r="J354">
        <v>3.0067004522036962</v>
      </c>
      <c r="K354">
        <v>0</v>
      </c>
      <c r="L354">
        <v>376</v>
      </c>
    </row>
    <row r="355" spans="1:12" x14ac:dyDescent="0.3">
      <c r="A355">
        <v>2020</v>
      </c>
      <c r="B355">
        <v>9</v>
      </c>
      <c r="C355" t="s">
        <v>20</v>
      </c>
      <c r="D355" t="s">
        <v>23</v>
      </c>
      <c r="E355">
        <v>4209.3179218773257</v>
      </c>
      <c r="F355">
        <v>321.9339653395046</v>
      </c>
      <c r="G355">
        <v>1196.080558238112</v>
      </c>
      <c r="H355">
        <v>2126.7298688720512</v>
      </c>
      <c r="I355">
        <v>69.389649842531554</v>
      </c>
      <c r="J355">
        <v>8.2222119680254089</v>
      </c>
      <c r="K355">
        <v>0</v>
      </c>
      <c r="L355">
        <v>1182</v>
      </c>
    </row>
    <row r="356" spans="1:12" x14ac:dyDescent="0.3">
      <c r="A356">
        <v>2020</v>
      </c>
      <c r="B356">
        <v>9</v>
      </c>
      <c r="C356" t="s">
        <v>20</v>
      </c>
      <c r="D356" t="s">
        <v>24</v>
      </c>
      <c r="E356">
        <v>3121.4098333803208</v>
      </c>
      <c r="F356">
        <v>312.47257315810191</v>
      </c>
      <c r="G356">
        <v>1113.7341120114511</v>
      </c>
      <c r="H356">
        <v>882.82935352644449</v>
      </c>
      <c r="I356">
        <v>24.269497110405968</v>
      </c>
      <c r="J356">
        <v>2.4830531482897138</v>
      </c>
      <c r="K356">
        <v>1</v>
      </c>
      <c r="L356">
        <v>756</v>
      </c>
    </row>
    <row r="357" spans="1:12" x14ac:dyDescent="0.3">
      <c r="A357">
        <v>2020</v>
      </c>
      <c r="B357">
        <v>9</v>
      </c>
      <c r="C357" t="s">
        <v>20</v>
      </c>
      <c r="D357" t="s">
        <v>25</v>
      </c>
      <c r="E357">
        <v>5545.4478239374521</v>
      </c>
      <c r="F357">
        <v>647.05272863447226</v>
      </c>
      <c r="G357">
        <v>1953.547491777995</v>
      </c>
      <c r="H357">
        <v>1214.7664077398581</v>
      </c>
      <c r="I357">
        <v>63.604953450091799</v>
      </c>
      <c r="J357">
        <v>7.417343552394656</v>
      </c>
      <c r="K357">
        <v>0</v>
      </c>
      <c r="L357">
        <v>1077</v>
      </c>
    </row>
    <row r="358" spans="1:12" x14ac:dyDescent="0.3">
      <c r="A358">
        <v>2020</v>
      </c>
      <c r="B358">
        <v>9</v>
      </c>
      <c r="C358" t="s">
        <v>21</v>
      </c>
      <c r="D358" t="s">
        <v>22</v>
      </c>
      <c r="E358">
        <v>2332.1186239902249</v>
      </c>
      <c r="F358">
        <v>221.02521474673131</v>
      </c>
      <c r="G358">
        <v>527.08533562071545</v>
      </c>
      <c r="H358">
        <v>585.7039442063874</v>
      </c>
      <c r="I358">
        <v>65.932805030951641</v>
      </c>
      <c r="J358">
        <v>2.0000814432875629</v>
      </c>
      <c r="K358">
        <v>0</v>
      </c>
      <c r="L358">
        <v>615</v>
      </c>
    </row>
    <row r="359" spans="1:12" x14ac:dyDescent="0.3">
      <c r="A359">
        <v>2020</v>
      </c>
      <c r="B359">
        <v>9</v>
      </c>
      <c r="C359" t="s">
        <v>21</v>
      </c>
      <c r="D359" t="s">
        <v>23</v>
      </c>
      <c r="E359">
        <v>5479.477738878466</v>
      </c>
      <c r="F359">
        <v>538.6264378600174</v>
      </c>
      <c r="G359">
        <v>1839.4635472081529</v>
      </c>
      <c r="H359">
        <v>1535.481720199007</v>
      </c>
      <c r="I359">
        <v>32.214702652781632</v>
      </c>
      <c r="J359">
        <v>2.0706342468231731</v>
      </c>
      <c r="K359">
        <v>0</v>
      </c>
      <c r="L359">
        <v>433</v>
      </c>
    </row>
    <row r="360" spans="1:12" x14ac:dyDescent="0.3">
      <c r="A360">
        <v>2020</v>
      </c>
      <c r="B360">
        <v>9</v>
      </c>
      <c r="C360" t="s">
        <v>21</v>
      </c>
      <c r="D360" t="s">
        <v>24</v>
      </c>
      <c r="E360">
        <v>6826.0603546274451</v>
      </c>
      <c r="F360">
        <v>521.44937902290837</v>
      </c>
      <c r="G360">
        <v>1963.316063048858</v>
      </c>
      <c r="H360">
        <v>2192.3419289988969</v>
      </c>
      <c r="I360">
        <v>39.517708041381873</v>
      </c>
      <c r="J360">
        <v>6.9883493316895899</v>
      </c>
      <c r="K360">
        <v>0</v>
      </c>
      <c r="L360">
        <v>255</v>
      </c>
    </row>
    <row r="361" spans="1:12" x14ac:dyDescent="0.3">
      <c r="A361">
        <v>2020</v>
      </c>
      <c r="B361">
        <v>9</v>
      </c>
      <c r="C361" t="s">
        <v>21</v>
      </c>
      <c r="D361" t="s">
        <v>25</v>
      </c>
      <c r="E361">
        <v>6230.8331285095592</v>
      </c>
      <c r="F361">
        <v>711.92119228374247</v>
      </c>
      <c r="G361">
        <v>1706.7146444544171</v>
      </c>
      <c r="H361">
        <v>3737.3631705639918</v>
      </c>
      <c r="I361">
        <v>44.345070116903663</v>
      </c>
      <c r="J361">
        <v>3.5434190428237451</v>
      </c>
      <c r="K361">
        <v>0</v>
      </c>
      <c r="L361">
        <v>359</v>
      </c>
    </row>
    <row r="362" spans="1:12" x14ac:dyDescent="0.3">
      <c r="A362">
        <v>2020</v>
      </c>
      <c r="B362">
        <v>10</v>
      </c>
      <c r="C362" t="s">
        <v>12</v>
      </c>
      <c r="D362" t="s">
        <v>22</v>
      </c>
      <c r="E362">
        <v>7608.3494956963677</v>
      </c>
      <c r="F362">
        <v>898.1923749709257</v>
      </c>
      <c r="G362">
        <v>2336.6725953261771</v>
      </c>
      <c r="H362">
        <v>3680.3742061778771</v>
      </c>
      <c r="I362">
        <v>30.03927824006362</v>
      </c>
      <c r="J362">
        <v>7.4644220219789004</v>
      </c>
      <c r="K362">
        <v>0</v>
      </c>
      <c r="L362">
        <v>59</v>
      </c>
    </row>
    <row r="363" spans="1:12" x14ac:dyDescent="0.3">
      <c r="A363">
        <v>2020</v>
      </c>
      <c r="B363">
        <v>10</v>
      </c>
      <c r="C363" t="s">
        <v>12</v>
      </c>
      <c r="D363" t="s">
        <v>23</v>
      </c>
      <c r="E363">
        <v>6468.2870761726936</v>
      </c>
      <c r="F363">
        <v>593.90004595685525</v>
      </c>
      <c r="G363">
        <v>1797.36647945037</v>
      </c>
      <c r="H363">
        <v>3749.5589727458041</v>
      </c>
      <c r="I363">
        <v>57.929569951187453</v>
      </c>
      <c r="J363">
        <v>2.9095896058755879</v>
      </c>
      <c r="K363">
        <v>0</v>
      </c>
      <c r="L363">
        <v>802</v>
      </c>
    </row>
    <row r="364" spans="1:12" x14ac:dyDescent="0.3">
      <c r="A364">
        <v>2020</v>
      </c>
      <c r="B364">
        <v>10</v>
      </c>
      <c r="C364" t="s">
        <v>12</v>
      </c>
      <c r="D364" t="s">
        <v>24</v>
      </c>
      <c r="E364">
        <v>7993.5012346759468</v>
      </c>
      <c r="F364">
        <v>782.47337608823091</v>
      </c>
      <c r="G364">
        <v>2951.7440381583979</v>
      </c>
      <c r="H364">
        <v>4244.5693627786868</v>
      </c>
      <c r="I364">
        <v>61.832562914578197</v>
      </c>
      <c r="J364">
        <v>7.0002864501449826</v>
      </c>
      <c r="K364">
        <v>0</v>
      </c>
      <c r="L364">
        <v>1074</v>
      </c>
    </row>
    <row r="365" spans="1:12" x14ac:dyDescent="0.3">
      <c r="A365">
        <v>2020</v>
      </c>
      <c r="B365">
        <v>10</v>
      </c>
      <c r="C365" t="s">
        <v>12</v>
      </c>
      <c r="D365" t="s">
        <v>25</v>
      </c>
      <c r="E365">
        <v>9664.8778340080444</v>
      </c>
      <c r="F365">
        <v>1106.8111916248081</v>
      </c>
      <c r="G365">
        <v>2319.7643753575821</v>
      </c>
      <c r="H365">
        <v>5220.8572699836268</v>
      </c>
      <c r="I365">
        <v>40.676245066853582</v>
      </c>
      <c r="J365">
        <v>2.216005330156507</v>
      </c>
      <c r="K365">
        <v>0</v>
      </c>
      <c r="L365">
        <v>122</v>
      </c>
    </row>
    <row r="366" spans="1:12" x14ac:dyDescent="0.3">
      <c r="A366">
        <v>2020</v>
      </c>
      <c r="B366">
        <v>10</v>
      </c>
      <c r="C366" t="s">
        <v>13</v>
      </c>
      <c r="D366" t="s">
        <v>22</v>
      </c>
      <c r="E366">
        <v>3051.325033548399</v>
      </c>
      <c r="F366">
        <v>219.9763116498132</v>
      </c>
      <c r="G366">
        <v>1089.463263058743</v>
      </c>
      <c r="H366">
        <v>1466.0638672856901</v>
      </c>
      <c r="I366">
        <v>63.623405696923413</v>
      </c>
      <c r="J366">
        <v>5.9345095608179976</v>
      </c>
      <c r="K366">
        <v>1</v>
      </c>
      <c r="L366">
        <v>1012</v>
      </c>
    </row>
    <row r="367" spans="1:12" x14ac:dyDescent="0.3">
      <c r="A367">
        <v>2020</v>
      </c>
      <c r="B367">
        <v>10</v>
      </c>
      <c r="C367" t="s">
        <v>13</v>
      </c>
      <c r="D367" t="s">
        <v>23</v>
      </c>
      <c r="E367">
        <v>3166.6822869906182</v>
      </c>
      <c r="F367">
        <v>290.65457128321668</v>
      </c>
      <c r="G367">
        <v>953.38551159174006</v>
      </c>
      <c r="H367">
        <v>1123.8394203990269</v>
      </c>
      <c r="I367">
        <v>74.394332640329765</v>
      </c>
      <c r="J367">
        <v>2.1124330548670431</v>
      </c>
      <c r="K367">
        <v>0</v>
      </c>
      <c r="L367">
        <v>1492</v>
      </c>
    </row>
    <row r="368" spans="1:12" x14ac:dyDescent="0.3">
      <c r="A368">
        <v>2020</v>
      </c>
      <c r="B368">
        <v>10</v>
      </c>
      <c r="C368" t="s">
        <v>13</v>
      </c>
      <c r="D368" t="s">
        <v>24</v>
      </c>
      <c r="E368">
        <v>4909.5665129125828</v>
      </c>
      <c r="F368">
        <v>521.74811565059156</v>
      </c>
      <c r="G368">
        <v>1633.802409933865</v>
      </c>
      <c r="H368">
        <v>2586.611287701794</v>
      </c>
      <c r="I368">
        <v>52.785818964670838</v>
      </c>
      <c r="J368">
        <v>8.7692469267930235</v>
      </c>
      <c r="K368">
        <v>0</v>
      </c>
      <c r="L368">
        <v>242</v>
      </c>
    </row>
    <row r="369" spans="1:12" x14ac:dyDescent="0.3">
      <c r="A369">
        <v>2020</v>
      </c>
      <c r="B369">
        <v>10</v>
      </c>
      <c r="C369" t="s">
        <v>13</v>
      </c>
      <c r="D369" t="s">
        <v>25</v>
      </c>
      <c r="E369">
        <v>5682.192754463571</v>
      </c>
      <c r="F369">
        <v>576.69633416597571</v>
      </c>
      <c r="G369">
        <v>1688.5334554608989</v>
      </c>
      <c r="H369">
        <v>1405.7571198739561</v>
      </c>
      <c r="I369">
        <v>77.690800338985085</v>
      </c>
      <c r="J369">
        <v>7.0008753453861878</v>
      </c>
      <c r="K369">
        <v>1</v>
      </c>
      <c r="L369">
        <v>1162</v>
      </c>
    </row>
    <row r="370" spans="1:12" x14ac:dyDescent="0.3">
      <c r="A370">
        <v>2020</v>
      </c>
      <c r="B370">
        <v>10</v>
      </c>
      <c r="C370" t="s">
        <v>14</v>
      </c>
      <c r="D370" t="s">
        <v>22</v>
      </c>
      <c r="E370">
        <v>4281.7438159873936</v>
      </c>
      <c r="F370">
        <v>439.59175802206482</v>
      </c>
      <c r="G370">
        <v>1538.971103847038</v>
      </c>
      <c r="H370">
        <v>2008.48551737754</v>
      </c>
      <c r="I370">
        <v>67.800883831482338</v>
      </c>
      <c r="J370">
        <v>3.7532752915474932</v>
      </c>
      <c r="K370">
        <v>0</v>
      </c>
      <c r="L370">
        <v>500</v>
      </c>
    </row>
    <row r="371" spans="1:12" x14ac:dyDescent="0.3">
      <c r="A371">
        <v>2020</v>
      </c>
      <c r="B371">
        <v>10</v>
      </c>
      <c r="C371" t="s">
        <v>14</v>
      </c>
      <c r="D371" t="s">
        <v>23</v>
      </c>
      <c r="E371">
        <v>3705.836353935319</v>
      </c>
      <c r="F371">
        <v>282.80015931990403</v>
      </c>
      <c r="G371">
        <v>1397.4890909966939</v>
      </c>
      <c r="H371">
        <v>1672.0635537010951</v>
      </c>
      <c r="I371">
        <v>34.850604388424713</v>
      </c>
      <c r="J371">
        <v>3.139705347738047</v>
      </c>
      <c r="K371">
        <v>0</v>
      </c>
      <c r="L371">
        <v>1085</v>
      </c>
    </row>
    <row r="372" spans="1:12" x14ac:dyDescent="0.3">
      <c r="A372">
        <v>2020</v>
      </c>
      <c r="B372">
        <v>10</v>
      </c>
      <c r="C372" t="s">
        <v>14</v>
      </c>
      <c r="D372" t="s">
        <v>24</v>
      </c>
      <c r="E372">
        <v>3496.2921025911578</v>
      </c>
      <c r="F372">
        <v>345.56020359002463</v>
      </c>
      <c r="G372">
        <v>1116.739443851922</v>
      </c>
      <c r="H372">
        <v>1166.4329232536579</v>
      </c>
      <c r="I372">
        <v>63.961943035416823</v>
      </c>
      <c r="J372">
        <v>4.8316916990170879</v>
      </c>
      <c r="K372">
        <v>0</v>
      </c>
      <c r="L372">
        <v>1132</v>
      </c>
    </row>
    <row r="373" spans="1:12" x14ac:dyDescent="0.3">
      <c r="A373">
        <v>2020</v>
      </c>
      <c r="B373">
        <v>10</v>
      </c>
      <c r="C373" t="s">
        <v>14</v>
      </c>
      <c r="D373" t="s">
        <v>25</v>
      </c>
      <c r="E373">
        <v>3347.3102031201602</v>
      </c>
      <c r="F373">
        <v>330.26815444639141</v>
      </c>
      <c r="G373">
        <v>781.35299964582373</v>
      </c>
      <c r="H373">
        <v>1115.9431373851669</v>
      </c>
      <c r="I373">
        <v>60.652456730212037</v>
      </c>
      <c r="J373">
        <v>2.5047776505060462</v>
      </c>
      <c r="K373">
        <v>0</v>
      </c>
      <c r="L373">
        <v>501</v>
      </c>
    </row>
    <row r="374" spans="1:12" x14ac:dyDescent="0.3">
      <c r="A374">
        <v>2020</v>
      </c>
      <c r="B374">
        <v>10</v>
      </c>
      <c r="C374" t="s">
        <v>15</v>
      </c>
      <c r="D374" t="s">
        <v>22</v>
      </c>
      <c r="E374">
        <v>4161.5079081770027</v>
      </c>
      <c r="F374">
        <v>328.04004339660258</v>
      </c>
      <c r="G374">
        <v>1438.396118865925</v>
      </c>
      <c r="H374">
        <v>1832.899030222263</v>
      </c>
      <c r="I374">
        <v>79.421706919902306</v>
      </c>
      <c r="J374">
        <v>4.2767773414718633</v>
      </c>
      <c r="K374">
        <v>2</v>
      </c>
      <c r="L374">
        <v>251</v>
      </c>
    </row>
    <row r="375" spans="1:12" x14ac:dyDescent="0.3">
      <c r="A375">
        <v>2020</v>
      </c>
      <c r="B375">
        <v>10</v>
      </c>
      <c r="C375" t="s">
        <v>15</v>
      </c>
      <c r="D375" t="s">
        <v>23</v>
      </c>
      <c r="E375">
        <v>5510.0890502912034</v>
      </c>
      <c r="F375">
        <v>607.09286700475809</v>
      </c>
      <c r="G375">
        <v>2067.9818637419398</v>
      </c>
      <c r="H375">
        <v>1351.7427703616081</v>
      </c>
      <c r="I375">
        <v>44.216060141695479</v>
      </c>
      <c r="J375">
        <v>7.1651948938422434</v>
      </c>
      <c r="K375">
        <v>0</v>
      </c>
      <c r="L375">
        <v>474</v>
      </c>
    </row>
    <row r="376" spans="1:12" x14ac:dyDescent="0.3">
      <c r="A376">
        <v>2020</v>
      </c>
      <c r="B376">
        <v>10</v>
      </c>
      <c r="C376" t="s">
        <v>15</v>
      </c>
      <c r="D376" t="s">
        <v>24</v>
      </c>
      <c r="E376">
        <v>5144.3911646050738</v>
      </c>
      <c r="F376">
        <v>609.21800629212817</v>
      </c>
      <c r="G376">
        <v>1630.1404072256089</v>
      </c>
      <c r="H376">
        <v>2092.3060716440909</v>
      </c>
      <c r="I376">
        <v>64.409682125687794</v>
      </c>
      <c r="J376">
        <v>6.4149032981114953</v>
      </c>
      <c r="K376">
        <v>0</v>
      </c>
      <c r="L376">
        <v>215</v>
      </c>
    </row>
    <row r="377" spans="1:12" x14ac:dyDescent="0.3">
      <c r="A377">
        <v>2020</v>
      </c>
      <c r="B377">
        <v>10</v>
      </c>
      <c r="C377" t="s">
        <v>15</v>
      </c>
      <c r="D377" t="s">
        <v>25</v>
      </c>
      <c r="E377">
        <v>2834.1656338041298</v>
      </c>
      <c r="F377">
        <v>205.20741940144441</v>
      </c>
      <c r="G377">
        <v>897.24568889468651</v>
      </c>
      <c r="H377">
        <v>654.10215078645967</v>
      </c>
      <c r="I377">
        <v>24.535016831244011</v>
      </c>
      <c r="J377">
        <v>8.6599625459189618</v>
      </c>
      <c r="K377">
        <v>0</v>
      </c>
      <c r="L377">
        <v>999</v>
      </c>
    </row>
    <row r="378" spans="1:12" x14ac:dyDescent="0.3">
      <c r="A378">
        <v>2020</v>
      </c>
      <c r="B378">
        <v>10</v>
      </c>
      <c r="C378" t="s">
        <v>16</v>
      </c>
      <c r="D378" t="s">
        <v>22</v>
      </c>
      <c r="E378">
        <v>4398.4117248134207</v>
      </c>
      <c r="F378">
        <v>514.27944388862807</v>
      </c>
      <c r="G378">
        <v>1357.088779906541</v>
      </c>
      <c r="H378">
        <v>2008.546869282945</v>
      </c>
      <c r="I378">
        <v>62.227538659430458</v>
      </c>
      <c r="J378">
        <v>4.6128187012393127</v>
      </c>
      <c r="K378">
        <v>0</v>
      </c>
      <c r="L378">
        <v>122</v>
      </c>
    </row>
    <row r="379" spans="1:12" x14ac:dyDescent="0.3">
      <c r="A379">
        <v>2020</v>
      </c>
      <c r="B379">
        <v>10</v>
      </c>
      <c r="C379" t="s">
        <v>16</v>
      </c>
      <c r="D379" t="s">
        <v>23</v>
      </c>
      <c r="E379">
        <v>7805.9950642887034</v>
      </c>
      <c r="F379">
        <v>637.75619841228036</v>
      </c>
      <c r="G379">
        <v>2479.1932960478289</v>
      </c>
      <c r="H379">
        <v>2538.2204427822121</v>
      </c>
      <c r="I379">
        <v>36.265775225843953</v>
      </c>
      <c r="J379">
        <v>6.1836779789189222</v>
      </c>
      <c r="K379">
        <v>1</v>
      </c>
      <c r="L379">
        <v>1227</v>
      </c>
    </row>
    <row r="380" spans="1:12" x14ac:dyDescent="0.3">
      <c r="A380">
        <v>2020</v>
      </c>
      <c r="B380">
        <v>10</v>
      </c>
      <c r="C380" t="s">
        <v>16</v>
      </c>
      <c r="D380" t="s">
        <v>24</v>
      </c>
      <c r="E380">
        <v>8232.9991222859262</v>
      </c>
      <c r="F380">
        <v>887.31909283373614</v>
      </c>
      <c r="G380">
        <v>3048.2608064027791</v>
      </c>
      <c r="H380">
        <v>1668.6054100712929</v>
      </c>
      <c r="I380">
        <v>66.338060909920571</v>
      </c>
      <c r="J380">
        <v>6.3764333867130958</v>
      </c>
      <c r="K380">
        <v>0</v>
      </c>
      <c r="L380">
        <v>333</v>
      </c>
    </row>
    <row r="381" spans="1:12" x14ac:dyDescent="0.3">
      <c r="A381">
        <v>2020</v>
      </c>
      <c r="B381">
        <v>10</v>
      </c>
      <c r="C381" t="s">
        <v>16</v>
      </c>
      <c r="D381" t="s">
        <v>25</v>
      </c>
      <c r="E381">
        <v>3533.6568117909701</v>
      </c>
      <c r="F381">
        <v>300.35537706857173</v>
      </c>
      <c r="G381">
        <v>995.42462922702805</v>
      </c>
      <c r="H381">
        <v>2030.110064295621</v>
      </c>
      <c r="I381">
        <v>52.519404493385963</v>
      </c>
      <c r="J381">
        <v>8.5775605790545573</v>
      </c>
      <c r="K381">
        <v>0</v>
      </c>
      <c r="L381">
        <v>1146</v>
      </c>
    </row>
    <row r="382" spans="1:12" x14ac:dyDescent="0.3">
      <c r="A382">
        <v>2020</v>
      </c>
      <c r="B382">
        <v>10</v>
      </c>
      <c r="C382" t="s">
        <v>17</v>
      </c>
      <c r="D382" t="s">
        <v>22</v>
      </c>
      <c r="E382">
        <v>4421.9250087121763</v>
      </c>
      <c r="F382">
        <v>367.42933891312612</v>
      </c>
      <c r="G382">
        <v>1664.0637395997639</v>
      </c>
      <c r="H382">
        <v>1064.610462128544</v>
      </c>
      <c r="I382">
        <v>20.499196533631519</v>
      </c>
      <c r="J382">
        <v>5.0350795484283006</v>
      </c>
      <c r="K382">
        <v>0</v>
      </c>
      <c r="L382">
        <v>1414</v>
      </c>
    </row>
    <row r="383" spans="1:12" x14ac:dyDescent="0.3">
      <c r="A383">
        <v>2020</v>
      </c>
      <c r="B383">
        <v>10</v>
      </c>
      <c r="C383" t="s">
        <v>17</v>
      </c>
      <c r="D383" t="s">
        <v>23</v>
      </c>
      <c r="E383">
        <v>5630.6787158713378</v>
      </c>
      <c r="F383">
        <v>417.48030093293482</v>
      </c>
      <c r="G383">
        <v>1629.762542015372</v>
      </c>
      <c r="H383">
        <v>1708.824597987373</v>
      </c>
      <c r="I383">
        <v>46.064199140396582</v>
      </c>
      <c r="J383">
        <v>7.0641347249500068</v>
      </c>
      <c r="K383">
        <v>0</v>
      </c>
      <c r="L383">
        <v>1321</v>
      </c>
    </row>
    <row r="384" spans="1:12" x14ac:dyDescent="0.3">
      <c r="A384">
        <v>2020</v>
      </c>
      <c r="B384">
        <v>10</v>
      </c>
      <c r="C384" t="s">
        <v>17</v>
      </c>
      <c r="D384" t="s">
        <v>24</v>
      </c>
      <c r="E384">
        <v>5395.7775516109023</v>
      </c>
      <c r="F384">
        <v>448.74864434389951</v>
      </c>
      <c r="G384">
        <v>1792.147198351473</v>
      </c>
      <c r="H384">
        <v>1519.5041948690371</v>
      </c>
      <c r="I384">
        <v>59.239645540388082</v>
      </c>
      <c r="J384">
        <v>7.7285869653693613</v>
      </c>
      <c r="K384">
        <v>0</v>
      </c>
      <c r="L384">
        <v>1120</v>
      </c>
    </row>
    <row r="385" spans="1:12" x14ac:dyDescent="0.3">
      <c r="A385">
        <v>2020</v>
      </c>
      <c r="B385">
        <v>10</v>
      </c>
      <c r="C385" t="s">
        <v>17</v>
      </c>
      <c r="D385" t="s">
        <v>25</v>
      </c>
      <c r="E385">
        <v>2713.3769928185338</v>
      </c>
      <c r="F385">
        <v>331.82938964417048</v>
      </c>
      <c r="G385">
        <v>751.48431596629655</v>
      </c>
      <c r="H385">
        <v>559.83826370028441</v>
      </c>
      <c r="I385">
        <v>24.628710112374911</v>
      </c>
      <c r="J385">
        <v>8.378177996260554</v>
      </c>
      <c r="K385">
        <v>0</v>
      </c>
      <c r="L385">
        <v>995</v>
      </c>
    </row>
    <row r="386" spans="1:12" x14ac:dyDescent="0.3">
      <c r="A386">
        <v>2020</v>
      </c>
      <c r="B386">
        <v>10</v>
      </c>
      <c r="C386" t="s">
        <v>18</v>
      </c>
      <c r="D386" t="s">
        <v>22</v>
      </c>
      <c r="E386">
        <v>6023.0780985689298</v>
      </c>
      <c r="F386">
        <v>500.37077407097757</v>
      </c>
      <c r="G386">
        <v>1403.280036078522</v>
      </c>
      <c r="H386">
        <v>3496.9767626968278</v>
      </c>
      <c r="I386">
        <v>70.309510030581492</v>
      </c>
      <c r="J386">
        <v>7.635632229469639</v>
      </c>
      <c r="K386">
        <v>0</v>
      </c>
      <c r="L386">
        <v>368</v>
      </c>
    </row>
    <row r="387" spans="1:12" x14ac:dyDescent="0.3">
      <c r="A387">
        <v>2020</v>
      </c>
      <c r="B387">
        <v>10</v>
      </c>
      <c r="C387" t="s">
        <v>18</v>
      </c>
      <c r="D387" t="s">
        <v>23</v>
      </c>
      <c r="E387">
        <v>7230.8692330038912</v>
      </c>
      <c r="F387">
        <v>641.85823611090836</v>
      </c>
      <c r="G387">
        <v>1822.505324208528</v>
      </c>
      <c r="H387">
        <v>3230.126491977609</v>
      </c>
      <c r="I387">
        <v>64.572889620076339</v>
      </c>
      <c r="J387">
        <v>7.1654217534781779</v>
      </c>
      <c r="K387">
        <v>0</v>
      </c>
      <c r="L387">
        <v>740</v>
      </c>
    </row>
    <row r="388" spans="1:12" x14ac:dyDescent="0.3">
      <c r="A388">
        <v>2020</v>
      </c>
      <c r="B388">
        <v>10</v>
      </c>
      <c r="C388" t="s">
        <v>18</v>
      </c>
      <c r="D388" t="s">
        <v>24</v>
      </c>
      <c r="E388">
        <v>4409.5858439771091</v>
      </c>
      <c r="F388">
        <v>477.36716670450971</v>
      </c>
      <c r="G388">
        <v>1534.337452193736</v>
      </c>
      <c r="H388">
        <v>1470.344278538272</v>
      </c>
      <c r="I388">
        <v>71.911600843868655</v>
      </c>
      <c r="J388">
        <v>8.4068002944247624</v>
      </c>
      <c r="K388">
        <v>0</v>
      </c>
      <c r="L388">
        <v>617</v>
      </c>
    </row>
    <row r="389" spans="1:12" x14ac:dyDescent="0.3">
      <c r="A389">
        <v>2020</v>
      </c>
      <c r="B389">
        <v>10</v>
      </c>
      <c r="C389" t="s">
        <v>18</v>
      </c>
      <c r="D389" t="s">
        <v>25</v>
      </c>
      <c r="E389">
        <v>7204.6983894159321</v>
      </c>
      <c r="F389">
        <v>566.21836351430818</v>
      </c>
      <c r="G389">
        <v>2059.2059323578401</v>
      </c>
      <c r="H389">
        <v>3958.9037242162508</v>
      </c>
      <c r="I389">
        <v>58.277255761084326</v>
      </c>
      <c r="J389">
        <v>7.8355019390077087</v>
      </c>
      <c r="K389">
        <v>0</v>
      </c>
      <c r="L389">
        <v>1325</v>
      </c>
    </row>
    <row r="390" spans="1:12" x14ac:dyDescent="0.3">
      <c r="A390">
        <v>2020</v>
      </c>
      <c r="B390">
        <v>10</v>
      </c>
      <c r="C390" t="s">
        <v>19</v>
      </c>
      <c r="D390" t="s">
        <v>22</v>
      </c>
      <c r="E390">
        <v>5574.2934374321731</v>
      </c>
      <c r="F390">
        <v>530.06033206151346</v>
      </c>
      <c r="G390">
        <v>1672.359487670532</v>
      </c>
      <c r="H390">
        <v>2865.4047016571162</v>
      </c>
      <c r="I390">
        <v>55.93072400476634</v>
      </c>
      <c r="J390">
        <v>3.407691092098672</v>
      </c>
      <c r="K390">
        <v>0</v>
      </c>
      <c r="L390">
        <v>184</v>
      </c>
    </row>
    <row r="391" spans="1:12" x14ac:dyDescent="0.3">
      <c r="A391">
        <v>2020</v>
      </c>
      <c r="B391">
        <v>10</v>
      </c>
      <c r="C391" t="s">
        <v>19</v>
      </c>
      <c r="D391" t="s">
        <v>23</v>
      </c>
      <c r="E391">
        <v>4280.862887426103</v>
      </c>
      <c r="F391">
        <v>513.47413872842469</v>
      </c>
      <c r="G391">
        <v>1278.1599923681181</v>
      </c>
      <c r="H391">
        <v>2443.7059709325481</v>
      </c>
      <c r="I391">
        <v>26.323593086468321</v>
      </c>
      <c r="J391">
        <v>7.3510850965285304</v>
      </c>
      <c r="K391">
        <v>0</v>
      </c>
      <c r="L391">
        <v>170</v>
      </c>
    </row>
    <row r="392" spans="1:12" x14ac:dyDescent="0.3">
      <c r="A392">
        <v>2020</v>
      </c>
      <c r="B392">
        <v>10</v>
      </c>
      <c r="C392" t="s">
        <v>19</v>
      </c>
      <c r="D392" t="s">
        <v>24</v>
      </c>
      <c r="E392">
        <v>3951.1426740723082</v>
      </c>
      <c r="F392">
        <v>440.83917891734501</v>
      </c>
      <c r="G392">
        <v>913.81518583335003</v>
      </c>
      <c r="H392">
        <v>1083.635182028946</v>
      </c>
      <c r="I392">
        <v>59.853163099338097</v>
      </c>
      <c r="J392">
        <v>8.1718342829045554</v>
      </c>
      <c r="K392">
        <v>0</v>
      </c>
      <c r="L392">
        <v>852</v>
      </c>
    </row>
    <row r="393" spans="1:12" x14ac:dyDescent="0.3">
      <c r="A393">
        <v>2020</v>
      </c>
      <c r="B393">
        <v>10</v>
      </c>
      <c r="C393" t="s">
        <v>19</v>
      </c>
      <c r="D393" t="s">
        <v>25</v>
      </c>
      <c r="E393">
        <v>4261.4628890097301</v>
      </c>
      <c r="F393">
        <v>332.01718573277748</v>
      </c>
      <c r="G393">
        <v>942.95223802306759</v>
      </c>
      <c r="H393">
        <v>2428.285628246716</v>
      </c>
      <c r="I393">
        <v>46.598390571030521</v>
      </c>
      <c r="J393">
        <v>5.8736613150602333</v>
      </c>
      <c r="K393">
        <v>0</v>
      </c>
      <c r="L393">
        <v>110</v>
      </c>
    </row>
    <row r="394" spans="1:12" x14ac:dyDescent="0.3">
      <c r="A394">
        <v>2020</v>
      </c>
      <c r="B394">
        <v>10</v>
      </c>
      <c r="C394" t="s">
        <v>20</v>
      </c>
      <c r="D394" t="s">
        <v>22</v>
      </c>
      <c r="E394">
        <v>6573.4549138867551</v>
      </c>
      <c r="F394">
        <v>516.14166849102651</v>
      </c>
      <c r="G394">
        <v>1769.8852046127911</v>
      </c>
      <c r="H394">
        <v>3717.3898374299938</v>
      </c>
      <c r="I394">
        <v>77.168901020150372</v>
      </c>
      <c r="J394">
        <v>4.2871977942102859</v>
      </c>
      <c r="K394">
        <v>0</v>
      </c>
      <c r="L394">
        <v>1435</v>
      </c>
    </row>
    <row r="395" spans="1:12" x14ac:dyDescent="0.3">
      <c r="A395">
        <v>2020</v>
      </c>
      <c r="B395">
        <v>10</v>
      </c>
      <c r="C395" t="s">
        <v>20</v>
      </c>
      <c r="D395" t="s">
        <v>23</v>
      </c>
      <c r="E395">
        <v>4299.7953219612064</v>
      </c>
      <c r="F395">
        <v>446.54675042656947</v>
      </c>
      <c r="G395">
        <v>1105.414490388828</v>
      </c>
      <c r="H395">
        <v>1407.9403954425891</v>
      </c>
      <c r="I395">
        <v>74.213506605951821</v>
      </c>
      <c r="J395">
        <v>2.5434854319214688</v>
      </c>
      <c r="K395">
        <v>0</v>
      </c>
      <c r="L395">
        <v>1112</v>
      </c>
    </row>
    <row r="396" spans="1:12" x14ac:dyDescent="0.3">
      <c r="A396">
        <v>2020</v>
      </c>
      <c r="B396">
        <v>10</v>
      </c>
      <c r="C396" t="s">
        <v>20</v>
      </c>
      <c r="D396" t="s">
        <v>24</v>
      </c>
      <c r="E396">
        <v>5551.2224982114567</v>
      </c>
      <c r="F396">
        <v>460.2376074915112</v>
      </c>
      <c r="G396">
        <v>1965.495481113262</v>
      </c>
      <c r="H396">
        <v>3017.1211349163459</v>
      </c>
      <c r="I396">
        <v>64.901351219944388</v>
      </c>
      <c r="J396">
        <v>5.0744742087480219</v>
      </c>
      <c r="K396">
        <v>0</v>
      </c>
      <c r="L396">
        <v>1358</v>
      </c>
    </row>
    <row r="397" spans="1:12" x14ac:dyDescent="0.3">
      <c r="A397">
        <v>2020</v>
      </c>
      <c r="B397">
        <v>10</v>
      </c>
      <c r="C397" t="s">
        <v>20</v>
      </c>
      <c r="D397" t="s">
        <v>25</v>
      </c>
      <c r="E397">
        <v>4529.7054707414027</v>
      </c>
      <c r="F397">
        <v>421.16675441692269</v>
      </c>
      <c r="G397">
        <v>1294.4764786243179</v>
      </c>
      <c r="H397">
        <v>2213.9918026946361</v>
      </c>
      <c r="I397">
        <v>43.08821703326619</v>
      </c>
      <c r="J397">
        <v>5.4256351427946914</v>
      </c>
      <c r="K397">
        <v>0</v>
      </c>
      <c r="L397">
        <v>1320</v>
      </c>
    </row>
    <row r="398" spans="1:12" x14ac:dyDescent="0.3">
      <c r="A398">
        <v>2020</v>
      </c>
      <c r="B398">
        <v>10</v>
      </c>
      <c r="C398" t="s">
        <v>21</v>
      </c>
      <c r="D398" t="s">
        <v>22</v>
      </c>
      <c r="E398">
        <v>5168.1574202367756</v>
      </c>
      <c r="F398">
        <v>576.27737854004101</v>
      </c>
      <c r="G398">
        <v>1206.086147555905</v>
      </c>
      <c r="H398">
        <v>1073.1760879810849</v>
      </c>
      <c r="I398">
        <v>29.944890617913241</v>
      </c>
      <c r="J398">
        <v>8.235988744882027</v>
      </c>
      <c r="K398">
        <v>0</v>
      </c>
      <c r="L398">
        <v>1069</v>
      </c>
    </row>
    <row r="399" spans="1:12" x14ac:dyDescent="0.3">
      <c r="A399">
        <v>2020</v>
      </c>
      <c r="B399">
        <v>10</v>
      </c>
      <c r="C399" t="s">
        <v>21</v>
      </c>
      <c r="D399" t="s">
        <v>23</v>
      </c>
      <c r="E399">
        <v>7616.9587598880235</v>
      </c>
      <c r="F399">
        <v>662.75556076025327</v>
      </c>
      <c r="G399">
        <v>1820.0449223679409</v>
      </c>
      <c r="H399">
        <v>2168.9879025441628</v>
      </c>
      <c r="I399">
        <v>38.660149683960817</v>
      </c>
      <c r="J399">
        <v>3.1685174957225102</v>
      </c>
      <c r="K399">
        <v>0</v>
      </c>
      <c r="L399">
        <v>1200</v>
      </c>
    </row>
    <row r="400" spans="1:12" x14ac:dyDescent="0.3">
      <c r="A400">
        <v>2020</v>
      </c>
      <c r="B400">
        <v>10</v>
      </c>
      <c r="C400" t="s">
        <v>21</v>
      </c>
      <c r="D400" t="s">
        <v>24</v>
      </c>
      <c r="E400">
        <v>3894.5207293748658</v>
      </c>
      <c r="F400">
        <v>283.04896298495282</v>
      </c>
      <c r="G400">
        <v>1240.825763336316</v>
      </c>
      <c r="H400">
        <v>1646.4140021452661</v>
      </c>
      <c r="I400">
        <v>44.946506211399317</v>
      </c>
      <c r="J400">
        <v>5.0026103340110097</v>
      </c>
      <c r="K400">
        <v>0</v>
      </c>
      <c r="L400">
        <v>379</v>
      </c>
    </row>
    <row r="401" spans="1:12" x14ac:dyDescent="0.3">
      <c r="A401">
        <v>2020</v>
      </c>
      <c r="B401">
        <v>10</v>
      </c>
      <c r="C401" t="s">
        <v>21</v>
      </c>
      <c r="D401" t="s">
        <v>25</v>
      </c>
      <c r="E401">
        <v>3952.2668064144591</v>
      </c>
      <c r="F401">
        <v>377.44204758757792</v>
      </c>
      <c r="G401">
        <v>1346.043824545357</v>
      </c>
      <c r="H401">
        <v>1112.4321085534609</v>
      </c>
      <c r="I401">
        <v>39.653129910807948</v>
      </c>
      <c r="J401">
        <v>5.8267967856950218</v>
      </c>
      <c r="K401">
        <v>0</v>
      </c>
      <c r="L401">
        <v>142</v>
      </c>
    </row>
    <row r="402" spans="1:12" x14ac:dyDescent="0.3">
      <c r="A402">
        <v>2020</v>
      </c>
      <c r="B402">
        <v>11</v>
      </c>
      <c r="C402" t="s">
        <v>12</v>
      </c>
      <c r="D402" t="s">
        <v>22</v>
      </c>
      <c r="E402">
        <v>3479.1560715611931</v>
      </c>
      <c r="F402">
        <v>299.0551579541679</v>
      </c>
      <c r="G402">
        <v>830.65764455275371</v>
      </c>
      <c r="H402">
        <v>1165.1089362122159</v>
      </c>
      <c r="I402">
        <v>28.570517888859911</v>
      </c>
      <c r="J402">
        <v>6.8445155291705824</v>
      </c>
      <c r="K402">
        <v>0</v>
      </c>
      <c r="L402">
        <v>1398</v>
      </c>
    </row>
    <row r="403" spans="1:12" x14ac:dyDescent="0.3">
      <c r="A403">
        <v>2020</v>
      </c>
      <c r="B403">
        <v>11</v>
      </c>
      <c r="C403" t="s">
        <v>12</v>
      </c>
      <c r="D403" t="s">
        <v>23</v>
      </c>
      <c r="E403">
        <v>5128.5307421050384</v>
      </c>
      <c r="F403">
        <v>407.38818355161152</v>
      </c>
      <c r="G403">
        <v>1685.356419872209</v>
      </c>
      <c r="H403">
        <v>2611.4206138028799</v>
      </c>
      <c r="I403">
        <v>77.086521723540869</v>
      </c>
      <c r="J403">
        <v>7.4354251185571272</v>
      </c>
      <c r="K403">
        <v>0</v>
      </c>
      <c r="L403">
        <v>220</v>
      </c>
    </row>
    <row r="404" spans="1:12" x14ac:dyDescent="0.3">
      <c r="A404">
        <v>2020</v>
      </c>
      <c r="B404">
        <v>11</v>
      </c>
      <c r="C404" t="s">
        <v>12</v>
      </c>
      <c r="D404" t="s">
        <v>24</v>
      </c>
      <c r="E404">
        <v>4931.4496533548308</v>
      </c>
      <c r="F404">
        <v>433.95101872150752</v>
      </c>
      <c r="G404">
        <v>1580.7674727990241</v>
      </c>
      <c r="H404">
        <v>2344.6708145267639</v>
      </c>
      <c r="I404">
        <v>35.196343011362913</v>
      </c>
      <c r="J404">
        <v>2.0698514366091461</v>
      </c>
      <c r="K404">
        <v>0</v>
      </c>
      <c r="L404">
        <v>681</v>
      </c>
    </row>
    <row r="405" spans="1:12" x14ac:dyDescent="0.3">
      <c r="A405">
        <v>2020</v>
      </c>
      <c r="B405">
        <v>11</v>
      </c>
      <c r="C405" t="s">
        <v>12</v>
      </c>
      <c r="D405" t="s">
        <v>25</v>
      </c>
      <c r="E405">
        <v>3852.5120768658089</v>
      </c>
      <c r="F405">
        <v>307.81115989723179</v>
      </c>
      <c r="G405">
        <v>1134.2136105885679</v>
      </c>
      <c r="H405">
        <v>2117.603659473948</v>
      </c>
      <c r="I405">
        <v>32.206188508165468</v>
      </c>
      <c r="J405">
        <v>2.8917049120023748</v>
      </c>
      <c r="K405">
        <v>0</v>
      </c>
      <c r="L405">
        <v>1272</v>
      </c>
    </row>
    <row r="406" spans="1:12" x14ac:dyDescent="0.3">
      <c r="A406">
        <v>2020</v>
      </c>
      <c r="B406">
        <v>11</v>
      </c>
      <c r="C406" t="s">
        <v>13</v>
      </c>
      <c r="D406" t="s">
        <v>22</v>
      </c>
      <c r="E406">
        <v>3021.1292081018491</v>
      </c>
      <c r="F406">
        <v>230.09635004770089</v>
      </c>
      <c r="G406">
        <v>1091.26081324092</v>
      </c>
      <c r="H406">
        <v>1167.738651339537</v>
      </c>
      <c r="I406">
        <v>24.541983638587251</v>
      </c>
      <c r="J406">
        <v>4.7147826294185187</v>
      </c>
      <c r="K406">
        <v>0</v>
      </c>
      <c r="L406">
        <v>484</v>
      </c>
    </row>
    <row r="407" spans="1:12" x14ac:dyDescent="0.3">
      <c r="A407">
        <v>2020</v>
      </c>
      <c r="B407">
        <v>11</v>
      </c>
      <c r="C407" t="s">
        <v>13</v>
      </c>
      <c r="D407" t="s">
        <v>23</v>
      </c>
      <c r="E407">
        <v>4695.5290439065147</v>
      </c>
      <c r="F407">
        <v>484.810281938316</v>
      </c>
      <c r="G407">
        <v>1189.2508096447759</v>
      </c>
      <c r="H407">
        <v>1017.96332912764</v>
      </c>
      <c r="I407">
        <v>48.755605394872248</v>
      </c>
      <c r="J407">
        <v>3.2720630525970962</v>
      </c>
      <c r="K407">
        <v>0</v>
      </c>
      <c r="L407">
        <v>1408</v>
      </c>
    </row>
    <row r="408" spans="1:12" x14ac:dyDescent="0.3">
      <c r="A408">
        <v>2020</v>
      </c>
      <c r="B408">
        <v>11</v>
      </c>
      <c r="C408" t="s">
        <v>13</v>
      </c>
      <c r="D408" t="s">
        <v>24</v>
      </c>
      <c r="E408">
        <v>5287.3089491672454</v>
      </c>
      <c r="F408">
        <v>626.11474530975477</v>
      </c>
      <c r="G408">
        <v>1480.84320491522</v>
      </c>
      <c r="H408">
        <v>2757.468125142293</v>
      </c>
      <c r="I408">
        <v>46.008333965338068</v>
      </c>
      <c r="J408">
        <v>8.980276477320654</v>
      </c>
      <c r="K408">
        <v>0</v>
      </c>
      <c r="L408">
        <v>372</v>
      </c>
    </row>
    <row r="409" spans="1:12" x14ac:dyDescent="0.3">
      <c r="A409">
        <v>2020</v>
      </c>
      <c r="B409">
        <v>11</v>
      </c>
      <c r="C409" t="s">
        <v>13</v>
      </c>
      <c r="D409" t="s">
        <v>25</v>
      </c>
      <c r="E409">
        <v>4160.3862896067767</v>
      </c>
      <c r="F409">
        <v>446.36138842213512</v>
      </c>
      <c r="G409">
        <v>1148.6131157246571</v>
      </c>
      <c r="H409">
        <v>1452.0301877499801</v>
      </c>
      <c r="I409">
        <v>24.122820663437661</v>
      </c>
      <c r="J409">
        <v>4.5870193959874124</v>
      </c>
      <c r="K409">
        <v>0</v>
      </c>
      <c r="L409">
        <v>892</v>
      </c>
    </row>
    <row r="410" spans="1:12" x14ac:dyDescent="0.3">
      <c r="A410">
        <v>2020</v>
      </c>
      <c r="B410">
        <v>11</v>
      </c>
      <c r="C410" t="s">
        <v>14</v>
      </c>
      <c r="D410" t="s">
        <v>22</v>
      </c>
      <c r="E410">
        <v>6934.0952951450363</v>
      </c>
      <c r="F410">
        <v>861.35881356923949</v>
      </c>
      <c r="G410">
        <v>1766.993203545964</v>
      </c>
      <c r="H410">
        <v>3222.0918234549422</v>
      </c>
      <c r="I410">
        <v>49.039362090784827</v>
      </c>
      <c r="J410">
        <v>2.0371943296784218</v>
      </c>
      <c r="K410">
        <v>0</v>
      </c>
      <c r="L410">
        <v>366</v>
      </c>
    </row>
    <row r="411" spans="1:12" x14ac:dyDescent="0.3">
      <c r="A411">
        <v>2020</v>
      </c>
      <c r="B411">
        <v>11</v>
      </c>
      <c r="C411" t="s">
        <v>14</v>
      </c>
      <c r="D411" t="s">
        <v>23</v>
      </c>
      <c r="E411">
        <v>6452.0097124109507</v>
      </c>
      <c r="F411">
        <v>748.31317788079139</v>
      </c>
      <c r="G411">
        <v>1469.672491694985</v>
      </c>
      <c r="H411">
        <v>2789.8879526876149</v>
      </c>
      <c r="I411">
        <v>45.564258657565823</v>
      </c>
      <c r="J411">
        <v>5.8362264966496813</v>
      </c>
      <c r="K411">
        <v>0</v>
      </c>
      <c r="L411">
        <v>856</v>
      </c>
    </row>
    <row r="412" spans="1:12" x14ac:dyDescent="0.3">
      <c r="A412">
        <v>2020</v>
      </c>
      <c r="B412">
        <v>11</v>
      </c>
      <c r="C412" t="s">
        <v>14</v>
      </c>
      <c r="D412" t="s">
        <v>24</v>
      </c>
      <c r="E412">
        <v>6689.4448389862209</v>
      </c>
      <c r="F412">
        <v>827.10626148897211</v>
      </c>
      <c r="G412">
        <v>1693.491613794338</v>
      </c>
      <c r="H412">
        <v>3246.3497664892179</v>
      </c>
      <c r="I412">
        <v>43.197210358030048</v>
      </c>
      <c r="J412">
        <v>6.6373876285912576</v>
      </c>
      <c r="K412">
        <v>0</v>
      </c>
      <c r="L412">
        <v>974</v>
      </c>
    </row>
    <row r="413" spans="1:12" x14ac:dyDescent="0.3">
      <c r="A413">
        <v>2020</v>
      </c>
      <c r="B413">
        <v>11</v>
      </c>
      <c r="C413" t="s">
        <v>14</v>
      </c>
      <c r="D413" t="s">
        <v>25</v>
      </c>
      <c r="E413">
        <v>6159.8814819755753</v>
      </c>
      <c r="F413">
        <v>688.09551881016023</v>
      </c>
      <c r="G413">
        <v>1609.6815222127459</v>
      </c>
      <c r="H413">
        <v>2723.6821660116252</v>
      </c>
      <c r="I413">
        <v>45.989786678909979</v>
      </c>
      <c r="J413">
        <v>7.4201187806121656</v>
      </c>
      <c r="K413">
        <v>0</v>
      </c>
      <c r="L413">
        <v>987</v>
      </c>
    </row>
    <row r="414" spans="1:12" x14ac:dyDescent="0.3">
      <c r="A414">
        <v>2020</v>
      </c>
      <c r="B414">
        <v>11</v>
      </c>
      <c r="C414" t="s">
        <v>15</v>
      </c>
      <c r="D414" t="s">
        <v>22</v>
      </c>
      <c r="E414">
        <v>3876.9796977422902</v>
      </c>
      <c r="F414">
        <v>315.80069700084692</v>
      </c>
      <c r="G414">
        <v>1092.5093023314989</v>
      </c>
      <c r="H414">
        <v>1688.044613801475</v>
      </c>
      <c r="I414">
        <v>31.122366744950689</v>
      </c>
      <c r="J414">
        <v>6.1983992047934846</v>
      </c>
      <c r="K414">
        <v>1</v>
      </c>
      <c r="L414">
        <v>699</v>
      </c>
    </row>
    <row r="415" spans="1:12" x14ac:dyDescent="0.3">
      <c r="A415">
        <v>2020</v>
      </c>
      <c r="B415">
        <v>11</v>
      </c>
      <c r="C415" t="s">
        <v>15</v>
      </c>
      <c r="D415" t="s">
        <v>23</v>
      </c>
      <c r="E415">
        <v>2449.6853862235148</v>
      </c>
      <c r="F415">
        <v>221.84441156036951</v>
      </c>
      <c r="G415">
        <v>612.58611467426999</v>
      </c>
      <c r="H415">
        <v>565.35962669892501</v>
      </c>
      <c r="I415">
        <v>61.769368708275522</v>
      </c>
      <c r="J415">
        <v>4.6795913510547136</v>
      </c>
      <c r="K415">
        <v>0</v>
      </c>
      <c r="L415">
        <v>707</v>
      </c>
    </row>
    <row r="416" spans="1:12" x14ac:dyDescent="0.3">
      <c r="A416">
        <v>2020</v>
      </c>
      <c r="B416">
        <v>11</v>
      </c>
      <c r="C416" t="s">
        <v>15</v>
      </c>
      <c r="D416" t="s">
        <v>24</v>
      </c>
      <c r="E416">
        <v>4877.4934537220242</v>
      </c>
      <c r="F416">
        <v>431.78729904546339</v>
      </c>
      <c r="G416">
        <v>1489.197393286355</v>
      </c>
      <c r="H416">
        <v>2217.8191333302061</v>
      </c>
      <c r="I416">
        <v>64.893969879913755</v>
      </c>
      <c r="J416">
        <v>3.5752931331961051</v>
      </c>
      <c r="K416">
        <v>0</v>
      </c>
      <c r="L416">
        <v>205</v>
      </c>
    </row>
    <row r="417" spans="1:12" x14ac:dyDescent="0.3">
      <c r="A417">
        <v>2020</v>
      </c>
      <c r="B417">
        <v>11</v>
      </c>
      <c r="C417" t="s">
        <v>15</v>
      </c>
      <c r="D417" t="s">
        <v>25</v>
      </c>
      <c r="E417">
        <v>5815.0693534171351</v>
      </c>
      <c r="F417">
        <v>539.49694069686177</v>
      </c>
      <c r="G417">
        <v>1538.3952488149209</v>
      </c>
      <c r="H417">
        <v>2685.8853424868212</v>
      </c>
      <c r="I417">
        <v>69.426043747947375</v>
      </c>
      <c r="J417">
        <v>2.4419820504917391</v>
      </c>
      <c r="K417">
        <v>0</v>
      </c>
      <c r="L417">
        <v>1280</v>
      </c>
    </row>
    <row r="418" spans="1:12" x14ac:dyDescent="0.3">
      <c r="A418">
        <v>2020</v>
      </c>
      <c r="B418">
        <v>11</v>
      </c>
      <c r="C418" t="s">
        <v>16</v>
      </c>
      <c r="D418" t="s">
        <v>22</v>
      </c>
      <c r="E418">
        <v>6068.9427257696434</v>
      </c>
      <c r="F418">
        <v>664.99236572547875</v>
      </c>
      <c r="G418">
        <v>1420.9919086403991</v>
      </c>
      <c r="H418">
        <v>2910.5407084874219</v>
      </c>
      <c r="I418">
        <v>42.10083282766108</v>
      </c>
      <c r="J418">
        <v>5.0264235848234309</v>
      </c>
      <c r="K418">
        <v>0</v>
      </c>
      <c r="L418">
        <v>624</v>
      </c>
    </row>
    <row r="419" spans="1:12" x14ac:dyDescent="0.3">
      <c r="A419">
        <v>2020</v>
      </c>
      <c r="B419">
        <v>11</v>
      </c>
      <c r="C419" t="s">
        <v>16</v>
      </c>
      <c r="D419" t="s">
        <v>23</v>
      </c>
      <c r="E419">
        <v>6139.3197043670643</v>
      </c>
      <c r="F419">
        <v>640.5783582457957</v>
      </c>
      <c r="G419">
        <v>1758.5378683224999</v>
      </c>
      <c r="H419">
        <v>3409.690027542505</v>
      </c>
      <c r="I419">
        <v>69.45961351275615</v>
      </c>
      <c r="J419">
        <v>6.4102791493598756</v>
      </c>
      <c r="K419">
        <v>0</v>
      </c>
      <c r="L419">
        <v>951</v>
      </c>
    </row>
    <row r="420" spans="1:12" x14ac:dyDescent="0.3">
      <c r="A420">
        <v>2020</v>
      </c>
      <c r="B420">
        <v>11</v>
      </c>
      <c r="C420" t="s">
        <v>16</v>
      </c>
      <c r="D420" t="s">
        <v>24</v>
      </c>
      <c r="E420">
        <v>2963.266306943668</v>
      </c>
      <c r="F420">
        <v>267.31720121146702</v>
      </c>
      <c r="G420">
        <v>1000.98134621491</v>
      </c>
      <c r="H420">
        <v>1109.9442584308449</v>
      </c>
      <c r="I420">
        <v>60.006314587033842</v>
      </c>
      <c r="J420">
        <v>2.6602919840373049</v>
      </c>
      <c r="K420">
        <v>0</v>
      </c>
      <c r="L420">
        <v>1255</v>
      </c>
    </row>
    <row r="421" spans="1:12" x14ac:dyDescent="0.3">
      <c r="A421">
        <v>2020</v>
      </c>
      <c r="B421">
        <v>11</v>
      </c>
      <c r="C421" t="s">
        <v>16</v>
      </c>
      <c r="D421" t="s">
        <v>25</v>
      </c>
      <c r="E421">
        <v>4516.1528238470346</v>
      </c>
      <c r="F421">
        <v>368.93577427429631</v>
      </c>
      <c r="G421">
        <v>1692.483250400205</v>
      </c>
      <c r="H421">
        <v>2396.5453742253399</v>
      </c>
      <c r="I421">
        <v>74.1856236725923</v>
      </c>
      <c r="J421">
        <v>8.5349975842035359</v>
      </c>
      <c r="K421">
        <v>0</v>
      </c>
      <c r="L421">
        <v>622</v>
      </c>
    </row>
    <row r="422" spans="1:12" x14ac:dyDescent="0.3">
      <c r="A422">
        <v>2020</v>
      </c>
      <c r="B422">
        <v>11</v>
      </c>
      <c r="C422" t="s">
        <v>17</v>
      </c>
      <c r="D422" t="s">
        <v>22</v>
      </c>
      <c r="E422">
        <v>3474.9753071352538</v>
      </c>
      <c r="F422">
        <v>427.18687918877788</v>
      </c>
      <c r="G422">
        <v>964.89045946507918</v>
      </c>
      <c r="H422">
        <v>1784.383489324578</v>
      </c>
      <c r="I422">
        <v>53.970841473504251</v>
      </c>
      <c r="J422">
        <v>4.1894459244724782</v>
      </c>
      <c r="K422">
        <v>0</v>
      </c>
      <c r="L422">
        <v>852</v>
      </c>
    </row>
    <row r="423" spans="1:12" x14ac:dyDescent="0.3">
      <c r="A423">
        <v>2020</v>
      </c>
      <c r="B423">
        <v>11</v>
      </c>
      <c r="C423" t="s">
        <v>17</v>
      </c>
      <c r="D423" t="s">
        <v>23</v>
      </c>
      <c r="E423">
        <v>4633.8792894886983</v>
      </c>
      <c r="F423">
        <v>572.47558617708592</v>
      </c>
      <c r="G423">
        <v>1032.1686467652869</v>
      </c>
      <c r="H423">
        <v>2625.747480360832</v>
      </c>
      <c r="I423">
        <v>62.369510127143243</v>
      </c>
      <c r="J423">
        <v>4.1626919304770684</v>
      </c>
      <c r="K423">
        <v>0</v>
      </c>
      <c r="L423">
        <v>1308</v>
      </c>
    </row>
    <row r="424" spans="1:12" x14ac:dyDescent="0.3">
      <c r="A424">
        <v>2020</v>
      </c>
      <c r="B424">
        <v>11</v>
      </c>
      <c r="C424" t="s">
        <v>17</v>
      </c>
      <c r="D424" t="s">
        <v>24</v>
      </c>
      <c r="E424">
        <v>2372.9450651482148</v>
      </c>
      <c r="F424">
        <v>229.41276385032299</v>
      </c>
      <c r="G424">
        <v>548.36988544758526</v>
      </c>
      <c r="H424">
        <v>1080.4704565849911</v>
      </c>
      <c r="I424">
        <v>63.980217177701199</v>
      </c>
      <c r="J424">
        <v>6.732877783118032</v>
      </c>
      <c r="K424">
        <v>0</v>
      </c>
      <c r="L424">
        <v>1349</v>
      </c>
    </row>
    <row r="425" spans="1:12" x14ac:dyDescent="0.3">
      <c r="A425">
        <v>2020</v>
      </c>
      <c r="B425">
        <v>11</v>
      </c>
      <c r="C425" t="s">
        <v>17</v>
      </c>
      <c r="D425" t="s">
        <v>25</v>
      </c>
      <c r="E425">
        <v>2708.6442592860112</v>
      </c>
      <c r="F425">
        <v>237.248519394672</v>
      </c>
      <c r="G425">
        <v>972.2562803164368</v>
      </c>
      <c r="H425">
        <v>952.49763401549978</v>
      </c>
      <c r="I425">
        <v>42.289156619566057</v>
      </c>
      <c r="J425">
        <v>6.3296894110272994</v>
      </c>
      <c r="K425">
        <v>0</v>
      </c>
      <c r="L425">
        <v>950</v>
      </c>
    </row>
    <row r="426" spans="1:12" x14ac:dyDescent="0.3">
      <c r="A426">
        <v>2020</v>
      </c>
      <c r="B426">
        <v>11</v>
      </c>
      <c r="C426" t="s">
        <v>18</v>
      </c>
      <c r="D426" t="s">
        <v>22</v>
      </c>
      <c r="E426">
        <v>6677.6864672718157</v>
      </c>
      <c r="F426">
        <v>543.31651355533745</v>
      </c>
      <c r="G426">
        <v>2102.8389607567451</v>
      </c>
      <c r="H426">
        <v>1478.0337724738911</v>
      </c>
      <c r="I426">
        <v>47.285860553159672</v>
      </c>
      <c r="J426">
        <v>6.723504115171874</v>
      </c>
      <c r="K426">
        <v>0</v>
      </c>
      <c r="L426">
        <v>937</v>
      </c>
    </row>
    <row r="427" spans="1:12" x14ac:dyDescent="0.3">
      <c r="A427">
        <v>2020</v>
      </c>
      <c r="B427">
        <v>11</v>
      </c>
      <c r="C427" t="s">
        <v>18</v>
      </c>
      <c r="D427" t="s">
        <v>23</v>
      </c>
      <c r="E427">
        <v>5823.973466837343</v>
      </c>
      <c r="F427">
        <v>426.65997426198987</v>
      </c>
      <c r="G427">
        <v>1437.22342914192</v>
      </c>
      <c r="H427">
        <v>2330.4267488238088</v>
      </c>
      <c r="I427">
        <v>61.453038593049371</v>
      </c>
      <c r="J427">
        <v>6.8799506412426643</v>
      </c>
      <c r="K427">
        <v>0</v>
      </c>
      <c r="L427">
        <v>507</v>
      </c>
    </row>
    <row r="428" spans="1:12" x14ac:dyDescent="0.3">
      <c r="A428">
        <v>2020</v>
      </c>
      <c r="B428">
        <v>11</v>
      </c>
      <c r="C428" t="s">
        <v>18</v>
      </c>
      <c r="D428" t="s">
        <v>24</v>
      </c>
      <c r="E428">
        <v>7412.5839670357891</v>
      </c>
      <c r="F428">
        <v>576.33668499445093</v>
      </c>
      <c r="G428">
        <v>2121.573406276832</v>
      </c>
      <c r="H428">
        <v>2087.8774986453109</v>
      </c>
      <c r="I428">
        <v>22.540536726343031</v>
      </c>
      <c r="J428">
        <v>6.058083099680573</v>
      </c>
      <c r="K428">
        <v>0</v>
      </c>
      <c r="L428">
        <v>479</v>
      </c>
    </row>
    <row r="429" spans="1:12" x14ac:dyDescent="0.3">
      <c r="A429">
        <v>2020</v>
      </c>
      <c r="B429">
        <v>11</v>
      </c>
      <c r="C429" t="s">
        <v>18</v>
      </c>
      <c r="D429" t="s">
        <v>25</v>
      </c>
      <c r="E429">
        <v>5532.4523821364983</v>
      </c>
      <c r="F429">
        <v>613.46474269352359</v>
      </c>
      <c r="G429">
        <v>1234.0864153587961</v>
      </c>
      <c r="H429">
        <v>2830.6296604409299</v>
      </c>
      <c r="I429">
        <v>56.581845509156963</v>
      </c>
      <c r="J429">
        <v>6.8974769873548523</v>
      </c>
      <c r="K429">
        <v>0</v>
      </c>
      <c r="L429">
        <v>1191</v>
      </c>
    </row>
    <row r="430" spans="1:12" x14ac:dyDescent="0.3">
      <c r="A430">
        <v>2020</v>
      </c>
      <c r="B430">
        <v>11</v>
      </c>
      <c r="C430" t="s">
        <v>19</v>
      </c>
      <c r="D430" t="s">
        <v>22</v>
      </c>
      <c r="E430">
        <v>5884.4143200380413</v>
      </c>
      <c r="F430">
        <v>497.23832822101451</v>
      </c>
      <c r="G430">
        <v>2192.3304439213762</v>
      </c>
      <c r="H430">
        <v>3251.9995424346439</v>
      </c>
      <c r="I430">
        <v>55.069987731847412</v>
      </c>
      <c r="J430">
        <v>7.8365436564317914</v>
      </c>
      <c r="K430">
        <v>0</v>
      </c>
      <c r="L430">
        <v>925</v>
      </c>
    </row>
    <row r="431" spans="1:12" x14ac:dyDescent="0.3">
      <c r="A431">
        <v>2020</v>
      </c>
      <c r="B431">
        <v>11</v>
      </c>
      <c r="C431" t="s">
        <v>19</v>
      </c>
      <c r="D431" t="s">
        <v>23</v>
      </c>
      <c r="E431">
        <v>5400.3681147340913</v>
      </c>
      <c r="F431">
        <v>533.13021797753834</v>
      </c>
      <c r="G431">
        <v>1233.0028474376761</v>
      </c>
      <c r="H431">
        <v>1148.644830291573</v>
      </c>
      <c r="I431">
        <v>45.40010864919185</v>
      </c>
      <c r="J431">
        <v>2.5919576466806649</v>
      </c>
      <c r="K431">
        <v>0</v>
      </c>
      <c r="L431">
        <v>677</v>
      </c>
    </row>
    <row r="432" spans="1:12" x14ac:dyDescent="0.3">
      <c r="A432">
        <v>2020</v>
      </c>
      <c r="B432">
        <v>11</v>
      </c>
      <c r="C432" t="s">
        <v>19</v>
      </c>
      <c r="D432" t="s">
        <v>24</v>
      </c>
      <c r="E432">
        <v>6215.1209778637794</v>
      </c>
      <c r="F432">
        <v>536.68113667746252</v>
      </c>
      <c r="G432">
        <v>1866.1031998575111</v>
      </c>
      <c r="H432">
        <v>3669.8722541990842</v>
      </c>
      <c r="I432">
        <v>61.007226644450533</v>
      </c>
      <c r="J432">
        <v>4.6280877676753889</v>
      </c>
      <c r="K432">
        <v>0</v>
      </c>
      <c r="L432">
        <v>1329</v>
      </c>
    </row>
    <row r="433" spans="1:12" x14ac:dyDescent="0.3">
      <c r="A433">
        <v>2020</v>
      </c>
      <c r="B433">
        <v>11</v>
      </c>
      <c r="C433" t="s">
        <v>19</v>
      </c>
      <c r="D433" t="s">
        <v>25</v>
      </c>
      <c r="E433">
        <v>3383.188845546912</v>
      </c>
      <c r="F433">
        <v>263.9849085825162</v>
      </c>
      <c r="G433">
        <v>1284.1166083099999</v>
      </c>
      <c r="H433">
        <v>717.27122763207603</v>
      </c>
      <c r="I433">
        <v>73.841951947455925</v>
      </c>
      <c r="J433">
        <v>6.3584137351906067</v>
      </c>
      <c r="K433">
        <v>1</v>
      </c>
      <c r="L433">
        <v>656</v>
      </c>
    </row>
    <row r="434" spans="1:12" x14ac:dyDescent="0.3">
      <c r="A434">
        <v>2020</v>
      </c>
      <c r="B434">
        <v>11</v>
      </c>
      <c r="C434" t="s">
        <v>20</v>
      </c>
      <c r="D434" t="s">
        <v>22</v>
      </c>
      <c r="E434">
        <v>4333.7669635508428</v>
      </c>
      <c r="F434">
        <v>429.722231303672</v>
      </c>
      <c r="G434">
        <v>1255.331867971001</v>
      </c>
      <c r="H434">
        <v>1553.1554935699589</v>
      </c>
      <c r="I434">
        <v>60.158516549712751</v>
      </c>
      <c r="J434">
        <v>8.2432517227959377</v>
      </c>
      <c r="K434">
        <v>0</v>
      </c>
      <c r="L434">
        <v>543</v>
      </c>
    </row>
    <row r="435" spans="1:12" x14ac:dyDescent="0.3">
      <c r="A435">
        <v>2020</v>
      </c>
      <c r="B435">
        <v>11</v>
      </c>
      <c r="C435" t="s">
        <v>20</v>
      </c>
      <c r="D435" t="s">
        <v>23</v>
      </c>
      <c r="E435">
        <v>5494.0597183752898</v>
      </c>
      <c r="F435">
        <v>532.70123072466959</v>
      </c>
      <c r="G435">
        <v>1271.1363256419099</v>
      </c>
      <c r="H435">
        <v>1562.05589893002</v>
      </c>
      <c r="I435">
        <v>33.761946622260339</v>
      </c>
      <c r="J435">
        <v>5.2837504773330508</v>
      </c>
      <c r="K435">
        <v>0</v>
      </c>
      <c r="L435">
        <v>955</v>
      </c>
    </row>
    <row r="436" spans="1:12" x14ac:dyDescent="0.3">
      <c r="A436">
        <v>2020</v>
      </c>
      <c r="B436">
        <v>11</v>
      </c>
      <c r="C436" t="s">
        <v>20</v>
      </c>
      <c r="D436" t="s">
        <v>24</v>
      </c>
      <c r="E436">
        <v>4832.5965037356482</v>
      </c>
      <c r="F436">
        <v>432.28125897786208</v>
      </c>
      <c r="G436">
        <v>1825.023367626462</v>
      </c>
      <c r="H436">
        <v>1287.4458945392521</v>
      </c>
      <c r="I436">
        <v>26.865891116741519</v>
      </c>
      <c r="J436">
        <v>2.0609430294378051</v>
      </c>
      <c r="K436">
        <v>0</v>
      </c>
      <c r="L436">
        <v>159</v>
      </c>
    </row>
    <row r="437" spans="1:12" x14ac:dyDescent="0.3">
      <c r="A437">
        <v>2020</v>
      </c>
      <c r="B437">
        <v>11</v>
      </c>
      <c r="C437" t="s">
        <v>20</v>
      </c>
      <c r="D437" t="s">
        <v>25</v>
      </c>
      <c r="E437">
        <v>3843.4738724521249</v>
      </c>
      <c r="F437">
        <v>326.17461307942312</v>
      </c>
      <c r="G437">
        <v>980.67422129461363</v>
      </c>
      <c r="H437">
        <v>800.24326059186205</v>
      </c>
      <c r="I437">
        <v>69.597100730149322</v>
      </c>
      <c r="J437">
        <v>4.5591699070277674</v>
      </c>
      <c r="K437">
        <v>0</v>
      </c>
      <c r="L437">
        <v>1086</v>
      </c>
    </row>
    <row r="438" spans="1:12" x14ac:dyDescent="0.3">
      <c r="A438">
        <v>2020</v>
      </c>
      <c r="B438">
        <v>11</v>
      </c>
      <c r="C438" t="s">
        <v>21</v>
      </c>
      <c r="D438" t="s">
        <v>22</v>
      </c>
      <c r="E438">
        <v>4430.8932515212373</v>
      </c>
      <c r="F438">
        <v>440.6275005693314</v>
      </c>
      <c r="G438">
        <v>1587.7903364112899</v>
      </c>
      <c r="H438">
        <v>1160.7616565583701</v>
      </c>
      <c r="I438">
        <v>24.964210137091388</v>
      </c>
      <c r="J438">
        <v>5.3917659655600758</v>
      </c>
      <c r="K438">
        <v>0</v>
      </c>
      <c r="L438">
        <v>1375</v>
      </c>
    </row>
    <row r="439" spans="1:12" x14ac:dyDescent="0.3">
      <c r="A439">
        <v>2020</v>
      </c>
      <c r="B439">
        <v>11</v>
      </c>
      <c r="C439" t="s">
        <v>21</v>
      </c>
      <c r="D439" t="s">
        <v>23</v>
      </c>
      <c r="E439">
        <v>5498.0978737466094</v>
      </c>
      <c r="F439">
        <v>428.77415948692641</v>
      </c>
      <c r="G439">
        <v>1330.2304620002801</v>
      </c>
      <c r="H439">
        <v>2376.7157355791278</v>
      </c>
      <c r="I439">
        <v>50.330525623391843</v>
      </c>
      <c r="J439">
        <v>3.0085515020923972</v>
      </c>
      <c r="K439">
        <v>0</v>
      </c>
      <c r="L439">
        <v>1185</v>
      </c>
    </row>
    <row r="440" spans="1:12" x14ac:dyDescent="0.3">
      <c r="A440">
        <v>2020</v>
      </c>
      <c r="B440">
        <v>11</v>
      </c>
      <c r="C440" t="s">
        <v>21</v>
      </c>
      <c r="D440" t="s">
        <v>24</v>
      </c>
      <c r="E440">
        <v>5174.6573609950901</v>
      </c>
      <c r="F440">
        <v>485.86147020923528</v>
      </c>
      <c r="G440">
        <v>1953.3168268443251</v>
      </c>
      <c r="H440">
        <v>1853.992722803619</v>
      </c>
      <c r="I440">
        <v>62.911187286814481</v>
      </c>
      <c r="J440">
        <v>3.9734333003331042</v>
      </c>
      <c r="K440">
        <v>0</v>
      </c>
      <c r="L440">
        <v>839</v>
      </c>
    </row>
    <row r="441" spans="1:12" x14ac:dyDescent="0.3">
      <c r="A441">
        <v>2020</v>
      </c>
      <c r="B441">
        <v>11</v>
      </c>
      <c r="C441" t="s">
        <v>21</v>
      </c>
      <c r="D441" t="s">
        <v>25</v>
      </c>
      <c r="E441">
        <v>4848.4418346771154</v>
      </c>
      <c r="F441">
        <v>392.58522444417781</v>
      </c>
      <c r="G441">
        <v>1512.16118830139</v>
      </c>
      <c r="H441">
        <v>2263.6644502414069</v>
      </c>
      <c r="I441">
        <v>66.622957139105367</v>
      </c>
      <c r="J441">
        <v>8.0354208156073206</v>
      </c>
      <c r="K441">
        <v>0</v>
      </c>
      <c r="L441">
        <v>880</v>
      </c>
    </row>
    <row r="442" spans="1:12" x14ac:dyDescent="0.3">
      <c r="A442">
        <v>2020</v>
      </c>
      <c r="B442">
        <v>12</v>
      </c>
      <c r="C442" t="s">
        <v>12</v>
      </c>
      <c r="D442" t="s">
        <v>22</v>
      </c>
      <c r="E442">
        <v>5260.9417245285622</v>
      </c>
      <c r="F442">
        <v>417.83477194607008</v>
      </c>
      <c r="G442">
        <v>1949.005682794136</v>
      </c>
      <c r="H442">
        <v>1085.486259214699</v>
      </c>
      <c r="I442">
        <v>51.365608493712188</v>
      </c>
      <c r="J442">
        <v>5.2960714935622377</v>
      </c>
      <c r="K442">
        <v>0</v>
      </c>
      <c r="L442">
        <v>1111</v>
      </c>
    </row>
    <row r="443" spans="1:12" x14ac:dyDescent="0.3">
      <c r="A443">
        <v>2020</v>
      </c>
      <c r="B443">
        <v>12</v>
      </c>
      <c r="C443" t="s">
        <v>12</v>
      </c>
      <c r="D443" t="s">
        <v>23</v>
      </c>
      <c r="E443">
        <v>3441.3896504123281</v>
      </c>
      <c r="F443">
        <v>264.12530627721128</v>
      </c>
      <c r="G443">
        <v>956.10271907498725</v>
      </c>
      <c r="H443">
        <v>1871.8333282330379</v>
      </c>
      <c r="I443">
        <v>44.408288057103412</v>
      </c>
      <c r="J443">
        <v>4.2976317397483754</v>
      </c>
      <c r="K443">
        <v>0</v>
      </c>
      <c r="L443">
        <v>394</v>
      </c>
    </row>
    <row r="444" spans="1:12" x14ac:dyDescent="0.3">
      <c r="A444">
        <v>2020</v>
      </c>
      <c r="B444">
        <v>12</v>
      </c>
      <c r="C444" t="s">
        <v>12</v>
      </c>
      <c r="D444" t="s">
        <v>24</v>
      </c>
      <c r="E444">
        <v>6388.0971361950869</v>
      </c>
      <c r="F444">
        <v>478.89289592129489</v>
      </c>
      <c r="G444">
        <v>2241.3086537987569</v>
      </c>
      <c r="H444">
        <v>2581.1703905300569</v>
      </c>
      <c r="I444">
        <v>64.174388608029986</v>
      </c>
      <c r="J444">
        <v>5.5902793886316662</v>
      </c>
      <c r="K444">
        <v>1</v>
      </c>
      <c r="L444">
        <v>1145</v>
      </c>
    </row>
    <row r="445" spans="1:12" x14ac:dyDescent="0.3">
      <c r="A445">
        <v>2020</v>
      </c>
      <c r="B445">
        <v>12</v>
      </c>
      <c r="C445" t="s">
        <v>12</v>
      </c>
      <c r="D445" t="s">
        <v>25</v>
      </c>
      <c r="E445">
        <v>5047.6723522423863</v>
      </c>
      <c r="F445">
        <v>493.27204656187439</v>
      </c>
      <c r="G445">
        <v>1644.8686427436039</v>
      </c>
      <c r="H445">
        <v>1294.6745405966169</v>
      </c>
      <c r="I445">
        <v>54.252645010368568</v>
      </c>
      <c r="J445">
        <v>3.2968924876832659</v>
      </c>
      <c r="K445">
        <v>0</v>
      </c>
      <c r="L445">
        <v>1485</v>
      </c>
    </row>
    <row r="446" spans="1:12" x14ac:dyDescent="0.3">
      <c r="A446">
        <v>2020</v>
      </c>
      <c r="B446">
        <v>12</v>
      </c>
      <c r="C446" t="s">
        <v>13</v>
      </c>
      <c r="D446" t="s">
        <v>22</v>
      </c>
      <c r="E446">
        <v>1139.17682740337</v>
      </c>
      <c r="F446">
        <v>84.891910413254109</v>
      </c>
      <c r="G446">
        <v>360.68178947108407</v>
      </c>
      <c r="H446">
        <v>490.58149159202458</v>
      </c>
      <c r="I446">
        <v>53.52595667746386</v>
      </c>
      <c r="J446">
        <v>4.5981866121367201</v>
      </c>
      <c r="K446">
        <v>0</v>
      </c>
      <c r="L446">
        <v>955</v>
      </c>
    </row>
    <row r="447" spans="1:12" x14ac:dyDescent="0.3">
      <c r="A447">
        <v>2020</v>
      </c>
      <c r="B447">
        <v>12</v>
      </c>
      <c r="C447" t="s">
        <v>13</v>
      </c>
      <c r="D447" t="s">
        <v>23</v>
      </c>
      <c r="E447">
        <v>4618.4348362916753</v>
      </c>
      <c r="F447">
        <v>452.59496032707108</v>
      </c>
      <c r="G447">
        <v>1080.3570003628561</v>
      </c>
      <c r="H447">
        <v>1952.2768988392561</v>
      </c>
      <c r="I447">
        <v>70.707251089762082</v>
      </c>
      <c r="J447">
        <v>7.5714847100045164</v>
      </c>
      <c r="K447">
        <v>0</v>
      </c>
      <c r="L447">
        <v>1418</v>
      </c>
    </row>
    <row r="448" spans="1:12" x14ac:dyDescent="0.3">
      <c r="A448">
        <v>2020</v>
      </c>
      <c r="B448">
        <v>12</v>
      </c>
      <c r="C448" t="s">
        <v>13</v>
      </c>
      <c r="D448" t="s">
        <v>24</v>
      </c>
      <c r="E448">
        <v>8719.0841280648674</v>
      </c>
      <c r="F448">
        <v>755.97257578460085</v>
      </c>
      <c r="G448">
        <v>2966.8269531230048</v>
      </c>
      <c r="H448">
        <v>3918.2790881254191</v>
      </c>
      <c r="I448">
        <v>56.016887631682224</v>
      </c>
      <c r="J448">
        <v>2.374601240391303</v>
      </c>
      <c r="K448">
        <v>0</v>
      </c>
      <c r="L448">
        <v>386</v>
      </c>
    </row>
    <row r="449" spans="1:12" x14ac:dyDescent="0.3">
      <c r="A449">
        <v>2020</v>
      </c>
      <c r="B449">
        <v>12</v>
      </c>
      <c r="C449" t="s">
        <v>13</v>
      </c>
      <c r="D449" t="s">
        <v>25</v>
      </c>
      <c r="E449">
        <v>8400.7702926473339</v>
      </c>
      <c r="F449">
        <v>942.60498353558717</v>
      </c>
      <c r="G449">
        <v>2464.2128624353172</v>
      </c>
      <c r="H449">
        <v>2860.359416706041</v>
      </c>
      <c r="I449">
        <v>25.626591575420989</v>
      </c>
      <c r="J449">
        <v>5.4029133965044682</v>
      </c>
      <c r="K449">
        <v>1</v>
      </c>
      <c r="L449">
        <v>377</v>
      </c>
    </row>
    <row r="450" spans="1:12" x14ac:dyDescent="0.3">
      <c r="A450">
        <v>2020</v>
      </c>
      <c r="B450">
        <v>12</v>
      </c>
      <c r="C450" t="s">
        <v>14</v>
      </c>
      <c r="D450" t="s">
        <v>22</v>
      </c>
      <c r="E450">
        <v>4015.7060676673359</v>
      </c>
      <c r="F450">
        <v>298.55202629406841</v>
      </c>
      <c r="G450">
        <v>1184.195773474966</v>
      </c>
      <c r="H450">
        <v>1552.149766290325</v>
      </c>
      <c r="I450">
        <v>65.634538547316936</v>
      </c>
      <c r="J450">
        <v>3.0814454280344812</v>
      </c>
      <c r="K450">
        <v>0</v>
      </c>
      <c r="L450">
        <v>771</v>
      </c>
    </row>
    <row r="451" spans="1:12" x14ac:dyDescent="0.3">
      <c r="A451">
        <v>2020</v>
      </c>
      <c r="B451">
        <v>12</v>
      </c>
      <c r="C451" t="s">
        <v>14</v>
      </c>
      <c r="D451" t="s">
        <v>23</v>
      </c>
      <c r="E451">
        <v>3900.6606714091608</v>
      </c>
      <c r="F451">
        <v>352.12358883573262</v>
      </c>
      <c r="G451">
        <v>1297.5677358444559</v>
      </c>
      <c r="H451">
        <v>2239.2477261592999</v>
      </c>
      <c r="I451">
        <v>42.548300950765181</v>
      </c>
      <c r="J451">
        <v>6.956852844304378</v>
      </c>
      <c r="K451">
        <v>0</v>
      </c>
      <c r="L451">
        <v>1244</v>
      </c>
    </row>
    <row r="452" spans="1:12" x14ac:dyDescent="0.3">
      <c r="A452">
        <v>2020</v>
      </c>
      <c r="B452">
        <v>12</v>
      </c>
      <c r="C452" t="s">
        <v>14</v>
      </c>
      <c r="D452" t="s">
        <v>24</v>
      </c>
      <c r="E452">
        <v>5211.8857101311951</v>
      </c>
      <c r="F452">
        <v>445.81182855828189</v>
      </c>
      <c r="G452">
        <v>1905.9705242470411</v>
      </c>
      <c r="H452">
        <v>2105.2974726778889</v>
      </c>
      <c r="I452">
        <v>50.076538677543773</v>
      </c>
      <c r="J452">
        <v>2.351701068760875</v>
      </c>
      <c r="K452">
        <v>0</v>
      </c>
      <c r="L452">
        <v>466</v>
      </c>
    </row>
    <row r="453" spans="1:12" x14ac:dyDescent="0.3">
      <c r="A453">
        <v>2020</v>
      </c>
      <c r="B453">
        <v>12</v>
      </c>
      <c r="C453" t="s">
        <v>14</v>
      </c>
      <c r="D453" t="s">
        <v>25</v>
      </c>
      <c r="E453">
        <v>1804.1502802891989</v>
      </c>
      <c r="F453">
        <v>137.53355220049079</v>
      </c>
      <c r="G453">
        <v>664.90399956916201</v>
      </c>
      <c r="H453">
        <v>1079.8909603861391</v>
      </c>
      <c r="I453">
        <v>67.760444145636995</v>
      </c>
      <c r="J453">
        <v>7.276138492996032</v>
      </c>
      <c r="K453">
        <v>0</v>
      </c>
      <c r="L453">
        <v>189</v>
      </c>
    </row>
    <row r="454" spans="1:12" x14ac:dyDescent="0.3">
      <c r="A454">
        <v>2020</v>
      </c>
      <c r="B454">
        <v>12</v>
      </c>
      <c r="C454" t="s">
        <v>15</v>
      </c>
      <c r="D454" t="s">
        <v>22</v>
      </c>
      <c r="E454">
        <v>4145.2506076418622</v>
      </c>
      <c r="F454">
        <v>355.8180378130823</v>
      </c>
      <c r="G454">
        <v>1098.358597306313</v>
      </c>
      <c r="H454">
        <v>1116.72396479142</v>
      </c>
      <c r="I454">
        <v>42.785091375159048</v>
      </c>
      <c r="J454">
        <v>7.6101204335606756</v>
      </c>
      <c r="K454">
        <v>0</v>
      </c>
      <c r="L454">
        <v>188</v>
      </c>
    </row>
    <row r="455" spans="1:12" x14ac:dyDescent="0.3">
      <c r="A455">
        <v>2020</v>
      </c>
      <c r="B455">
        <v>12</v>
      </c>
      <c r="C455" t="s">
        <v>15</v>
      </c>
      <c r="D455" t="s">
        <v>23</v>
      </c>
      <c r="E455">
        <v>5494.2631033595126</v>
      </c>
      <c r="F455">
        <v>481.49719665057091</v>
      </c>
      <c r="G455">
        <v>1781.4736555669319</v>
      </c>
      <c r="H455">
        <v>1562.0881166967449</v>
      </c>
      <c r="I455">
        <v>53.387372349527382</v>
      </c>
      <c r="J455">
        <v>7.9954538193380147</v>
      </c>
      <c r="K455">
        <v>0</v>
      </c>
      <c r="L455">
        <v>439</v>
      </c>
    </row>
    <row r="456" spans="1:12" x14ac:dyDescent="0.3">
      <c r="A456">
        <v>2020</v>
      </c>
      <c r="B456">
        <v>12</v>
      </c>
      <c r="C456" t="s">
        <v>15</v>
      </c>
      <c r="D456" t="s">
        <v>24</v>
      </c>
      <c r="E456">
        <v>2848.301987225469</v>
      </c>
      <c r="F456">
        <v>227.92695675883371</v>
      </c>
      <c r="G456">
        <v>823.0965684144594</v>
      </c>
      <c r="H456">
        <v>669.40641093679892</v>
      </c>
      <c r="I456">
        <v>36.968067840229992</v>
      </c>
      <c r="J456">
        <v>4.9300759987204241</v>
      </c>
      <c r="K456">
        <v>0</v>
      </c>
      <c r="L456">
        <v>1222</v>
      </c>
    </row>
    <row r="457" spans="1:12" x14ac:dyDescent="0.3">
      <c r="A457">
        <v>2020</v>
      </c>
      <c r="B457">
        <v>12</v>
      </c>
      <c r="C457" t="s">
        <v>15</v>
      </c>
      <c r="D457" t="s">
        <v>25</v>
      </c>
      <c r="E457">
        <v>3414.0007742379048</v>
      </c>
      <c r="F457">
        <v>247.94917517111</v>
      </c>
      <c r="G457">
        <v>1115.896418422775</v>
      </c>
      <c r="H457">
        <v>1957.18531170079</v>
      </c>
      <c r="I457">
        <v>35.929784445744339</v>
      </c>
      <c r="J457">
        <v>6.2802452785796259</v>
      </c>
      <c r="K457">
        <v>0</v>
      </c>
      <c r="L457">
        <v>1101</v>
      </c>
    </row>
    <row r="458" spans="1:12" x14ac:dyDescent="0.3">
      <c r="A458">
        <v>2020</v>
      </c>
      <c r="B458">
        <v>12</v>
      </c>
      <c r="C458" t="s">
        <v>16</v>
      </c>
      <c r="D458" t="s">
        <v>22</v>
      </c>
      <c r="E458">
        <v>5497.0124701690111</v>
      </c>
      <c r="F458">
        <v>568.76699474486907</v>
      </c>
      <c r="G458">
        <v>1457.0302466778701</v>
      </c>
      <c r="H458">
        <v>3217.643971936955</v>
      </c>
      <c r="I458">
        <v>20.617069756141522</v>
      </c>
      <c r="J458">
        <v>7.0123498126950112</v>
      </c>
      <c r="K458">
        <v>0</v>
      </c>
      <c r="L458">
        <v>1320</v>
      </c>
    </row>
    <row r="459" spans="1:12" x14ac:dyDescent="0.3">
      <c r="A459">
        <v>2020</v>
      </c>
      <c r="B459">
        <v>12</v>
      </c>
      <c r="C459" t="s">
        <v>16</v>
      </c>
      <c r="D459" t="s">
        <v>23</v>
      </c>
      <c r="E459">
        <v>5800.1012768563432</v>
      </c>
      <c r="F459">
        <v>546.46438706189861</v>
      </c>
      <c r="G459">
        <v>2013.3133538795939</v>
      </c>
      <c r="H459">
        <v>1805.2911633188201</v>
      </c>
      <c r="I459">
        <v>28.535314386608921</v>
      </c>
      <c r="J459">
        <v>4.1921424128084404</v>
      </c>
      <c r="K459">
        <v>0</v>
      </c>
      <c r="L459">
        <v>259</v>
      </c>
    </row>
    <row r="460" spans="1:12" x14ac:dyDescent="0.3">
      <c r="A460">
        <v>2020</v>
      </c>
      <c r="B460">
        <v>12</v>
      </c>
      <c r="C460" t="s">
        <v>16</v>
      </c>
      <c r="D460" t="s">
        <v>24</v>
      </c>
      <c r="E460">
        <v>5028.7323725867882</v>
      </c>
      <c r="F460">
        <v>361.54327778413489</v>
      </c>
      <c r="G460">
        <v>1861.8349948470011</v>
      </c>
      <c r="H460">
        <v>1916.5780678788369</v>
      </c>
      <c r="I460">
        <v>31.909464476320949</v>
      </c>
      <c r="J460">
        <v>3.1541934359559689</v>
      </c>
      <c r="K460">
        <v>0</v>
      </c>
      <c r="L460">
        <v>233</v>
      </c>
    </row>
    <row r="461" spans="1:12" x14ac:dyDescent="0.3">
      <c r="A461">
        <v>2020</v>
      </c>
      <c r="B461">
        <v>12</v>
      </c>
      <c r="C461" t="s">
        <v>16</v>
      </c>
      <c r="D461" t="s">
        <v>25</v>
      </c>
      <c r="E461">
        <v>5344.5511207517829</v>
      </c>
      <c r="F461">
        <v>461.88083809182461</v>
      </c>
      <c r="G461">
        <v>1304.474325708939</v>
      </c>
      <c r="H461">
        <v>3138.4837079326958</v>
      </c>
      <c r="I461">
        <v>46.802871635511217</v>
      </c>
      <c r="J461">
        <v>5.5106257224511648</v>
      </c>
      <c r="K461">
        <v>0</v>
      </c>
      <c r="L461">
        <v>559</v>
      </c>
    </row>
    <row r="462" spans="1:12" x14ac:dyDescent="0.3">
      <c r="A462">
        <v>2020</v>
      </c>
      <c r="B462">
        <v>12</v>
      </c>
      <c r="C462" t="s">
        <v>17</v>
      </c>
      <c r="D462" t="s">
        <v>22</v>
      </c>
      <c r="E462">
        <v>3029.5772808813999</v>
      </c>
      <c r="F462">
        <v>334.27402255101129</v>
      </c>
      <c r="G462">
        <v>809.14761296749396</v>
      </c>
      <c r="H462">
        <v>745.02992126246943</v>
      </c>
      <c r="I462">
        <v>76.491974617066461</v>
      </c>
      <c r="J462">
        <v>7.4894432205568684</v>
      </c>
      <c r="K462">
        <v>0</v>
      </c>
      <c r="L462">
        <v>154</v>
      </c>
    </row>
    <row r="463" spans="1:12" x14ac:dyDescent="0.3">
      <c r="A463">
        <v>2020</v>
      </c>
      <c r="B463">
        <v>12</v>
      </c>
      <c r="C463" t="s">
        <v>17</v>
      </c>
      <c r="D463" t="s">
        <v>23</v>
      </c>
      <c r="E463">
        <v>6280.7128434636033</v>
      </c>
      <c r="F463">
        <v>524.2165623522568</v>
      </c>
      <c r="G463">
        <v>1794.9749615019271</v>
      </c>
      <c r="H463">
        <v>2267.1018331212531</v>
      </c>
      <c r="I463">
        <v>73.075213293776827</v>
      </c>
      <c r="J463">
        <v>8.2689399369228713</v>
      </c>
      <c r="K463">
        <v>1</v>
      </c>
      <c r="L463">
        <v>232</v>
      </c>
    </row>
    <row r="464" spans="1:12" x14ac:dyDescent="0.3">
      <c r="A464">
        <v>2020</v>
      </c>
      <c r="B464">
        <v>12</v>
      </c>
      <c r="C464" t="s">
        <v>17</v>
      </c>
      <c r="D464" t="s">
        <v>24</v>
      </c>
      <c r="E464">
        <v>4783.2973770503104</v>
      </c>
      <c r="F464">
        <v>386.42692565180278</v>
      </c>
      <c r="G464">
        <v>1771.9023370530299</v>
      </c>
      <c r="H464">
        <v>2111.9157025161871</v>
      </c>
      <c r="I464">
        <v>71.788132264144338</v>
      </c>
      <c r="J464">
        <v>7.7574625450315899</v>
      </c>
      <c r="K464">
        <v>0</v>
      </c>
      <c r="L464">
        <v>933</v>
      </c>
    </row>
    <row r="465" spans="1:12" x14ac:dyDescent="0.3">
      <c r="A465">
        <v>2020</v>
      </c>
      <c r="B465">
        <v>12</v>
      </c>
      <c r="C465" t="s">
        <v>17</v>
      </c>
      <c r="D465" t="s">
        <v>25</v>
      </c>
      <c r="E465">
        <v>3579.4300132392059</v>
      </c>
      <c r="F465">
        <v>367.96368058181349</v>
      </c>
      <c r="G465">
        <v>1069.716716830844</v>
      </c>
      <c r="H465">
        <v>1145.334661365026</v>
      </c>
      <c r="I465">
        <v>55.764917314298359</v>
      </c>
      <c r="J465">
        <v>5.0369074599867094</v>
      </c>
      <c r="K465">
        <v>0</v>
      </c>
      <c r="L465">
        <v>938</v>
      </c>
    </row>
    <row r="466" spans="1:12" x14ac:dyDescent="0.3">
      <c r="A466">
        <v>2020</v>
      </c>
      <c r="B466">
        <v>12</v>
      </c>
      <c r="C466" t="s">
        <v>18</v>
      </c>
      <c r="D466" t="s">
        <v>22</v>
      </c>
      <c r="E466">
        <v>2595.9857827121091</v>
      </c>
      <c r="F466">
        <v>313.84722358183302</v>
      </c>
      <c r="G466">
        <v>661.62693756488591</v>
      </c>
      <c r="H466">
        <v>534.9567447994209</v>
      </c>
      <c r="I466">
        <v>54.885026334921243</v>
      </c>
      <c r="J466">
        <v>2.7409726511453618</v>
      </c>
      <c r="K466">
        <v>1</v>
      </c>
      <c r="L466">
        <v>241</v>
      </c>
    </row>
    <row r="467" spans="1:12" x14ac:dyDescent="0.3">
      <c r="A467">
        <v>2020</v>
      </c>
      <c r="B467">
        <v>12</v>
      </c>
      <c r="C467" t="s">
        <v>18</v>
      </c>
      <c r="D467" t="s">
        <v>23</v>
      </c>
      <c r="E467">
        <v>3176.603006068628</v>
      </c>
      <c r="F467">
        <v>237.2313201524556</v>
      </c>
      <c r="G467">
        <v>901.91067287105682</v>
      </c>
      <c r="H467">
        <v>1050.5594192117769</v>
      </c>
      <c r="I467">
        <v>20.648665018111782</v>
      </c>
      <c r="J467">
        <v>7.7858575193402499</v>
      </c>
      <c r="K467">
        <v>0</v>
      </c>
      <c r="L467">
        <v>54</v>
      </c>
    </row>
    <row r="468" spans="1:12" x14ac:dyDescent="0.3">
      <c r="A468">
        <v>2020</v>
      </c>
      <c r="B468">
        <v>12</v>
      </c>
      <c r="C468" t="s">
        <v>18</v>
      </c>
      <c r="D468" t="s">
        <v>24</v>
      </c>
      <c r="E468">
        <v>3902.6861455705139</v>
      </c>
      <c r="F468">
        <v>339.0553056553702</v>
      </c>
      <c r="G468">
        <v>999.88395785710281</v>
      </c>
      <c r="H468">
        <v>2178.7884417516698</v>
      </c>
      <c r="I468">
        <v>67.010004850715404</v>
      </c>
      <c r="J468">
        <v>6.8979364426963334</v>
      </c>
      <c r="K468">
        <v>0</v>
      </c>
      <c r="L468">
        <v>157</v>
      </c>
    </row>
    <row r="469" spans="1:12" x14ac:dyDescent="0.3">
      <c r="A469">
        <v>2020</v>
      </c>
      <c r="B469">
        <v>12</v>
      </c>
      <c r="C469" t="s">
        <v>18</v>
      </c>
      <c r="D469" t="s">
        <v>25</v>
      </c>
      <c r="E469">
        <v>4627.4629603818139</v>
      </c>
      <c r="F469">
        <v>536.85418120747886</v>
      </c>
      <c r="G469">
        <v>1145.777507340121</v>
      </c>
      <c r="H469">
        <v>1976.804601387983</v>
      </c>
      <c r="I469">
        <v>37.781456810797302</v>
      </c>
      <c r="J469">
        <v>8.5682101005592131</v>
      </c>
      <c r="K469">
        <v>0</v>
      </c>
      <c r="L469">
        <v>655</v>
      </c>
    </row>
    <row r="470" spans="1:12" x14ac:dyDescent="0.3">
      <c r="A470">
        <v>2020</v>
      </c>
      <c r="B470">
        <v>12</v>
      </c>
      <c r="C470" t="s">
        <v>19</v>
      </c>
      <c r="D470" t="s">
        <v>22</v>
      </c>
      <c r="E470">
        <v>2138.2886631839142</v>
      </c>
      <c r="F470">
        <v>257.56006241634418</v>
      </c>
      <c r="G470">
        <v>488.47588233104727</v>
      </c>
      <c r="H470">
        <v>1019.54566199134</v>
      </c>
      <c r="I470">
        <v>47.475739666041683</v>
      </c>
      <c r="J470">
        <v>3.58565138225274</v>
      </c>
      <c r="K470">
        <v>0</v>
      </c>
      <c r="L470">
        <v>810</v>
      </c>
    </row>
    <row r="471" spans="1:12" x14ac:dyDescent="0.3">
      <c r="A471">
        <v>2020</v>
      </c>
      <c r="B471">
        <v>12</v>
      </c>
      <c r="C471" t="s">
        <v>19</v>
      </c>
      <c r="D471" t="s">
        <v>23</v>
      </c>
      <c r="E471">
        <v>3709.4224838307468</v>
      </c>
      <c r="F471">
        <v>323.5208663020382</v>
      </c>
      <c r="G471">
        <v>1029.2660668341659</v>
      </c>
      <c r="H471">
        <v>1963.845755167252</v>
      </c>
      <c r="I471">
        <v>69.241769646006759</v>
      </c>
      <c r="J471">
        <v>5.3414527868568094</v>
      </c>
      <c r="K471">
        <v>0</v>
      </c>
      <c r="L471">
        <v>57</v>
      </c>
    </row>
    <row r="472" spans="1:12" x14ac:dyDescent="0.3">
      <c r="A472">
        <v>2020</v>
      </c>
      <c r="B472">
        <v>12</v>
      </c>
      <c r="C472" t="s">
        <v>19</v>
      </c>
      <c r="D472" t="s">
        <v>24</v>
      </c>
      <c r="E472">
        <v>3223.5425734713199</v>
      </c>
      <c r="F472">
        <v>247.82096822556949</v>
      </c>
      <c r="G472">
        <v>893.99648957670945</v>
      </c>
      <c r="H472">
        <v>1821.8075789377301</v>
      </c>
      <c r="I472">
        <v>53.941290328460347</v>
      </c>
      <c r="J472">
        <v>3.2787066896776769</v>
      </c>
      <c r="K472">
        <v>0</v>
      </c>
      <c r="L472">
        <v>704</v>
      </c>
    </row>
    <row r="473" spans="1:12" x14ac:dyDescent="0.3">
      <c r="A473">
        <v>2020</v>
      </c>
      <c r="B473">
        <v>12</v>
      </c>
      <c r="C473" t="s">
        <v>19</v>
      </c>
      <c r="D473" t="s">
        <v>25</v>
      </c>
      <c r="E473">
        <v>5295.9895259223167</v>
      </c>
      <c r="F473">
        <v>409.217682072272</v>
      </c>
      <c r="G473">
        <v>1491.0210924928731</v>
      </c>
      <c r="H473">
        <v>2031.8043125546931</v>
      </c>
      <c r="I473">
        <v>38.197153450956982</v>
      </c>
      <c r="J473">
        <v>8.5278841489351844</v>
      </c>
      <c r="K473">
        <v>0</v>
      </c>
      <c r="L473">
        <v>1031</v>
      </c>
    </row>
    <row r="474" spans="1:12" x14ac:dyDescent="0.3">
      <c r="A474">
        <v>2020</v>
      </c>
      <c r="B474">
        <v>12</v>
      </c>
      <c r="C474" t="s">
        <v>20</v>
      </c>
      <c r="D474" t="s">
        <v>22</v>
      </c>
      <c r="E474">
        <v>4786.9885804557098</v>
      </c>
      <c r="F474">
        <v>412.3126823366058</v>
      </c>
      <c r="G474">
        <v>1770.8862585759989</v>
      </c>
      <c r="H474">
        <v>1554.4350236787229</v>
      </c>
      <c r="I474">
        <v>34.986329746791178</v>
      </c>
      <c r="J474">
        <v>6.5791210800026887</v>
      </c>
      <c r="K474">
        <v>0</v>
      </c>
      <c r="L474">
        <v>1461</v>
      </c>
    </row>
    <row r="475" spans="1:12" x14ac:dyDescent="0.3">
      <c r="A475">
        <v>2020</v>
      </c>
      <c r="B475">
        <v>12</v>
      </c>
      <c r="C475" t="s">
        <v>20</v>
      </c>
      <c r="D475" t="s">
        <v>23</v>
      </c>
      <c r="E475">
        <v>3861.7218034435432</v>
      </c>
      <c r="F475">
        <v>339.54776127312391</v>
      </c>
      <c r="G475">
        <v>1291.207326633787</v>
      </c>
      <c r="H475">
        <v>878.07900274061467</v>
      </c>
      <c r="I475">
        <v>45.060019749019688</v>
      </c>
      <c r="J475">
        <v>2.8145093961514709</v>
      </c>
      <c r="K475">
        <v>0</v>
      </c>
      <c r="L475">
        <v>800</v>
      </c>
    </row>
    <row r="476" spans="1:12" x14ac:dyDescent="0.3">
      <c r="A476">
        <v>2020</v>
      </c>
      <c r="B476">
        <v>12</v>
      </c>
      <c r="C476" t="s">
        <v>20</v>
      </c>
      <c r="D476" t="s">
        <v>24</v>
      </c>
      <c r="E476">
        <v>4120.2030956540966</v>
      </c>
      <c r="F476">
        <v>406.81321312826901</v>
      </c>
      <c r="G476">
        <v>1269.459874745588</v>
      </c>
      <c r="H476">
        <v>1488.5597571356061</v>
      </c>
      <c r="I476">
        <v>70.01864062851034</v>
      </c>
      <c r="J476">
        <v>7.7026970329699243</v>
      </c>
      <c r="K476">
        <v>0</v>
      </c>
      <c r="L476">
        <v>194</v>
      </c>
    </row>
    <row r="477" spans="1:12" x14ac:dyDescent="0.3">
      <c r="A477">
        <v>2020</v>
      </c>
      <c r="B477">
        <v>12</v>
      </c>
      <c r="C477" t="s">
        <v>20</v>
      </c>
      <c r="D477" t="s">
        <v>25</v>
      </c>
      <c r="E477">
        <v>5336.3246064361892</v>
      </c>
      <c r="F477">
        <v>398.36511116651678</v>
      </c>
      <c r="G477">
        <v>1995.581723074414</v>
      </c>
      <c r="H477">
        <v>2015.2421684759779</v>
      </c>
      <c r="I477">
        <v>65.001704728531479</v>
      </c>
      <c r="J477">
        <v>5.7216271663513796</v>
      </c>
      <c r="K477">
        <v>0</v>
      </c>
      <c r="L477">
        <v>929</v>
      </c>
    </row>
    <row r="478" spans="1:12" x14ac:dyDescent="0.3">
      <c r="A478">
        <v>2020</v>
      </c>
      <c r="B478">
        <v>12</v>
      </c>
      <c r="C478" t="s">
        <v>21</v>
      </c>
      <c r="D478" t="s">
        <v>22</v>
      </c>
      <c r="E478">
        <v>3941.5913292917462</v>
      </c>
      <c r="F478">
        <v>347.64530241701237</v>
      </c>
      <c r="G478">
        <v>885.53694499275286</v>
      </c>
      <c r="H478">
        <v>2218.720094892069</v>
      </c>
      <c r="I478">
        <v>29.377022572986569</v>
      </c>
      <c r="J478">
        <v>3.5406207380997059</v>
      </c>
      <c r="K478">
        <v>0</v>
      </c>
      <c r="L478">
        <v>1267</v>
      </c>
    </row>
    <row r="479" spans="1:12" x14ac:dyDescent="0.3">
      <c r="A479">
        <v>2020</v>
      </c>
      <c r="B479">
        <v>12</v>
      </c>
      <c r="C479" t="s">
        <v>21</v>
      </c>
      <c r="D479" t="s">
        <v>23</v>
      </c>
      <c r="E479">
        <v>3586.8701978676058</v>
      </c>
      <c r="F479">
        <v>316.23993355450318</v>
      </c>
      <c r="G479">
        <v>921.90061296827457</v>
      </c>
      <c r="H479">
        <v>1438.230624746539</v>
      </c>
      <c r="I479">
        <v>63.88918158218695</v>
      </c>
      <c r="J479">
        <v>8.7068260624360363</v>
      </c>
      <c r="K479">
        <v>0</v>
      </c>
      <c r="L479">
        <v>632</v>
      </c>
    </row>
    <row r="480" spans="1:12" x14ac:dyDescent="0.3">
      <c r="A480">
        <v>2020</v>
      </c>
      <c r="B480">
        <v>12</v>
      </c>
      <c r="C480" t="s">
        <v>21</v>
      </c>
      <c r="D480" t="s">
        <v>24</v>
      </c>
      <c r="E480">
        <v>7055.6145409757992</v>
      </c>
      <c r="F480">
        <v>677.17016067711654</v>
      </c>
      <c r="G480">
        <v>2401.615909251796</v>
      </c>
      <c r="H480">
        <v>2910.5652287592802</v>
      </c>
      <c r="I480">
        <v>60.646284273697667</v>
      </c>
      <c r="J480">
        <v>4.9992053269415679</v>
      </c>
      <c r="K480">
        <v>0</v>
      </c>
      <c r="L480">
        <v>220</v>
      </c>
    </row>
    <row r="481" spans="1:12" x14ac:dyDescent="0.3">
      <c r="A481">
        <v>2020</v>
      </c>
      <c r="B481">
        <v>12</v>
      </c>
      <c r="C481" t="s">
        <v>21</v>
      </c>
      <c r="D481" t="s">
        <v>25</v>
      </c>
      <c r="E481">
        <v>7144.1867030660114</v>
      </c>
      <c r="F481">
        <v>534.68177989349226</v>
      </c>
      <c r="G481">
        <v>2323.9239011685472</v>
      </c>
      <c r="H481">
        <v>1451.867636187365</v>
      </c>
      <c r="I481">
        <v>76.590489377677102</v>
      </c>
      <c r="J481">
        <v>3.660011261843978</v>
      </c>
      <c r="K481">
        <v>0</v>
      </c>
      <c r="L481">
        <v>1166</v>
      </c>
    </row>
    <row r="482" spans="1:12" x14ac:dyDescent="0.3">
      <c r="A482">
        <v>2021</v>
      </c>
      <c r="B482">
        <v>1</v>
      </c>
      <c r="C482" t="s">
        <v>12</v>
      </c>
      <c r="D482" t="s">
        <v>22</v>
      </c>
      <c r="E482">
        <v>4721.2313717108791</v>
      </c>
      <c r="F482">
        <v>361.35724280702738</v>
      </c>
      <c r="G482">
        <v>1404.298599613971</v>
      </c>
      <c r="H482">
        <v>1915.1116869128141</v>
      </c>
      <c r="I482">
        <v>38.508096889369043</v>
      </c>
      <c r="J482">
        <v>6.0112954043331097</v>
      </c>
      <c r="K482">
        <v>0</v>
      </c>
      <c r="L482">
        <v>496</v>
      </c>
    </row>
    <row r="483" spans="1:12" x14ac:dyDescent="0.3">
      <c r="A483">
        <v>2021</v>
      </c>
      <c r="B483">
        <v>1</v>
      </c>
      <c r="C483" t="s">
        <v>12</v>
      </c>
      <c r="D483" t="s">
        <v>23</v>
      </c>
      <c r="E483">
        <v>5464.9984747483322</v>
      </c>
      <c r="F483">
        <v>567.37990267294788</v>
      </c>
      <c r="G483">
        <v>1207.8774984426129</v>
      </c>
      <c r="H483">
        <v>3231.682662561047</v>
      </c>
      <c r="I483">
        <v>77.944832589184841</v>
      </c>
      <c r="J483">
        <v>4.7660870823061359</v>
      </c>
      <c r="K483">
        <v>0</v>
      </c>
      <c r="L483">
        <v>465</v>
      </c>
    </row>
    <row r="484" spans="1:12" x14ac:dyDescent="0.3">
      <c r="A484">
        <v>2021</v>
      </c>
      <c r="B484">
        <v>1</v>
      </c>
      <c r="C484" t="s">
        <v>12</v>
      </c>
      <c r="D484" t="s">
        <v>24</v>
      </c>
      <c r="E484">
        <v>6562.5869960882774</v>
      </c>
      <c r="F484">
        <v>479.70242480349532</v>
      </c>
      <c r="G484">
        <v>1863.9975994859731</v>
      </c>
      <c r="H484">
        <v>3368.701862021469</v>
      </c>
      <c r="I484">
        <v>35.955707037927127</v>
      </c>
      <c r="J484">
        <v>8.9323261265555374</v>
      </c>
      <c r="K484">
        <v>0</v>
      </c>
      <c r="L484">
        <v>1389</v>
      </c>
    </row>
    <row r="485" spans="1:12" x14ac:dyDescent="0.3">
      <c r="A485">
        <v>2021</v>
      </c>
      <c r="B485">
        <v>1</v>
      </c>
      <c r="C485" t="s">
        <v>12</v>
      </c>
      <c r="D485" t="s">
        <v>25</v>
      </c>
      <c r="E485">
        <v>5875.3164545178324</v>
      </c>
      <c r="F485">
        <v>642.33625446322969</v>
      </c>
      <c r="G485">
        <v>1724.664663846482</v>
      </c>
      <c r="H485">
        <v>2187.9300151386478</v>
      </c>
      <c r="I485">
        <v>38.269551964937051</v>
      </c>
      <c r="J485">
        <v>3.386668617042027</v>
      </c>
      <c r="K485">
        <v>0</v>
      </c>
      <c r="L485">
        <v>174</v>
      </c>
    </row>
    <row r="486" spans="1:12" x14ac:dyDescent="0.3">
      <c r="A486">
        <v>2021</v>
      </c>
      <c r="B486">
        <v>1</v>
      </c>
      <c r="C486" t="s">
        <v>13</v>
      </c>
      <c r="D486" t="s">
        <v>22</v>
      </c>
      <c r="E486">
        <v>3927.467197954636</v>
      </c>
      <c r="F486">
        <v>348.21826554834541</v>
      </c>
      <c r="G486">
        <v>1126.204938208409</v>
      </c>
      <c r="H486">
        <v>1037.205756434046</v>
      </c>
      <c r="I486">
        <v>30.256184145250899</v>
      </c>
      <c r="J486">
        <v>4.9270135171395966</v>
      </c>
      <c r="K486">
        <v>0</v>
      </c>
      <c r="L486">
        <v>767</v>
      </c>
    </row>
    <row r="487" spans="1:12" x14ac:dyDescent="0.3">
      <c r="A487">
        <v>2021</v>
      </c>
      <c r="B487">
        <v>1</v>
      </c>
      <c r="C487" t="s">
        <v>13</v>
      </c>
      <c r="D487" t="s">
        <v>23</v>
      </c>
      <c r="E487">
        <v>3457.1352117408119</v>
      </c>
      <c r="F487">
        <v>280.03438786226877</v>
      </c>
      <c r="G487">
        <v>1142.4618956399549</v>
      </c>
      <c r="H487">
        <v>1162.3508591137761</v>
      </c>
      <c r="I487">
        <v>68.29782382395527</v>
      </c>
      <c r="J487">
        <v>2.3667390691640291</v>
      </c>
      <c r="K487">
        <v>0</v>
      </c>
      <c r="L487">
        <v>97</v>
      </c>
    </row>
    <row r="488" spans="1:12" x14ac:dyDescent="0.3">
      <c r="A488">
        <v>2021</v>
      </c>
      <c r="B488">
        <v>1</v>
      </c>
      <c r="C488" t="s">
        <v>13</v>
      </c>
      <c r="D488" t="s">
        <v>24</v>
      </c>
      <c r="E488">
        <v>4274.6577742301943</v>
      </c>
      <c r="F488">
        <v>524.99734105937716</v>
      </c>
      <c r="G488">
        <v>1511.4828805535799</v>
      </c>
      <c r="H488">
        <v>2521.5190483932388</v>
      </c>
      <c r="I488">
        <v>28.12757220768145</v>
      </c>
      <c r="J488">
        <v>3.6203264963570869</v>
      </c>
      <c r="K488">
        <v>1</v>
      </c>
      <c r="L488">
        <v>859</v>
      </c>
    </row>
    <row r="489" spans="1:12" x14ac:dyDescent="0.3">
      <c r="A489">
        <v>2021</v>
      </c>
      <c r="B489">
        <v>1</v>
      </c>
      <c r="C489" t="s">
        <v>13</v>
      </c>
      <c r="D489" t="s">
        <v>25</v>
      </c>
      <c r="E489">
        <v>4081.7496242677689</v>
      </c>
      <c r="F489">
        <v>300.98073242316531</v>
      </c>
      <c r="G489">
        <v>1037.546886788735</v>
      </c>
      <c r="H489">
        <v>1502.0905134826371</v>
      </c>
      <c r="I489">
        <v>20.581212964458061</v>
      </c>
      <c r="J489">
        <v>8.0056856364053992</v>
      </c>
      <c r="K489">
        <v>0</v>
      </c>
      <c r="L489">
        <v>705</v>
      </c>
    </row>
    <row r="490" spans="1:12" x14ac:dyDescent="0.3">
      <c r="A490">
        <v>2021</v>
      </c>
      <c r="B490">
        <v>1</v>
      </c>
      <c r="C490" t="s">
        <v>14</v>
      </c>
      <c r="D490" t="s">
        <v>22</v>
      </c>
      <c r="E490">
        <v>4866.1487686678274</v>
      </c>
      <c r="F490">
        <v>422.03824291453333</v>
      </c>
      <c r="G490">
        <v>1380.1833728848089</v>
      </c>
      <c r="H490">
        <v>2868.69282668801</v>
      </c>
      <c r="I490">
        <v>52.651919750222127</v>
      </c>
      <c r="J490">
        <v>3.9266742672590582</v>
      </c>
      <c r="K490">
        <v>0</v>
      </c>
      <c r="L490">
        <v>121</v>
      </c>
    </row>
    <row r="491" spans="1:12" x14ac:dyDescent="0.3">
      <c r="A491">
        <v>2021</v>
      </c>
      <c r="B491">
        <v>1</v>
      </c>
      <c r="C491" t="s">
        <v>14</v>
      </c>
      <c r="D491" t="s">
        <v>23</v>
      </c>
      <c r="E491">
        <v>4943.6440325307794</v>
      </c>
      <c r="F491">
        <v>368.22903089804657</v>
      </c>
      <c r="G491">
        <v>1384.000412493886</v>
      </c>
      <c r="H491">
        <v>2076.0705821241008</v>
      </c>
      <c r="I491">
        <v>23.03438622945373</v>
      </c>
      <c r="J491">
        <v>4.9828486656656157</v>
      </c>
      <c r="K491">
        <v>0</v>
      </c>
      <c r="L491">
        <v>66</v>
      </c>
    </row>
    <row r="492" spans="1:12" x14ac:dyDescent="0.3">
      <c r="A492">
        <v>2021</v>
      </c>
      <c r="B492">
        <v>1</v>
      </c>
      <c r="C492" t="s">
        <v>14</v>
      </c>
      <c r="D492" t="s">
        <v>24</v>
      </c>
      <c r="E492">
        <v>3950.0123096422549</v>
      </c>
      <c r="F492">
        <v>413.33986399205071</v>
      </c>
      <c r="G492">
        <v>924.36058059666004</v>
      </c>
      <c r="H492">
        <v>932.07057154150357</v>
      </c>
      <c r="I492">
        <v>31.594964914050092</v>
      </c>
      <c r="J492">
        <v>2.3539143157167728</v>
      </c>
      <c r="K492">
        <v>0</v>
      </c>
      <c r="L492">
        <v>975</v>
      </c>
    </row>
    <row r="493" spans="1:12" x14ac:dyDescent="0.3">
      <c r="A493">
        <v>2021</v>
      </c>
      <c r="B493">
        <v>1</v>
      </c>
      <c r="C493" t="s">
        <v>14</v>
      </c>
      <c r="D493" t="s">
        <v>25</v>
      </c>
      <c r="E493">
        <v>3398.8334816801721</v>
      </c>
      <c r="F493">
        <v>351.17445655620219</v>
      </c>
      <c r="G493">
        <v>928.28847290020121</v>
      </c>
      <c r="H493">
        <v>1580.860363662784</v>
      </c>
      <c r="I493">
        <v>72.238032889009432</v>
      </c>
      <c r="J493">
        <v>7.3136085278894694</v>
      </c>
      <c r="K493">
        <v>0</v>
      </c>
      <c r="L493">
        <v>277</v>
      </c>
    </row>
    <row r="494" spans="1:12" x14ac:dyDescent="0.3">
      <c r="A494">
        <v>2021</v>
      </c>
      <c r="B494">
        <v>1</v>
      </c>
      <c r="C494" t="s">
        <v>15</v>
      </c>
      <c r="D494" t="s">
        <v>22</v>
      </c>
      <c r="E494">
        <v>5752.5784895415491</v>
      </c>
      <c r="F494">
        <v>618.72293936378799</v>
      </c>
      <c r="G494">
        <v>1457.5546208888611</v>
      </c>
      <c r="H494">
        <v>1832.523011197432</v>
      </c>
      <c r="I494">
        <v>74.648160258188796</v>
      </c>
      <c r="J494">
        <v>5.8319038826580814</v>
      </c>
      <c r="K494">
        <v>0</v>
      </c>
      <c r="L494">
        <v>880</v>
      </c>
    </row>
    <row r="495" spans="1:12" x14ac:dyDescent="0.3">
      <c r="A495">
        <v>2021</v>
      </c>
      <c r="B495">
        <v>1</v>
      </c>
      <c r="C495" t="s">
        <v>15</v>
      </c>
      <c r="D495" t="s">
        <v>23</v>
      </c>
      <c r="E495">
        <v>7764.3545724569758</v>
      </c>
      <c r="F495">
        <v>763.723406543632</v>
      </c>
      <c r="G495">
        <v>2215.581039725259</v>
      </c>
      <c r="H495">
        <v>3663.8349918539011</v>
      </c>
      <c r="I495">
        <v>23.40082592995012</v>
      </c>
      <c r="J495">
        <v>2.2427089295824651</v>
      </c>
      <c r="K495">
        <v>0</v>
      </c>
      <c r="L495">
        <v>520</v>
      </c>
    </row>
    <row r="496" spans="1:12" x14ac:dyDescent="0.3">
      <c r="A496">
        <v>2021</v>
      </c>
      <c r="B496">
        <v>1</v>
      </c>
      <c r="C496" t="s">
        <v>15</v>
      </c>
      <c r="D496" t="s">
        <v>24</v>
      </c>
      <c r="E496">
        <v>4064.80348946596</v>
      </c>
      <c r="F496">
        <v>293.35637524602851</v>
      </c>
      <c r="G496">
        <v>1118.515298113861</v>
      </c>
      <c r="H496">
        <v>1361.4017952807931</v>
      </c>
      <c r="I496">
        <v>38.714714332202313</v>
      </c>
      <c r="J496">
        <v>2.8547806114700149</v>
      </c>
      <c r="K496">
        <v>0</v>
      </c>
      <c r="L496">
        <v>631</v>
      </c>
    </row>
    <row r="497" spans="1:12" x14ac:dyDescent="0.3">
      <c r="A497">
        <v>2021</v>
      </c>
      <c r="B497">
        <v>1</v>
      </c>
      <c r="C497" t="s">
        <v>15</v>
      </c>
      <c r="D497" t="s">
        <v>25</v>
      </c>
      <c r="E497">
        <v>6117.3476740905389</v>
      </c>
      <c r="F497">
        <v>461.66193917079852</v>
      </c>
      <c r="G497">
        <v>2119.558697072925</v>
      </c>
      <c r="H497">
        <v>1568.7512196513169</v>
      </c>
      <c r="I497">
        <v>52.734927307523989</v>
      </c>
      <c r="J497">
        <v>2.7391408218364801</v>
      </c>
      <c r="K497">
        <v>0</v>
      </c>
      <c r="L497">
        <v>687</v>
      </c>
    </row>
    <row r="498" spans="1:12" x14ac:dyDescent="0.3">
      <c r="A498">
        <v>2021</v>
      </c>
      <c r="B498">
        <v>1</v>
      </c>
      <c r="C498" t="s">
        <v>16</v>
      </c>
      <c r="D498" t="s">
        <v>22</v>
      </c>
      <c r="E498">
        <v>3747.071441613863</v>
      </c>
      <c r="F498">
        <v>456.42360753485502</v>
      </c>
      <c r="G498">
        <v>1417.745795689495</v>
      </c>
      <c r="H498">
        <v>794.41111885676912</v>
      </c>
      <c r="I498">
        <v>46.671695183009582</v>
      </c>
      <c r="J498">
        <v>5.5323331722538693</v>
      </c>
      <c r="K498">
        <v>0</v>
      </c>
      <c r="L498">
        <v>539</v>
      </c>
    </row>
    <row r="499" spans="1:12" x14ac:dyDescent="0.3">
      <c r="A499">
        <v>2021</v>
      </c>
      <c r="B499">
        <v>1</v>
      </c>
      <c r="C499" t="s">
        <v>16</v>
      </c>
      <c r="D499" t="s">
        <v>23</v>
      </c>
      <c r="E499">
        <v>5105.3728673221904</v>
      </c>
      <c r="F499">
        <v>400.01640832423658</v>
      </c>
      <c r="G499">
        <v>1661.8380466033079</v>
      </c>
      <c r="H499">
        <v>2201.0427482241812</v>
      </c>
      <c r="I499">
        <v>71.966092722670084</v>
      </c>
      <c r="J499">
        <v>4.0260766513364157</v>
      </c>
      <c r="K499">
        <v>0</v>
      </c>
      <c r="L499">
        <v>236</v>
      </c>
    </row>
    <row r="500" spans="1:12" x14ac:dyDescent="0.3">
      <c r="A500">
        <v>2021</v>
      </c>
      <c r="B500">
        <v>1</v>
      </c>
      <c r="C500" t="s">
        <v>16</v>
      </c>
      <c r="D500" t="s">
        <v>24</v>
      </c>
      <c r="E500">
        <v>2697.4396287014611</v>
      </c>
      <c r="F500">
        <v>270.23828260122309</v>
      </c>
      <c r="G500">
        <v>836.95372025017514</v>
      </c>
      <c r="H500">
        <v>1457.237301353098</v>
      </c>
      <c r="I500">
        <v>32.091702680378773</v>
      </c>
      <c r="J500">
        <v>8.5410312712740897</v>
      </c>
      <c r="K500">
        <v>0</v>
      </c>
      <c r="L500">
        <v>178</v>
      </c>
    </row>
    <row r="501" spans="1:12" x14ac:dyDescent="0.3">
      <c r="A501">
        <v>2021</v>
      </c>
      <c r="B501">
        <v>1</v>
      </c>
      <c r="C501" t="s">
        <v>16</v>
      </c>
      <c r="D501" t="s">
        <v>25</v>
      </c>
      <c r="E501">
        <v>2179.9849491383538</v>
      </c>
      <c r="F501">
        <v>248.43001191422479</v>
      </c>
      <c r="G501">
        <v>514.31827275641206</v>
      </c>
      <c r="H501">
        <v>961.97692681892875</v>
      </c>
      <c r="I501">
        <v>51.416032829156713</v>
      </c>
      <c r="J501">
        <v>3.7750888189745839</v>
      </c>
      <c r="K501">
        <v>0</v>
      </c>
      <c r="L501">
        <v>1421</v>
      </c>
    </row>
    <row r="502" spans="1:12" x14ac:dyDescent="0.3">
      <c r="A502">
        <v>2021</v>
      </c>
      <c r="B502">
        <v>1</v>
      </c>
      <c r="C502" t="s">
        <v>17</v>
      </c>
      <c r="D502" t="s">
        <v>22</v>
      </c>
      <c r="E502">
        <v>5828.851085985516</v>
      </c>
      <c r="F502">
        <v>459.48868161378931</v>
      </c>
      <c r="G502">
        <v>2020.478938089904</v>
      </c>
      <c r="H502">
        <v>2570.452987984841</v>
      </c>
      <c r="I502">
        <v>50.698314951140851</v>
      </c>
      <c r="J502">
        <v>2.427050001037764</v>
      </c>
      <c r="K502">
        <v>0</v>
      </c>
      <c r="L502">
        <v>867</v>
      </c>
    </row>
    <row r="503" spans="1:12" x14ac:dyDescent="0.3">
      <c r="A503">
        <v>2021</v>
      </c>
      <c r="B503">
        <v>1</v>
      </c>
      <c r="C503" t="s">
        <v>17</v>
      </c>
      <c r="D503" t="s">
        <v>23</v>
      </c>
      <c r="E503">
        <v>3337.911442824457</v>
      </c>
      <c r="F503">
        <v>277.1653398969587</v>
      </c>
      <c r="G503">
        <v>1186.6340465738999</v>
      </c>
      <c r="H503">
        <v>1100.615384527197</v>
      </c>
      <c r="I503">
        <v>60.589024971236263</v>
      </c>
      <c r="J503">
        <v>6.1596927911601806</v>
      </c>
      <c r="K503">
        <v>0</v>
      </c>
      <c r="L503">
        <v>705</v>
      </c>
    </row>
    <row r="504" spans="1:12" x14ac:dyDescent="0.3">
      <c r="A504">
        <v>2021</v>
      </c>
      <c r="B504">
        <v>1</v>
      </c>
      <c r="C504" t="s">
        <v>17</v>
      </c>
      <c r="D504" t="s">
        <v>24</v>
      </c>
      <c r="E504">
        <v>3490.5959685117718</v>
      </c>
      <c r="F504">
        <v>430.38959288742433</v>
      </c>
      <c r="G504">
        <v>1027.1102034975449</v>
      </c>
      <c r="H504">
        <v>2014.858416560689</v>
      </c>
      <c r="I504">
        <v>39.429174494145883</v>
      </c>
      <c r="J504">
        <v>6.6279847490008752</v>
      </c>
      <c r="K504">
        <v>0</v>
      </c>
      <c r="L504">
        <v>352</v>
      </c>
    </row>
    <row r="505" spans="1:12" x14ac:dyDescent="0.3">
      <c r="A505">
        <v>2021</v>
      </c>
      <c r="B505">
        <v>1</v>
      </c>
      <c r="C505" t="s">
        <v>17</v>
      </c>
      <c r="D505" t="s">
        <v>25</v>
      </c>
      <c r="E505">
        <v>4484.035892849306</v>
      </c>
      <c r="F505">
        <v>536.38975716180755</v>
      </c>
      <c r="G505">
        <v>1080.4544507639191</v>
      </c>
      <c r="H505">
        <v>1983.7320394503031</v>
      </c>
      <c r="I505">
        <v>70.966784373544129</v>
      </c>
      <c r="J505">
        <v>2.314977748647971</v>
      </c>
      <c r="K505">
        <v>0</v>
      </c>
      <c r="L505">
        <v>211</v>
      </c>
    </row>
    <row r="506" spans="1:12" x14ac:dyDescent="0.3">
      <c r="A506">
        <v>2021</v>
      </c>
      <c r="B506">
        <v>1</v>
      </c>
      <c r="C506" t="s">
        <v>18</v>
      </c>
      <c r="D506" t="s">
        <v>22</v>
      </c>
      <c r="E506">
        <v>5550.7552403501513</v>
      </c>
      <c r="F506">
        <v>530.24685156476983</v>
      </c>
      <c r="G506">
        <v>1333.4125683134121</v>
      </c>
      <c r="H506">
        <v>1171.972934428891</v>
      </c>
      <c r="I506">
        <v>57.363936937570003</v>
      </c>
      <c r="J506">
        <v>7.6473029465238831</v>
      </c>
      <c r="K506">
        <v>0</v>
      </c>
      <c r="L506">
        <v>1112</v>
      </c>
    </row>
    <row r="507" spans="1:12" x14ac:dyDescent="0.3">
      <c r="A507">
        <v>2021</v>
      </c>
      <c r="B507">
        <v>1</v>
      </c>
      <c r="C507" t="s">
        <v>18</v>
      </c>
      <c r="D507" t="s">
        <v>23</v>
      </c>
      <c r="E507">
        <v>3148.111331323641</v>
      </c>
      <c r="F507">
        <v>267.05497498668552</v>
      </c>
      <c r="G507">
        <v>907.36041268399595</v>
      </c>
      <c r="H507">
        <v>1319.8711158322401</v>
      </c>
      <c r="I507">
        <v>30.478831153779769</v>
      </c>
      <c r="J507">
        <v>4.0715242060563126</v>
      </c>
      <c r="K507">
        <v>0</v>
      </c>
      <c r="L507">
        <v>1151</v>
      </c>
    </row>
    <row r="508" spans="1:12" x14ac:dyDescent="0.3">
      <c r="A508">
        <v>2021</v>
      </c>
      <c r="B508">
        <v>1</v>
      </c>
      <c r="C508" t="s">
        <v>18</v>
      </c>
      <c r="D508" t="s">
        <v>24</v>
      </c>
      <c r="E508">
        <v>6883.9593806467319</v>
      </c>
      <c r="F508">
        <v>595.9053982334824</v>
      </c>
      <c r="G508">
        <v>1697.200009818469</v>
      </c>
      <c r="H508">
        <v>1444.761770401162</v>
      </c>
      <c r="I508">
        <v>41.765216023949122</v>
      </c>
      <c r="J508">
        <v>5.8268742980743804</v>
      </c>
      <c r="K508">
        <v>0</v>
      </c>
      <c r="L508">
        <v>723</v>
      </c>
    </row>
    <row r="509" spans="1:12" x14ac:dyDescent="0.3">
      <c r="A509">
        <v>2021</v>
      </c>
      <c r="B509">
        <v>1</v>
      </c>
      <c r="C509" t="s">
        <v>18</v>
      </c>
      <c r="D509" t="s">
        <v>25</v>
      </c>
      <c r="E509">
        <v>4371.2570872490414</v>
      </c>
      <c r="F509">
        <v>323.71029712486887</v>
      </c>
      <c r="G509">
        <v>1246.046442081348</v>
      </c>
      <c r="H509">
        <v>1124.779454179929</v>
      </c>
      <c r="I509">
        <v>62.883130010122159</v>
      </c>
      <c r="J509">
        <v>4.0534739500870689</v>
      </c>
      <c r="K509">
        <v>0</v>
      </c>
      <c r="L509">
        <v>897</v>
      </c>
    </row>
    <row r="510" spans="1:12" x14ac:dyDescent="0.3">
      <c r="A510">
        <v>2021</v>
      </c>
      <c r="B510">
        <v>1</v>
      </c>
      <c r="C510" t="s">
        <v>19</v>
      </c>
      <c r="D510" t="s">
        <v>22</v>
      </c>
      <c r="E510">
        <v>6310.48951534144</v>
      </c>
      <c r="F510">
        <v>539.96197424136471</v>
      </c>
      <c r="G510">
        <v>1975.128113816</v>
      </c>
      <c r="H510">
        <v>1902.3237085839439</v>
      </c>
      <c r="I510">
        <v>65.380056174973191</v>
      </c>
      <c r="J510">
        <v>2.571670931020674</v>
      </c>
      <c r="K510">
        <v>1</v>
      </c>
      <c r="L510">
        <v>759</v>
      </c>
    </row>
    <row r="511" spans="1:12" x14ac:dyDescent="0.3">
      <c r="A511">
        <v>2021</v>
      </c>
      <c r="B511">
        <v>1</v>
      </c>
      <c r="C511" t="s">
        <v>19</v>
      </c>
      <c r="D511" t="s">
        <v>23</v>
      </c>
      <c r="E511">
        <v>4254.104050045732</v>
      </c>
      <c r="F511">
        <v>351.35359851252059</v>
      </c>
      <c r="G511">
        <v>1550.3353978875309</v>
      </c>
      <c r="H511">
        <v>2275.542389857706</v>
      </c>
      <c r="I511">
        <v>27.642168406872859</v>
      </c>
      <c r="J511">
        <v>2.883897959754123</v>
      </c>
      <c r="K511">
        <v>0</v>
      </c>
      <c r="L511">
        <v>1474</v>
      </c>
    </row>
    <row r="512" spans="1:12" x14ac:dyDescent="0.3">
      <c r="A512">
        <v>2021</v>
      </c>
      <c r="B512">
        <v>1</v>
      </c>
      <c r="C512" t="s">
        <v>19</v>
      </c>
      <c r="D512" t="s">
        <v>24</v>
      </c>
      <c r="E512">
        <v>3859.715826556871</v>
      </c>
      <c r="F512">
        <v>370.69297847682191</v>
      </c>
      <c r="G512">
        <v>1299.2971886014841</v>
      </c>
      <c r="H512">
        <v>1975.897968468666</v>
      </c>
      <c r="I512">
        <v>27.093117337465319</v>
      </c>
      <c r="J512">
        <v>2.0002150319176768</v>
      </c>
      <c r="K512">
        <v>0</v>
      </c>
      <c r="L512">
        <v>834</v>
      </c>
    </row>
    <row r="513" spans="1:12" x14ac:dyDescent="0.3">
      <c r="A513">
        <v>2021</v>
      </c>
      <c r="B513">
        <v>1</v>
      </c>
      <c r="C513" t="s">
        <v>19</v>
      </c>
      <c r="D513" t="s">
        <v>25</v>
      </c>
      <c r="E513">
        <v>5430.7000311844786</v>
      </c>
      <c r="F513">
        <v>479.48374197444178</v>
      </c>
      <c r="G513">
        <v>1323.5419390277671</v>
      </c>
      <c r="H513">
        <v>1286.204289158401</v>
      </c>
      <c r="I513">
        <v>68.91657986543359</v>
      </c>
      <c r="J513">
        <v>8.2608307205395519</v>
      </c>
      <c r="K513">
        <v>0</v>
      </c>
      <c r="L513">
        <v>1274</v>
      </c>
    </row>
    <row r="514" spans="1:12" x14ac:dyDescent="0.3">
      <c r="A514">
        <v>2021</v>
      </c>
      <c r="B514">
        <v>1</v>
      </c>
      <c r="C514" t="s">
        <v>20</v>
      </c>
      <c r="D514" t="s">
        <v>22</v>
      </c>
      <c r="E514">
        <v>6998.2836661411784</v>
      </c>
      <c r="F514">
        <v>679.16439395175405</v>
      </c>
      <c r="G514">
        <v>2285.6594453132302</v>
      </c>
      <c r="H514">
        <v>4167.7173523565643</v>
      </c>
      <c r="I514">
        <v>33.54366343034765</v>
      </c>
      <c r="J514">
        <v>4.7292982240375636</v>
      </c>
      <c r="K514">
        <v>0</v>
      </c>
      <c r="L514">
        <v>989</v>
      </c>
    </row>
    <row r="515" spans="1:12" x14ac:dyDescent="0.3">
      <c r="A515">
        <v>2021</v>
      </c>
      <c r="B515">
        <v>1</v>
      </c>
      <c r="C515" t="s">
        <v>20</v>
      </c>
      <c r="D515" t="s">
        <v>23</v>
      </c>
      <c r="E515">
        <v>5339.8879872392154</v>
      </c>
      <c r="F515">
        <v>622.3740693098207</v>
      </c>
      <c r="G515">
        <v>1325.912941622106</v>
      </c>
      <c r="H515">
        <v>3176.883394474175</v>
      </c>
      <c r="I515">
        <v>46.646213414397117</v>
      </c>
      <c r="J515">
        <v>5.7231023655351159</v>
      </c>
      <c r="K515">
        <v>2</v>
      </c>
      <c r="L515">
        <v>242</v>
      </c>
    </row>
    <row r="516" spans="1:12" x14ac:dyDescent="0.3">
      <c r="A516">
        <v>2021</v>
      </c>
      <c r="B516">
        <v>1</v>
      </c>
      <c r="C516" t="s">
        <v>20</v>
      </c>
      <c r="D516" t="s">
        <v>24</v>
      </c>
      <c r="E516">
        <v>4608.3588523061353</v>
      </c>
      <c r="F516">
        <v>465.02930708939277</v>
      </c>
      <c r="G516">
        <v>1374.423322584672</v>
      </c>
      <c r="H516">
        <v>2506.129502778484</v>
      </c>
      <c r="I516">
        <v>55.538082263725741</v>
      </c>
      <c r="J516">
        <v>6.8625764096712274</v>
      </c>
      <c r="K516">
        <v>0</v>
      </c>
      <c r="L516">
        <v>237</v>
      </c>
    </row>
    <row r="517" spans="1:12" x14ac:dyDescent="0.3">
      <c r="A517">
        <v>2021</v>
      </c>
      <c r="B517">
        <v>1</v>
      </c>
      <c r="C517" t="s">
        <v>20</v>
      </c>
      <c r="D517" t="s">
        <v>25</v>
      </c>
      <c r="E517">
        <v>2005.5856026928759</v>
      </c>
      <c r="F517">
        <v>228.68823877653759</v>
      </c>
      <c r="G517">
        <v>626.86343191570211</v>
      </c>
      <c r="H517">
        <v>957.40409518593083</v>
      </c>
      <c r="I517">
        <v>62.0366897836671</v>
      </c>
      <c r="J517">
        <v>7.2743047746171774</v>
      </c>
      <c r="K517">
        <v>1</v>
      </c>
      <c r="L517">
        <v>1175</v>
      </c>
    </row>
    <row r="518" spans="1:12" x14ac:dyDescent="0.3">
      <c r="A518">
        <v>2021</v>
      </c>
      <c r="B518">
        <v>1</v>
      </c>
      <c r="C518" t="s">
        <v>21</v>
      </c>
      <c r="D518" t="s">
        <v>22</v>
      </c>
      <c r="E518">
        <v>5176.826759155033</v>
      </c>
      <c r="F518">
        <v>429.89007720845058</v>
      </c>
      <c r="G518">
        <v>1774.6152444256529</v>
      </c>
      <c r="H518">
        <v>1672.1767416439941</v>
      </c>
      <c r="I518">
        <v>49.523269362944042</v>
      </c>
      <c r="J518">
        <v>7.5755596380659576</v>
      </c>
      <c r="K518">
        <v>0</v>
      </c>
      <c r="L518">
        <v>1273</v>
      </c>
    </row>
    <row r="519" spans="1:12" x14ac:dyDescent="0.3">
      <c r="A519">
        <v>2021</v>
      </c>
      <c r="B519">
        <v>1</v>
      </c>
      <c r="C519" t="s">
        <v>21</v>
      </c>
      <c r="D519" t="s">
        <v>23</v>
      </c>
      <c r="E519">
        <v>4742.9735107945717</v>
      </c>
      <c r="F519">
        <v>344.17059137452202</v>
      </c>
      <c r="G519">
        <v>1125.446569672049</v>
      </c>
      <c r="H519">
        <v>1856.3828904269731</v>
      </c>
      <c r="I519">
        <v>55.133823727598113</v>
      </c>
      <c r="J519">
        <v>5.789620946352068</v>
      </c>
      <c r="K519">
        <v>0</v>
      </c>
      <c r="L519">
        <v>260</v>
      </c>
    </row>
    <row r="520" spans="1:12" x14ac:dyDescent="0.3">
      <c r="A520">
        <v>2021</v>
      </c>
      <c r="B520">
        <v>1</v>
      </c>
      <c r="C520" t="s">
        <v>21</v>
      </c>
      <c r="D520" t="s">
        <v>24</v>
      </c>
      <c r="E520">
        <v>3873.9469594455518</v>
      </c>
      <c r="F520">
        <v>467.38514627810798</v>
      </c>
      <c r="G520">
        <v>1035.5308398621239</v>
      </c>
      <c r="H520">
        <v>2219.8407024768421</v>
      </c>
      <c r="I520">
        <v>51.392783298252503</v>
      </c>
      <c r="J520">
        <v>3.9025056125609039</v>
      </c>
      <c r="K520">
        <v>0</v>
      </c>
      <c r="L520">
        <v>791</v>
      </c>
    </row>
    <row r="521" spans="1:12" x14ac:dyDescent="0.3">
      <c r="A521">
        <v>2021</v>
      </c>
      <c r="B521">
        <v>1</v>
      </c>
      <c r="C521" t="s">
        <v>21</v>
      </c>
      <c r="D521" t="s">
        <v>25</v>
      </c>
      <c r="E521">
        <v>4932.8595385817398</v>
      </c>
      <c r="F521">
        <v>413.91043469659633</v>
      </c>
      <c r="G521">
        <v>1206.7112300090109</v>
      </c>
      <c r="H521">
        <v>2914.3959177733</v>
      </c>
      <c r="I521">
        <v>52.686333618967332</v>
      </c>
      <c r="J521">
        <v>2.9498182245459552</v>
      </c>
      <c r="K521">
        <v>1</v>
      </c>
      <c r="L521">
        <v>408</v>
      </c>
    </row>
    <row r="522" spans="1:12" x14ac:dyDescent="0.3">
      <c r="A522">
        <v>2021</v>
      </c>
      <c r="B522">
        <v>2</v>
      </c>
      <c r="C522" t="s">
        <v>12</v>
      </c>
      <c r="D522" t="s">
        <v>22</v>
      </c>
      <c r="E522">
        <v>2951.2637668768421</v>
      </c>
      <c r="F522">
        <v>241.700239311812</v>
      </c>
      <c r="G522">
        <v>912.04185619383964</v>
      </c>
      <c r="H522">
        <v>1013.607505711244</v>
      </c>
      <c r="I522">
        <v>74.68035140471784</v>
      </c>
      <c r="J522">
        <v>2.1465388247871329</v>
      </c>
      <c r="K522">
        <v>0</v>
      </c>
      <c r="L522">
        <v>1342</v>
      </c>
    </row>
    <row r="523" spans="1:12" x14ac:dyDescent="0.3">
      <c r="A523">
        <v>2021</v>
      </c>
      <c r="B523">
        <v>2</v>
      </c>
      <c r="C523" t="s">
        <v>12</v>
      </c>
      <c r="D523" t="s">
        <v>23</v>
      </c>
      <c r="E523">
        <v>4776.5460353490544</v>
      </c>
      <c r="F523">
        <v>379.11611232880182</v>
      </c>
      <c r="G523">
        <v>1587.4238999905931</v>
      </c>
      <c r="H523">
        <v>1588.3968577534381</v>
      </c>
      <c r="I523">
        <v>60.539774132424377</v>
      </c>
      <c r="J523">
        <v>4.7715605833716488</v>
      </c>
      <c r="K523">
        <v>0</v>
      </c>
      <c r="L523">
        <v>415</v>
      </c>
    </row>
    <row r="524" spans="1:12" x14ac:dyDescent="0.3">
      <c r="A524">
        <v>2021</v>
      </c>
      <c r="B524">
        <v>2</v>
      </c>
      <c r="C524" t="s">
        <v>12</v>
      </c>
      <c r="D524" t="s">
        <v>24</v>
      </c>
      <c r="E524">
        <v>3532.3156199011901</v>
      </c>
      <c r="F524">
        <v>312.5160170348986</v>
      </c>
      <c r="G524">
        <v>1223.6025187455789</v>
      </c>
      <c r="H524">
        <v>1155.749017162437</v>
      </c>
      <c r="I524">
        <v>54.783869968051533</v>
      </c>
      <c r="J524">
        <v>4.4193749550348107</v>
      </c>
      <c r="K524">
        <v>0</v>
      </c>
      <c r="L524">
        <v>914</v>
      </c>
    </row>
    <row r="525" spans="1:12" x14ac:dyDescent="0.3">
      <c r="A525">
        <v>2021</v>
      </c>
      <c r="B525">
        <v>2</v>
      </c>
      <c r="C525" t="s">
        <v>12</v>
      </c>
      <c r="D525" t="s">
        <v>25</v>
      </c>
      <c r="E525">
        <v>2823.340419244988</v>
      </c>
      <c r="F525">
        <v>255.83955531133901</v>
      </c>
      <c r="G525">
        <v>694.28109534276177</v>
      </c>
      <c r="H525">
        <v>1307.886720742466</v>
      </c>
      <c r="I525">
        <v>79.864963340612036</v>
      </c>
      <c r="J525">
        <v>5.162176331870107</v>
      </c>
      <c r="K525">
        <v>0</v>
      </c>
      <c r="L525">
        <v>1166</v>
      </c>
    </row>
    <row r="526" spans="1:12" x14ac:dyDescent="0.3">
      <c r="A526">
        <v>2021</v>
      </c>
      <c r="B526">
        <v>2</v>
      </c>
      <c r="C526" t="s">
        <v>13</v>
      </c>
      <c r="D526" t="s">
        <v>22</v>
      </c>
      <c r="E526">
        <v>4795.4924794782701</v>
      </c>
      <c r="F526">
        <v>344.63172140998608</v>
      </c>
      <c r="G526">
        <v>1055.151464595559</v>
      </c>
      <c r="H526">
        <v>2136.8320419409411</v>
      </c>
      <c r="I526">
        <v>56.985690642312207</v>
      </c>
      <c r="J526">
        <v>5.2021013910892169</v>
      </c>
      <c r="K526">
        <v>0</v>
      </c>
      <c r="L526">
        <v>1393</v>
      </c>
    </row>
    <row r="527" spans="1:12" x14ac:dyDescent="0.3">
      <c r="A527">
        <v>2021</v>
      </c>
      <c r="B527">
        <v>2</v>
      </c>
      <c r="C527" t="s">
        <v>13</v>
      </c>
      <c r="D527" t="s">
        <v>23</v>
      </c>
      <c r="E527">
        <v>6590.593857850824</v>
      </c>
      <c r="F527">
        <v>511.59912142988998</v>
      </c>
      <c r="G527">
        <v>2441.687380748207</v>
      </c>
      <c r="H527">
        <v>3028.4184392534721</v>
      </c>
      <c r="I527">
        <v>77.273955731528645</v>
      </c>
      <c r="J527">
        <v>3.0600262005897432</v>
      </c>
      <c r="K527">
        <v>0</v>
      </c>
      <c r="L527">
        <v>440</v>
      </c>
    </row>
    <row r="528" spans="1:12" x14ac:dyDescent="0.3">
      <c r="A528">
        <v>2021</v>
      </c>
      <c r="B528">
        <v>2</v>
      </c>
      <c r="C528" t="s">
        <v>13</v>
      </c>
      <c r="D528" t="s">
        <v>24</v>
      </c>
      <c r="E528">
        <v>3504.774046254553</v>
      </c>
      <c r="F528">
        <v>265.33196013700888</v>
      </c>
      <c r="G528">
        <v>937.79988654151282</v>
      </c>
      <c r="H528">
        <v>928.81837725522075</v>
      </c>
      <c r="I528">
        <v>60.537278575894597</v>
      </c>
      <c r="J528">
        <v>2.2666041041952352</v>
      </c>
      <c r="K528">
        <v>0</v>
      </c>
      <c r="L528">
        <v>551</v>
      </c>
    </row>
    <row r="529" spans="1:12" x14ac:dyDescent="0.3">
      <c r="A529">
        <v>2021</v>
      </c>
      <c r="B529">
        <v>2</v>
      </c>
      <c r="C529" t="s">
        <v>13</v>
      </c>
      <c r="D529" t="s">
        <v>25</v>
      </c>
      <c r="E529">
        <v>5097.1396425568482</v>
      </c>
      <c r="F529">
        <v>610.33415091420557</v>
      </c>
      <c r="G529">
        <v>1571.8486954863861</v>
      </c>
      <c r="H529">
        <v>2233.0155553404011</v>
      </c>
      <c r="I529">
        <v>72.314783676830331</v>
      </c>
      <c r="J529">
        <v>6.0388712869237731</v>
      </c>
      <c r="K529">
        <v>0</v>
      </c>
      <c r="L529">
        <v>341</v>
      </c>
    </row>
    <row r="530" spans="1:12" x14ac:dyDescent="0.3">
      <c r="A530">
        <v>2021</v>
      </c>
      <c r="B530">
        <v>2</v>
      </c>
      <c r="C530" t="s">
        <v>14</v>
      </c>
      <c r="D530" t="s">
        <v>22</v>
      </c>
      <c r="E530">
        <v>3775.674133187053</v>
      </c>
      <c r="F530">
        <v>331.34180650067418</v>
      </c>
      <c r="G530">
        <v>1379.1894508055841</v>
      </c>
      <c r="H530">
        <v>1353.6737581370419</v>
      </c>
      <c r="I530">
        <v>37.779548113988</v>
      </c>
      <c r="J530">
        <v>3.00428619912614</v>
      </c>
      <c r="K530">
        <v>0</v>
      </c>
      <c r="L530">
        <v>1260</v>
      </c>
    </row>
    <row r="531" spans="1:12" x14ac:dyDescent="0.3">
      <c r="A531">
        <v>2021</v>
      </c>
      <c r="B531">
        <v>2</v>
      </c>
      <c r="C531" t="s">
        <v>14</v>
      </c>
      <c r="D531" t="s">
        <v>23</v>
      </c>
      <c r="E531">
        <v>5117.2145944544709</v>
      </c>
      <c r="F531">
        <v>500.25173430871808</v>
      </c>
      <c r="G531">
        <v>1628.829880357664</v>
      </c>
      <c r="H531">
        <v>2095.3221489775092</v>
      </c>
      <c r="I531">
        <v>39.147409389227761</v>
      </c>
      <c r="J531">
        <v>5.2894076042351674</v>
      </c>
      <c r="K531">
        <v>0</v>
      </c>
      <c r="L531">
        <v>591</v>
      </c>
    </row>
    <row r="532" spans="1:12" x14ac:dyDescent="0.3">
      <c r="A532">
        <v>2021</v>
      </c>
      <c r="B532">
        <v>2</v>
      </c>
      <c r="C532" t="s">
        <v>14</v>
      </c>
      <c r="D532" t="s">
        <v>24</v>
      </c>
      <c r="E532">
        <v>4931.208110946468</v>
      </c>
      <c r="F532">
        <v>418.58864345214869</v>
      </c>
      <c r="G532">
        <v>1738.6673734978019</v>
      </c>
      <c r="H532">
        <v>2531.6222018671369</v>
      </c>
      <c r="I532">
        <v>36.624154982803979</v>
      </c>
      <c r="J532">
        <v>8.5861611869144312</v>
      </c>
      <c r="K532">
        <v>0</v>
      </c>
      <c r="L532">
        <v>491</v>
      </c>
    </row>
    <row r="533" spans="1:12" x14ac:dyDescent="0.3">
      <c r="A533">
        <v>2021</v>
      </c>
      <c r="B533">
        <v>2</v>
      </c>
      <c r="C533" t="s">
        <v>14</v>
      </c>
      <c r="D533" t="s">
        <v>25</v>
      </c>
      <c r="E533">
        <v>3753.0938390715341</v>
      </c>
      <c r="F533">
        <v>269.49302296548677</v>
      </c>
      <c r="G533">
        <v>1021.25274445261</v>
      </c>
      <c r="H533">
        <v>1342.3105953886629</v>
      </c>
      <c r="I533">
        <v>56.200051772722077</v>
      </c>
      <c r="J533">
        <v>7.6117900523391349</v>
      </c>
      <c r="K533">
        <v>0</v>
      </c>
      <c r="L533">
        <v>656</v>
      </c>
    </row>
    <row r="534" spans="1:12" x14ac:dyDescent="0.3">
      <c r="A534">
        <v>2021</v>
      </c>
      <c r="B534">
        <v>2</v>
      </c>
      <c r="C534" t="s">
        <v>15</v>
      </c>
      <c r="D534" t="s">
        <v>22</v>
      </c>
      <c r="E534">
        <v>5792.7768265923887</v>
      </c>
      <c r="F534">
        <v>576.33355685881418</v>
      </c>
      <c r="G534">
        <v>2084.356916519383</v>
      </c>
      <c r="H534">
        <v>1188.4628417760121</v>
      </c>
      <c r="I534">
        <v>33.601439124495421</v>
      </c>
      <c r="J534">
        <v>5.9682495737467516</v>
      </c>
      <c r="K534">
        <v>0</v>
      </c>
      <c r="L534">
        <v>819</v>
      </c>
    </row>
    <row r="535" spans="1:12" x14ac:dyDescent="0.3">
      <c r="A535">
        <v>2021</v>
      </c>
      <c r="B535">
        <v>2</v>
      </c>
      <c r="C535" t="s">
        <v>15</v>
      </c>
      <c r="D535" t="s">
        <v>23</v>
      </c>
      <c r="E535">
        <v>6922.0888234742552</v>
      </c>
      <c r="F535">
        <v>583.46601736133607</v>
      </c>
      <c r="G535">
        <v>1944.776742559359</v>
      </c>
      <c r="H535">
        <v>1535.500405823643</v>
      </c>
      <c r="I535">
        <v>55.967668379522998</v>
      </c>
      <c r="J535">
        <v>8.3168229327747234</v>
      </c>
      <c r="K535">
        <v>0</v>
      </c>
      <c r="L535">
        <v>1494</v>
      </c>
    </row>
    <row r="536" spans="1:12" x14ac:dyDescent="0.3">
      <c r="A536">
        <v>2021</v>
      </c>
      <c r="B536">
        <v>2</v>
      </c>
      <c r="C536" t="s">
        <v>15</v>
      </c>
      <c r="D536" t="s">
        <v>24</v>
      </c>
      <c r="E536">
        <v>4603.0359705489127</v>
      </c>
      <c r="F536">
        <v>500.52206743339087</v>
      </c>
      <c r="G536">
        <v>1207.4476391712401</v>
      </c>
      <c r="H536">
        <v>1847.7451416139979</v>
      </c>
      <c r="I536">
        <v>24.086541483411349</v>
      </c>
      <c r="J536">
        <v>3.5272203071529131</v>
      </c>
      <c r="K536">
        <v>1</v>
      </c>
      <c r="L536">
        <v>552</v>
      </c>
    </row>
    <row r="537" spans="1:12" x14ac:dyDescent="0.3">
      <c r="A537">
        <v>2021</v>
      </c>
      <c r="B537">
        <v>2</v>
      </c>
      <c r="C537" t="s">
        <v>15</v>
      </c>
      <c r="D537" t="s">
        <v>25</v>
      </c>
      <c r="E537">
        <v>2955.3824826534592</v>
      </c>
      <c r="F537">
        <v>254.9638613311391</v>
      </c>
      <c r="G537">
        <v>846.01538752007639</v>
      </c>
      <c r="H537">
        <v>1723.515062033136</v>
      </c>
      <c r="I537">
        <v>52.466829492730682</v>
      </c>
      <c r="J537">
        <v>6.235626629783769</v>
      </c>
      <c r="K537">
        <v>0</v>
      </c>
      <c r="L537">
        <v>482</v>
      </c>
    </row>
    <row r="538" spans="1:12" x14ac:dyDescent="0.3">
      <c r="A538">
        <v>2021</v>
      </c>
      <c r="B538">
        <v>2</v>
      </c>
      <c r="C538" t="s">
        <v>16</v>
      </c>
      <c r="D538" t="s">
        <v>22</v>
      </c>
      <c r="E538">
        <v>3067.538573804693</v>
      </c>
      <c r="F538">
        <v>367.03922040649871</v>
      </c>
      <c r="G538">
        <v>971.48177034318041</v>
      </c>
      <c r="H538">
        <v>1550.5699126603599</v>
      </c>
      <c r="I538">
        <v>51.404082255320489</v>
      </c>
      <c r="J538">
        <v>3.5874083772375198</v>
      </c>
      <c r="K538">
        <v>0</v>
      </c>
      <c r="L538">
        <v>974</v>
      </c>
    </row>
    <row r="539" spans="1:12" x14ac:dyDescent="0.3">
      <c r="A539">
        <v>2021</v>
      </c>
      <c r="B539">
        <v>2</v>
      </c>
      <c r="C539" t="s">
        <v>16</v>
      </c>
      <c r="D539" t="s">
        <v>23</v>
      </c>
      <c r="E539">
        <v>5439.0732232127802</v>
      </c>
      <c r="F539">
        <v>673.64900287187243</v>
      </c>
      <c r="G539">
        <v>1321.008058118852</v>
      </c>
      <c r="H539">
        <v>2702.7702075328561</v>
      </c>
      <c r="I539">
        <v>34.64969652296918</v>
      </c>
      <c r="J539">
        <v>6.1860638213012473</v>
      </c>
      <c r="K539">
        <v>0</v>
      </c>
      <c r="L539">
        <v>1367</v>
      </c>
    </row>
    <row r="540" spans="1:12" x14ac:dyDescent="0.3">
      <c r="A540">
        <v>2021</v>
      </c>
      <c r="B540">
        <v>2</v>
      </c>
      <c r="C540" t="s">
        <v>16</v>
      </c>
      <c r="D540" t="s">
        <v>24</v>
      </c>
      <c r="E540">
        <v>605.82696499659778</v>
      </c>
      <c r="F540">
        <v>58.836976332633228</v>
      </c>
      <c r="G540">
        <v>214.62235514000241</v>
      </c>
      <c r="H540">
        <v>156.38252460016281</v>
      </c>
      <c r="I540">
        <v>50.341804626882443</v>
      </c>
      <c r="J540">
        <v>2.43428991869588</v>
      </c>
      <c r="K540">
        <v>0</v>
      </c>
      <c r="L540">
        <v>1089</v>
      </c>
    </row>
    <row r="541" spans="1:12" x14ac:dyDescent="0.3">
      <c r="A541">
        <v>2021</v>
      </c>
      <c r="B541">
        <v>2</v>
      </c>
      <c r="C541" t="s">
        <v>16</v>
      </c>
      <c r="D541" t="s">
        <v>25</v>
      </c>
      <c r="E541">
        <v>8079.4580367524941</v>
      </c>
      <c r="F541">
        <v>708.96627421973199</v>
      </c>
      <c r="G541">
        <v>2912.5263555878159</v>
      </c>
      <c r="H541">
        <v>3418.8183882722719</v>
      </c>
      <c r="I541">
        <v>77.587461224291019</v>
      </c>
      <c r="J541">
        <v>2.340863938799508</v>
      </c>
      <c r="K541">
        <v>0</v>
      </c>
      <c r="L541">
        <v>275</v>
      </c>
    </row>
    <row r="542" spans="1:12" x14ac:dyDescent="0.3">
      <c r="A542">
        <v>2021</v>
      </c>
      <c r="B542">
        <v>2</v>
      </c>
      <c r="C542" t="s">
        <v>17</v>
      </c>
      <c r="D542" t="s">
        <v>22</v>
      </c>
      <c r="E542">
        <v>5262.930168400886</v>
      </c>
      <c r="F542">
        <v>443.25260681930922</v>
      </c>
      <c r="G542">
        <v>1196.2304775280941</v>
      </c>
      <c r="H542">
        <v>3044.0175275191518</v>
      </c>
      <c r="I542">
        <v>70.529922599022854</v>
      </c>
      <c r="J542">
        <v>4.0762873750996524</v>
      </c>
      <c r="K542">
        <v>0</v>
      </c>
      <c r="L542">
        <v>61</v>
      </c>
    </row>
    <row r="543" spans="1:12" x14ac:dyDescent="0.3">
      <c r="A543">
        <v>2021</v>
      </c>
      <c r="B543">
        <v>2</v>
      </c>
      <c r="C543" t="s">
        <v>17</v>
      </c>
      <c r="D543" t="s">
        <v>23</v>
      </c>
      <c r="E543">
        <v>2994.9118416861038</v>
      </c>
      <c r="F543">
        <v>215.39636890954719</v>
      </c>
      <c r="G543">
        <v>1040.5446898623491</v>
      </c>
      <c r="H543">
        <v>1505.551874646136</v>
      </c>
      <c r="I543">
        <v>60.833489706746093</v>
      </c>
      <c r="J543">
        <v>3.1625239663345961</v>
      </c>
      <c r="K543">
        <v>0</v>
      </c>
      <c r="L543">
        <v>183</v>
      </c>
    </row>
    <row r="544" spans="1:12" x14ac:dyDescent="0.3">
      <c r="A544">
        <v>2021</v>
      </c>
      <c r="B544">
        <v>2</v>
      </c>
      <c r="C544" t="s">
        <v>17</v>
      </c>
      <c r="D544" t="s">
        <v>24</v>
      </c>
      <c r="E544">
        <v>5478.7404351379864</v>
      </c>
      <c r="F544">
        <v>618.69344932432477</v>
      </c>
      <c r="G544">
        <v>1540.305774550772</v>
      </c>
      <c r="H544">
        <v>2311.4407115476151</v>
      </c>
      <c r="I544">
        <v>24.605483713324279</v>
      </c>
      <c r="J544">
        <v>2.0293121053957051</v>
      </c>
      <c r="K544">
        <v>0</v>
      </c>
      <c r="L544">
        <v>228</v>
      </c>
    </row>
    <row r="545" spans="1:12" x14ac:dyDescent="0.3">
      <c r="A545">
        <v>2021</v>
      </c>
      <c r="B545">
        <v>2</v>
      </c>
      <c r="C545" t="s">
        <v>17</v>
      </c>
      <c r="D545" t="s">
        <v>25</v>
      </c>
      <c r="E545">
        <v>5196.5311431180471</v>
      </c>
      <c r="F545">
        <v>520.33585036403611</v>
      </c>
      <c r="G545">
        <v>1780.1000744424689</v>
      </c>
      <c r="H545">
        <v>1899.1838840599451</v>
      </c>
      <c r="I545">
        <v>59.178375314476362</v>
      </c>
      <c r="J545">
        <v>6.0573336805969564</v>
      </c>
      <c r="K545">
        <v>0</v>
      </c>
      <c r="L545">
        <v>1322</v>
      </c>
    </row>
    <row r="546" spans="1:12" x14ac:dyDescent="0.3">
      <c r="A546">
        <v>2021</v>
      </c>
      <c r="B546">
        <v>2</v>
      </c>
      <c r="C546" t="s">
        <v>18</v>
      </c>
      <c r="D546" t="s">
        <v>22</v>
      </c>
      <c r="E546">
        <v>7295.2927982950268</v>
      </c>
      <c r="F546">
        <v>737.48061442373034</v>
      </c>
      <c r="G546">
        <v>2063.8641632197941</v>
      </c>
      <c r="H546">
        <v>2150.4305222262301</v>
      </c>
      <c r="I546">
        <v>25.817940257925489</v>
      </c>
      <c r="J546">
        <v>3.2532214620910862</v>
      </c>
      <c r="K546">
        <v>0</v>
      </c>
      <c r="L546">
        <v>1139</v>
      </c>
    </row>
    <row r="547" spans="1:12" x14ac:dyDescent="0.3">
      <c r="A547">
        <v>2021</v>
      </c>
      <c r="B547">
        <v>2</v>
      </c>
      <c r="C547" t="s">
        <v>18</v>
      </c>
      <c r="D547" t="s">
        <v>23</v>
      </c>
      <c r="E547">
        <v>5997.3907434526118</v>
      </c>
      <c r="F547">
        <v>520.32760599819801</v>
      </c>
      <c r="G547">
        <v>1427.2489561889661</v>
      </c>
      <c r="H547">
        <v>1995.8991849793169</v>
      </c>
      <c r="I547">
        <v>66.89795348319484</v>
      </c>
      <c r="J547">
        <v>5.0593606528953137</v>
      </c>
      <c r="K547">
        <v>0</v>
      </c>
      <c r="L547">
        <v>1220</v>
      </c>
    </row>
    <row r="548" spans="1:12" x14ac:dyDescent="0.3">
      <c r="A548">
        <v>2021</v>
      </c>
      <c r="B548">
        <v>2</v>
      </c>
      <c r="C548" t="s">
        <v>18</v>
      </c>
      <c r="D548" t="s">
        <v>24</v>
      </c>
      <c r="E548">
        <v>5067.834063499974</v>
      </c>
      <c r="F548">
        <v>542.13352736360287</v>
      </c>
      <c r="G548">
        <v>1438.723694385827</v>
      </c>
      <c r="H548">
        <v>1844.028461456955</v>
      </c>
      <c r="I548">
        <v>78.693240111593497</v>
      </c>
      <c r="J548">
        <v>3.266243309652288</v>
      </c>
      <c r="K548">
        <v>0</v>
      </c>
      <c r="L548">
        <v>125</v>
      </c>
    </row>
    <row r="549" spans="1:12" x14ac:dyDescent="0.3">
      <c r="A549">
        <v>2021</v>
      </c>
      <c r="B549">
        <v>2</v>
      </c>
      <c r="C549" t="s">
        <v>18</v>
      </c>
      <c r="D549" t="s">
        <v>25</v>
      </c>
      <c r="E549">
        <v>5076.7968528216279</v>
      </c>
      <c r="F549">
        <v>409.90761588441211</v>
      </c>
      <c r="G549">
        <v>1458.064994782146</v>
      </c>
      <c r="H549">
        <v>2189.8453806398102</v>
      </c>
      <c r="I549">
        <v>69.956706399567864</v>
      </c>
      <c r="J549">
        <v>7.6291589548871892</v>
      </c>
      <c r="K549">
        <v>1</v>
      </c>
      <c r="L549">
        <v>459</v>
      </c>
    </row>
    <row r="550" spans="1:12" x14ac:dyDescent="0.3">
      <c r="A550">
        <v>2021</v>
      </c>
      <c r="B550">
        <v>2</v>
      </c>
      <c r="C550" t="s">
        <v>19</v>
      </c>
      <c r="D550" t="s">
        <v>22</v>
      </c>
      <c r="E550">
        <v>5459.1810515179404</v>
      </c>
      <c r="F550">
        <v>507.45940203593261</v>
      </c>
      <c r="G550">
        <v>1791.2763506176061</v>
      </c>
      <c r="H550">
        <v>2442.6784377018548</v>
      </c>
      <c r="I550">
        <v>54.113135336276727</v>
      </c>
      <c r="J550">
        <v>2.4142395030447932</v>
      </c>
      <c r="K550">
        <v>0</v>
      </c>
      <c r="L550">
        <v>468</v>
      </c>
    </row>
    <row r="551" spans="1:12" x14ac:dyDescent="0.3">
      <c r="A551">
        <v>2021</v>
      </c>
      <c r="B551">
        <v>2</v>
      </c>
      <c r="C551" t="s">
        <v>19</v>
      </c>
      <c r="D551" t="s">
        <v>23</v>
      </c>
      <c r="E551">
        <v>6176.4496545839229</v>
      </c>
      <c r="F551">
        <v>595.26274123591179</v>
      </c>
      <c r="G551">
        <v>1490.2634562512551</v>
      </c>
      <c r="H551">
        <v>1627.461781841994</v>
      </c>
      <c r="I551">
        <v>76.956386374737008</v>
      </c>
      <c r="J551">
        <v>8.1572104769823337</v>
      </c>
      <c r="K551">
        <v>2</v>
      </c>
      <c r="L551">
        <v>712</v>
      </c>
    </row>
    <row r="552" spans="1:12" x14ac:dyDescent="0.3">
      <c r="A552">
        <v>2021</v>
      </c>
      <c r="B552">
        <v>2</v>
      </c>
      <c r="C552" t="s">
        <v>19</v>
      </c>
      <c r="D552" t="s">
        <v>24</v>
      </c>
      <c r="E552">
        <v>6611.2780882684556</v>
      </c>
      <c r="F552">
        <v>541.71474875304398</v>
      </c>
      <c r="G552">
        <v>2077.54927878738</v>
      </c>
      <c r="H552">
        <v>3804.5652625957209</v>
      </c>
      <c r="I552">
        <v>40.991263050851273</v>
      </c>
      <c r="J552">
        <v>3.7066135639712572</v>
      </c>
      <c r="K552">
        <v>0</v>
      </c>
      <c r="L552">
        <v>664</v>
      </c>
    </row>
    <row r="553" spans="1:12" x14ac:dyDescent="0.3">
      <c r="A553">
        <v>2021</v>
      </c>
      <c r="B553">
        <v>2</v>
      </c>
      <c r="C553" t="s">
        <v>19</v>
      </c>
      <c r="D553" t="s">
        <v>25</v>
      </c>
      <c r="E553">
        <v>3623.976100711815</v>
      </c>
      <c r="F553">
        <v>320.1157415412855</v>
      </c>
      <c r="G553">
        <v>1127.947739998305</v>
      </c>
      <c r="H553">
        <v>1029.3645984231671</v>
      </c>
      <c r="I553">
        <v>64.536283535137215</v>
      </c>
      <c r="J553">
        <v>2.1763936637474872</v>
      </c>
      <c r="K553">
        <v>0</v>
      </c>
      <c r="L553">
        <v>1123</v>
      </c>
    </row>
    <row r="554" spans="1:12" x14ac:dyDescent="0.3">
      <c r="A554">
        <v>2021</v>
      </c>
      <c r="B554">
        <v>2</v>
      </c>
      <c r="C554" t="s">
        <v>20</v>
      </c>
      <c r="D554" t="s">
        <v>22</v>
      </c>
      <c r="E554">
        <v>5070.1571462612701</v>
      </c>
      <c r="F554">
        <v>507.86048906086643</v>
      </c>
      <c r="G554">
        <v>1719.58373100732</v>
      </c>
      <c r="H554">
        <v>1850.4107589207219</v>
      </c>
      <c r="I554">
        <v>31.745336384337481</v>
      </c>
      <c r="J554">
        <v>5.5922255759742514</v>
      </c>
      <c r="K554">
        <v>0</v>
      </c>
      <c r="L554">
        <v>1250</v>
      </c>
    </row>
    <row r="555" spans="1:12" x14ac:dyDescent="0.3">
      <c r="A555">
        <v>2021</v>
      </c>
      <c r="B555">
        <v>2</v>
      </c>
      <c r="C555" t="s">
        <v>20</v>
      </c>
      <c r="D555" t="s">
        <v>23</v>
      </c>
      <c r="E555">
        <v>4839.2706784466964</v>
      </c>
      <c r="F555">
        <v>549.9738227266638</v>
      </c>
      <c r="G555">
        <v>1266.985342980309</v>
      </c>
      <c r="H555">
        <v>1779.108451945385</v>
      </c>
      <c r="I555">
        <v>55.957957220383321</v>
      </c>
      <c r="J555">
        <v>5.5959549865071336</v>
      </c>
      <c r="K555">
        <v>0</v>
      </c>
      <c r="L555">
        <v>346</v>
      </c>
    </row>
    <row r="556" spans="1:12" x14ac:dyDescent="0.3">
      <c r="A556">
        <v>2021</v>
      </c>
      <c r="B556">
        <v>2</v>
      </c>
      <c r="C556" t="s">
        <v>20</v>
      </c>
      <c r="D556" t="s">
        <v>24</v>
      </c>
      <c r="E556">
        <v>2239.8833832413711</v>
      </c>
      <c r="F556">
        <v>180.5243876621789</v>
      </c>
      <c r="G556">
        <v>501.35623898030889</v>
      </c>
      <c r="H556">
        <v>971.95511528877842</v>
      </c>
      <c r="I556">
        <v>76.48845425036393</v>
      </c>
      <c r="J556">
        <v>3.2208648697804971</v>
      </c>
      <c r="K556">
        <v>0</v>
      </c>
      <c r="L556">
        <v>195</v>
      </c>
    </row>
    <row r="557" spans="1:12" x14ac:dyDescent="0.3">
      <c r="A557">
        <v>2021</v>
      </c>
      <c r="B557">
        <v>2</v>
      </c>
      <c r="C557" t="s">
        <v>20</v>
      </c>
      <c r="D557" t="s">
        <v>25</v>
      </c>
      <c r="E557">
        <v>4951.5790834257941</v>
      </c>
      <c r="F557">
        <v>403.01023775914229</v>
      </c>
      <c r="G557">
        <v>1375.863268817134</v>
      </c>
      <c r="H557">
        <v>1238.638199422619</v>
      </c>
      <c r="I557">
        <v>35.216766251582499</v>
      </c>
      <c r="J557">
        <v>6.4946055514667931</v>
      </c>
      <c r="K557">
        <v>0</v>
      </c>
      <c r="L557">
        <v>557</v>
      </c>
    </row>
    <row r="558" spans="1:12" x14ac:dyDescent="0.3">
      <c r="A558">
        <v>2021</v>
      </c>
      <c r="B558">
        <v>2</v>
      </c>
      <c r="C558" t="s">
        <v>21</v>
      </c>
      <c r="D558" t="s">
        <v>22</v>
      </c>
      <c r="E558">
        <v>5341.8945050149296</v>
      </c>
      <c r="F558">
        <v>539.7779823005136</v>
      </c>
      <c r="G558">
        <v>1711.0886687395671</v>
      </c>
      <c r="H558">
        <v>2795.7229728678062</v>
      </c>
      <c r="I558">
        <v>56.698785163399549</v>
      </c>
      <c r="J558">
        <v>4.0702329381651454</v>
      </c>
      <c r="K558">
        <v>0</v>
      </c>
      <c r="L558">
        <v>1115</v>
      </c>
    </row>
    <row r="559" spans="1:12" x14ac:dyDescent="0.3">
      <c r="A559">
        <v>2021</v>
      </c>
      <c r="B559">
        <v>2</v>
      </c>
      <c r="C559" t="s">
        <v>21</v>
      </c>
      <c r="D559" t="s">
        <v>23</v>
      </c>
      <c r="E559">
        <v>3531.7861838014078</v>
      </c>
      <c r="F559">
        <v>388.7615380792821</v>
      </c>
      <c r="G559">
        <v>928.88667291669765</v>
      </c>
      <c r="H559">
        <v>986.98530562961525</v>
      </c>
      <c r="I559">
        <v>34.81142165574397</v>
      </c>
      <c r="J559">
        <v>4.1449081454572543</v>
      </c>
      <c r="K559">
        <v>0</v>
      </c>
      <c r="L559">
        <v>70</v>
      </c>
    </row>
    <row r="560" spans="1:12" x14ac:dyDescent="0.3">
      <c r="A560">
        <v>2021</v>
      </c>
      <c r="B560">
        <v>2</v>
      </c>
      <c r="C560" t="s">
        <v>21</v>
      </c>
      <c r="D560" t="s">
        <v>24</v>
      </c>
      <c r="E560">
        <v>7880.5512532163921</v>
      </c>
      <c r="F560">
        <v>928.27587977259304</v>
      </c>
      <c r="G560">
        <v>1844.4124279582211</v>
      </c>
      <c r="H560">
        <v>2117.7545983076948</v>
      </c>
      <c r="I560">
        <v>51.084649882420678</v>
      </c>
      <c r="J560">
        <v>3.497962750888195</v>
      </c>
      <c r="K560">
        <v>0</v>
      </c>
      <c r="L560">
        <v>430</v>
      </c>
    </row>
    <row r="561" spans="1:12" x14ac:dyDescent="0.3">
      <c r="A561">
        <v>2021</v>
      </c>
      <c r="B561">
        <v>2</v>
      </c>
      <c r="C561" t="s">
        <v>21</v>
      </c>
      <c r="D561" t="s">
        <v>25</v>
      </c>
      <c r="E561">
        <v>3165.6574706666538</v>
      </c>
      <c r="F561">
        <v>245.94896136033589</v>
      </c>
      <c r="G561">
        <v>703.46588740457469</v>
      </c>
      <c r="H561">
        <v>1455.4158595632359</v>
      </c>
      <c r="I561">
        <v>60.132591862441117</v>
      </c>
      <c r="J561">
        <v>7.590590462496456</v>
      </c>
      <c r="K561">
        <v>1</v>
      </c>
      <c r="L561">
        <v>1142</v>
      </c>
    </row>
    <row r="562" spans="1:12" x14ac:dyDescent="0.3">
      <c r="A562">
        <v>2021</v>
      </c>
      <c r="B562">
        <v>3</v>
      </c>
      <c r="C562" t="s">
        <v>12</v>
      </c>
      <c r="D562" t="s">
        <v>22</v>
      </c>
      <c r="E562">
        <v>8455.4581281571845</v>
      </c>
      <c r="F562">
        <v>705.90607017176308</v>
      </c>
      <c r="G562">
        <v>2778.8918666814188</v>
      </c>
      <c r="H562">
        <v>4842.4084122534459</v>
      </c>
      <c r="I562">
        <v>79.816965044700169</v>
      </c>
      <c r="J562">
        <v>7.0411022265165819</v>
      </c>
      <c r="K562">
        <v>0</v>
      </c>
      <c r="L562">
        <v>1081</v>
      </c>
    </row>
    <row r="563" spans="1:12" x14ac:dyDescent="0.3">
      <c r="A563">
        <v>2021</v>
      </c>
      <c r="B563">
        <v>3</v>
      </c>
      <c r="C563" t="s">
        <v>12</v>
      </c>
      <c r="D563" t="s">
        <v>23</v>
      </c>
      <c r="E563">
        <v>2780.833665290414</v>
      </c>
      <c r="F563">
        <v>235.047712106689</v>
      </c>
      <c r="G563">
        <v>754.04782908985089</v>
      </c>
      <c r="H563">
        <v>619.70006536465132</v>
      </c>
      <c r="I563">
        <v>28.257784063901681</v>
      </c>
      <c r="J563">
        <v>2.006505918089728</v>
      </c>
      <c r="K563">
        <v>1</v>
      </c>
      <c r="L563">
        <v>1237</v>
      </c>
    </row>
    <row r="564" spans="1:12" x14ac:dyDescent="0.3">
      <c r="A564">
        <v>2021</v>
      </c>
      <c r="B564">
        <v>3</v>
      </c>
      <c r="C564" t="s">
        <v>12</v>
      </c>
      <c r="D564" t="s">
        <v>24</v>
      </c>
      <c r="E564">
        <v>8074.7181436788887</v>
      </c>
      <c r="F564">
        <v>855.88056419772602</v>
      </c>
      <c r="G564">
        <v>2755.7920301983559</v>
      </c>
      <c r="H564">
        <v>4069.6758540165852</v>
      </c>
      <c r="I564">
        <v>38.755881494498013</v>
      </c>
      <c r="J564">
        <v>4.8747784310719799</v>
      </c>
      <c r="K564">
        <v>0</v>
      </c>
      <c r="L564">
        <v>1224</v>
      </c>
    </row>
    <row r="565" spans="1:12" x14ac:dyDescent="0.3">
      <c r="A565">
        <v>2021</v>
      </c>
      <c r="B565">
        <v>3</v>
      </c>
      <c r="C565" t="s">
        <v>12</v>
      </c>
      <c r="D565" t="s">
        <v>25</v>
      </c>
      <c r="E565">
        <v>5001.0242284362239</v>
      </c>
      <c r="F565">
        <v>484.80032756318087</v>
      </c>
      <c r="G565">
        <v>1399.444319005428</v>
      </c>
      <c r="H565">
        <v>2773.1443832362738</v>
      </c>
      <c r="I565">
        <v>29.0822702757965</v>
      </c>
      <c r="J565">
        <v>3.0632032063564121</v>
      </c>
      <c r="K565">
        <v>0</v>
      </c>
      <c r="L565">
        <v>1256</v>
      </c>
    </row>
    <row r="566" spans="1:12" x14ac:dyDescent="0.3">
      <c r="A566">
        <v>2021</v>
      </c>
      <c r="B566">
        <v>3</v>
      </c>
      <c r="C566" t="s">
        <v>13</v>
      </c>
      <c r="D566" t="s">
        <v>22</v>
      </c>
      <c r="E566">
        <v>5572.9496862861424</v>
      </c>
      <c r="F566">
        <v>450.30811801091357</v>
      </c>
      <c r="G566">
        <v>1738.8143137754039</v>
      </c>
      <c r="H566">
        <v>1575.6242223196771</v>
      </c>
      <c r="I566">
        <v>50.267356500161327</v>
      </c>
      <c r="J566">
        <v>4.185328155983906</v>
      </c>
      <c r="K566">
        <v>0</v>
      </c>
      <c r="L566">
        <v>935</v>
      </c>
    </row>
    <row r="567" spans="1:12" x14ac:dyDescent="0.3">
      <c r="A567">
        <v>2021</v>
      </c>
      <c r="B567">
        <v>3</v>
      </c>
      <c r="C567" t="s">
        <v>13</v>
      </c>
      <c r="D567" t="s">
        <v>23</v>
      </c>
      <c r="E567">
        <v>3767.7957064555249</v>
      </c>
      <c r="F567">
        <v>381.37132489329042</v>
      </c>
      <c r="G567">
        <v>1212.367193534626</v>
      </c>
      <c r="H567">
        <v>1353.8150384201001</v>
      </c>
      <c r="I567">
        <v>20.40888187400769</v>
      </c>
      <c r="J567">
        <v>5.6638502954723027</v>
      </c>
      <c r="K567">
        <v>1</v>
      </c>
      <c r="L567">
        <v>1434</v>
      </c>
    </row>
    <row r="568" spans="1:12" x14ac:dyDescent="0.3">
      <c r="A568">
        <v>2021</v>
      </c>
      <c r="B568">
        <v>3</v>
      </c>
      <c r="C568" t="s">
        <v>13</v>
      </c>
      <c r="D568" t="s">
        <v>24</v>
      </c>
      <c r="E568">
        <v>7012.1479630605536</v>
      </c>
      <c r="F568">
        <v>523.99960942219445</v>
      </c>
      <c r="G568">
        <v>2491.9762573718472</v>
      </c>
      <c r="H568">
        <v>1915.195404638323</v>
      </c>
      <c r="I568">
        <v>77.377512890801682</v>
      </c>
      <c r="J568">
        <v>4.6367350830062373</v>
      </c>
      <c r="K568">
        <v>0</v>
      </c>
      <c r="L568">
        <v>1217</v>
      </c>
    </row>
    <row r="569" spans="1:12" x14ac:dyDescent="0.3">
      <c r="A569">
        <v>2021</v>
      </c>
      <c r="B569">
        <v>3</v>
      </c>
      <c r="C569" t="s">
        <v>13</v>
      </c>
      <c r="D569" t="s">
        <v>25</v>
      </c>
      <c r="E569">
        <v>3960.8677134529362</v>
      </c>
      <c r="F569">
        <v>362.8151051171705</v>
      </c>
      <c r="G569">
        <v>940.47705864267357</v>
      </c>
      <c r="H569">
        <v>1185.946883578114</v>
      </c>
      <c r="I569">
        <v>39.016557306036887</v>
      </c>
      <c r="J569">
        <v>7.6617842644417884</v>
      </c>
      <c r="K569">
        <v>1</v>
      </c>
      <c r="L569">
        <v>1022</v>
      </c>
    </row>
    <row r="570" spans="1:12" x14ac:dyDescent="0.3">
      <c r="A570">
        <v>2021</v>
      </c>
      <c r="B570">
        <v>3</v>
      </c>
      <c r="C570" t="s">
        <v>14</v>
      </c>
      <c r="D570" t="s">
        <v>22</v>
      </c>
      <c r="E570">
        <v>5468.8432601866134</v>
      </c>
      <c r="F570">
        <v>567.17849752303403</v>
      </c>
      <c r="G570">
        <v>2001.00042316146</v>
      </c>
      <c r="H570">
        <v>1307.070366736288</v>
      </c>
      <c r="I570">
        <v>71.199752993527269</v>
      </c>
      <c r="J570">
        <v>4.2971205064752542</v>
      </c>
      <c r="K570">
        <v>0</v>
      </c>
      <c r="L570">
        <v>735</v>
      </c>
    </row>
    <row r="571" spans="1:12" x14ac:dyDescent="0.3">
      <c r="A571">
        <v>2021</v>
      </c>
      <c r="B571">
        <v>3</v>
      </c>
      <c r="C571" t="s">
        <v>14</v>
      </c>
      <c r="D571" t="s">
        <v>23</v>
      </c>
      <c r="E571">
        <v>5610.6581231691016</v>
      </c>
      <c r="F571">
        <v>472.50232646572312</v>
      </c>
      <c r="G571">
        <v>1692.686548886378</v>
      </c>
      <c r="H571">
        <v>1391.337603402179</v>
      </c>
      <c r="I571">
        <v>38.72384267912124</v>
      </c>
      <c r="J571">
        <v>7.6167722138754277</v>
      </c>
      <c r="K571">
        <v>1</v>
      </c>
      <c r="L571">
        <v>737</v>
      </c>
    </row>
    <row r="572" spans="1:12" x14ac:dyDescent="0.3">
      <c r="A572">
        <v>2021</v>
      </c>
      <c r="B572">
        <v>3</v>
      </c>
      <c r="C572" t="s">
        <v>14</v>
      </c>
      <c r="D572" t="s">
        <v>24</v>
      </c>
      <c r="E572">
        <v>6789.1027481246219</v>
      </c>
      <c r="F572">
        <v>542.65281796360762</v>
      </c>
      <c r="G572">
        <v>2375.5844306529361</v>
      </c>
      <c r="H572">
        <v>3926.137310592967</v>
      </c>
      <c r="I572">
        <v>38.775172881729361</v>
      </c>
      <c r="J572">
        <v>8.0095451818608812</v>
      </c>
      <c r="K572">
        <v>0</v>
      </c>
      <c r="L572">
        <v>718</v>
      </c>
    </row>
    <row r="573" spans="1:12" x14ac:dyDescent="0.3">
      <c r="A573">
        <v>2021</v>
      </c>
      <c r="B573">
        <v>3</v>
      </c>
      <c r="C573" t="s">
        <v>14</v>
      </c>
      <c r="D573" t="s">
        <v>25</v>
      </c>
      <c r="E573">
        <v>3113.1977661366682</v>
      </c>
      <c r="F573">
        <v>250.01856523822929</v>
      </c>
      <c r="G573">
        <v>1022.485345440764</v>
      </c>
      <c r="H573">
        <v>936.84182238706217</v>
      </c>
      <c r="I573">
        <v>72.382588820912204</v>
      </c>
      <c r="J573">
        <v>3.1820092435927649</v>
      </c>
      <c r="K573">
        <v>0</v>
      </c>
      <c r="L573">
        <v>332</v>
      </c>
    </row>
    <row r="574" spans="1:12" x14ac:dyDescent="0.3">
      <c r="A574">
        <v>2021</v>
      </c>
      <c r="B574">
        <v>3</v>
      </c>
      <c r="C574" t="s">
        <v>15</v>
      </c>
      <c r="D574" t="s">
        <v>22</v>
      </c>
      <c r="E574">
        <v>5808.7161769252252</v>
      </c>
      <c r="F574">
        <v>491.58569228384408</v>
      </c>
      <c r="G574">
        <v>1651.3419243135679</v>
      </c>
      <c r="H574">
        <v>2504.318709624391</v>
      </c>
      <c r="I574">
        <v>38.47244751646204</v>
      </c>
      <c r="J574">
        <v>5.3404005559257293</v>
      </c>
      <c r="K574">
        <v>0</v>
      </c>
      <c r="L574">
        <v>273</v>
      </c>
    </row>
    <row r="575" spans="1:12" x14ac:dyDescent="0.3">
      <c r="A575">
        <v>2021</v>
      </c>
      <c r="B575">
        <v>3</v>
      </c>
      <c r="C575" t="s">
        <v>15</v>
      </c>
      <c r="D575" t="s">
        <v>23</v>
      </c>
      <c r="E575">
        <v>6467.5549066546573</v>
      </c>
      <c r="F575">
        <v>475.73273432292149</v>
      </c>
      <c r="G575">
        <v>2389.2347611940941</v>
      </c>
      <c r="H575">
        <v>2334.0726172842928</v>
      </c>
      <c r="I575">
        <v>48.127392830407459</v>
      </c>
      <c r="J575">
        <v>6.9394477745828711</v>
      </c>
      <c r="K575">
        <v>1</v>
      </c>
      <c r="L575">
        <v>941</v>
      </c>
    </row>
    <row r="576" spans="1:12" x14ac:dyDescent="0.3">
      <c r="A576">
        <v>2021</v>
      </c>
      <c r="B576">
        <v>3</v>
      </c>
      <c r="C576" t="s">
        <v>15</v>
      </c>
      <c r="D576" t="s">
        <v>24</v>
      </c>
      <c r="E576">
        <v>4142.3809370659083</v>
      </c>
      <c r="F576">
        <v>396.52651498144422</v>
      </c>
      <c r="G576">
        <v>1498.799824454223</v>
      </c>
      <c r="H576">
        <v>906.67887437462525</v>
      </c>
      <c r="I576">
        <v>77.684997178522963</v>
      </c>
      <c r="J576">
        <v>6.7541379782369404</v>
      </c>
      <c r="K576">
        <v>0</v>
      </c>
      <c r="L576">
        <v>436</v>
      </c>
    </row>
    <row r="577" spans="1:12" x14ac:dyDescent="0.3">
      <c r="A577">
        <v>2021</v>
      </c>
      <c r="B577">
        <v>3</v>
      </c>
      <c r="C577" t="s">
        <v>15</v>
      </c>
      <c r="D577" t="s">
        <v>25</v>
      </c>
      <c r="E577">
        <v>5498.9112654862975</v>
      </c>
      <c r="F577">
        <v>466.88899791523261</v>
      </c>
      <c r="G577">
        <v>1969.4765168925769</v>
      </c>
      <c r="H577">
        <v>1390.758127347802</v>
      </c>
      <c r="I577">
        <v>78.655397620702587</v>
      </c>
      <c r="J577">
        <v>6.0784005222825588</v>
      </c>
      <c r="K577">
        <v>2</v>
      </c>
      <c r="L577">
        <v>595</v>
      </c>
    </row>
    <row r="578" spans="1:12" x14ac:dyDescent="0.3">
      <c r="A578">
        <v>2021</v>
      </c>
      <c r="B578">
        <v>3</v>
      </c>
      <c r="C578" t="s">
        <v>16</v>
      </c>
      <c r="D578" t="s">
        <v>22</v>
      </c>
      <c r="E578">
        <v>2846.135714197208</v>
      </c>
      <c r="F578">
        <v>282.78818198794909</v>
      </c>
      <c r="G578">
        <v>863.19600210876479</v>
      </c>
      <c r="H578">
        <v>1070.9039679220141</v>
      </c>
      <c r="I578">
        <v>72.794877603620876</v>
      </c>
      <c r="J578">
        <v>5.5386455420644323</v>
      </c>
      <c r="K578">
        <v>0</v>
      </c>
      <c r="L578">
        <v>599</v>
      </c>
    </row>
    <row r="579" spans="1:12" x14ac:dyDescent="0.3">
      <c r="A579">
        <v>2021</v>
      </c>
      <c r="B579">
        <v>3</v>
      </c>
      <c r="C579" t="s">
        <v>16</v>
      </c>
      <c r="D579" t="s">
        <v>23</v>
      </c>
      <c r="E579">
        <v>3026.276275358739</v>
      </c>
      <c r="F579">
        <v>361.18342671775679</v>
      </c>
      <c r="G579">
        <v>857.89124689572043</v>
      </c>
      <c r="H579">
        <v>1179.044821876214</v>
      </c>
      <c r="I579">
        <v>47.075996844386857</v>
      </c>
      <c r="J579">
        <v>8.0842240018216103</v>
      </c>
      <c r="K579">
        <v>0</v>
      </c>
      <c r="L579">
        <v>389</v>
      </c>
    </row>
    <row r="580" spans="1:12" x14ac:dyDescent="0.3">
      <c r="A580">
        <v>2021</v>
      </c>
      <c r="B580">
        <v>3</v>
      </c>
      <c r="C580" t="s">
        <v>16</v>
      </c>
      <c r="D580" t="s">
        <v>24</v>
      </c>
      <c r="E580">
        <v>7098.9250119050757</v>
      </c>
      <c r="F580">
        <v>773.78586988751726</v>
      </c>
      <c r="G580">
        <v>2493.4301909320811</v>
      </c>
      <c r="H580">
        <v>3261.9478476732452</v>
      </c>
      <c r="I580">
        <v>45.138186426771462</v>
      </c>
      <c r="J580">
        <v>5.2062003160870809</v>
      </c>
      <c r="K580">
        <v>0</v>
      </c>
      <c r="L580">
        <v>179</v>
      </c>
    </row>
    <row r="581" spans="1:12" x14ac:dyDescent="0.3">
      <c r="A581">
        <v>2021</v>
      </c>
      <c r="B581">
        <v>3</v>
      </c>
      <c r="C581" t="s">
        <v>16</v>
      </c>
      <c r="D581" t="s">
        <v>25</v>
      </c>
      <c r="E581">
        <v>4427.1015924119529</v>
      </c>
      <c r="F581">
        <v>325.88293671169788</v>
      </c>
      <c r="G581">
        <v>1442.029906019927</v>
      </c>
      <c r="H581">
        <v>2207.1100439465222</v>
      </c>
      <c r="I581">
        <v>38.694304374933743</v>
      </c>
      <c r="J581">
        <v>7.9195746559413962</v>
      </c>
      <c r="K581">
        <v>0</v>
      </c>
      <c r="L581">
        <v>497</v>
      </c>
    </row>
    <row r="582" spans="1:12" x14ac:dyDescent="0.3">
      <c r="A582">
        <v>2021</v>
      </c>
      <c r="B582">
        <v>3</v>
      </c>
      <c r="C582" t="s">
        <v>17</v>
      </c>
      <c r="D582" t="s">
        <v>22</v>
      </c>
      <c r="E582">
        <v>4313.2274207262662</v>
      </c>
      <c r="F582">
        <v>467.53558766986282</v>
      </c>
      <c r="G582">
        <v>1237.85841225992</v>
      </c>
      <c r="H582">
        <v>1241.579642770593</v>
      </c>
      <c r="I582">
        <v>20.013622293095331</v>
      </c>
      <c r="J582">
        <v>8.4050107642326903</v>
      </c>
      <c r="K582">
        <v>0</v>
      </c>
      <c r="L582">
        <v>1351</v>
      </c>
    </row>
    <row r="583" spans="1:12" x14ac:dyDescent="0.3">
      <c r="A583">
        <v>2021</v>
      </c>
      <c r="B583">
        <v>3</v>
      </c>
      <c r="C583" t="s">
        <v>17</v>
      </c>
      <c r="D583" t="s">
        <v>23</v>
      </c>
      <c r="E583">
        <v>4760.95665178114</v>
      </c>
      <c r="F583">
        <v>368.11419911147379</v>
      </c>
      <c r="G583">
        <v>1620.8952339529519</v>
      </c>
      <c r="H583">
        <v>2347.835659454789</v>
      </c>
      <c r="I583">
        <v>72.571548696173366</v>
      </c>
      <c r="J583">
        <v>7.0594922043506481</v>
      </c>
      <c r="K583">
        <v>0</v>
      </c>
      <c r="L583">
        <v>562</v>
      </c>
    </row>
    <row r="584" spans="1:12" x14ac:dyDescent="0.3">
      <c r="A584">
        <v>2021</v>
      </c>
      <c r="B584">
        <v>3</v>
      </c>
      <c r="C584" t="s">
        <v>17</v>
      </c>
      <c r="D584" t="s">
        <v>24</v>
      </c>
      <c r="E584">
        <v>5050.85117618819</v>
      </c>
      <c r="F584">
        <v>500.43153249818363</v>
      </c>
      <c r="G584">
        <v>1414.096844364256</v>
      </c>
      <c r="H584">
        <v>2265.4696407650758</v>
      </c>
      <c r="I584">
        <v>63.123086795732142</v>
      </c>
      <c r="J584">
        <v>2.7742251921121261</v>
      </c>
      <c r="K584">
        <v>0</v>
      </c>
      <c r="L584">
        <v>367</v>
      </c>
    </row>
    <row r="585" spans="1:12" x14ac:dyDescent="0.3">
      <c r="A585">
        <v>2021</v>
      </c>
      <c r="B585">
        <v>3</v>
      </c>
      <c r="C585" t="s">
        <v>17</v>
      </c>
      <c r="D585" t="s">
        <v>25</v>
      </c>
      <c r="E585">
        <v>3437.2286818392072</v>
      </c>
      <c r="F585">
        <v>365.80388465322147</v>
      </c>
      <c r="G585">
        <v>785.79476187243597</v>
      </c>
      <c r="H585">
        <v>948.50370722470325</v>
      </c>
      <c r="I585">
        <v>22.33747078090785</v>
      </c>
      <c r="J585">
        <v>4.7426762623202006</v>
      </c>
      <c r="K585">
        <v>0</v>
      </c>
      <c r="L585">
        <v>1022</v>
      </c>
    </row>
    <row r="586" spans="1:12" x14ac:dyDescent="0.3">
      <c r="A586">
        <v>2021</v>
      </c>
      <c r="B586">
        <v>3</v>
      </c>
      <c r="C586" t="s">
        <v>18</v>
      </c>
      <c r="D586" t="s">
        <v>22</v>
      </c>
      <c r="E586">
        <v>6304.9034786720385</v>
      </c>
      <c r="F586">
        <v>489.1149639686069</v>
      </c>
      <c r="G586">
        <v>2272.2389197700081</v>
      </c>
      <c r="H586">
        <v>3210.919634429677</v>
      </c>
      <c r="I586">
        <v>60.295264576335562</v>
      </c>
      <c r="J586">
        <v>2.2220574427122179</v>
      </c>
      <c r="K586">
        <v>0</v>
      </c>
      <c r="L586">
        <v>120</v>
      </c>
    </row>
    <row r="587" spans="1:12" x14ac:dyDescent="0.3">
      <c r="A587">
        <v>2021</v>
      </c>
      <c r="B587">
        <v>3</v>
      </c>
      <c r="C587" t="s">
        <v>18</v>
      </c>
      <c r="D587" t="s">
        <v>23</v>
      </c>
      <c r="E587">
        <v>6672.7501611335201</v>
      </c>
      <c r="F587">
        <v>612.21303742648547</v>
      </c>
      <c r="G587">
        <v>2521.6546480272591</v>
      </c>
      <c r="H587">
        <v>3348.5711628555018</v>
      </c>
      <c r="I587">
        <v>34.916293076798382</v>
      </c>
      <c r="J587">
        <v>5.7687648550087038</v>
      </c>
      <c r="K587">
        <v>1</v>
      </c>
      <c r="L587">
        <v>412</v>
      </c>
    </row>
    <row r="588" spans="1:12" x14ac:dyDescent="0.3">
      <c r="A588">
        <v>2021</v>
      </c>
      <c r="B588">
        <v>3</v>
      </c>
      <c r="C588" t="s">
        <v>18</v>
      </c>
      <c r="D588" t="s">
        <v>24</v>
      </c>
      <c r="E588">
        <v>5383.1507668580743</v>
      </c>
      <c r="F588">
        <v>409.28513198858161</v>
      </c>
      <c r="G588">
        <v>1464.9761126138851</v>
      </c>
      <c r="H588">
        <v>3130.93149371966</v>
      </c>
      <c r="I588">
        <v>27.312770106883018</v>
      </c>
      <c r="J588">
        <v>2.1279254880645442</v>
      </c>
      <c r="K588">
        <v>1</v>
      </c>
      <c r="L588">
        <v>889</v>
      </c>
    </row>
    <row r="589" spans="1:12" x14ac:dyDescent="0.3">
      <c r="A589">
        <v>2021</v>
      </c>
      <c r="B589">
        <v>3</v>
      </c>
      <c r="C589" t="s">
        <v>18</v>
      </c>
      <c r="D589" t="s">
        <v>25</v>
      </c>
      <c r="E589">
        <v>2425.1871677203212</v>
      </c>
      <c r="F589">
        <v>246.2890349221687</v>
      </c>
      <c r="G589">
        <v>627.12050218482341</v>
      </c>
      <c r="H589">
        <v>711.61526028882179</v>
      </c>
      <c r="I589">
        <v>24.091197185927761</v>
      </c>
      <c r="J589">
        <v>3.309869892873512</v>
      </c>
      <c r="K589">
        <v>0</v>
      </c>
      <c r="L589">
        <v>1000</v>
      </c>
    </row>
    <row r="590" spans="1:12" x14ac:dyDescent="0.3">
      <c r="A590">
        <v>2021</v>
      </c>
      <c r="B590">
        <v>3</v>
      </c>
      <c r="C590" t="s">
        <v>19</v>
      </c>
      <c r="D590" t="s">
        <v>22</v>
      </c>
      <c r="E590">
        <v>4073.4837668576042</v>
      </c>
      <c r="F590">
        <v>383.13843371066991</v>
      </c>
      <c r="G590">
        <v>1533.2568511051491</v>
      </c>
      <c r="H590">
        <v>2131.0277907697741</v>
      </c>
      <c r="I590">
        <v>64.244596658716773</v>
      </c>
      <c r="J590">
        <v>5.7592892031938199</v>
      </c>
      <c r="K590">
        <v>0</v>
      </c>
      <c r="L590">
        <v>1231</v>
      </c>
    </row>
    <row r="591" spans="1:12" x14ac:dyDescent="0.3">
      <c r="A591">
        <v>2021</v>
      </c>
      <c r="B591">
        <v>3</v>
      </c>
      <c r="C591" t="s">
        <v>19</v>
      </c>
      <c r="D591" t="s">
        <v>23</v>
      </c>
      <c r="E591">
        <v>3129.2065935598539</v>
      </c>
      <c r="F591">
        <v>374.24605193327727</v>
      </c>
      <c r="G591">
        <v>837.45092436582138</v>
      </c>
      <c r="H591">
        <v>998.92560751937685</v>
      </c>
      <c r="I591">
        <v>39.22407716841289</v>
      </c>
      <c r="J591">
        <v>3.1500079029068648</v>
      </c>
      <c r="K591">
        <v>0</v>
      </c>
      <c r="L591">
        <v>1351</v>
      </c>
    </row>
    <row r="592" spans="1:12" x14ac:dyDescent="0.3">
      <c r="A592">
        <v>2021</v>
      </c>
      <c r="B592">
        <v>3</v>
      </c>
      <c r="C592" t="s">
        <v>19</v>
      </c>
      <c r="D592" t="s">
        <v>24</v>
      </c>
      <c r="E592">
        <v>3524.3091234637668</v>
      </c>
      <c r="F592">
        <v>353.92827992636728</v>
      </c>
      <c r="G592">
        <v>787.05324268197126</v>
      </c>
      <c r="H592">
        <v>1777.500781902093</v>
      </c>
      <c r="I592">
        <v>22.564376363717081</v>
      </c>
      <c r="J592">
        <v>8.0525664822192198</v>
      </c>
      <c r="K592">
        <v>0</v>
      </c>
      <c r="L592">
        <v>370</v>
      </c>
    </row>
    <row r="593" spans="1:12" x14ac:dyDescent="0.3">
      <c r="A593">
        <v>2021</v>
      </c>
      <c r="B593">
        <v>3</v>
      </c>
      <c r="C593" t="s">
        <v>19</v>
      </c>
      <c r="D593" t="s">
        <v>25</v>
      </c>
      <c r="E593">
        <v>6486.1971325283112</v>
      </c>
      <c r="F593">
        <v>472.31806256796688</v>
      </c>
      <c r="G593">
        <v>1683.257579266414</v>
      </c>
      <c r="H593">
        <v>3527.571096112616</v>
      </c>
      <c r="I593">
        <v>30.128600347073849</v>
      </c>
      <c r="J593">
        <v>7.9776001749929701</v>
      </c>
      <c r="K593">
        <v>0</v>
      </c>
      <c r="L593">
        <v>897</v>
      </c>
    </row>
    <row r="594" spans="1:12" x14ac:dyDescent="0.3">
      <c r="A594">
        <v>2021</v>
      </c>
      <c r="B594">
        <v>3</v>
      </c>
      <c r="C594" t="s">
        <v>20</v>
      </c>
      <c r="D594" t="s">
        <v>22</v>
      </c>
      <c r="E594">
        <v>4487.6181177369081</v>
      </c>
      <c r="F594">
        <v>350.10589771170868</v>
      </c>
      <c r="G594">
        <v>1691.504474052939</v>
      </c>
      <c r="H594">
        <v>1985.18977256833</v>
      </c>
      <c r="I594">
        <v>50.222503225044242</v>
      </c>
      <c r="J594">
        <v>8.1489110413147312</v>
      </c>
      <c r="K594">
        <v>1</v>
      </c>
      <c r="L594">
        <v>1089</v>
      </c>
    </row>
    <row r="595" spans="1:12" x14ac:dyDescent="0.3">
      <c r="A595">
        <v>2021</v>
      </c>
      <c r="B595">
        <v>3</v>
      </c>
      <c r="C595" t="s">
        <v>20</v>
      </c>
      <c r="D595" t="s">
        <v>23</v>
      </c>
      <c r="E595">
        <v>5002.6015351136766</v>
      </c>
      <c r="F595">
        <v>558.37102176621431</v>
      </c>
      <c r="G595">
        <v>1653.857397148689</v>
      </c>
      <c r="H595">
        <v>1335.827757726099</v>
      </c>
      <c r="I595">
        <v>38.618508926272852</v>
      </c>
      <c r="J595">
        <v>5.5234159142430794</v>
      </c>
      <c r="K595">
        <v>0</v>
      </c>
      <c r="L595">
        <v>849</v>
      </c>
    </row>
    <row r="596" spans="1:12" x14ac:dyDescent="0.3">
      <c r="A596">
        <v>2021</v>
      </c>
      <c r="B596">
        <v>3</v>
      </c>
      <c r="C596" t="s">
        <v>20</v>
      </c>
      <c r="D596" t="s">
        <v>24</v>
      </c>
      <c r="E596">
        <v>7621.5311964244765</v>
      </c>
      <c r="F596">
        <v>875.09915029062154</v>
      </c>
      <c r="G596">
        <v>2166.3411134869998</v>
      </c>
      <c r="H596">
        <v>3942.247797228883</v>
      </c>
      <c r="I596">
        <v>33.230527228198881</v>
      </c>
      <c r="J596">
        <v>3.3017305529019239</v>
      </c>
      <c r="K596">
        <v>1</v>
      </c>
      <c r="L596">
        <v>1117</v>
      </c>
    </row>
    <row r="597" spans="1:12" x14ac:dyDescent="0.3">
      <c r="A597">
        <v>2021</v>
      </c>
      <c r="B597">
        <v>3</v>
      </c>
      <c r="C597" t="s">
        <v>20</v>
      </c>
      <c r="D597" t="s">
        <v>25</v>
      </c>
      <c r="E597">
        <v>3575.0630686298282</v>
      </c>
      <c r="F597">
        <v>258.73077273329761</v>
      </c>
      <c r="G597">
        <v>1206.7745912202131</v>
      </c>
      <c r="H597">
        <v>1715.453304987519</v>
      </c>
      <c r="I597">
        <v>71.175583031274869</v>
      </c>
      <c r="J597">
        <v>2.8107615756575601</v>
      </c>
      <c r="K597">
        <v>0</v>
      </c>
      <c r="L597">
        <v>1203</v>
      </c>
    </row>
    <row r="598" spans="1:12" x14ac:dyDescent="0.3">
      <c r="A598">
        <v>2021</v>
      </c>
      <c r="B598">
        <v>3</v>
      </c>
      <c r="C598" t="s">
        <v>21</v>
      </c>
      <c r="D598" t="s">
        <v>22</v>
      </c>
      <c r="E598">
        <v>4400.1514068032948</v>
      </c>
      <c r="F598">
        <v>316.84154828507582</v>
      </c>
      <c r="G598">
        <v>1236.700569563031</v>
      </c>
      <c r="H598">
        <v>2244.490020136333</v>
      </c>
      <c r="I598">
        <v>40.555464968667913</v>
      </c>
      <c r="J598">
        <v>6.393682140111661</v>
      </c>
      <c r="K598">
        <v>0</v>
      </c>
      <c r="L598">
        <v>595</v>
      </c>
    </row>
    <row r="599" spans="1:12" x14ac:dyDescent="0.3">
      <c r="A599">
        <v>2021</v>
      </c>
      <c r="B599">
        <v>3</v>
      </c>
      <c r="C599" t="s">
        <v>21</v>
      </c>
      <c r="D599" t="s">
        <v>23</v>
      </c>
      <c r="E599">
        <v>5403.942128871101</v>
      </c>
      <c r="F599">
        <v>504.96133349509842</v>
      </c>
      <c r="G599">
        <v>1648.080865519943</v>
      </c>
      <c r="H599">
        <v>2692.7144708332148</v>
      </c>
      <c r="I599">
        <v>69.556455146715095</v>
      </c>
      <c r="J599">
        <v>6.8759298150083232</v>
      </c>
      <c r="K599">
        <v>1</v>
      </c>
      <c r="L599">
        <v>319</v>
      </c>
    </row>
    <row r="600" spans="1:12" x14ac:dyDescent="0.3">
      <c r="A600">
        <v>2021</v>
      </c>
      <c r="B600">
        <v>3</v>
      </c>
      <c r="C600" t="s">
        <v>21</v>
      </c>
      <c r="D600" t="s">
        <v>24</v>
      </c>
      <c r="E600">
        <v>5809.2100605400583</v>
      </c>
      <c r="F600">
        <v>495.87758957614119</v>
      </c>
      <c r="G600">
        <v>2044.662504552057</v>
      </c>
      <c r="H600">
        <v>2762.419975012258</v>
      </c>
      <c r="I600">
        <v>53.116181663627991</v>
      </c>
      <c r="J600">
        <v>3.6928673679074722</v>
      </c>
      <c r="K600">
        <v>0</v>
      </c>
      <c r="L600">
        <v>1264</v>
      </c>
    </row>
    <row r="601" spans="1:12" x14ac:dyDescent="0.3">
      <c r="A601">
        <v>2021</v>
      </c>
      <c r="B601">
        <v>3</v>
      </c>
      <c r="C601" t="s">
        <v>21</v>
      </c>
      <c r="D601" t="s">
        <v>25</v>
      </c>
      <c r="E601">
        <v>5325.3596655985439</v>
      </c>
      <c r="F601">
        <v>445.76390756726329</v>
      </c>
      <c r="G601">
        <v>1652.4764694568639</v>
      </c>
      <c r="H601">
        <v>3052.4037664560869</v>
      </c>
      <c r="I601">
        <v>55.190706862246927</v>
      </c>
      <c r="J601">
        <v>5.6825776289218206</v>
      </c>
      <c r="K601">
        <v>0</v>
      </c>
      <c r="L601">
        <v>333</v>
      </c>
    </row>
    <row r="602" spans="1:12" x14ac:dyDescent="0.3">
      <c r="A602">
        <v>2021</v>
      </c>
      <c r="B602">
        <v>4</v>
      </c>
      <c r="C602" t="s">
        <v>12</v>
      </c>
      <c r="D602" t="s">
        <v>22</v>
      </c>
      <c r="E602">
        <v>4775.0889213813361</v>
      </c>
      <c r="F602">
        <v>372.88974090524528</v>
      </c>
      <c r="G602">
        <v>1188.1633327645461</v>
      </c>
      <c r="H602">
        <v>1164.8602391930949</v>
      </c>
      <c r="I602">
        <v>73.021038061279384</v>
      </c>
      <c r="J602">
        <v>4.4005076393143714</v>
      </c>
      <c r="K602">
        <v>0</v>
      </c>
      <c r="L602">
        <v>496</v>
      </c>
    </row>
    <row r="603" spans="1:12" x14ac:dyDescent="0.3">
      <c r="A603">
        <v>2021</v>
      </c>
      <c r="B603">
        <v>4</v>
      </c>
      <c r="C603" t="s">
        <v>12</v>
      </c>
      <c r="D603" t="s">
        <v>23</v>
      </c>
      <c r="E603">
        <v>2850.2722782129322</v>
      </c>
      <c r="F603">
        <v>248.82960721921589</v>
      </c>
      <c r="G603">
        <v>1016.3635645696</v>
      </c>
      <c r="H603">
        <v>1396.9607237552559</v>
      </c>
      <c r="I603">
        <v>41.623642403246677</v>
      </c>
      <c r="J603">
        <v>2.6094984390411571</v>
      </c>
      <c r="K603">
        <v>0</v>
      </c>
      <c r="L603">
        <v>393</v>
      </c>
    </row>
    <row r="604" spans="1:12" x14ac:dyDescent="0.3">
      <c r="A604">
        <v>2021</v>
      </c>
      <c r="B604">
        <v>4</v>
      </c>
      <c r="C604" t="s">
        <v>12</v>
      </c>
      <c r="D604" t="s">
        <v>24</v>
      </c>
      <c r="E604">
        <v>4322.0759421321836</v>
      </c>
      <c r="F604">
        <v>506.18341488274081</v>
      </c>
      <c r="G604">
        <v>1580.722353039135</v>
      </c>
      <c r="H604">
        <v>874.86950037303973</v>
      </c>
      <c r="I604">
        <v>49.031613131858691</v>
      </c>
      <c r="J604">
        <v>2.86273220692786</v>
      </c>
      <c r="K604">
        <v>0</v>
      </c>
      <c r="L604">
        <v>1410</v>
      </c>
    </row>
    <row r="605" spans="1:12" x14ac:dyDescent="0.3">
      <c r="A605">
        <v>2021</v>
      </c>
      <c r="B605">
        <v>4</v>
      </c>
      <c r="C605" t="s">
        <v>12</v>
      </c>
      <c r="D605" t="s">
        <v>25</v>
      </c>
      <c r="E605">
        <v>3815.992241420488</v>
      </c>
      <c r="F605">
        <v>440.19203595713122</v>
      </c>
      <c r="G605">
        <v>1187.7868040931321</v>
      </c>
      <c r="H605">
        <v>1650.896245093395</v>
      </c>
      <c r="I605">
        <v>62.881740514144049</v>
      </c>
      <c r="J605">
        <v>3.6815360324586992</v>
      </c>
      <c r="K605">
        <v>0</v>
      </c>
      <c r="L605">
        <v>974</v>
      </c>
    </row>
    <row r="606" spans="1:12" x14ac:dyDescent="0.3">
      <c r="A606">
        <v>2021</v>
      </c>
      <c r="B606">
        <v>4</v>
      </c>
      <c r="C606" t="s">
        <v>13</v>
      </c>
      <c r="D606" t="s">
        <v>22</v>
      </c>
      <c r="E606">
        <v>7317.8857546321151</v>
      </c>
      <c r="F606">
        <v>797.78554396879656</v>
      </c>
      <c r="G606">
        <v>1804.566462908572</v>
      </c>
      <c r="H606">
        <v>4146.2823122156633</v>
      </c>
      <c r="I606">
        <v>39.670291931002041</v>
      </c>
      <c r="J606">
        <v>4.6045757847402724</v>
      </c>
      <c r="K606">
        <v>0</v>
      </c>
      <c r="L606">
        <v>784</v>
      </c>
    </row>
    <row r="607" spans="1:12" x14ac:dyDescent="0.3">
      <c r="A607">
        <v>2021</v>
      </c>
      <c r="B607">
        <v>4</v>
      </c>
      <c r="C607" t="s">
        <v>13</v>
      </c>
      <c r="D607" t="s">
        <v>23</v>
      </c>
      <c r="E607">
        <v>8621.3259683581</v>
      </c>
      <c r="F607">
        <v>1074.573275532005</v>
      </c>
      <c r="G607">
        <v>2589.167922878376</v>
      </c>
      <c r="H607">
        <v>3735.1992125541642</v>
      </c>
      <c r="I607">
        <v>54.737919217748257</v>
      </c>
      <c r="J607">
        <v>2.381583492064784</v>
      </c>
      <c r="K607">
        <v>0</v>
      </c>
      <c r="L607">
        <v>204</v>
      </c>
    </row>
    <row r="608" spans="1:12" x14ac:dyDescent="0.3">
      <c r="A608">
        <v>2021</v>
      </c>
      <c r="B608">
        <v>4</v>
      </c>
      <c r="C608" t="s">
        <v>13</v>
      </c>
      <c r="D608" t="s">
        <v>24</v>
      </c>
      <c r="E608">
        <v>2700.9491601651039</v>
      </c>
      <c r="F608">
        <v>216.70991987147181</v>
      </c>
      <c r="G608">
        <v>991.44628075497519</v>
      </c>
      <c r="H608">
        <v>998.02245184521803</v>
      </c>
      <c r="I608">
        <v>40.527956006713687</v>
      </c>
      <c r="J608">
        <v>8.7308551249629645</v>
      </c>
      <c r="K608">
        <v>0</v>
      </c>
      <c r="L608">
        <v>1204</v>
      </c>
    </row>
    <row r="609" spans="1:12" x14ac:dyDescent="0.3">
      <c r="A609">
        <v>2021</v>
      </c>
      <c r="B609">
        <v>4</v>
      </c>
      <c r="C609" t="s">
        <v>13</v>
      </c>
      <c r="D609" t="s">
        <v>25</v>
      </c>
      <c r="E609">
        <v>4705.5790229180948</v>
      </c>
      <c r="F609">
        <v>465.44272242290037</v>
      </c>
      <c r="G609">
        <v>1720.0197394312779</v>
      </c>
      <c r="H609">
        <v>2012.02179942574</v>
      </c>
      <c r="I609">
        <v>65.730475230898676</v>
      </c>
      <c r="J609">
        <v>7.6826470284562047</v>
      </c>
      <c r="K609">
        <v>0</v>
      </c>
      <c r="L609">
        <v>1122</v>
      </c>
    </row>
    <row r="610" spans="1:12" x14ac:dyDescent="0.3">
      <c r="A610">
        <v>2021</v>
      </c>
      <c r="B610">
        <v>4</v>
      </c>
      <c r="C610" t="s">
        <v>14</v>
      </c>
      <c r="D610" t="s">
        <v>22</v>
      </c>
      <c r="E610">
        <v>4410.420864407899</v>
      </c>
      <c r="F610">
        <v>345.54648627817591</v>
      </c>
      <c r="G610">
        <v>1634.3201378065289</v>
      </c>
      <c r="H610">
        <v>1981.532185799407</v>
      </c>
      <c r="I610">
        <v>64.497637247113332</v>
      </c>
      <c r="J610">
        <v>7.635681184287944</v>
      </c>
      <c r="K610">
        <v>0</v>
      </c>
      <c r="L610">
        <v>1202</v>
      </c>
    </row>
    <row r="611" spans="1:12" x14ac:dyDescent="0.3">
      <c r="A611">
        <v>2021</v>
      </c>
      <c r="B611">
        <v>4</v>
      </c>
      <c r="C611" t="s">
        <v>14</v>
      </c>
      <c r="D611" t="s">
        <v>23</v>
      </c>
      <c r="E611">
        <v>6502.4477378128404</v>
      </c>
      <c r="F611">
        <v>782.71255249074215</v>
      </c>
      <c r="G611">
        <v>1848.6472144442639</v>
      </c>
      <c r="H611">
        <v>3052.915416441313</v>
      </c>
      <c r="I611">
        <v>47.021023146847568</v>
      </c>
      <c r="J611">
        <v>7.2427420560227898</v>
      </c>
      <c r="K611">
        <v>0</v>
      </c>
      <c r="L611">
        <v>197</v>
      </c>
    </row>
    <row r="612" spans="1:12" x14ac:dyDescent="0.3">
      <c r="A612">
        <v>2021</v>
      </c>
      <c r="B612">
        <v>4</v>
      </c>
      <c r="C612" t="s">
        <v>14</v>
      </c>
      <c r="D612" t="s">
        <v>24</v>
      </c>
      <c r="E612">
        <v>5878.8563017469733</v>
      </c>
      <c r="F612">
        <v>521.44444075741046</v>
      </c>
      <c r="G612">
        <v>1485.2948210354259</v>
      </c>
      <c r="H612">
        <v>1862.2127970965701</v>
      </c>
      <c r="I612">
        <v>64.916522514909943</v>
      </c>
      <c r="J612">
        <v>5.3782086496306452</v>
      </c>
      <c r="K612">
        <v>0</v>
      </c>
      <c r="L612">
        <v>117</v>
      </c>
    </row>
    <row r="613" spans="1:12" x14ac:dyDescent="0.3">
      <c r="A613">
        <v>2021</v>
      </c>
      <c r="B613">
        <v>4</v>
      </c>
      <c r="C613" t="s">
        <v>14</v>
      </c>
      <c r="D613" t="s">
        <v>25</v>
      </c>
      <c r="E613">
        <v>3894.844796078567</v>
      </c>
      <c r="F613">
        <v>316.89235875757339</v>
      </c>
      <c r="G613">
        <v>1453.32851460339</v>
      </c>
      <c r="H613">
        <v>1444.3721045359671</v>
      </c>
      <c r="I613">
        <v>48.506020441503217</v>
      </c>
      <c r="J613">
        <v>8.2856865132951345</v>
      </c>
      <c r="K613">
        <v>0</v>
      </c>
      <c r="L613">
        <v>830</v>
      </c>
    </row>
    <row r="614" spans="1:12" x14ac:dyDescent="0.3">
      <c r="A614">
        <v>2021</v>
      </c>
      <c r="B614">
        <v>4</v>
      </c>
      <c r="C614" t="s">
        <v>15</v>
      </c>
      <c r="D614" t="s">
        <v>22</v>
      </c>
      <c r="E614">
        <v>7299.7461750281454</v>
      </c>
      <c r="F614">
        <v>608.29245335757582</v>
      </c>
      <c r="G614">
        <v>2202.7372348413091</v>
      </c>
      <c r="H614">
        <v>2711.8974326268549</v>
      </c>
      <c r="I614">
        <v>23.226917850642671</v>
      </c>
      <c r="J614">
        <v>2.1546009171082581</v>
      </c>
      <c r="K614">
        <v>0</v>
      </c>
      <c r="L614">
        <v>1278</v>
      </c>
    </row>
    <row r="615" spans="1:12" x14ac:dyDescent="0.3">
      <c r="A615">
        <v>2021</v>
      </c>
      <c r="B615">
        <v>4</v>
      </c>
      <c r="C615" t="s">
        <v>15</v>
      </c>
      <c r="D615" t="s">
        <v>23</v>
      </c>
      <c r="E615">
        <v>6505.7023224987197</v>
      </c>
      <c r="F615">
        <v>543.05309166456607</v>
      </c>
      <c r="G615">
        <v>2304.6837684358961</v>
      </c>
      <c r="H615">
        <v>2734.1136759251549</v>
      </c>
      <c r="I615">
        <v>29.18867000503737</v>
      </c>
      <c r="J615">
        <v>7.0968150613531646</v>
      </c>
      <c r="K615">
        <v>0</v>
      </c>
      <c r="L615">
        <v>1341</v>
      </c>
    </row>
    <row r="616" spans="1:12" x14ac:dyDescent="0.3">
      <c r="A616">
        <v>2021</v>
      </c>
      <c r="B616">
        <v>4</v>
      </c>
      <c r="C616" t="s">
        <v>15</v>
      </c>
      <c r="D616" t="s">
        <v>24</v>
      </c>
      <c r="E616">
        <v>6175.2294823881548</v>
      </c>
      <c r="F616">
        <v>587.57167782511965</v>
      </c>
      <c r="G616">
        <v>1664.2616882233281</v>
      </c>
      <c r="H616">
        <v>3548.8415341509999</v>
      </c>
      <c r="I616">
        <v>50.940593064624387</v>
      </c>
      <c r="J616">
        <v>5.4807772061361462</v>
      </c>
      <c r="K616">
        <v>0</v>
      </c>
      <c r="L616">
        <v>1091</v>
      </c>
    </row>
    <row r="617" spans="1:12" x14ac:dyDescent="0.3">
      <c r="A617">
        <v>2021</v>
      </c>
      <c r="B617">
        <v>4</v>
      </c>
      <c r="C617" t="s">
        <v>15</v>
      </c>
      <c r="D617" t="s">
        <v>25</v>
      </c>
      <c r="E617">
        <v>5663.9362838500183</v>
      </c>
      <c r="F617">
        <v>568.26566441105865</v>
      </c>
      <c r="G617">
        <v>1985.3187600008171</v>
      </c>
      <c r="H617">
        <v>2486.042957738031</v>
      </c>
      <c r="I617">
        <v>43.618131216646518</v>
      </c>
      <c r="J617">
        <v>5.3140496156251498</v>
      </c>
      <c r="K617">
        <v>0</v>
      </c>
      <c r="L617">
        <v>133</v>
      </c>
    </row>
    <row r="618" spans="1:12" x14ac:dyDescent="0.3">
      <c r="A618">
        <v>2021</v>
      </c>
      <c r="B618">
        <v>4</v>
      </c>
      <c r="C618" t="s">
        <v>16</v>
      </c>
      <c r="D618" t="s">
        <v>22</v>
      </c>
      <c r="E618">
        <v>5806.4448544248198</v>
      </c>
      <c r="F618">
        <v>638.70915697756971</v>
      </c>
      <c r="G618">
        <v>1677.2232133354009</v>
      </c>
      <c r="H618">
        <v>1545.675096886665</v>
      </c>
      <c r="I618">
        <v>62.396247739653063</v>
      </c>
      <c r="J618">
        <v>5.7474343764315972</v>
      </c>
      <c r="K618">
        <v>0</v>
      </c>
      <c r="L618">
        <v>142</v>
      </c>
    </row>
    <row r="619" spans="1:12" x14ac:dyDescent="0.3">
      <c r="A619">
        <v>2021</v>
      </c>
      <c r="B619">
        <v>4</v>
      </c>
      <c r="C619" t="s">
        <v>16</v>
      </c>
      <c r="D619" t="s">
        <v>23</v>
      </c>
      <c r="E619">
        <v>5642.2793717158638</v>
      </c>
      <c r="F619">
        <v>580.5505557277213</v>
      </c>
      <c r="G619">
        <v>1709.003238121687</v>
      </c>
      <c r="H619">
        <v>2816.6621460523211</v>
      </c>
      <c r="I619">
        <v>70.191853445654203</v>
      </c>
      <c r="J619">
        <v>6.9303472117002629</v>
      </c>
      <c r="K619">
        <v>1</v>
      </c>
      <c r="L619">
        <v>680</v>
      </c>
    </row>
    <row r="620" spans="1:12" x14ac:dyDescent="0.3">
      <c r="A620">
        <v>2021</v>
      </c>
      <c r="B620">
        <v>4</v>
      </c>
      <c r="C620" t="s">
        <v>16</v>
      </c>
      <c r="D620" t="s">
        <v>24</v>
      </c>
      <c r="E620">
        <v>5073.962497280334</v>
      </c>
      <c r="F620">
        <v>531.11445923479118</v>
      </c>
      <c r="G620">
        <v>1159.1582494769041</v>
      </c>
      <c r="H620">
        <v>2488.4434219650338</v>
      </c>
      <c r="I620">
        <v>27.278179880332051</v>
      </c>
      <c r="J620">
        <v>4.1194258979037706</v>
      </c>
      <c r="K620">
        <v>0</v>
      </c>
      <c r="L620">
        <v>829</v>
      </c>
    </row>
    <row r="621" spans="1:12" x14ac:dyDescent="0.3">
      <c r="A621">
        <v>2021</v>
      </c>
      <c r="B621">
        <v>4</v>
      </c>
      <c r="C621" t="s">
        <v>16</v>
      </c>
      <c r="D621" t="s">
        <v>25</v>
      </c>
      <c r="E621">
        <v>6153.259513953345</v>
      </c>
      <c r="F621">
        <v>737.45941833065581</v>
      </c>
      <c r="G621">
        <v>1525.6045591859679</v>
      </c>
      <c r="H621">
        <v>2971.8428860149638</v>
      </c>
      <c r="I621">
        <v>62.70667669945697</v>
      </c>
      <c r="J621">
        <v>8.2884869261736576</v>
      </c>
      <c r="K621">
        <v>0</v>
      </c>
      <c r="L621">
        <v>68</v>
      </c>
    </row>
    <row r="622" spans="1:12" x14ac:dyDescent="0.3">
      <c r="A622">
        <v>2021</v>
      </c>
      <c r="B622">
        <v>4</v>
      </c>
      <c r="C622" t="s">
        <v>17</v>
      </c>
      <c r="D622" t="s">
        <v>22</v>
      </c>
      <c r="E622">
        <v>5115.4747121107312</v>
      </c>
      <c r="F622">
        <v>442.88667038953429</v>
      </c>
      <c r="G622">
        <v>1282.5709468965649</v>
      </c>
      <c r="H622">
        <v>2387.260379695429</v>
      </c>
      <c r="I622">
        <v>57.402773957594427</v>
      </c>
      <c r="J622">
        <v>6.2172841932008653</v>
      </c>
      <c r="K622">
        <v>0</v>
      </c>
      <c r="L622">
        <v>569</v>
      </c>
    </row>
    <row r="623" spans="1:12" x14ac:dyDescent="0.3">
      <c r="A623">
        <v>2021</v>
      </c>
      <c r="B623">
        <v>4</v>
      </c>
      <c r="C623" t="s">
        <v>17</v>
      </c>
      <c r="D623" t="s">
        <v>23</v>
      </c>
      <c r="E623">
        <v>5186.1090885792401</v>
      </c>
      <c r="F623">
        <v>535.8758695703965</v>
      </c>
      <c r="G623">
        <v>1254.1010226381641</v>
      </c>
      <c r="H623">
        <v>2547.442212417428</v>
      </c>
      <c r="I623">
        <v>68.78885931007909</v>
      </c>
      <c r="J623">
        <v>3.8023528330060739</v>
      </c>
      <c r="K623">
        <v>0</v>
      </c>
      <c r="L623">
        <v>923</v>
      </c>
    </row>
    <row r="624" spans="1:12" x14ac:dyDescent="0.3">
      <c r="A624">
        <v>2021</v>
      </c>
      <c r="B624">
        <v>4</v>
      </c>
      <c r="C624" t="s">
        <v>17</v>
      </c>
      <c r="D624" t="s">
        <v>24</v>
      </c>
      <c r="E624">
        <v>7885.1686922374302</v>
      </c>
      <c r="F624">
        <v>742.0426665530606</v>
      </c>
      <c r="G624">
        <v>2083.8975949658038</v>
      </c>
      <c r="H624">
        <v>3337.543316096288</v>
      </c>
      <c r="I624">
        <v>40.820140124731992</v>
      </c>
      <c r="J624">
        <v>8.5300738308864315</v>
      </c>
      <c r="K624">
        <v>1</v>
      </c>
      <c r="L624">
        <v>1202</v>
      </c>
    </row>
    <row r="625" spans="1:12" x14ac:dyDescent="0.3">
      <c r="A625">
        <v>2021</v>
      </c>
      <c r="B625">
        <v>4</v>
      </c>
      <c r="C625" t="s">
        <v>17</v>
      </c>
      <c r="D625" t="s">
        <v>25</v>
      </c>
      <c r="E625">
        <v>3838.0775449721268</v>
      </c>
      <c r="F625">
        <v>310.82137724568099</v>
      </c>
      <c r="G625">
        <v>1358.0135270134861</v>
      </c>
      <c r="H625">
        <v>2091.736329226173</v>
      </c>
      <c r="I625">
        <v>38.959828467513653</v>
      </c>
      <c r="J625">
        <v>7.9654867384117178</v>
      </c>
      <c r="K625">
        <v>0</v>
      </c>
      <c r="L625">
        <v>1463</v>
      </c>
    </row>
    <row r="626" spans="1:12" x14ac:dyDescent="0.3">
      <c r="A626">
        <v>2021</v>
      </c>
      <c r="B626">
        <v>4</v>
      </c>
      <c r="C626" t="s">
        <v>18</v>
      </c>
      <c r="D626" t="s">
        <v>22</v>
      </c>
      <c r="E626">
        <v>7465.0672337068008</v>
      </c>
      <c r="F626">
        <v>684.23404103109294</v>
      </c>
      <c r="G626">
        <v>1744.3210893558171</v>
      </c>
      <c r="H626">
        <v>4396.8093102382654</v>
      </c>
      <c r="I626">
        <v>51.080625882565883</v>
      </c>
      <c r="J626">
        <v>6.2993037102330796</v>
      </c>
      <c r="K626">
        <v>0</v>
      </c>
      <c r="L626">
        <v>850</v>
      </c>
    </row>
    <row r="627" spans="1:12" x14ac:dyDescent="0.3">
      <c r="A627">
        <v>2021</v>
      </c>
      <c r="B627">
        <v>4</v>
      </c>
      <c r="C627" t="s">
        <v>18</v>
      </c>
      <c r="D627" t="s">
        <v>23</v>
      </c>
      <c r="E627">
        <v>5540.9718371536928</v>
      </c>
      <c r="F627">
        <v>523.97407392577702</v>
      </c>
      <c r="G627">
        <v>1285.413124374277</v>
      </c>
      <c r="H627">
        <v>1343.486979122257</v>
      </c>
      <c r="I627">
        <v>70.248351177126466</v>
      </c>
      <c r="J627">
        <v>3.6787396654461322</v>
      </c>
      <c r="K627">
        <v>0</v>
      </c>
      <c r="L627">
        <v>159</v>
      </c>
    </row>
    <row r="628" spans="1:12" x14ac:dyDescent="0.3">
      <c r="A628">
        <v>2021</v>
      </c>
      <c r="B628">
        <v>4</v>
      </c>
      <c r="C628" t="s">
        <v>18</v>
      </c>
      <c r="D628" t="s">
        <v>24</v>
      </c>
      <c r="E628">
        <v>4375.163555242696</v>
      </c>
      <c r="F628">
        <v>315.05259627152822</v>
      </c>
      <c r="G628">
        <v>1288.9254805298569</v>
      </c>
      <c r="H628">
        <v>2260.9718613243322</v>
      </c>
      <c r="I628">
        <v>44.138422482942318</v>
      </c>
      <c r="J628">
        <v>4.9746746334370133</v>
      </c>
      <c r="K628">
        <v>0</v>
      </c>
      <c r="L628">
        <v>625</v>
      </c>
    </row>
    <row r="629" spans="1:12" x14ac:dyDescent="0.3">
      <c r="A629">
        <v>2021</v>
      </c>
      <c r="B629">
        <v>4</v>
      </c>
      <c r="C629" t="s">
        <v>18</v>
      </c>
      <c r="D629" t="s">
        <v>25</v>
      </c>
      <c r="E629">
        <v>6679.685526110281</v>
      </c>
      <c r="F629">
        <v>591.90270379880258</v>
      </c>
      <c r="G629">
        <v>2478.193374202981</v>
      </c>
      <c r="H629">
        <v>2006.284471619691</v>
      </c>
      <c r="I629">
        <v>26.03376392500666</v>
      </c>
      <c r="J629">
        <v>4.7528303956945059</v>
      </c>
      <c r="K629">
        <v>0</v>
      </c>
      <c r="L629">
        <v>484</v>
      </c>
    </row>
    <row r="630" spans="1:12" x14ac:dyDescent="0.3">
      <c r="A630">
        <v>2021</v>
      </c>
      <c r="B630">
        <v>4</v>
      </c>
      <c r="C630" t="s">
        <v>19</v>
      </c>
      <c r="D630" t="s">
        <v>22</v>
      </c>
      <c r="E630">
        <v>7526.8696190253486</v>
      </c>
      <c r="F630">
        <v>753.09663494608844</v>
      </c>
      <c r="G630">
        <v>2035.907653998024</v>
      </c>
      <c r="H630">
        <v>1826.390755022835</v>
      </c>
      <c r="I630">
        <v>42.007899238776098</v>
      </c>
      <c r="J630">
        <v>2.6964626821107531</v>
      </c>
      <c r="K630">
        <v>0</v>
      </c>
      <c r="L630">
        <v>188</v>
      </c>
    </row>
    <row r="631" spans="1:12" x14ac:dyDescent="0.3">
      <c r="A631">
        <v>2021</v>
      </c>
      <c r="B631">
        <v>4</v>
      </c>
      <c r="C631" t="s">
        <v>19</v>
      </c>
      <c r="D631" t="s">
        <v>23</v>
      </c>
      <c r="E631">
        <v>7765.848038002925</v>
      </c>
      <c r="F631">
        <v>587.8167364352455</v>
      </c>
      <c r="G631">
        <v>2410.0717415800791</v>
      </c>
      <c r="H631">
        <v>3157.990155832465</v>
      </c>
      <c r="I631">
        <v>37.076022938280857</v>
      </c>
      <c r="J631">
        <v>5.6204659938547064</v>
      </c>
      <c r="K631">
        <v>0</v>
      </c>
      <c r="L631">
        <v>259</v>
      </c>
    </row>
    <row r="632" spans="1:12" x14ac:dyDescent="0.3">
      <c r="A632">
        <v>2021</v>
      </c>
      <c r="B632">
        <v>4</v>
      </c>
      <c r="C632" t="s">
        <v>19</v>
      </c>
      <c r="D632" t="s">
        <v>24</v>
      </c>
      <c r="E632">
        <v>3273.269395170696</v>
      </c>
      <c r="F632">
        <v>260.88772323085141</v>
      </c>
      <c r="G632">
        <v>867.76642298768638</v>
      </c>
      <c r="H632">
        <v>1071.0656099987971</v>
      </c>
      <c r="I632">
        <v>75.478507467718202</v>
      </c>
      <c r="J632">
        <v>2.393570063956806</v>
      </c>
      <c r="K632">
        <v>0</v>
      </c>
      <c r="L632">
        <v>106</v>
      </c>
    </row>
    <row r="633" spans="1:12" x14ac:dyDescent="0.3">
      <c r="A633">
        <v>2021</v>
      </c>
      <c r="B633">
        <v>4</v>
      </c>
      <c r="C633" t="s">
        <v>19</v>
      </c>
      <c r="D633" t="s">
        <v>25</v>
      </c>
      <c r="E633">
        <v>741.38201077185931</v>
      </c>
      <c r="F633">
        <v>65.702359121557791</v>
      </c>
      <c r="G633">
        <v>182.62899285092561</v>
      </c>
      <c r="H633">
        <v>167.22012632459649</v>
      </c>
      <c r="I633">
        <v>39.04333100167311</v>
      </c>
      <c r="J633">
        <v>3.5422336903537728</v>
      </c>
      <c r="K633">
        <v>0</v>
      </c>
      <c r="L633">
        <v>747</v>
      </c>
    </row>
    <row r="634" spans="1:12" x14ac:dyDescent="0.3">
      <c r="A634">
        <v>2021</v>
      </c>
      <c r="B634">
        <v>4</v>
      </c>
      <c r="C634" t="s">
        <v>20</v>
      </c>
      <c r="D634" t="s">
        <v>22</v>
      </c>
      <c r="E634">
        <v>3589.3095653213641</v>
      </c>
      <c r="F634">
        <v>443.3343217618272</v>
      </c>
      <c r="G634">
        <v>1343.0824188847721</v>
      </c>
      <c r="H634">
        <v>1259.1099355588731</v>
      </c>
      <c r="I634">
        <v>56.192783725970259</v>
      </c>
      <c r="J634">
        <v>2.558005512310995</v>
      </c>
      <c r="K634">
        <v>0</v>
      </c>
      <c r="L634">
        <v>331</v>
      </c>
    </row>
    <row r="635" spans="1:12" x14ac:dyDescent="0.3">
      <c r="A635">
        <v>2021</v>
      </c>
      <c r="B635">
        <v>4</v>
      </c>
      <c r="C635" t="s">
        <v>20</v>
      </c>
      <c r="D635" t="s">
        <v>23</v>
      </c>
      <c r="E635">
        <v>5051.937108138869</v>
      </c>
      <c r="F635">
        <v>385.47599251352767</v>
      </c>
      <c r="G635">
        <v>1390.9873155959581</v>
      </c>
      <c r="H635">
        <v>1081.54935838903</v>
      </c>
      <c r="I635">
        <v>64.770778313136333</v>
      </c>
      <c r="J635">
        <v>7.6142678919800799</v>
      </c>
      <c r="K635">
        <v>0</v>
      </c>
      <c r="L635">
        <v>1470</v>
      </c>
    </row>
    <row r="636" spans="1:12" x14ac:dyDescent="0.3">
      <c r="A636">
        <v>2021</v>
      </c>
      <c r="B636">
        <v>4</v>
      </c>
      <c r="C636" t="s">
        <v>20</v>
      </c>
      <c r="D636" t="s">
        <v>24</v>
      </c>
      <c r="E636">
        <v>6124.8503591355657</v>
      </c>
      <c r="F636">
        <v>521.66201644490172</v>
      </c>
      <c r="G636">
        <v>1476.126148207253</v>
      </c>
      <c r="H636">
        <v>1983.696227020683</v>
      </c>
      <c r="I636">
        <v>32.107696895147413</v>
      </c>
      <c r="J636">
        <v>8.3617854840180357</v>
      </c>
      <c r="K636">
        <v>0</v>
      </c>
      <c r="L636">
        <v>465</v>
      </c>
    </row>
    <row r="637" spans="1:12" x14ac:dyDescent="0.3">
      <c r="A637">
        <v>2021</v>
      </c>
      <c r="B637">
        <v>4</v>
      </c>
      <c r="C637" t="s">
        <v>20</v>
      </c>
      <c r="D637" t="s">
        <v>25</v>
      </c>
      <c r="E637">
        <v>5418.9017573247893</v>
      </c>
      <c r="F637">
        <v>553.62474248590388</v>
      </c>
      <c r="G637">
        <v>1734.4630523399819</v>
      </c>
      <c r="H637">
        <v>1419.443543589269</v>
      </c>
      <c r="I637">
        <v>42.379990134011777</v>
      </c>
      <c r="J637">
        <v>3.4632592617014559</v>
      </c>
      <c r="K637">
        <v>0</v>
      </c>
      <c r="L637">
        <v>1006</v>
      </c>
    </row>
    <row r="638" spans="1:12" x14ac:dyDescent="0.3">
      <c r="A638">
        <v>2021</v>
      </c>
      <c r="B638">
        <v>4</v>
      </c>
      <c r="C638" t="s">
        <v>21</v>
      </c>
      <c r="D638" t="s">
        <v>22</v>
      </c>
      <c r="E638">
        <v>4860.5258126157478</v>
      </c>
      <c r="F638">
        <v>449.57654907281102</v>
      </c>
      <c r="G638">
        <v>1184.3805271163269</v>
      </c>
      <c r="H638">
        <v>2886.4805644583289</v>
      </c>
      <c r="I638">
        <v>32.545841875376851</v>
      </c>
      <c r="J638">
        <v>2.9124719103028589</v>
      </c>
      <c r="K638">
        <v>0</v>
      </c>
      <c r="L638">
        <v>238</v>
      </c>
    </row>
    <row r="639" spans="1:12" x14ac:dyDescent="0.3">
      <c r="A639">
        <v>2021</v>
      </c>
      <c r="B639">
        <v>4</v>
      </c>
      <c r="C639" t="s">
        <v>21</v>
      </c>
      <c r="D639" t="s">
        <v>23</v>
      </c>
      <c r="E639">
        <v>4631.1818663743488</v>
      </c>
      <c r="F639">
        <v>332.82365241790399</v>
      </c>
      <c r="G639">
        <v>1640.260054270781</v>
      </c>
      <c r="H639">
        <v>2424.0912514460761</v>
      </c>
      <c r="I639">
        <v>39.07428042639701</v>
      </c>
      <c r="J639">
        <v>2.061440483635506</v>
      </c>
      <c r="K639">
        <v>0</v>
      </c>
      <c r="L639">
        <v>305</v>
      </c>
    </row>
    <row r="640" spans="1:12" x14ac:dyDescent="0.3">
      <c r="A640">
        <v>2021</v>
      </c>
      <c r="B640">
        <v>4</v>
      </c>
      <c r="C640" t="s">
        <v>21</v>
      </c>
      <c r="D640" t="s">
        <v>24</v>
      </c>
      <c r="E640">
        <v>6289.3773085153343</v>
      </c>
      <c r="F640">
        <v>608.9733597589543</v>
      </c>
      <c r="G640">
        <v>2218.4554104502122</v>
      </c>
      <c r="H640">
        <v>1594.220427713836</v>
      </c>
      <c r="I640">
        <v>76.123669380067923</v>
      </c>
      <c r="J640">
        <v>7.2599632227191186</v>
      </c>
      <c r="K640">
        <v>1</v>
      </c>
      <c r="L640">
        <v>639</v>
      </c>
    </row>
    <row r="641" spans="1:12" x14ac:dyDescent="0.3">
      <c r="A641">
        <v>2021</v>
      </c>
      <c r="B641">
        <v>4</v>
      </c>
      <c r="C641" t="s">
        <v>21</v>
      </c>
      <c r="D641" t="s">
        <v>25</v>
      </c>
      <c r="E641">
        <v>5119.7022260880995</v>
      </c>
      <c r="F641">
        <v>595.63436050151824</v>
      </c>
      <c r="G641">
        <v>1477.459461013598</v>
      </c>
      <c r="H641">
        <v>2311.0380292414179</v>
      </c>
      <c r="I641">
        <v>32.909337297443329</v>
      </c>
      <c r="J641">
        <v>6.3922752913625098</v>
      </c>
      <c r="K641">
        <v>2</v>
      </c>
      <c r="L641">
        <v>704</v>
      </c>
    </row>
    <row r="642" spans="1:12" x14ac:dyDescent="0.3">
      <c r="A642">
        <v>2021</v>
      </c>
      <c r="B642">
        <v>5</v>
      </c>
      <c r="C642" t="s">
        <v>12</v>
      </c>
      <c r="D642" t="s">
        <v>22</v>
      </c>
      <c r="E642">
        <v>4801.7459665334418</v>
      </c>
      <c r="F642">
        <v>465.13497595860991</v>
      </c>
      <c r="G642">
        <v>1273.626975503488</v>
      </c>
      <c r="H642">
        <v>1545.1834601026969</v>
      </c>
      <c r="I642">
        <v>78.976812773282049</v>
      </c>
      <c r="J642">
        <v>6.4994418943594949</v>
      </c>
      <c r="K642">
        <v>0</v>
      </c>
      <c r="L642">
        <v>1354</v>
      </c>
    </row>
    <row r="643" spans="1:12" x14ac:dyDescent="0.3">
      <c r="A643">
        <v>2021</v>
      </c>
      <c r="B643">
        <v>5</v>
      </c>
      <c r="C643" t="s">
        <v>12</v>
      </c>
      <c r="D643" t="s">
        <v>23</v>
      </c>
      <c r="E643">
        <v>5108.4184480764334</v>
      </c>
      <c r="F643">
        <v>489.73939909312151</v>
      </c>
      <c r="G643">
        <v>1319.2098598961611</v>
      </c>
      <c r="H643">
        <v>2306.7020530031532</v>
      </c>
      <c r="I643">
        <v>58.422844798654467</v>
      </c>
      <c r="J643">
        <v>7.9535295983001797</v>
      </c>
      <c r="K643">
        <v>0</v>
      </c>
      <c r="L643">
        <v>1136</v>
      </c>
    </row>
    <row r="644" spans="1:12" x14ac:dyDescent="0.3">
      <c r="A644">
        <v>2021</v>
      </c>
      <c r="B644">
        <v>5</v>
      </c>
      <c r="C644" t="s">
        <v>12</v>
      </c>
      <c r="D644" t="s">
        <v>24</v>
      </c>
      <c r="E644">
        <v>3071.296048903213</v>
      </c>
      <c r="F644">
        <v>265.72127216521528</v>
      </c>
      <c r="G644">
        <v>916.09500828337775</v>
      </c>
      <c r="H644">
        <v>778.07534402539147</v>
      </c>
      <c r="I644">
        <v>34.552656594978252</v>
      </c>
      <c r="J644">
        <v>4.0418541550511033</v>
      </c>
      <c r="K644">
        <v>1</v>
      </c>
      <c r="L644">
        <v>915</v>
      </c>
    </row>
    <row r="645" spans="1:12" x14ac:dyDescent="0.3">
      <c r="A645">
        <v>2021</v>
      </c>
      <c r="B645">
        <v>5</v>
      </c>
      <c r="C645" t="s">
        <v>12</v>
      </c>
      <c r="D645" t="s">
        <v>25</v>
      </c>
      <c r="E645">
        <v>6310.6579940731935</v>
      </c>
      <c r="F645">
        <v>581.84990910359238</v>
      </c>
      <c r="G645">
        <v>1557.995492381594</v>
      </c>
      <c r="H645">
        <v>2157.733339712875</v>
      </c>
      <c r="I645">
        <v>43.998981097614113</v>
      </c>
      <c r="J645">
        <v>2.4017429058179149</v>
      </c>
      <c r="K645">
        <v>0</v>
      </c>
      <c r="L645">
        <v>1243</v>
      </c>
    </row>
    <row r="646" spans="1:12" x14ac:dyDescent="0.3">
      <c r="A646">
        <v>2021</v>
      </c>
      <c r="B646">
        <v>5</v>
      </c>
      <c r="C646" t="s">
        <v>13</v>
      </c>
      <c r="D646" t="s">
        <v>22</v>
      </c>
      <c r="E646">
        <v>6656.7424781639493</v>
      </c>
      <c r="F646">
        <v>786.39371694980468</v>
      </c>
      <c r="G646">
        <v>1765.169823974283</v>
      </c>
      <c r="H646">
        <v>2889.8165994358469</v>
      </c>
      <c r="I646">
        <v>35.384781661936508</v>
      </c>
      <c r="J646">
        <v>8.5378458190116344</v>
      </c>
      <c r="K646">
        <v>0</v>
      </c>
      <c r="L646">
        <v>431</v>
      </c>
    </row>
    <row r="647" spans="1:12" x14ac:dyDescent="0.3">
      <c r="A647">
        <v>2021</v>
      </c>
      <c r="B647">
        <v>5</v>
      </c>
      <c r="C647" t="s">
        <v>13</v>
      </c>
      <c r="D647" t="s">
        <v>23</v>
      </c>
      <c r="E647">
        <v>4097.5213967278414</v>
      </c>
      <c r="F647">
        <v>497.8517175419513</v>
      </c>
      <c r="G647">
        <v>1142.880738383946</v>
      </c>
      <c r="H647">
        <v>2424.1458456342489</v>
      </c>
      <c r="I647">
        <v>45.244193754117013</v>
      </c>
      <c r="J647">
        <v>5.5136178359228918</v>
      </c>
      <c r="K647">
        <v>1</v>
      </c>
      <c r="L647">
        <v>1153</v>
      </c>
    </row>
    <row r="648" spans="1:12" x14ac:dyDescent="0.3">
      <c r="A648">
        <v>2021</v>
      </c>
      <c r="B648">
        <v>5</v>
      </c>
      <c r="C648" t="s">
        <v>13</v>
      </c>
      <c r="D648" t="s">
        <v>24</v>
      </c>
      <c r="E648">
        <v>7678.8066864561752</v>
      </c>
      <c r="F648">
        <v>720.24509340111263</v>
      </c>
      <c r="G648">
        <v>2842.850238137516</v>
      </c>
      <c r="H648">
        <v>2441.6941236107</v>
      </c>
      <c r="I648">
        <v>48.527816370147221</v>
      </c>
      <c r="J648">
        <v>7.2984936153900906</v>
      </c>
      <c r="K648">
        <v>0</v>
      </c>
      <c r="L648">
        <v>1187</v>
      </c>
    </row>
    <row r="649" spans="1:12" x14ac:dyDescent="0.3">
      <c r="A649">
        <v>2021</v>
      </c>
      <c r="B649">
        <v>5</v>
      </c>
      <c r="C649" t="s">
        <v>13</v>
      </c>
      <c r="D649" t="s">
        <v>25</v>
      </c>
      <c r="E649">
        <v>5445.5836572378639</v>
      </c>
      <c r="F649">
        <v>413.24053490212623</v>
      </c>
      <c r="G649">
        <v>1616.737102214918</v>
      </c>
      <c r="H649">
        <v>1238.8787911217969</v>
      </c>
      <c r="I649">
        <v>52.983035309798673</v>
      </c>
      <c r="J649">
        <v>4.9201499528299149</v>
      </c>
      <c r="K649">
        <v>1</v>
      </c>
      <c r="L649">
        <v>1319</v>
      </c>
    </row>
    <row r="650" spans="1:12" x14ac:dyDescent="0.3">
      <c r="A650">
        <v>2021</v>
      </c>
      <c r="B650">
        <v>5</v>
      </c>
      <c r="C650" t="s">
        <v>14</v>
      </c>
      <c r="D650" t="s">
        <v>22</v>
      </c>
      <c r="E650">
        <v>4025.2596717538449</v>
      </c>
      <c r="F650">
        <v>291.03020558676508</v>
      </c>
      <c r="G650">
        <v>1215.7026428602239</v>
      </c>
      <c r="H650">
        <v>1273.3938826647729</v>
      </c>
      <c r="I650">
        <v>48.164410519355492</v>
      </c>
      <c r="J650">
        <v>8.0050044846224218</v>
      </c>
      <c r="K650">
        <v>0</v>
      </c>
      <c r="L650">
        <v>1475</v>
      </c>
    </row>
    <row r="651" spans="1:12" x14ac:dyDescent="0.3">
      <c r="A651">
        <v>2021</v>
      </c>
      <c r="B651">
        <v>5</v>
      </c>
      <c r="C651" t="s">
        <v>14</v>
      </c>
      <c r="D651" t="s">
        <v>23</v>
      </c>
      <c r="E651">
        <v>5126.2523452785445</v>
      </c>
      <c r="F651">
        <v>566.18443647180163</v>
      </c>
      <c r="G651">
        <v>1548.694057713401</v>
      </c>
      <c r="H651">
        <v>2492.139915887642</v>
      </c>
      <c r="I651">
        <v>78.3956529818295</v>
      </c>
      <c r="J651">
        <v>3.4098441644934661</v>
      </c>
      <c r="K651">
        <v>0</v>
      </c>
      <c r="L651">
        <v>1190</v>
      </c>
    </row>
    <row r="652" spans="1:12" x14ac:dyDescent="0.3">
      <c r="A652">
        <v>2021</v>
      </c>
      <c r="B652">
        <v>5</v>
      </c>
      <c r="C652" t="s">
        <v>14</v>
      </c>
      <c r="D652" t="s">
        <v>24</v>
      </c>
      <c r="E652">
        <v>5689.67087607547</v>
      </c>
      <c r="F652">
        <v>565.67709404192419</v>
      </c>
      <c r="G652">
        <v>2151.2637170418948</v>
      </c>
      <c r="H652">
        <v>2242.2548121562841</v>
      </c>
      <c r="I652">
        <v>30.749835097409051</v>
      </c>
      <c r="J652">
        <v>8.2379806425545645</v>
      </c>
      <c r="K652">
        <v>0</v>
      </c>
      <c r="L652">
        <v>1431</v>
      </c>
    </row>
    <row r="653" spans="1:12" x14ac:dyDescent="0.3">
      <c r="A653">
        <v>2021</v>
      </c>
      <c r="B653">
        <v>5</v>
      </c>
      <c r="C653" t="s">
        <v>14</v>
      </c>
      <c r="D653" t="s">
        <v>25</v>
      </c>
      <c r="E653">
        <v>4737.7694540541861</v>
      </c>
      <c r="F653">
        <v>468.56143464751972</v>
      </c>
      <c r="G653">
        <v>1577.1961018631459</v>
      </c>
      <c r="H653">
        <v>1935.9492189329519</v>
      </c>
      <c r="I653">
        <v>27.478845739568801</v>
      </c>
      <c r="J653">
        <v>8.7299017829654737</v>
      </c>
      <c r="K653">
        <v>0</v>
      </c>
      <c r="L653">
        <v>1103</v>
      </c>
    </row>
    <row r="654" spans="1:12" x14ac:dyDescent="0.3">
      <c r="A654">
        <v>2021</v>
      </c>
      <c r="B654">
        <v>5</v>
      </c>
      <c r="C654" t="s">
        <v>15</v>
      </c>
      <c r="D654" t="s">
        <v>22</v>
      </c>
      <c r="E654">
        <v>4281.8621427174676</v>
      </c>
      <c r="F654">
        <v>396.23670947141818</v>
      </c>
      <c r="G654">
        <v>1357.1083330474601</v>
      </c>
      <c r="H654">
        <v>1590.029771991736</v>
      </c>
      <c r="I654">
        <v>21.626399140173991</v>
      </c>
      <c r="J654">
        <v>7.4845105181153624</v>
      </c>
      <c r="K654">
        <v>0</v>
      </c>
      <c r="L654">
        <v>1065</v>
      </c>
    </row>
    <row r="655" spans="1:12" x14ac:dyDescent="0.3">
      <c r="A655">
        <v>2021</v>
      </c>
      <c r="B655">
        <v>5</v>
      </c>
      <c r="C655" t="s">
        <v>15</v>
      </c>
      <c r="D655" t="s">
        <v>23</v>
      </c>
      <c r="E655">
        <v>5539.2136963206895</v>
      </c>
      <c r="F655">
        <v>414.61717369349128</v>
      </c>
      <c r="G655">
        <v>1602.2418642360319</v>
      </c>
      <c r="H655">
        <v>2294.4364200420491</v>
      </c>
      <c r="I655">
        <v>48.61900355705923</v>
      </c>
      <c r="J655">
        <v>4.7244603303640718</v>
      </c>
      <c r="K655">
        <v>1</v>
      </c>
      <c r="L655">
        <v>268</v>
      </c>
    </row>
    <row r="656" spans="1:12" x14ac:dyDescent="0.3">
      <c r="A656">
        <v>2021</v>
      </c>
      <c r="B656">
        <v>5</v>
      </c>
      <c r="C656" t="s">
        <v>15</v>
      </c>
      <c r="D656" t="s">
        <v>24</v>
      </c>
      <c r="E656">
        <v>6015.77253008757</v>
      </c>
      <c r="F656">
        <v>436.80069821500189</v>
      </c>
      <c r="G656">
        <v>1813.3550469089751</v>
      </c>
      <c r="H656">
        <v>2292.7909158461962</v>
      </c>
      <c r="I656">
        <v>36.721658955711547</v>
      </c>
      <c r="J656">
        <v>8.7121031123328692</v>
      </c>
      <c r="K656">
        <v>0</v>
      </c>
      <c r="L656">
        <v>1130</v>
      </c>
    </row>
    <row r="657" spans="1:12" x14ac:dyDescent="0.3">
      <c r="A657">
        <v>2021</v>
      </c>
      <c r="B657">
        <v>5</v>
      </c>
      <c r="C657" t="s">
        <v>15</v>
      </c>
      <c r="D657" t="s">
        <v>25</v>
      </c>
      <c r="E657">
        <v>5273.7939205961584</v>
      </c>
      <c r="F657">
        <v>545.14852220085379</v>
      </c>
      <c r="G657">
        <v>1501.950002393068</v>
      </c>
      <c r="H657">
        <v>3161.7300292548271</v>
      </c>
      <c r="I657">
        <v>23.297978410389319</v>
      </c>
      <c r="J657">
        <v>6.0497927274247214</v>
      </c>
      <c r="K657">
        <v>0</v>
      </c>
      <c r="L657">
        <v>1396</v>
      </c>
    </row>
    <row r="658" spans="1:12" x14ac:dyDescent="0.3">
      <c r="A658">
        <v>2021</v>
      </c>
      <c r="B658">
        <v>5</v>
      </c>
      <c r="C658" t="s">
        <v>16</v>
      </c>
      <c r="D658" t="s">
        <v>22</v>
      </c>
      <c r="E658">
        <v>3762.9502094648128</v>
      </c>
      <c r="F658">
        <v>448.85698790405309</v>
      </c>
      <c r="G658">
        <v>872.60383521479116</v>
      </c>
      <c r="H658">
        <v>926.23183282806076</v>
      </c>
      <c r="I658">
        <v>72.180879400619773</v>
      </c>
      <c r="J658">
        <v>5.3055849802934301</v>
      </c>
      <c r="K658">
        <v>0</v>
      </c>
      <c r="L658">
        <v>1271</v>
      </c>
    </row>
    <row r="659" spans="1:12" x14ac:dyDescent="0.3">
      <c r="A659">
        <v>2021</v>
      </c>
      <c r="B659">
        <v>5</v>
      </c>
      <c r="C659" t="s">
        <v>16</v>
      </c>
      <c r="D659" t="s">
        <v>23</v>
      </c>
      <c r="E659">
        <v>7000.2327492576014</v>
      </c>
      <c r="F659">
        <v>699.37497245256361</v>
      </c>
      <c r="G659">
        <v>2179.4288720016639</v>
      </c>
      <c r="H659">
        <v>3946.998328022964</v>
      </c>
      <c r="I659">
        <v>20.3710293584538</v>
      </c>
      <c r="J659">
        <v>7.6747849923631426</v>
      </c>
      <c r="K659">
        <v>1</v>
      </c>
      <c r="L659">
        <v>752</v>
      </c>
    </row>
    <row r="660" spans="1:12" x14ac:dyDescent="0.3">
      <c r="A660">
        <v>2021</v>
      </c>
      <c r="B660">
        <v>5</v>
      </c>
      <c r="C660" t="s">
        <v>16</v>
      </c>
      <c r="D660" t="s">
        <v>24</v>
      </c>
      <c r="E660">
        <v>5884.6722133015073</v>
      </c>
      <c r="F660">
        <v>462.29689486020823</v>
      </c>
      <c r="G660">
        <v>1317.2638551669179</v>
      </c>
      <c r="H660">
        <v>2434.2292538087199</v>
      </c>
      <c r="I660">
        <v>61.300304692793887</v>
      </c>
      <c r="J660">
        <v>7.2408893490740853</v>
      </c>
      <c r="K660">
        <v>0</v>
      </c>
      <c r="L660">
        <v>1446</v>
      </c>
    </row>
    <row r="661" spans="1:12" x14ac:dyDescent="0.3">
      <c r="A661">
        <v>2021</v>
      </c>
      <c r="B661">
        <v>5</v>
      </c>
      <c r="C661" t="s">
        <v>16</v>
      </c>
      <c r="D661" t="s">
        <v>25</v>
      </c>
      <c r="E661">
        <v>5220.3744149568938</v>
      </c>
      <c r="F661">
        <v>380.07659518655709</v>
      </c>
      <c r="G661">
        <v>1346.2011754923169</v>
      </c>
      <c r="H661">
        <v>2887.10814405878</v>
      </c>
      <c r="I661">
        <v>25.818725750965719</v>
      </c>
      <c r="J661">
        <v>2.3899478528067162</v>
      </c>
      <c r="K661">
        <v>0</v>
      </c>
      <c r="L661">
        <v>253</v>
      </c>
    </row>
    <row r="662" spans="1:12" x14ac:dyDescent="0.3">
      <c r="A662">
        <v>2021</v>
      </c>
      <c r="B662">
        <v>5</v>
      </c>
      <c r="C662" t="s">
        <v>17</v>
      </c>
      <c r="D662" t="s">
        <v>22</v>
      </c>
      <c r="E662">
        <v>4223.6209213005905</v>
      </c>
      <c r="F662">
        <v>432.19309255096209</v>
      </c>
      <c r="G662">
        <v>990.39482060310422</v>
      </c>
      <c r="H662">
        <v>1973.281186394117</v>
      </c>
      <c r="I662">
        <v>27.999608980554509</v>
      </c>
      <c r="J662">
        <v>7.9629214808722146</v>
      </c>
      <c r="K662">
        <v>0</v>
      </c>
      <c r="L662">
        <v>1352</v>
      </c>
    </row>
    <row r="663" spans="1:12" x14ac:dyDescent="0.3">
      <c r="A663">
        <v>2021</v>
      </c>
      <c r="B663">
        <v>5</v>
      </c>
      <c r="C663" t="s">
        <v>17</v>
      </c>
      <c r="D663" t="s">
        <v>23</v>
      </c>
      <c r="E663">
        <v>4552.6107690276394</v>
      </c>
      <c r="F663">
        <v>441.69679439676389</v>
      </c>
      <c r="G663">
        <v>1254.305417810004</v>
      </c>
      <c r="H663">
        <v>1696.8620063376111</v>
      </c>
      <c r="I663">
        <v>66.906789555723577</v>
      </c>
      <c r="J663">
        <v>5.3892112251438524</v>
      </c>
      <c r="K663">
        <v>0</v>
      </c>
      <c r="L663">
        <v>844</v>
      </c>
    </row>
    <row r="664" spans="1:12" x14ac:dyDescent="0.3">
      <c r="A664">
        <v>2021</v>
      </c>
      <c r="B664">
        <v>5</v>
      </c>
      <c r="C664" t="s">
        <v>17</v>
      </c>
      <c r="D664" t="s">
        <v>24</v>
      </c>
      <c r="E664">
        <v>6609.8741013889976</v>
      </c>
      <c r="F664">
        <v>700.96052351015635</v>
      </c>
      <c r="G664">
        <v>1691.4752218209651</v>
      </c>
      <c r="H664">
        <v>2655.8551449918318</v>
      </c>
      <c r="I664">
        <v>35.650954757725337</v>
      </c>
      <c r="J664">
        <v>2.0636092446585139</v>
      </c>
      <c r="K664">
        <v>0</v>
      </c>
      <c r="L664">
        <v>941</v>
      </c>
    </row>
    <row r="665" spans="1:12" x14ac:dyDescent="0.3">
      <c r="A665">
        <v>2021</v>
      </c>
      <c r="B665">
        <v>5</v>
      </c>
      <c r="C665" t="s">
        <v>17</v>
      </c>
      <c r="D665" t="s">
        <v>25</v>
      </c>
      <c r="E665">
        <v>4179.7878656410576</v>
      </c>
      <c r="F665">
        <v>377.3333008399365</v>
      </c>
      <c r="G665">
        <v>1484.525279044733</v>
      </c>
      <c r="H665">
        <v>969.05050707089038</v>
      </c>
      <c r="I665">
        <v>62.417379109605363</v>
      </c>
      <c r="J665">
        <v>6.5804252175700038</v>
      </c>
      <c r="K665">
        <v>1</v>
      </c>
      <c r="L665">
        <v>871</v>
      </c>
    </row>
    <row r="666" spans="1:12" x14ac:dyDescent="0.3">
      <c r="A666">
        <v>2021</v>
      </c>
      <c r="B666">
        <v>5</v>
      </c>
      <c r="C666" t="s">
        <v>18</v>
      </c>
      <c r="D666" t="s">
        <v>22</v>
      </c>
      <c r="E666">
        <v>5324.444687602806</v>
      </c>
      <c r="F666">
        <v>515.3048882823399</v>
      </c>
      <c r="G666">
        <v>1283.3295054772509</v>
      </c>
      <c r="H666">
        <v>1623.923699877234</v>
      </c>
      <c r="I666">
        <v>54.872928649362997</v>
      </c>
      <c r="J666">
        <v>7.0271756329235959</v>
      </c>
      <c r="K666">
        <v>0</v>
      </c>
      <c r="L666">
        <v>1252</v>
      </c>
    </row>
    <row r="667" spans="1:12" x14ac:dyDescent="0.3">
      <c r="A667">
        <v>2021</v>
      </c>
      <c r="B667">
        <v>5</v>
      </c>
      <c r="C667" t="s">
        <v>18</v>
      </c>
      <c r="D667" t="s">
        <v>23</v>
      </c>
      <c r="E667">
        <v>5863.5192838031871</v>
      </c>
      <c r="F667">
        <v>426.4740949004601</v>
      </c>
      <c r="G667">
        <v>1522.293108745381</v>
      </c>
      <c r="H667">
        <v>1989.027597843309</v>
      </c>
      <c r="I667">
        <v>73.733344452433101</v>
      </c>
      <c r="J667">
        <v>8.7663555462727523</v>
      </c>
      <c r="K667">
        <v>0</v>
      </c>
      <c r="L667">
        <v>1277</v>
      </c>
    </row>
    <row r="668" spans="1:12" x14ac:dyDescent="0.3">
      <c r="A668">
        <v>2021</v>
      </c>
      <c r="B668">
        <v>5</v>
      </c>
      <c r="C668" t="s">
        <v>18</v>
      </c>
      <c r="D668" t="s">
        <v>24</v>
      </c>
      <c r="E668">
        <v>4493.5239056102773</v>
      </c>
      <c r="F668">
        <v>468.04457528809382</v>
      </c>
      <c r="G668">
        <v>1074.513630397169</v>
      </c>
      <c r="H668">
        <v>1312.6827579357091</v>
      </c>
      <c r="I668">
        <v>26.38470577417068</v>
      </c>
      <c r="J668">
        <v>7.7522669188977327</v>
      </c>
      <c r="K668">
        <v>0</v>
      </c>
      <c r="L668">
        <v>1208</v>
      </c>
    </row>
    <row r="669" spans="1:12" x14ac:dyDescent="0.3">
      <c r="A669">
        <v>2021</v>
      </c>
      <c r="B669">
        <v>5</v>
      </c>
      <c r="C669" t="s">
        <v>18</v>
      </c>
      <c r="D669" t="s">
        <v>25</v>
      </c>
      <c r="E669">
        <v>4474.3317736456756</v>
      </c>
      <c r="F669">
        <v>452.23595521811308</v>
      </c>
      <c r="G669">
        <v>1335.8706422976429</v>
      </c>
      <c r="H669">
        <v>1468.8937380138809</v>
      </c>
      <c r="I669">
        <v>31.535475108085521</v>
      </c>
      <c r="J669">
        <v>4.1662868436202061</v>
      </c>
      <c r="K669">
        <v>1</v>
      </c>
      <c r="L669">
        <v>635</v>
      </c>
    </row>
    <row r="670" spans="1:12" x14ac:dyDescent="0.3">
      <c r="A670">
        <v>2021</v>
      </c>
      <c r="B670">
        <v>5</v>
      </c>
      <c r="C670" t="s">
        <v>19</v>
      </c>
      <c r="D670" t="s">
        <v>22</v>
      </c>
      <c r="E670">
        <v>8316.3364892011723</v>
      </c>
      <c r="F670">
        <v>653.90337100630666</v>
      </c>
      <c r="G670">
        <v>2368.636411054385</v>
      </c>
      <c r="H670">
        <v>1672.276051908254</v>
      </c>
      <c r="I670">
        <v>70.996789756711308</v>
      </c>
      <c r="J670">
        <v>4.666232538372638</v>
      </c>
      <c r="K670">
        <v>0</v>
      </c>
      <c r="L670">
        <v>759</v>
      </c>
    </row>
    <row r="671" spans="1:12" x14ac:dyDescent="0.3">
      <c r="A671">
        <v>2021</v>
      </c>
      <c r="B671">
        <v>5</v>
      </c>
      <c r="C671" t="s">
        <v>19</v>
      </c>
      <c r="D671" t="s">
        <v>23</v>
      </c>
      <c r="E671">
        <v>5529.0343097339173</v>
      </c>
      <c r="F671">
        <v>504.81698497158351</v>
      </c>
      <c r="G671">
        <v>2089.079178447118</v>
      </c>
      <c r="H671">
        <v>1721.227439529335</v>
      </c>
      <c r="I671">
        <v>43.725096214542688</v>
      </c>
      <c r="J671">
        <v>6.8103299752807356</v>
      </c>
      <c r="K671">
        <v>0</v>
      </c>
      <c r="L671">
        <v>1430</v>
      </c>
    </row>
    <row r="672" spans="1:12" x14ac:dyDescent="0.3">
      <c r="A672">
        <v>2021</v>
      </c>
      <c r="B672">
        <v>5</v>
      </c>
      <c r="C672" t="s">
        <v>19</v>
      </c>
      <c r="D672" t="s">
        <v>24</v>
      </c>
      <c r="E672">
        <v>2773.9150026134971</v>
      </c>
      <c r="F672">
        <v>315.12204350643742</v>
      </c>
      <c r="G672">
        <v>1033.3641892558851</v>
      </c>
      <c r="H672">
        <v>635.41026594873767</v>
      </c>
      <c r="I672">
        <v>31.94560519615554</v>
      </c>
      <c r="J672">
        <v>4.434756432031322</v>
      </c>
      <c r="K672">
        <v>0</v>
      </c>
      <c r="L672">
        <v>1449</v>
      </c>
    </row>
    <row r="673" spans="1:12" x14ac:dyDescent="0.3">
      <c r="A673">
        <v>2021</v>
      </c>
      <c r="B673">
        <v>5</v>
      </c>
      <c r="C673" t="s">
        <v>19</v>
      </c>
      <c r="D673" t="s">
        <v>25</v>
      </c>
      <c r="E673">
        <v>4687.2976841893878</v>
      </c>
      <c r="F673">
        <v>353.32757419638563</v>
      </c>
      <c r="G673">
        <v>1098.377109459248</v>
      </c>
      <c r="H673">
        <v>2278.709361103703</v>
      </c>
      <c r="I673">
        <v>36.268535202835281</v>
      </c>
      <c r="J673">
        <v>7.3222975498289644</v>
      </c>
      <c r="K673">
        <v>0</v>
      </c>
      <c r="L673">
        <v>766</v>
      </c>
    </row>
    <row r="674" spans="1:12" x14ac:dyDescent="0.3">
      <c r="A674">
        <v>2021</v>
      </c>
      <c r="B674">
        <v>5</v>
      </c>
      <c r="C674" t="s">
        <v>20</v>
      </c>
      <c r="D674" t="s">
        <v>22</v>
      </c>
      <c r="E674">
        <v>3038.9453266535538</v>
      </c>
      <c r="F674">
        <v>219.2800721570672</v>
      </c>
      <c r="G674">
        <v>1132.7565900639449</v>
      </c>
      <c r="H674">
        <v>1580.4188124444281</v>
      </c>
      <c r="I674">
        <v>34.499535249151108</v>
      </c>
      <c r="J674">
        <v>2.476261198641688</v>
      </c>
      <c r="K674">
        <v>0</v>
      </c>
      <c r="L674">
        <v>1129</v>
      </c>
    </row>
    <row r="675" spans="1:12" x14ac:dyDescent="0.3">
      <c r="A675">
        <v>2021</v>
      </c>
      <c r="B675">
        <v>5</v>
      </c>
      <c r="C675" t="s">
        <v>20</v>
      </c>
      <c r="D675" t="s">
        <v>23</v>
      </c>
      <c r="E675">
        <v>2603.1917982577438</v>
      </c>
      <c r="F675">
        <v>235.89133897015719</v>
      </c>
      <c r="G675">
        <v>896.63418229904187</v>
      </c>
      <c r="H675">
        <v>1414.390053549919</v>
      </c>
      <c r="I675">
        <v>70.691845124630504</v>
      </c>
      <c r="J675">
        <v>4.5177289285614748</v>
      </c>
      <c r="K675">
        <v>0</v>
      </c>
      <c r="L675">
        <v>1314</v>
      </c>
    </row>
    <row r="676" spans="1:12" x14ac:dyDescent="0.3">
      <c r="A676">
        <v>2021</v>
      </c>
      <c r="B676">
        <v>5</v>
      </c>
      <c r="C676" t="s">
        <v>20</v>
      </c>
      <c r="D676" t="s">
        <v>24</v>
      </c>
      <c r="E676">
        <v>5231.7404983928764</v>
      </c>
      <c r="F676">
        <v>649.18265479853926</v>
      </c>
      <c r="G676">
        <v>1493.500847893434</v>
      </c>
      <c r="H676">
        <v>1735.638844694065</v>
      </c>
      <c r="I676">
        <v>61.602652311131138</v>
      </c>
      <c r="J676">
        <v>7.3637183093226524</v>
      </c>
      <c r="K676">
        <v>0</v>
      </c>
      <c r="L676">
        <v>488</v>
      </c>
    </row>
    <row r="677" spans="1:12" x14ac:dyDescent="0.3">
      <c r="A677">
        <v>2021</v>
      </c>
      <c r="B677">
        <v>5</v>
      </c>
      <c r="C677" t="s">
        <v>20</v>
      </c>
      <c r="D677" t="s">
        <v>25</v>
      </c>
      <c r="E677">
        <v>4495.1711151827403</v>
      </c>
      <c r="F677">
        <v>341.2343035106814</v>
      </c>
      <c r="G677">
        <v>1575.8936088828759</v>
      </c>
      <c r="H677">
        <v>2668.165209850551</v>
      </c>
      <c r="I677">
        <v>74.584621202761042</v>
      </c>
      <c r="J677">
        <v>7.9625323706237916</v>
      </c>
      <c r="K677">
        <v>0</v>
      </c>
      <c r="L677">
        <v>742</v>
      </c>
    </row>
    <row r="678" spans="1:12" x14ac:dyDescent="0.3">
      <c r="A678">
        <v>2021</v>
      </c>
      <c r="B678">
        <v>5</v>
      </c>
      <c r="C678" t="s">
        <v>21</v>
      </c>
      <c r="D678" t="s">
        <v>22</v>
      </c>
      <c r="E678">
        <v>6710.4701225039134</v>
      </c>
      <c r="F678">
        <v>624.35875759560656</v>
      </c>
      <c r="G678">
        <v>1902.3262930505491</v>
      </c>
      <c r="H678">
        <v>2499.5440545777842</v>
      </c>
      <c r="I678">
        <v>54.157876048087722</v>
      </c>
      <c r="J678">
        <v>2.014535623200568</v>
      </c>
      <c r="K678">
        <v>0</v>
      </c>
      <c r="L678">
        <v>779</v>
      </c>
    </row>
    <row r="679" spans="1:12" x14ac:dyDescent="0.3">
      <c r="A679">
        <v>2021</v>
      </c>
      <c r="B679">
        <v>5</v>
      </c>
      <c r="C679" t="s">
        <v>21</v>
      </c>
      <c r="D679" t="s">
        <v>23</v>
      </c>
      <c r="E679">
        <v>8748.3010792486803</v>
      </c>
      <c r="F679">
        <v>762.32069014020669</v>
      </c>
      <c r="G679">
        <v>3168.9854379215381</v>
      </c>
      <c r="H679">
        <v>3741.8407796717038</v>
      </c>
      <c r="I679">
        <v>57.903345099595043</v>
      </c>
      <c r="J679">
        <v>5.6312349298029662</v>
      </c>
      <c r="K679">
        <v>0</v>
      </c>
      <c r="L679">
        <v>1310</v>
      </c>
    </row>
    <row r="680" spans="1:12" x14ac:dyDescent="0.3">
      <c r="A680">
        <v>2021</v>
      </c>
      <c r="B680">
        <v>5</v>
      </c>
      <c r="C680" t="s">
        <v>21</v>
      </c>
      <c r="D680" t="s">
        <v>24</v>
      </c>
      <c r="E680">
        <v>2051.1065087795332</v>
      </c>
      <c r="F680">
        <v>225.62984438865621</v>
      </c>
      <c r="G680">
        <v>616.68825646724656</v>
      </c>
      <c r="H680">
        <v>675.06820913137165</v>
      </c>
      <c r="I680">
        <v>35.486458590404879</v>
      </c>
      <c r="J680">
        <v>5.2478979220826654</v>
      </c>
      <c r="K680">
        <v>0</v>
      </c>
      <c r="L680">
        <v>444</v>
      </c>
    </row>
    <row r="681" spans="1:12" x14ac:dyDescent="0.3">
      <c r="A681">
        <v>2021</v>
      </c>
      <c r="B681">
        <v>5</v>
      </c>
      <c r="C681" t="s">
        <v>21</v>
      </c>
      <c r="D681" t="s">
        <v>25</v>
      </c>
      <c r="E681">
        <v>4875.7089911961266</v>
      </c>
      <c r="F681">
        <v>542.87203762596937</v>
      </c>
      <c r="G681">
        <v>1309.907080029305</v>
      </c>
      <c r="H681">
        <v>2186.4752753806092</v>
      </c>
      <c r="I681">
        <v>38.108003351669311</v>
      </c>
      <c r="J681">
        <v>8.298201548862103</v>
      </c>
      <c r="K681">
        <v>0</v>
      </c>
      <c r="L681">
        <v>1408</v>
      </c>
    </row>
    <row r="682" spans="1:12" x14ac:dyDescent="0.3">
      <c r="A682">
        <v>2021</v>
      </c>
      <c r="B682">
        <v>6</v>
      </c>
      <c r="C682" t="s">
        <v>12</v>
      </c>
      <c r="D682" t="s">
        <v>22</v>
      </c>
      <c r="E682">
        <v>6552.6933742650999</v>
      </c>
      <c r="F682">
        <v>571.58274175856127</v>
      </c>
      <c r="G682">
        <v>2119.3060342956328</v>
      </c>
      <c r="H682">
        <v>2511.9448087097621</v>
      </c>
      <c r="I682">
        <v>51.722439193043158</v>
      </c>
      <c r="J682">
        <v>2.2406380084620769</v>
      </c>
      <c r="K682">
        <v>0</v>
      </c>
      <c r="L682">
        <v>422</v>
      </c>
    </row>
    <row r="683" spans="1:12" x14ac:dyDescent="0.3">
      <c r="A683">
        <v>2021</v>
      </c>
      <c r="B683">
        <v>6</v>
      </c>
      <c r="C683" t="s">
        <v>12</v>
      </c>
      <c r="D683" t="s">
        <v>23</v>
      </c>
      <c r="E683">
        <v>5668.3468719162347</v>
      </c>
      <c r="F683">
        <v>429.51450728781771</v>
      </c>
      <c r="G683">
        <v>1699.766225045717</v>
      </c>
      <c r="H683">
        <v>1806.020541795084</v>
      </c>
      <c r="I683">
        <v>35.906795024908931</v>
      </c>
      <c r="J683">
        <v>5.0240739125125389</v>
      </c>
      <c r="K683">
        <v>1</v>
      </c>
      <c r="L683">
        <v>65</v>
      </c>
    </row>
    <row r="684" spans="1:12" x14ac:dyDescent="0.3">
      <c r="A684">
        <v>2021</v>
      </c>
      <c r="B684">
        <v>6</v>
      </c>
      <c r="C684" t="s">
        <v>12</v>
      </c>
      <c r="D684" t="s">
        <v>24</v>
      </c>
      <c r="E684">
        <v>5118.1665917995006</v>
      </c>
      <c r="F684">
        <v>473.74789057132841</v>
      </c>
      <c r="G684">
        <v>1213.383668992662</v>
      </c>
      <c r="H684">
        <v>2353.4476596743689</v>
      </c>
      <c r="I684">
        <v>72.079975513705392</v>
      </c>
      <c r="J684">
        <v>7.7973010852641709</v>
      </c>
      <c r="K684">
        <v>0</v>
      </c>
      <c r="L684">
        <v>1387</v>
      </c>
    </row>
    <row r="685" spans="1:12" x14ac:dyDescent="0.3">
      <c r="A685">
        <v>2021</v>
      </c>
      <c r="B685">
        <v>6</v>
      </c>
      <c r="C685" t="s">
        <v>12</v>
      </c>
      <c r="D685" t="s">
        <v>25</v>
      </c>
      <c r="E685">
        <v>6580.8813671096796</v>
      </c>
      <c r="F685">
        <v>561.07241315336989</v>
      </c>
      <c r="G685">
        <v>1679.295573084911</v>
      </c>
      <c r="H685">
        <v>2487.1502939183761</v>
      </c>
      <c r="I685">
        <v>73.964751330039519</v>
      </c>
      <c r="J685">
        <v>2.9347396321252459</v>
      </c>
      <c r="K685">
        <v>0</v>
      </c>
      <c r="L685">
        <v>1037</v>
      </c>
    </row>
    <row r="686" spans="1:12" x14ac:dyDescent="0.3">
      <c r="A686">
        <v>2021</v>
      </c>
      <c r="B686">
        <v>6</v>
      </c>
      <c r="C686" t="s">
        <v>13</v>
      </c>
      <c r="D686" t="s">
        <v>22</v>
      </c>
      <c r="E686">
        <v>6683.3053515465726</v>
      </c>
      <c r="F686">
        <v>545.03718318089386</v>
      </c>
      <c r="G686">
        <v>1590.6300212305471</v>
      </c>
      <c r="H686">
        <v>3304.0133864018512</v>
      </c>
      <c r="I686">
        <v>36.505932893547467</v>
      </c>
      <c r="J686">
        <v>6.4737549289629444</v>
      </c>
      <c r="K686">
        <v>0</v>
      </c>
      <c r="L686">
        <v>821</v>
      </c>
    </row>
    <row r="687" spans="1:12" x14ac:dyDescent="0.3">
      <c r="A687">
        <v>2021</v>
      </c>
      <c r="B687">
        <v>6</v>
      </c>
      <c r="C687" t="s">
        <v>13</v>
      </c>
      <c r="D687" t="s">
        <v>23</v>
      </c>
      <c r="E687">
        <v>5554.6601556725846</v>
      </c>
      <c r="F687">
        <v>515.0833486954275</v>
      </c>
      <c r="G687">
        <v>1923.330951107411</v>
      </c>
      <c r="H687">
        <v>2450.4780603933168</v>
      </c>
      <c r="I687">
        <v>59.253227721740778</v>
      </c>
      <c r="J687">
        <v>8.987399353659324</v>
      </c>
      <c r="K687">
        <v>0</v>
      </c>
      <c r="L687">
        <v>1042</v>
      </c>
    </row>
    <row r="688" spans="1:12" x14ac:dyDescent="0.3">
      <c r="A688">
        <v>2021</v>
      </c>
      <c r="B688">
        <v>6</v>
      </c>
      <c r="C688" t="s">
        <v>13</v>
      </c>
      <c r="D688" t="s">
        <v>24</v>
      </c>
      <c r="E688">
        <v>5730.9578555674934</v>
      </c>
      <c r="F688">
        <v>482.2393462067941</v>
      </c>
      <c r="G688">
        <v>1378.501611455888</v>
      </c>
      <c r="H688">
        <v>2636.669670765853</v>
      </c>
      <c r="I688">
        <v>78.948954836074876</v>
      </c>
      <c r="J688">
        <v>8.3827299867761287</v>
      </c>
      <c r="K688">
        <v>0</v>
      </c>
      <c r="L688">
        <v>752</v>
      </c>
    </row>
    <row r="689" spans="1:12" x14ac:dyDescent="0.3">
      <c r="A689">
        <v>2021</v>
      </c>
      <c r="B689">
        <v>6</v>
      </c>
      <c r="C689" t="s">
        <v>13</v>
      </c>
      <c r="D689" t="s">
        <v>25</v>
      </c>
      <c r="E689">
        <v>6607.8947978176957</v>
      </c>
      <c r="F689">
        <v>649.5036434202766</v>
      </c>
      <c r="G689">
        <v>2327.4488940786541</v>
      </c>
      <c r="H689">
        <v>3175.751864861722</v>
      </c>
      <c r="I689">
        <v>47.560619335637377</v>
      </c>
      <c r="J689">
        <v>2.3857107461118181</v>
      </c>
      <c r="K689">
        <v>0</v>
      </c>
      <c r="L689">
        <v>1261</v>
      </c>
    </row>
    <row r="690" spans="1:12" x14ac:dyDescent="0.3">
      <c r="A690">
        <v>2021</v>
      </c>
      <c r="B690">
        <v>6</v>
      </c>
      <c r="C690" t="s">
        <v>14</v>
      </c>
      <c r="D690" t="s">
        <v>22</v>
      </c>
      <c r="E690">
        <v>3958.5217843417549</v>
      </c>
      <c r="F690">
        <v>291.30609329967638</v>
      </c>
      <c r="G690">
        <v>1085.0979369174991</v>
      </c>
      <c r="H690">
        <v>2238.7440382412551</v>
      </c>
      <c r="I690">
        <v>78.862691735267944</v>
      </c>
      <c r="J690">
        <v>6.6326751000209727</v>
      </c>
      <c r="K690">
        <v>0</v>
      </c>
      <c r="L690">
        <v>1054</v>
      </c>
    </row>
    <row r="691" spans="1:12" x14ac:dyDescent="0.3">
      <c r="A691">
        <v>2021</v>
      </c>
      <c r="B691">
        <v>6</v>
      </c>
      <c r="C691" t="s">
        <v>14</v>
      </c>
      <c r="D691" t="s">
        <v>23</v>
      </c>
      <c r="E691">
        <v>2705.2506376950951</v>
      </c>
      <c r="F691">
        <v>221.7926579625711</v>
      </c>
      <c r="G691">
        <v>728.00721723866786</v>
      </c>
      <c r="H691">
        <v>602.83192515271651</v>
      </c>
      <c r="I691">
        <v>40.583103951179041</v>
      </c>
      <c r="J691">
        <v>6.6685518964273456</v>
      </c>
      <c r="K691">
        <v>0</v>
      </c>
      <c r="L691">
        <v>1494</v>
      </c>
    </row>
    <row r="692" spans="1:12" x14ac:dyDescent="0.3">
      <c r="A692">
        <v>2021</v>
      </c>
      <c r="B692">
        <v>6</v>
      </c>
      <c r="C692" t="s">
        <v>14</v>
      </c>
      <c r="D692" t="s">
        <v>24</v>
      </c>
      <c r="E692">
        <v>5643.6992922834424</v>
      </c>
      <c r="F692">
        <v>407.87716133689781</v>
      </c>
      <c r="G692">
        <v>2129.313292219957</v>
      </c>
      <c r="H692">
        <v>2243.8877682187899</v>
      </c>
      <c r="I692">
        <v>72.161138059540846</v>
      </c>
      <c r="J692">
        <v>7.1577851902605287</v>
      </c>
      <c r="K692">
        <v>0</v>
      </c>
      <c r="L692">
        <v>407</v>
      </c>
    </row>
    <row r="693" spans="1:12" x14ac:dyDescent="0.3">
      <c r="A693">
        <v>2021</v>
      </c>
      <c r="B693">
        <v>6</v>
      </c>
      <c r="C693" t="s">
        <v>14</v>
      </c>
      <c r="D693" t="s">
        <v>25</v>
      </c>
      <c r="E693">
        <v>3924.9367566244682</v>
      </c>
      <c r="F693">
        <v>301.15291252347038</v>
      </c>
      <c r="G693">
        <v>1414.3088646198401</v>
      </c>
      <c r="H693">
        <v>1166.7737685306031</v>
      </c>
      <c r="I693">
        <v>53.034238072481863</v>
      </c>
      <c r="J693">
        <v>3.3474520544507889</v>
      </c>
      <c r="K693">
        <v>0</v>
      </c>
      <c r="L693">
        <v>420</v>
      </c>
    </row>
    <row r="694" spans="1:12" x14ac:dyDescent="0.3">
      <c r="A694">
        <v>2021</v>
      </c>
      <c r="B694">
        <v>6</v>
      </c>
      <c r="C694" t="s">
        <v>15</v>
      </c>
      <c r="D694" t="s">
        <v>22</v>
      </c>
      <c r="E694">
        <v>4650.7728766686214</v>
      </c>
      <c r="F694">
        <v>377.36453630570759</v>
      </c>
      <c r="G694">
        <v>1405.6669843223731</v>
      </c>
      <c r="H694">
        <v>2057.043783272763</v>
      </c>
      <c r="I694">
        <v>57.912809554813109</v>
      </c>
      <c r="J694">
        <v>5.6893510954479458</v>
      </c>
      <c r="K694">
        <v>0</v>
      </c>
      <c r="L694">
        <v>1467</v>
      </c>
    </row>
    <row r="695" spans="1:12" x14ac:dyDescent="0.3">
      <c r="A695">
        <v>2021</v>
      </c>
      <c r="B695">
        <v>6</v>
      </c>
      <c r="C695" t="s">
        <v>15</v>
      </c>
      <c r="D695" t="s">
        <v>23</v>
      </c>
      <c r="E695">
        <v>5096.3462505549905</v>
      </c>
      <c r="F695">
        <v>443.36833054936</v>
      </c>
      <c r="G695">
        <v>1273.3446136165389</v>
      </c>
      <c r="H695">
        <v>1402.987836321676</v>
      </c>
      <c r="I695">
        <v>31.05491909436045</v>
      </c>
      <c r="J695">
        <v>2.399016712863538</v>
      </c>
      <c r="K695">
        <v>0</v>
      </c>
      <c r="L695">
        <v>1166</v>
      </c>
    </row>
    <row r="696" spans="1:12" x14ac:dyDescent="0.3">
      <c r="A696">
        <v>2021</v>
      </c>
      <c r="B696">
        <v>6</v>
      </c>
      <c r="C696" t="s">
        <v>15</v>
      </c>
      <c r="D696" t="s">
        <v>24</v>
      </c>
      <c r="E696">
        <v>6901.4772667819607</v>
      </c>
      <c r="F696">
        <v>692.88925780993782</v>
      </c>
      <c r="G696">
        <v>1904.3819307738131</v>
      </c>
      <c r="H696">
        <v>3026.5641715960101</v>
      </c>
      <c r="I696">
        <v>36.452773347448819</v>
      </c>
      <c r="J696">
        <v>2.1862585625437889</v>
      </c>
      <c r="K696">
        <v>0</v>
      </c>
      <c r="L696">
        <v>1037</v>
      </c>
    </row>
    <row r="697" spans="1:12" x14ac:dyDescent="0.3">
      <c r="A697">
        <v>2021</v>
      </c>
      <c r="B697">
        <v>6</v>
      </c>
      <c r="C697" t="s">
        <v>15</v>
      </c>
      <c r="D697" t="s">
        <v>25</v>
      </c>
      <c r="E697">
        <v>5433.0920045147541</v>
      </c>
      <c r="F697">
        <v>473.07893041523317</v>
      </c>
      <c r="G697">
        <v>1840.0223387694</v>
      </c>
      <c r="H697">
        <v>2554.054906806994</v>
      </c>
      <c r="I697">
        <v>32.352919290699269</v>
      </c>
      <c r="J697">
        <v>4.4673673286034594</v>
      </c>
      <c r="K697">
        <v>0</v>
      </c>
      <c r="L697">
        <v>883</v>
      </c>
    </row>
    <row r="698" spans="1:12" x14ac:dyDescent="0.3">
      <c r="A698">
        <v>2021</v>
      </c>
      <c r="B698">
        <v>6</v>
      </c>
      <c r="C698" t="s">
        <v>16</v>
      </c>
      <c r="D698" t="s">
        <v>22</v>
      </c>
      <c r="E698">
        <v>6275.1189986263298</v>
      </c>
      <c r="F698">
        <v>455.49788383934259</v>
      </c>
      <c r="G698">
        <v>2011.3986493084501</v>
      </c>
      <c r="H698">
        <v>1717.126884483102</v>
      </c>
      <c r="I698">
        <v>26.339020726935839</v>
      </c>
      <c r="J698">
        <v>7.6899568007573036</v>
      </c>
      <c r="K698">
        <v>0</v>
      </c>
      <c r="L698">
        <v>1399</v>
      </c>
    </row>
    <row r="699" spans="1:12" x14ac:dyDescent="0.3">
      <c r="A699">
        <v>2021</v>
      </c>
      <c r="B699">
        <v>6</v>
      </c>
      <c r="C699" t="s">
        <v>16</v>
      </c>
      <c r="D699" t="s">
        <v>23</v>
      </c>
      <c r="E699">
        <v>5626.5211283591007</v>
      </c>
      <c r="F699">
        <v>444.3851230975709</v>
      </c>
      <c r="G699">
        <v>1301.564169906803</v>
      </c>
      <c r="H699">
        <v>2611.579607681922</v>
      </c>
      <c r="I699">
        <v>68.551688219404468</v>
      </c>
      <c r="J699">
        <v>6.7098218294430101</v>
      </c>
      <c r="K699">
        <v>0</v>
      </c>
      <c r="L699">
        <v>585</v>
      </c>
    </row>
    <row r="700" spans="1:12" x14ac:dyDescent="0.3">
      <c r="A700">
        <v>2021</v>
      </c>
      <c r="B700">
        <v>6</v>
      </c>
      <c r="C700" t="s">
        <v>16</v>
      </c>
      <c r="D700" t="s">
        <v>24</v>
      </c>
      <c r="E700">
        <v>6347.9267593979703</v>
      </c>
      <c r="F700">
        <v>642.17951385488959</v>
      </c>
      <c r="G700">
        <v>2369.5247138920299</v>
      </c>
      <c r="H700">
        <v>1354.453507822798</v>
      </c>
      <c r="I700">
        <v>54.787570629977303</v>
      </c>
      <c r="J700">
        <v>3.1655248293466061</v>
      </c>
      <c r="K700">
        <v>0</v>
      </c>
      <c r="L700">
        <v>1404</v>
      </c>
    </row>
    <row r="701" spans="1:12" x14ac:dyDescent="0.3">
      <c r="A701">
        <v>2021</v>
      </c>
      <c r="B701">
        <v>6</v>
      </c>
      <c r="C701" t="s">
        <v>16</v>
      </c>
      <c r="D701" t="s">
        <v>25</v>
      </c>
      <c r="E701">
        <v>2947.4553619189669</v>
      </c>
      <c r="F701">
        <v>316.71363654089811</v>
      </c>
      <c r="G701">
        <v>941.40617453898642</v>
      </c>
      <c r="H701">
        <v>646.17531776816168</v>
      </c>
      <c r="I701">
        <v>49.014475142232051</v>
      </c>
      <c r="J701">
        <v>2.1025298909074071</v>
      </c>
      <c r="K701">
        <v>2</v>
      </c>
      <c r="L701">
        <v>65</v>
      </c>
    </row>
    <row r="702" spans="1:12" x14ac:dyDescent="0.3">
      <c r="A702">
        <v>2021</v>
      </c>
      <c r="B702">
        <v>6</v>
      </c>
      <c r="C702" t="s">
        <v>17</v>
      </c>
      <c r="D702" t="s">
        <v>22</v>
      </c>
      <c r="E702">
        <v>3770.4018172845731</v>
      </c>
      <c r="F702">
        <v>281.99493504183579</v>
      </c>
      <c r="G702">
        <v>1175.719353055511</v>
      </c>
      <c r="H702">
        <v>1283.109398361252</v>
      </c>
      <c r="I702">
        <v>69.961624780965195</v>
      </c>
      <c r="J702">
        <v>5.4538469028937664</v>
      </c>
      <c r="K702">
        <v>1</v>
      </c>
      <c r="L702">
        <v>446</v>
      </c>
    </row>
    <row r="703" spans="1:12" x14ac:dyDescent="0.3">
      <c r="A703">
        <v>2021</v>
      </c>
      <c r="B703">
        <v>6</v>
      </c>
      <c r="C703" t="s">
        <v>17</v>
      </c>
      <c r="D703" t="s">
        <v>23</v>
      </c>
      <c r="E703">
        <v>6264.9951647921771</v>
      </c>
      <c r="F703">
        <v>450.57201560945612</v>
      </c>
      <c r="G703">
        <v>1671.2490643963311</v>
      </c>
      <c r="H703">
        <v>1991.8104620543861</v>
      </c>
      <c r="I703">
        <v>41.272892529716451</v>
      </c>
      <c r="J703">
        <v>5.9521585690322496</v>
      </c>
      <c r="K703">
        <v>0</v>
      </c>
      <c r="L703">
        <v>308</v>
      </c>
    </row>
    <row r="704" spans="1:12" x14ac:dyDescent="0.3">
      <c r="A704">
        <v>2021</v>
      </c>
      <c r="B704">
        <v>6</v>
      </c>
      <c r="C704" t="s">
        <v>17</v>
      </c>
      <c r="D704" t="s">
        <v>24</v>
      </c>
      <c r="E704">
        <v>5830.6526942231476</v>
      </c>
      <c r="F704">
        <v>635.14711746369392</v>
      </c>
      <c r="G704">
        <v>2166.4839597460841</v>
      </c>
      <c r="H704">
        <v>1645.6935313423639</v>
      </c>
      <c r="I704">
        <v>56.820991263724608</v>
      </c>
      <c r="J704">
        <v>3.5616043417028238</v>
      </c>
      <c r="K704">
        <v>0</v>
      </c>
      <c r="L704">
        <v>725</v>
      </c>
    </row>
    <row r="705" spans="1:12" x14ac:dyDescent="0.3">
      <c r="A705">
        <v>2021</v>
      </c>
      <c r="B705">
        <v>6</v>
      </c>
      <c r="C705" t="s">
        <v>17</v>
      </c>
      <c r="D705" t="s">
        <v>25</v>
      </c>
      <c r="E705">
        <v>4471.3636174044086</v>
      </c>
      <c r="F705">
        <v>489.13508573707958</v>
      </c>
      <c r="G705">
        <v>1356.3511538435359</v>
      </c>
      <c r="H705">
        <v>1733.2073936628769</v>
      </c>
      <c r="I705">
        <v>24.262245284200471</v>
      </c>
      <c r="J705">
        <v>7.7281547237271209</v>
      </c>
      <c r="K705">
        <v>0</v>
      </c>
      <c r="L705">
        <v>488</v>
      </c>
    </row>
    <row r="706" spans="1:12" x14ac:dyDescent="0.3">
      <c r="A706">
        <v>2021</v>
      </c>
      <c r="B706">
        <v>6</v>
      </c>
      <c r="C706" t="s">
        <v>18</v>
      </c>
      <c r="D706" t="s">
        <v>22</v>
      </c>
      <c r="E706">
        <v>4733.1231862934028</v>
      </c>
      <c r="F706">
        <v>370.5432502571071</v>
      </c>
      <c r="G706">
        <v>1148.3568255640571</v>
      </c>
      <c r="H706">
        <v>1193.353702816994</v>
      </c>
      <c r="I706">
        <v>58.605736971039853</v>
      </c>
      <c r="J706">
        <v>3.380280873776464</v>
      </c>
      <c r="K706">
        <v>0</v>
      </c>
      <c r="L706">
        <v>117</v>
      </c>
    </row>
    <row r="707" spans="1:12" x14ac:dyDescent="0.3">
      <c r="A707">
        <v>2021</v>
      </c>
      <c r="B707">
        <v>6</v>
      </c>
      <c r="C707" t="s">
        <v>18</v>
      </c>
      <c r="D707" t="s">
        <v>23</v>
      </c>
      <c r="E707">
        <v>3630.7836210552309</v>
      </c>
      <c r="F707">
        <v>268.10511709204673</v>
      </c>
      <c r="G707">
        <v>1275.9858957917529</v>
      </c>
      <c r="H707">
        <v>1240.3694497290321</v>
      </c>
      <c r="I707">
        <v>59.349246039643567</v>
      </c>
      <c r="J707">
        <v>5.7609297156762667</v>
      </c>
      <c r="K707">
        <v>0</v>
      </c>
      <c r="L707">
        <v>433</v>
      </c>
    </row>
    <row r="708" spans="1:12" x14ac:dyDescent="0.3">
      <c r="A708">
        <v>2021</v>
      </c>
      <c r="B708">
        <v>6</v>
      </c>
      <c r="C708" t="s">
        <v>18</v>
      </c>
      <c r="D708" t="s">
        <v>24</v>
      </c>
      <c r="E708">
        <v>5634.3182701299957</v>
      </c>
      <c r="F708">
        <v>637.11035825034719</v>
      </c>
      <c r="G708">
        <v>1622.488346148054</v>
      </c>
      <c r="H708">
        <v>1897.0723524710979</v>
      </c>
      <c r="I708">
        <v>31.00541860987736</v>
      </c>
      <c r="J708">
        <v>2.0478852370385452</v>
      </c>
      <c r="K708">
        <v>0</v>
      </c>
      <c r="L708">
        <v>1172</v>
      </c>
    </row>
    <row r="709" spans="1:12" x14ac:dyDescent="0.3">
      <c r="A709">
        <v>2021</v>
      </c>
      <c r="B709">
        <v>6</v>
      </c>
      <c r="C709" t="s">
        <v>18</v>
      </c>
      <c r="D709" t="s">
        <v>25</v>
      </c>
      <c r="E709">
        <v>838.66973602277812</v>
      </c>
      <c r="F709">
        <v>89.623835135237982</v>
      </c>
      <c r="G709">
        <v>202.19412580268269</v>
      </c>
      <c r="H709">
        <v>465.30830893505731</v>
      </c>
      <c r="I709">
        <v>36.501486349267857</v>
      </c>
      <c r="J709">
        <v>3.5652883385486529</v>
      </c>
      <c r="K709">
        <v>0</v>
      </c>
      <c r="L709">
        <v>1461</v>
      </c>
    </row>
    <row r="710" spans="1:12" x14ac:dyDescent="0.3">
      <c r="A710">
        <v>2021</v>
      </c>
      <c r="B710">
        <v>6</v>
      </c>
      <c r="C710" t="s">
        <v>19</v>
      </c>
      <c r="D710" t="s">
        <v>22</v>
      </c>
      <c r="E710">
        <v>3439.7094202761532</v>
      </c>
      <c r="F710">
        <v>323.68890805817011</v>
      </c>
      <c r="G710">
        <v>927.54977982790342</v>
      </c>
      <c r="H710">
        <v>1736.5436580290191</v>
      </c>
      <c r="I710">
        <v>76.170593849990311</v>
      </c>
      <c r="J710">
        <v>8.585256014641228</v>
      </c>
      <c r="K710">
        <v>0</v>
      </c>
      <c r="L710">
        <v>862</v>
      </c>
    </row>
    <row r="711" spans="1:12" x14ac:dyDescent="0.3">
      <c r="A711">
        <v>2021</v>
      </c>
      <c r="B711">
        <v>6</v>
      </c>
      <c r="C711" t="s">
        <v>19</v>
      </c>
      <c r="D711" t="s">
        <v>23</v>
      </c>
      <c r="E711">
        <v>7917.7926114153997</v>
      </c>
      <c r="F711">
        <v>839.10532869833992</v>
      </c>
      <c r="G711">
        <v>2532.5704746590159</v>
      </c>
      <c r="H711">
        <v>3085.013538763325</v>
      </c>
      <c r="I711">
        <v>72.541107655166357</v>
      </c>
      <c r="J711">
        <v>3.9000160499323728</v>
      </c>
      <c r="K711">
        <v>0</v>
      </c>
      <c r="L711">
        <v>1187</v>
      </c>
    </row>
    <row r="712" spans="1:12" x14ac:dyDescent="0.3">
      <c r="A712">
        <v>2021</v>
      </c>
      <c r="B712">
        <v>6</v>
      </c>
      <c r="C712" t="s">
        <v>19</v>
      </c>
      <c r="D712" t="s">
        <v>24</v>
      </c>
      <c r="E712">
        <v>3561.5356346983281</v>
      </c>
      <c r="F712">
        <v>289.17185095843303</v>
      </c>
      <c r="G712">
        <v>799.56275910726708</v>
      </c>
      <c r="H712">
        <v>1246.995265913074</v>
      </c>
      <c r="I712">
        <v>57.605200912539871</v>
      </c>
      <c r="J712">
        <v>3.0226759587892409</v>
      </c>
      <c r="K712">
        <v>0</v>
      </c>
      <c r="L712">
        <v>769</v>
      </c>
    </row>
    <row r="713" spans="1:12" x14ac:dyDescent="0.3">
      <c r="A713">
        <v>2021</v>
      </c>
      <c r="B713">
        <v>6</v>
      </c>
      <c r="C713" t="s">
        <v>19</v>
      </c>
      <c r="D713" t="s">
        <v>25</v>
      </c>
      <c r="E713">
        <v>6309.3775209999303</v>
      </c>
      <c r="F713">
        <v>463.49714118262523</v>
      </c>
      <c r="G713">
        <v>2377.1751188005851</v>
      </c>
      <c r="H713">
        <v>3453.8865867443942</v>
      </c>
      <c r="I713">
        <v>30.43765326177353</v>
      </c>
      <c r="J713">
        <v>2.3233753824114021</v>
      </c>
      <c r="K713">
        <v>0</v>
      </c>
      <c r="L713">
        <v>1003</v>
      </c>
    </row>
    <row r="714" spans="1:12" x14ac:dyDescent="0.3">
      <c r="A714">
        <v>2021</v>
      </c>
      <c r="B714">
        <v>6</v>
      </c>
      <c r="C714" t="s">
        <v>20</v>
      </c>
      <c r="D714" t="s">
        <v>22</v>
      </c>
      <c r="E714">
        <v>6187.7889655821018</v>
      </c>
      <c r="F714">
        <v>442.10802784597638</v>
      </c>
      <c r="G714">
        <v>1570.640293264031</v>
      </c>
      <c r="H714">
        <v>1893.886027632258</v>
      </c>
      <c r="I714">
        <v>59.77158725807994</v>
      </c>
      <c r="J714">
        <v>8.7581404422043487</v>
      </c>
      <c r="K714">
        <v>1</v>
      </c>
      <c r="L714">
        <v>285</v>
      </c>
    </row>
    <row r="715" spans="1:12" x14ac:dyDescent="0.3">
      <c r="A715">
        <v>2021</v>
      </c>
      <c r="B715">
        <v>6</v>
      </c>
      <c r="C715" t="s">
        <v>20</v>
      </c>
      <c r="D715" t="s">
        <v>23</v>
      </c>
      <c r="E715">
        <v>4144.0393546998312</v>
      </c>
      <c r="F715">
        <v>351.7546547670504</v>
      </c>
      <c r="G715">
        <v>1567.1036131475021</v>
      </c>
      <c r="H715">
        <v>1399.5382870268511</v>
      </c>
      <c r="I715">
        <v>23.705743177411989</v>
      </c>
      <c r="J715">
        <v>7.1404502473470703</v>
      </c>
      <c r="K715">
        <v>0</v>
      </c>
      <c r="L715">
        <v>163</v>
      </c>
    </row>
    <row r="716" spans="1:12" x14ac:dyDescent="0.3">
      <c r="A716">
        <v>2021</v>
      </c>
      <c r="B716">
        <v>6</v>
      </c>
      <c r="C716" t="s">
        <v>20</v>
      </c>
      <c r="D716" t="s">
        <v>24</v>
      </c>
      <c r="E716">
        <v>6213.3789040890788</v>
      </c>
      <c r="F716">
        <v>605.00907994594968</v>
      </c>
      <c r="G716">
        <v>1454.822375036417</v>
      </c>
      <c r="H716">
        <v>2093.2265232586401</v>
      </c>
      <c r="I716">
        <v>78.88300005447681</v>
      </c>
      <c r="J716">
        <v>6.4077851668144206</v>
      </c>
      <c r="K716">
        <v>0</v>
      </c>
      <c r="L716">
        <v>1214</v>
      </c>
    </row>
    <row r="717" spans="1:12" x14ac:dyDescent="0.3">
      <c r="A717">
        <v>2021</v>
      </c>
      <c r="B717">
        <v>6</v>
      </c>
      <c r="C717" t="s">
        <v>20</v>
      </c>
      <c r="D717" t="s">
        <v>25</v>
      </c>
      <c r="E717">
        <v>4123.3170622243424</v>
      </c>
      <c r="F717">
        <v>306.87192833816772</v>
      </c>
      <c r="G717">
        <v>997.99717128842678</v>
      </c>
      <c r="H717">
        <v>914.30118893305416</v>
      </c>
      <c r="I717">
        <v>21.11187401566</v>
      </c>
      <c r="J717">
        <v>3.0053496464817142</v>
      </c>
      <c r="K717">
        <v>0</v>
      </c>
      <c r="L717">
        <v>80</v>
      </c>
    </row>
    <row r="718" spans="1:12" x14ac:dyDescent="0.3">
      <c r="A718">
        <v>2021</v>
      </c>
      <c r="B718">
        <v>6</v>
      </c>
      <c r="C718" t="s">
        <v>21</v>
      </c>
      <c r="D718" t="s">
        <v>22</v>
      </c>
      <c r="E718">
        <v>6088.2925595569777</v>
      </c>
      <c r="F718">
        <v>554.46604646803087</v>
      </c>
      <c r="G718">
        <v>2160.5601565345719</v>
      </c>
      <c r="H718">
        <v>2303.533787950787</v>
      </c>
      <c r="I718">
        <v>62.515012746069523</v>
      </c>
      <c r="J718">
        <v>7.1231091610055053</v>
      </c>
      <c r="K718">
        <v>0</v>
      </c>
      <c r="L718">
        <v>1235</v>
      </c>
    </row>
    <row r="719" spans="1:12" x14ac:dyDescent="0.3">
      <c r="A719">
        <v>2021</v>
      </c>
      <c r="B719">
        <v>6</v>
      </c>
      <c r="C719" t="s">
        <v>21</v>
      </c>
      <c r="D719" t="s">
        <v>23</v>
      </c>
      <c r="E719">
        <v>5205.0078067443237</v>
      </c>
      <c r="F719">
        <v>440.21398456631073</v>
      </c>
      <c r="G719">
        <v>1203.9779410853471</v>
      </c>
      <c r="H719">
        <v>1793.7293612520641</v>
      </c>
      <c r="I719">
        <v>52.087967976871553</v>
      </c>
      <c r="J719">
        <v>8.9735714513124698</v>
      </c>
      <c r="K719">
        <v>0</v>
      </c>
      <c r="L719">
        <v>175</v>
      </c>
    </row>
    <row r="720" spans="1:12" x14ac:dyDescent="0.3">
      <c r="A720">
        <v>2021</v>
      </c>
      <c r="B720">
        <v>6</v>
      </c>
      <c r="C720" t="s">
        <v>21</v>
      </c>
      <c r="D720" t="s">
        <v>24</v>
      </c>
      <c r="E720">
        <v>4409.6706901262914</v>
      </c>
      <c r="F720">
        <v>426.3940592525887</v>
      </c>
      <c r="G720">
        <v>1598.7855037713859</v>
      </c>
      <c r="H720">
        <v>2317.0329130390419</v>
      </c>
      <c r="I720">
        <v>62.897169413106631</v>
      </c>
      <c r="J720">
        <v>3.741579446272036</v>
      </c>
      <c r="K720">
        <v>1</v>
      </c>
      <c r="L720">
        <v>149</v>
      </c>
    </row>
    <row r="721" spans="1:12" x14ac:dyDescent="0.3">
      <c r="A721">
        <v>2021</v>
      </c>
      <c r="B721">
        <v>6</v>
      </c>
      <c r="C721" t="s">
        <v>21</v>
      </c>
      <c r="D721" t="s">
        <v>25</v>
      </c>
      <c r="E721">
        <v>6364.9936731818489</v>
      </c>
      <c r="F721">
        <v>743.45621709519492</v>
      </c>
      <c r="G721">
        <v>1417.2768983542139</v>
      </c>
      <c r="H721">
        <v>3497.0147607277108</v>
      </c>
      <c r="I721">
        <v>34.188494734321672</v>
      </c>
      <c r="J721">
        <v>3.4805472449723762</v>
      </c>
      <c r="K721">
        <v>0</v>
      </c>
      <c r="L721">
        <v>941</v>
      </c>
    </row>
    <row r="722" spans="1:12" x14ac:dyDescent="0.3">
      <c r="A722">
        <v>2021</v>
      </c>
      <c r="B722">
        <v>7</v>
      </c>
      <c r="C722" t="s">
        <v>12</v>
      </c>
      <c r="D722" t="s">
        <v>22</v>
      </c>
      <c r="E722">
        <v>6342.5587709581341</v>
      </c>
      <c r="F722">
        <v>461.12590469434451</v>
      </c>
      <c r="G722">
        <v>1590.5578276401909</v>
      </c>
      <c r="H722">
        <v>3088.5033462634992</v>
      </c>
      <c r="I722">
        <v>59.860361996340927</v>
      </c>
      <c r="J722">
        <v>4.4036445270220081</v>
      </c>
      <c r="K722">
        <v>0</v>
      </c>
      <c r="L722">
        <v>260</v>
      </c>
    </row>
    <row r="723" spans="1:12" x14ac:dyDescent="0.3">
      <c r="A723">
        <v>2021</v>
      </c>
      <c r="B723">
        <v>7</v>
      </c>
      <c r="C723" t="s">
        <v>12</v>
      </c>
      <c r="D723" t="s">
        <v>23</v>
      </c>
      <c r="E723">
        <v>5428.735235605981</v>
      </c>
      <c r="F723">
        <v>674.23348930689679</v>
      </c>
      <c r="G723">
        <v>1211.6701938884721</v>
      </c>
      <c r="H723">
        <v>2359.549255567526</v>
      </c>
      <c r="I723">
        <v>47.323694314876448</v>
      </c>
      <c r="J723">
        <v>5.626107442359638</v>
      </c>
      <c r="K723">
        <v>0</v>
      </c>
      <c r="L723">
        <v>216</v>
      </c>
    </row>
    <row r="724" spans="1:12" x14ac:dyDescent="0.3">
      <c r="A724">
        <v>2021</v>
      </c>
      <c r="B724">
        <v>7</v>
      </c>
      <c r="C724" t="s">
        <v>12</v>
      </c>
      <c r="D724" t="s">
        <v>24</v>
      </c>
      <c r="E724">
        <v>4056.0908138391292</v>
      </c>
      <c r="F724">
        <v>305.70775291406733</v>
      </c>
      <c r="G724">
        <v>1067.0372637577959</v>
      </c>
      <c r="H724">
        <v>2404.86607700895</v>
      </c>
      <c r="I724">
        <v>42.974180842234738</v>
      </c>
      <c r="J724">
        <v>3.245188411141497</v>
      </c>
      <c r="K724">
        <v>0</v>
      </c>
      <c r="L724">
        <v>155</v>
      </c>
    </row>
    <row r="725" spans="1:12" x14ac:dyDescent="0.3">
      <c r="A725">
        <v>2021</v>
      </c>
      <c r="B725">
        <v>7</v>
      </c>
      <c r="C725" t="s">
        <v>12</v>
      </c>
      <c r="D725" t="s">
        <v>25</v>
      </c>
      <c r="E725">
        <v>5656.1616164983798</v>
      </c>
      <c r="F725">
        <v>480.63169298713319</v>
      </c>
      <c r="G725">
        <v>1995.4391510121241</v>
      </c>
      <c r="H725">
        <v>2071.5754862851409</v>
      </c>
      <c r="I725">
        <v>35.498025747655532</v>
      </c>
      <c r="J725">
        <v>8.0690812483742036</v>
      </c>
      <c r="K725">
        <v>0</v>
      </c>
      <c r="L725">
        <v>840</v>
      </c>
    </row>
    <row r="726" spans="1:12" x14ac:dyDescent="0.3">
      <c r="A726">
        <v>2021</v>
      </c>
      <c r="B726">
        <v>7</v>
      </c>
      <c r="C726" t="s">
        <v>13</v>
      </c>
      <c r="D726" t="s">
        <v>22</v>
      </c>
      <c r="E726">
        <v>5172.6741046785119</v>
      </c>
      <c r="F726">
        <v>620.64383981197943</v>
      </c>
      <c r="G726">
        <v>1892.5596680902361</v>
      </c>
      <c r="H726">
        <v>2487.1925461635642</v>
      </c>
      <c r="I726">
        <v>50.443385905109423</v>
      </c>
      <c r="J726">
        <v>5.0905274629682236</v>
      </c>
      <c r="K726">
        <v>0</v>
      </c>
      <c r="L726">
        <v>1442</v>
      </c>
    </row>
    <row r="727" spans="1:12" x14ac:dyDescent="0.3">
      <c r="A727">
        <v>2021</v>
      </c>
      <c r="B727">
        <v>7</v>
      </c>
      <c r="C727" t="s">
        <v>13</v>
      </c>
      <c r="D727" t="s">
        <v>23</v>
      </c>
      <c r="E727">
        <v>4616.1892761263298</v>
      </c>
      <c r="F727">
        <v>349.34728283830179</v>
      </c>
      <c r="G727">
        <v>1683.5816998673281</v>
      </c>
      <c r="H727">
        <v>924.61848056995223</v>
      </c>
      <c r="I727">
        <v>55.648183488653082</v>
      </c>
      <c r="J727">
        <v>7.0351042631757954</v>
      </c>
      <c r="K727">
        <v>0</v>
      </c>
      <c r="L727">
        <v>495</v>
      </c>
    </row>
    <row r="728" spans="1:12" x14ac:dyDescent="0.3">
      <c r="A728">
        <v>2021</v>
      </c>
      <c r="B728">
        <v>7</v>
      </c>
      <c r="C728" t="s">
        <v>13</v>
      </c>
      <c r="D728" t="s">
        <v>24</v>
      </c>
      <c r="E728">
        <v>5422.8781821894681</v>
      </c>
      <c r="F728">
        <v>541.61400268460068</v>
      </c>
      <c r="G728">
        <v>2019.2750797772319</v>
      </c>
      <c r="H728">
        <v>2240.8531974600091</v>
      </c>
      <c r="I728">
        <v>57.892662720569618</v>
      </c>
      <c r="J728">
        <v>5.8005831114252944</v>
      </c>
      <c r="K728">
        <v>0</v>
      </c>
      <c r="L728">
        <v>504</v>
      </c>
    </row>
    <row r="729" spans="1:12" x14ac:dyDescent="0.3">
      <c r="A729">
        <v>2021</v>
      </c>
      <c r="B729">
        <v>7</v>
      </c>
      <c r="C729" t="s">
        <v>13</v>
      </c>
      <c r="D729" t="s">
        <v>25</v>
      </c>
      <c r="E729">
        <v>4740.8947622494934</v>
      </c>
      <c r="F729">
        <v>532.88732880937584</v>
      </c>
      <c r="G729">
        <v>1748.3931336429209</v>
      </c>
      <c r="H729">
        <v>1818.048024564011</v>
      </c>
      <c r="I729">
        <v>30.897885312729311</v>
      </c>
      <c r="J729">
        <v>4.1167701821274552</v>
      </c>
      <c r="K729">
        <v>0</v>
      </c>
      <c r="L729">
        <v>1125</v>
      </c>
    </row>
    <row r="730" spans="1:12" x14ac:dyDescent="0.3">
      <c r="A730">
        <v>2021</v>
      </c>
      <c r="B730">
        <v>7</v>
      </c>
      <c r="C730" t="s">
        <v>14</v>
      </c>
      <c r="D730" t="s">
        <v>22</v>
      </c>
      <c r="E730">
        <v>6077.6261352074616</v>
      </c>
      <c r="F730">
        <v>495.62575537541028</v>
      </c>
      <c r="G730">
        <v>1744.4475370572079</v>
      </c>
      <c r="H730">
        <v>2473.0399702072</v>
      </c>
      <c r="I730">
        <v>25.0527806706259</v>
      </c>
      <c r="J730">
        <v>8.8920312746327923</v>
      </c>
      <c r="K730">
        <v>0</v>
      </c>
      <c r="L730">
        <v>753</v>
      </c>
    </row>
    <row r="731" spans="1:12" x14ac:dyDescent="0.3">
      <c r="A731">
        <v>2021</v>
      </c>
      <c r="B731">
        <v>7</v>
      </c>
      <c r="C731" t="s">
        <v>14</v>
      </c>
      <c r="D731" t="s">
        <v>23</v>
      </c>
      <c r="E731">
        <v>4763.3795251527717</v>
      </c>
      <c r="F731">
        <v>413.67272470259331</v>
      </c>
      <c r="G731">
        <v>1131.3844652773421</v>
      </c>
      <c r="H731">
        <v>2792.9345501664752</v>
      </c>
      <c r="I731">
        <v>30.487099273001959</v>
      </c>
      <c r="J731">
        <v>6.5362122263864988</v>
      </c>
      <c r="K731">
        <v>0</v>
      </c>
      <c r="L731">
        <v>655</v>
      </c>
    </row>
    <row r="732" spans="1:12" x14ac:dyDescent="0.3">
      <c r="A732">
        <v>2021</v>
      </c>
      <c r="B732">
        <v>7</v>
      </c>
      <c r="C732" t="s">
        <v>14</v>
      </c>
      <c r="D732" t="s">
        <v>24</v>
      </c>
      <c r="E732">
        <v>5702.3649471073022</v>
      </c>
      <c r="F732">
        <v>710.20245209735185</v>
      </c>
      <c r="G732">
        <v>1631.0390048421509</v>
      </c>
      <c r="H732">
        <v>1369.6112334106781</v>
      </c>
      <c r="I732">
        <v>50.549477933756158</v>
      </c>
      <c r="J732">
        <v>2.1726896817834098</v>
      </c>
      <c r="K732">
        <v>0</v>
      </c>
      <c r="L732">
        <v>1097</v>
      </c>
    </row>
    <row r="733" spans="1:12" x14ac:dyDescent="0.3">
      <c r="A733">
        <v>2021</v>
      </c>
      <c r="B733">
        <v>7</v>
      </c>
      <c r="C733" t="s">
        <v>14</v>
      </c>
      <c r="D733" t="s">
        <v>25</v>
      </c>
      <c r="E733">
        <v>4969.7350224480952</v>
      </c>
      <c r="F733">
        <v>480.80226250956241</v>
      </c>
      <c r="G733">
        <v>1675.88426322742</v>
      </c>
      <c r="H733">
        <v>2355.1080555659951</v>
      </c>
      <c r="I733">
        <v>32.724874248642656</v>
      </c>
      <c r="J733">
        <v>3.6729837614808591</v>
      </c>
      <c r="K733">
        <v>0</v>
      </c>
      <c r="L733">
        <v>877</v>
      </c>
    </row>
    <row r="734" spans="1:12" x14ac:dyDescent="0.3">
      <c r="A734">
        <v>2021</v>
      </c>
      <c r="B734">
        <v>7</v>
      </c>
      <c r="C734" t="s">
        <v>15</v>
      </c>
      <c r="D734" t="s">
        <v>22</v>
      </c>
      <c r="E734">
        <v>3800.0103579574452</v>
      </c>
      <c r="F734">
        <v>311.10822813782801</v>
      </c>
      <c r="G734">
        <v>1018.073071185922</v>
      </c>
      <c r="H734">
        <v>1168.665693129215</v>
      </c>
      <c r="I734">
        <v>79.878647333495621</v>
      </c>
      <c r="J734">
        <v>8.0069724751865792</v>
      </c>
      <c r="K734">
        <v>0</v>
      </c>
      <c r="L734">
        <v>1268</v>
      </c>
    </row>
    <row r="735" spans="1:12" x14ac:dyDescent="0.3">
      <c r="A735">
        <v>2021</v>
      </c>
      <c r="B735">
        <v>7</v>
      </c>
      <c r="C735" t="s">
        <v>15</v>
      </c>
      <c r="D735" t="s">
        <v>23</v>
      </c>
      <c r="E735">
        <v>4594.6575214590684</v>
      </c>
      <c r="F735">
        <v>386.08363354659781</v>
      </c>
      <c r="G735">
        <v>1556.3189010603301</v>
      </c>
      <c r="H735">
        <v>976.84816046051242</v>
      </c>
      <c r="I735">
        <v>27.296315560883428</v>
      </c>
      <c r="J735">
        <v>6.4315958854736683</v>
      </c>
      <c r="K735">
        <v>1</v>
      </c>
      <c r="L735">
        <v>1222</v>
      </c>
    </row>
    <row r="736" spans="1:12" x14ac:dyDescent="0.3">
      <c r="A736">
        <v>2021</v>
      </c>
      <c r="B736">
        <v>7</v>
      </c>
      <c r="C736" t="s">
        <v>15</v>
      </c>
      <c r="D736" t="s">
        <v>24</v>
      </c>
      <c r="E736">
        <v>4402.3457609768311</v>
      </c>
      <c r="F736">
        <v>321.74028116757199</v>
      </c>
      <c r="G736">
        <v>1254.8183751543311</v>
      </c>
      <c r="H736">
        <v>2239.6247913411421</v>
      </c>
      <c r="I736">
        <v>49.03263587385554</v>
      </c>
      <c r="J736">
        <v>8.2827262856545882</v>
      </c>
      <c r="K736">
        <v>1</v>
      </c>
      <c r="L736">
        <v>948</v>
      </c>
    </row>
    <row r="737" spans="1:12" x14ac:dyDescent="0.3">
      <c r="A737">
        <v>2021</v>
      </c>
      <c r="B737">
        <v>7</v>
      </c>
      <c r="C737" t="s">
        <v>15</v>
      </c>
      <c r="D737" t="s">
        <v>25</v>
      </c>
      <c r="E737">
        <v>6864.9683372677546</v>
      </c>
      <c r="F737">
        <v>529.98205396313097</v>
      </c>
      <c r="G737">
        <v>2379.4647139904559</v>
      </c>
      <c r="H737">
        <v>1924.693661669214</v>
      </c>
      <c r="I737">
        <v>68.307152525279889</v>
      </c>
      <c r="J737">
        <v>7.9509291427952578</v>
      </c>
      <c r="K737">
        <v>0</v>
      </c>
      <c r="L737">
        <v>316</v>
      </c>
    </row>
    <row r="738" spans="1:12" x14ac:dyDescent="0.3">
      <c r="A738">
        <v>2021</v>
      </c>
      <c r="B738">
        <v>7</v>
      </c>
      <c r="C738" t="s">
        <v>16</v>
      </c>
      <c r="D738" t="s">
        <v>22</v>
      </c>
      <c r="E738">
        <v>5410.7859205986879</v>
      </c>
      <c r="F738">
        <v>527.26189078805226</v>
      </c>
      <c r="G738">
        <v>2025.7364371539611</v>
      </c>
      <c r="H738">
        <v>1674.1881278060091</v>
      </c>
      <c r="I738">
        <v>43.979480125145223</v>
      </c>
      <c r="J738">
        <v>8.8800208249879446</v>
      </c>
      <c r="K738">
        <v>0</v>
      </c>
      <c r="L738">
        <v>1416</v>
      </c>
    </row>
    <row r="739" spans="1:12" x14ac:dyDescent="0.3">
      <c r="A739">
        <v>2021</v>
      </c>
      <c r="B739">
        <v>7</v>
      </c>
      <c r="C739" t="s">
        <v>16</v>
      </c>
      <c r="D739" t="s">
        <v>23</v>
      </c>
      <c r="E739">
        <v>3068.5517053316998</v>
      </c>
      <c r="F739">
        <v>321.42636193087498</v>
      </c>
      <c r="G739">
        <v>1019.428631020673</v>
      </c>
      <c r="H739">
        <v>631.35199934167997</v>
      </c>
      <c r="I739">
        <v>22.970757782137611</v>
      </c>
      <c r="J739">
        <v>6.1955101099506189</v>
      </c>
      <c r="K739">
        <v>0</v>
      </c>
      <c r="L739">
        <v>741</v>
      </c>
    </row>
    <row r="740" spans="1:12" x14ac:dyDescent="0.3">
      <c r="A740">
        <v>2021</v>
      </c>
      <c r="B740">
        <v>7</v>
      </c>
      <c r="C740" t="s">
        <v>16</v>
      </c>
      <c r="D740" t="s">
        <v>24</v>
      </c>
      <c r="E740">
        <v>1950.4988964949291</v>
      </c>
      <c r="F740">
        <v>177.41795707841419</v>
      </c>
      <c r="G740">
        <v>451.64603535827121</v>
      </c>
      <c r="H740">
        <v>924.09594589410278</v>
      </c>
      <c r="I740">
        <v>50.193224891518071</v>
      </c>
      <c r="J740">
        <v>7.3560419490288478</v>
      </c>
      <c r="K740">
        <v>0</v>
      </c>
      <c r="L740">
        <v>1396</v>
      </c>
    </row>
    <row r="741" spans="1:12" x14ac:dyDescent="0.3">
      <c r="A741">
        <v>2021</v>
      </c>
      <c r="B741">
        <v>7</v>
      </c>
      <c r="C741" t="s">
        <v>16</v>
      </c>
      <c r="D741" t="s">
        <v>25</v>
      </c>
      <c r="E741">
        <v>8168.52456422863</v>
      </c>
      <c r="F741">
        <v>687.03443358283562</v>
      </c>
      <c r="G741">
        <v>2022.378161473348</v>
      </c>
      <c r="H741">
        <v>4484.1754810310522</v>
      </c>
      <c r="I741">
        <v>56.786974344154487</v>
      </c>
      <c r="J741">
        <v>3.1004271848986802</v>
      </c>
      <c r="K741">
        <v>1</v>
      </c>
      <c r="L741">
        <v>310</v>
      </c>
    </row>
    <row r="742" spans="1:12" x14ac:dyDescent="0.3">
      <c r="A742">
        <v>2021</v>
      </c>
      <c r="B742">
        <v>7</v>
      </c>
      <c r="C742" t="s">
        <v>17</v>
      </c>
      <c r="D742" t="s">
        <v>22</v>
      </c>
      <c r="E742">
        <v>2643.7819502912648</v>
      </c>
      <c r="F742">
        <v>322.88273871653092</v>
      </c>
      <c r="G742">
        <v>632.15951760923258</v>
      </c>
      <c r="H742">
        <v>1186.8497435336101</v>
      </c>
      <c r="I742">
        <v>76.065213010550821</v>
      </c>
      <c r="J742">
        <v>3.4457408278040451</v>
      </c>
      <c r="K742">
        <v>0</v>
      </c>
      <c r="L742">
        <v>1234</v>
      </c>
    </row>
    <row r="743" spans="1:12" x14ac:dyDescent="0.3">
      <c r="A743">
        <v>2021</v>
      </c>
      <c r="B743">
        <v>7</v>
      </c>
      <c r="C743" t="s">
        <v>17</v>
      </c>
      <c r="D743" t="s">
        <v>23</v>
      </c>
      <c r="E743">
        <v>5856.0422240533171</v>
      </c>
      <c r="F743">
        <v>665.85098977554844</v>
      </c>
      <c r="G743">
        <v>1800.7709439737059</v>
      </c>
      <c r="H743">
        <v>2450.7480492722862</v>
      </c>
      <c r="I743">
        <v>25.368387368623232</v>
      </c>
      <c r="J743">
        <v>4.9258885985483953</v>
      </c>
      <c r="K743">
        <v>0</v>
      </c>
      <c r="L743">
        <v>600</v>
      </c>
    </row>
    <row r="744" spans="1:12" x14ac:dyDescent="0.3">
      <c r="A744">
        <v>2021</v>
      </c>
      <c r="B744">
        <v>7</v>
      </c>
      <c r="C744" t="s">
        <v>17</v>
      </c>
      <c r="D744" t="s">
        <v>24</v>
      </c>
      <c r="E744">
        <v>4808.4828915416101</v>
      </c>
      <c r="F744">
        <v>450.02106588560542</v>
      </c>
      <c r="G744">
        <v>1136.2573970609751</v>
      </c>
      <c r="H744">
        <v>992.31751141309678</v>
      </c>
      <c r="I744">
        <v>56.970977912755842</v>
      </c>
      <c r="J744">
        <v>8.7258059195613189</v>
      </c>
      <c r="K744">
        <v>1</v>
      </c>
      <c r="L744">
        <v>880</v>
      </c>
    </row>
    <row r="745" spans="1:12" x14ac:dyDescent="0.3">
      <c r="A745">
        <v>2021</v>
      </c>
      <c r="B745">
        <v>7</v>
      </c>
      <c r="C745" t="s">
        <v>17</v>
      </c>
      <c r="D745" t="s">
        <v>25</v>
      </c>
      <c r="E745">
        <v>5120.3764845676606</v>
      </c>
      <c r="F745">
        <v>530.88489981629095</v>
      </c>
      <c r="G745">
        <v>1388.692576696267</v>
      </c>
      <c r="H745">
        <v>2587.1215408642611</v>
      </c>
      <c r="I745">
        <v>68.134950754106853</v>
      </c>
      <c r="J745">
        <v>4.6957428609294416</v>
      </c>
      <c r="K745">
        <v>0</v>
      </c>
      <c r="L745">
        <v>502</v>
      </c>
    </row>
    <row r="746" spans="1:12" x14ac:dyDescent="0.3">
      <c r="A746">
        <v>2021</v>
      </c>
      <c r="B746">
        <v>7</v>
      </c>
      <c r="C746" t="s">
        <v>18</v>
      </c>
      <c r="D746" t="s">
        <v>22</v>
      </c>
      <c r="E746">
        <v>4700.0256521648307</v>
      </c>
      <c r="F746">
        <v>524.2544169875024</v>
      </c>
      <c r="G746">
        <v>1560.67013037424</v>
      </c>
      <c r="H746">
        <v>2366.6850097828992</v>
      </c>
      <c r="I746">
        <v>26.347791216367941</v>
      </c>
      <c r="J746">
        <v>5.54297896886251</v>
      </c>
      <c r="K746">
        <v>0</v>
      </c>
      <c r="L746">
        <v>450</v>
      </c>
    </row>
    <row r="747" spans="1:12" x14ac:dyDescent="0.3">
      <c r="A747">
        <v>2021</v>
      </c>
      <c r="B747">
        <v>7</v>
      </c>
      <c r="C747" t="s">
        <v>18</v>
      </c>
      <c r="D747" t="s">
        <v>23</v>
      </c>
      <c r="E747">
        <v>3456.2496338811002</v>
      </c>
      <c r="F747">
        <v>318.62863893216161</v>
      </c>
      <c r="G747">
        <v>960.27729212973964</v>
      </c>
      <c r="H747">
        <v>1187.189978764005</v>
      </c>
      <c r="I747">
        <v>51.756046888615408</v>
      </c>
      <c r="J747">
        <v>6.0907714511262014</v>
      </c>
      <c r="K747">
        <v>0</v>
      </c>
      <c r="L747">
        <v>638</v>
      </c>
    </row>
    <row r="748" spans="1:12" x14ac:dyDescent="0.3">
      <c r="A748">
        <v>2021</v>
      </c>
      <c r="B748">
        <v>7</v>
      </c>
      <c r="C748" t="s">
        <v>18</v>
      </c>
      <c r="D748" t="s">
        <v>24</v>
      </c>
      <c r="E748">
        <v>4147.9155685078022</v>
      </c>
      <c r="F748">
        <v>497.79379750921782</v>
      </c>
      <c r="G748">
        <v>1280.337198748123</v>
      </c>
      <c r="H748">
        <v>1805.0107961788131</v>
      </c>
      <c r="I748">
        <v>76.072414737311604</v>
      </c>
      <c r="J748">
        <v>7.0824292824373209</v>
      </c>
      <c r="K748">
        <v>1</v>
      </c>
      <c r="L748">
        <v>662</v>
      </c>
    </row>
    <row r="749" spans="1:12" x14ac:dyDescent="0.3">
      <c r="A749">
        <v>2021</v>
      </c>
      <c r="B749">
        <v>7</v>
      </c>
      <c r="C749" t="s">
        <v>18</v>
      </c>
      <c r="D749" t="s">
        <v>25</v>
      </c>
      <c r="E749">
        <v>6612.7705954605944</v>
      </c>
      <c r="F749">
        <v>592.19341113008647</v>
      </c>
      <c r="G749">
        <v>2044.606208819662</v>
      </c>
      <c r="H749">
        <v>3910.344998148646</v>
      </c>
      <c r="I749">
        <v>66.390061504817538</v>
      </c>
      <c r="J749">
        <v>2.743861333546771</v>
      </c>
      <c r="K749">
        <v>0</v>
      </c>
      <c r="L749">
        <v>494</v>
      </c>
    </row>
    <row r="750" spans="1:12" x14ac:dyDescent="0.3">
      <c r="A750">
        <v>2021</v>
      </c>
      <c r="B750">
        <v>7</v>
      </c>
      <c r="C750" t="s">
        <v>19</v>
      </c>
      <c r="D750" t="s">
        <v>22</v>
      </c>
      <c r="E750">
        <v>2162.1441481195639</v>
      </c>
      <c r="F750">
        <v>263.32430466723298</v>
      </c>
      <c r="G750">
        <v>587.4615590716669</v>
      </c>
      <c r="H750">
        <v>903.00534050075726</v>
      </c>
      <c r="I750">
        <v>53.102742321198008</v>
      </c>
      <c r="J750">
        <v>4.4959124482382196</v>
      </c>
      <c r="K750">
        <v>0</v>
      </c>
      <c r="L750">
        <v>277</v>
      </c>
    </row>
    <row r="751" spans="1:12" x14ac:dyDescent="0.3">
      <c r="A751">
        <v>2021</v>
      </c>
      <c r="B751">
        <v>7</v>
      </c>
      <c r="C751" t="s">
        <v>19</v>
      </c>
      <c r="D751" t="s">
        <v>23</v>
      </c>
      <c r="E751">
        <v>4421.4730039242022</v>
      </c>
      <c r="F751">
        <v>457.29884561098328</v>
      </c>
      <c r="G751">
        <v>1103.200095446035</v>
      </c>
      <c r="H751">
        <v>1764.1967809584951</v>
      </c>
      <c r="I751">
        <v>36.556929689431257</v>
      </c>
      <c r="J751">
        <v>7.1170724439763822</v>
      </c>
      <c r="K751">
        <v>0</v>
      </c>
      <c r="L751">
        <v>486</v>
      </c>
    </row>
    <row r="752" spans="1:12" x14ac:dyDescent="0.3">
      <c r="A752">
        <v>2021</v>
      </c>
      <c r="B752">
        <v>7</v>
      </c>
      <c r="C752" t="s">
        <v>19</v>
      </c>
      <c r="D752" t="s">
        <v>24</v>
      </c>
      <c r="E752">
        <v>4914.5893119128104</v>
      </c>
      <c r="F752">
        <v>388.34574273365018</v>
      </c>
      <c r="G752">
        <v>1347.5669868674829</v>
      </c>
      <c r="H752">
        <v>2091.1323957794689</v>
      </c>
      <c r="I752">
        <v>32.298753969554653</v>
      </c>
      <c r="J752">
        <v>7.1939677378832059</v>
      </c>
      <c r="K752">
        <v>0</v>
      </c>
      <c r="L752">
        <v>1099</v>
      </c>
    </row>
    <row r="753" spans="1:12" x14ac:dyDescent="0.3">
      <c r="A753">
        <v>2021</v>
      </c>
      <c r="B753">
        <v>7</v>
      </c>
      <c r="C753" t="s">
        <v>19</v>
      </c>
      <c r="D753" t="s">
        <v>25</v>
      </c>
      <c r="E753">
        <v>4495.4924695482314</v>
      </c>
      <c r="F753">
        <v>348.2231641974833</v>
      </c>
      <c r="G753">
        <v>1480.51050609049</v>
      </c>
      <c r="H753">
        <v>1229.1829311662509</v>
      </c>
      <c r="I753">
        <v>69.255152816780011</v>
      </c>
      <c r="J753">
        <v>5.0021907257629712</v>
      </c>
      <c r="K753">
        <v>0</v>
      </c>
      <c r="L753">
        <v>667</v>
      </c>
    </row>
    <row r="754" spans="1:12" x14ac:dyDescent="0.3">
      <c r="A754">
        <v>2021</v>
      </c>
      <c r="B754">
        <v>7</v>
      </c>
      <c r="C754" t="s">
        <v>20</v>
      </c>
      <c r="D754" t="s">
        <v>22</v>
      </c>
      <c r="E754">
        <v>5215.6906264290164</v>
      </c>
      <c r="F754">
        <v>554.49376314259257</v>
      </c>
      <c r="G754">
        <v>1250.569469027369</v>
      </c>
      <c r="H754">
        <v>1301.1914093342921</v>
      </c>
      <c r="I754">
        <v>54.9965718283458</v>
      </c>
      <c r="J754">
        <v>7.14331502194565</v>
      </c>
      <c r="K754">
        <v>0</v>
      </c>
      <c r="L754">
        <v>387</v>
      </c>
    </row>
    <row r="755" spans="1:12" x14ac:dyDescent="0.3">
      <c r="A755">
        <v>2021</v>
      </c>
      <c r="B755">
        <v>7</v>
      </c>
      <c r="C755" t="s">
        <v>20</v>
      </c>
      <c r="D755" t="s">
        <v>23</v>
      </c>
      <c r="E755">
        <v>2389.373313144511</v>
      </c>
      <c r="F755">
        <v>272.65526289693167</v>
      </c>
      <c r="G755">
        <v>875.34961243544319</v>
      </c>
      <c r="H755">
        <v>949.57868226678966</v>
      </c>
      <c r="I755">
        <v>47.214368576910488</v>
      </c>
      <c r="J755">
        <v>2.2663442481706362</v>
      </c>
      <c r="K755">
        <v>0</v>
      </c>
      <c r="L755">
        <v>135</v>
      </c>
    </row>
    <row r="756" spans="1:12" x14ac:dyDescent="0.3">
      <c r="A756">
        <v>2021</v>
      </c>
      <c r="B756">
        <v>7</v>
      </c>
      <c r="C756" t="s">
        <v>20</v>
      </c>
      <c r="D756" t="s">
        <v>24</v>
      </c>
      <c r="E756">
        <v>5881.7838322066027</v>
      </c>
      <c r="F756">
        <v>531.88589623432961</v>
      </c>
      <c r="G756">
        <v>1576.3811977751509</v>
      </c>
      <c r="H756">
        <v>1532.238295538468</v>
      </c>
      <c r="I756">
        <v>37.080484330787819</v>
      </c>
      <c r="J756">
        <v>4.6317985535039741</v>
      </c>
      <c r="K756">
        <v>0</v>
      </c>
      <c r="L756">
        <v>1437</v>
      </c>
    </row>
    <row r="757" spans="1:12" x14ac:dyDescent="0.3">
      <c r="A757">
        <v>2021</v>
      </c>
      <c r="B757">
        <v>7</v>
      </c>
      <c r="C757" t="s">
        <v>20</v>
      </c>
      <c r="D757" t="s">
        <v>25</v>
      </c>
      <c r="E757">
        <v>5929.6081770543033</v>
      </c>
      <c r="F757">
        <v>731.3123938563383</v>
      </c>
      <c r="G757">
        <v>1401.6001555185021</v>
      </c>
      <c r="H757">
        <v>2159.5602471749621</v>
      </c>
      <c r="I757">
        <v>75.991575022941106</v>
      </c>
      <c r="J757">
        <v>6.4618173684645512</v>
      </c>
      <c r="K757">
        <v>0</v>
      </c>
      <c r="L757">
        <v>892</v>
      </c>
    </row>
    <row r="758" spans="1:12" x14ac:dyDescent="0.3">
      <c r="A758">
        <v>2021</v>
      </c>
      <c r="B758">
        <v>7</v>
      </c>
      <c r="C758" t="s">
        <v>21</v>
      </c>
      <c r="D758" t="s">
        <v>22</v>
      </c>
      <c r="E758">
        <v>5574.2017974520259</v>
      </c>
      <c r="F758">
        <v>448.00521892514018</v>
      </c>
      <c r="G758">
        <v>1331.5707003501479</v>
      </c>
      <c r="H758">
        <v>2801.6811538085531</v>
      </c>
      <c r="I758">
        <v>25.714936038372169</v>
      </c>
      <c r="J758">
        <v>2.1922939375908941</v>
      </c>
      <c r="K758">
        <v>0</v>
      </c>
      <c r="L758">
        <v>954</v>
      </c>
    </row>
    <row r="759" spans="1:12" x14ac:dyDescent="0.3">
      <c r="A759">
        <v>2021</v>
      </c>
      <c r="B759">
        <v>7</v>
      </c>
      <c r="C759" t="s">
        <v>21</v>
      </c>
      <c r="D759" t="s">
        <v>23</v>
      </c>
      <c r="E759">
        <v>4965.771858904478</v>
      </c>
      <c r="F759">
        <v>363.07141881434831</v>
      </c>
      <c r="G759">
        <v>1553.111842575081</v>
      </c>
      <c r="H759">
        <v>2066.1926522063191</v>
      </c>
      <c r="I759">
        <v>23.019375976079839</v>
      </c>
      <c r="J759">
        <v>2.4403523321261682</v>
      </c>
      <c r="K759">
        <v>0</v>
      </c>
      <c r="L759">
        <v>344</v>
      </c>
    </row>
    <row r="760" spans="1:12" x14ac:dyDescent="0.3">
      <c r="A760">
        <v>2021</v>
      </c>
      <c r="B760">
        <v>7</v>
      </c>
      <c r="C760" t="s">
        <v>21</v>
      </c>
      <c r="D760" t="s">
        <v>24</v>
      </c>
      <c r="E760">
        <v>5974.7345781092354</v>
      </c>
      <c r="F760">
        <v>427.56953700012161</v>
      </c>
      <c r="G760">
        <v>1950.7752172681351</v>
      </c>
      <c r="H760">
        <v>2374.3117188583669</v>
      </c>
      <c r="I760">
        <v>75.390439317155881</v>
      </c>
      <c r="J760">
        <v>2.1109628956231341</v>
      </c>
      <c r="K760">
        <v>0</v>
      </c>
      <c r="L760">
        <v>1142</v>
      </c>
    </row>
    <row r="761" spans="1:12" x14ac:dyDescent="0.3">
      <c r="A761">
        <v>2021</v>
      </c>
      <c r="B761">
        <v>7</v>
      </c>
      <c r="C761" t="s">
        <v>21</v>
      </c>
      <c r="D761" t="s">
        <v>25</v>
      </c>
      <c r="E761">
        <v>3820.902350521792</v>
      </c>
      <c r="F761">
        <v>401.01903128901932</v>
      </c>
      <c r="G761">
        <v>1139.515916173752</v>
      </c>
      <c r="H761">
        <v>1386.8467627000471</v>
      </c>
      <c r="I761">
        <v>79.194169446759588</v>
      </c>
      <c r="J761">
        <v>2.3914844508975799</v>
      </c>
      <c r="K761">
        <v>0</v>
      </c>
      <c r="L761">
        <v>1017</v>
      </c>
    </row>
    <row r="762" spans="1:12" x14ac:dyDescent="0.3">
      <c r="A762">
        <v>2021</v>
      </c>
      <c r="B762">
        <v>8</v>
      </c>
      <c r="C762" t="s">
        <v>12</v>
      </c>
      <c r="D762" t="s">
        <v>22</v>
      </c>
      <c r="E762">
        <v>4198.6395920556106</v>
      </c>
      <c r="F762">
        <v>322.50988584432702</v>
      </c>
      <c r="G762">
        <v>1267.6120388096549</v>
      </c>
      <c r="H762">
        <v>1724.813949564405</v>
      </c>
      <c r="I762">
        <v>53.695670462731663</v>
      </c>
      <c r="J762">
        <v>3.1956959441434751</v>
      </c>
      <c r="K762">
        <v>0</v>
      </c>
      <c r="L762">
        <v>819</v>
      </c>
    </row>
    <row r="763" spans="1:12" x14ac:dyDescent="0.3">
      <c r="A763">
        <v>2021</v>
      </c>
      <c r="B763">
        <v>8</v>
      </c>
      <c r="C763" t="s">
        <v>12</v>
      </c>
      <c r="D763" t="s">
        <v>23</v>
      </c>
      <c r="E763">
        <v>5226.3664454376039</v>
      </c>
      <c r="F763">
        <v>423.58739339346567</v>
      </c>
      <c r="G763">
        <v>1574.392427451276</v>
      </c>
      <c r="H763">
        <v>2088.6831864319138</v>
      </c>
      <c r="I763">
        <v>26.608536975137991</v>
      </c>
      <c r="J763">
        <v>4.7266121816178606</v>
      </c>
      <c r="K763">
        <v>0</v>
      </c>
      <c r="L763">
        <v>1489</v>
      </c>
    </row>
    <row r="764" spans="1:12" x14ac:dyDescent="0.3">
      <c r="A764">
        <v>2021</v>
      </c>
      <c r="B764">
        <v>8</v>
      </c>
      <c r="C764" t="s">
        <v>12</v>
      </c>
      <c r="D764" t="s">
        <v>24</v>
      </c>
      <c r="E764">
        <v>3977.9296473956392</v>
      </c>
      <c r="F764">
        <v>451.33175677357769</v>
      </c>
      <c r="G764">
        <v>967.83260422537819</v>
      </c>
      <c r="H764">
        <v>1905.3194923746939</v>
      </c>
      <c r="I764">
        <v>58.568395465170418</v>
      </c>
      <c r="J764">
        <v>7.4792197197597066</v>
      </c>
      <c r="K764">
        <v>1</v>
      </c>
      <c r="L764">
        <v>807</v>
      </c>
    </row>
    <row r="765" spans="1:12" x14ac:dyDescent="0.3">
      <c r="A765">
        <v>2021</v>
      </c>
      <c r="B765">
        <v>8</v>
      </c>
      <c r="C765" t="s">
        <v>12</v>
      </c>
      <c r="D765" t="s">
        <v>25</v>
      </c>
      <c r="E765">
        <v>6451.7390360378067</v>
      </c>
      <c r="F765">
        <v>729.21917029181998</v>
      </c>
      <c r="G765">
        <v>2369.726985894983</v>
      </c>
      <c r="H765">
        <v>1531.9858043986569</v>
      </c>
      <c r="I765">
        <v>77.30379122757418</v>
      </c>
      <c r="J765">
        <v>6.2764847123843452</v>
      </c>
      <c r="K765">
        <v>0</v>
      </c>
      <c r="L765">
        <v>795</v>
      </c>
    </row>
    <row r="766" spans="1:12" x14ac:dyDescent="0.3">
      <c r="A766">
        <v>2021</v>
      </c>
      <c r="B766">
        <v>8</v>
      </c>
      <c r="C766" t="s">
        <v>13</v>
      </c>
      <c r="D766" t="s">
        <v>22</v>
      </c>
      <c r="E766">
        <v>3766.8859822581089</v>
      </c>
      <c r="F766">
        <v>361.72885011566427</v>
      </c>
      <c r="G766">
        <v>859.58788954901468</v>
      </c>
      <c r="H766">
        <v>1501.5039900417939</v>
      </c>
      <c r="I766">
        <v>27.39910946451754</v>
      </c>
      <c r="J766">
        <v>4.806792286818462</v>
      </c>
      <c r="K766">
        <v>0</v>
      </c>
      <c r="L766">
        <v>310</v>
      </c>
    </row>
    <row r="767" spans="1:12" x14ac:dyDescent="0.3">
      <c r="A767">
        <v>2021</v>
      </c>
      <c r="B767">
        <v>8</v>
      </c>
      <c r="C767" t="s">
        <v>13</v>
      </c>
      <c r="D767" t="s">
        <v>23</v>
      </c>
      <c r="E767">
        <v>3171.073300216709</v>
      </c>
      <c r="F767">
        <v>367.48962542331162</v>
      </c>
      <c r="G767">
        <v>833.58270218375014</v>
      </c>
      <c r="H767">
        <v>1294.0447526313089</v>
      </c>
      <c r="I767">
        <v>53.944521564254082</v>
      </c>
      <c r="J767">
        <v>2.1071741063883378</v>
      </c>
      <c r="K767">
        <v>0</v>
      </c>
      <c r="L767">
        <v>1080</v>
      </c>
    </row>
    <row r="768" spans="1:12" x14ac:dyDescent="0.3">
      <c r="A768">
        <v>2021</v>
      </c>
      <c r="B768">
        <v>8</v>
      </c>
      <c r="C768" t="s">
        <v>13</v>
      </c>
      <c r="D768" t="s">
        <v>24</v>
      </c>
      <c r="E768">
        <v>3647.7573396587659</v>
      </c>
      <c r="F768">
        <v>357.61164791364632</v>
      </c>
      <c r="G768">
        <v>864.25878368382905</v>
      </c>
      <c r="H768">
        <v>1646.169558079037</v>
      </c>
      <c r="I768">
        <v>27.28231547291718</v>
      </c>
      <c r="J768">
        <v>8.9015391803744244</v>
      </c>
      <c r="K768">
        <v>0</v>
      </c>
      <c r="L768">
        <v>1185</v>
      </c>
    </row>
    <row r="769" spans="1:12" x14ac:dyDescent="0.3">
      <c r="A769">
        <v>2021</v>
      </c>
      <c r="B769">
        <v>8</v>
      </c>
      <c r="C769" t="s">
        <v>13</v>
      </c>
      <c r="D769" t="s">
        <v>25</v>
      </c>
      <c r="E769">
        <v>5905.0597594209803</v>
      </c>
      <c r="F769">
        <v>535.89432490332445</v>
      </c>
      <c r="G769">
        <v>1765.1695892503469</v>
      </c>
      <c r="H769">
        <v>1190.365431936438</v>
      </c>
      <c r="I769">
        <v>50.069763887449433</v>
      </c>
      <c r="J769">
        <v>4.6864072058418644</v>
      </c>
      <c r="K769">
        <v>1</v>
      </c>
      <c r="L769">
        <v>429</v>
      </c>
    </row>
    <row r="770" spans="1:12" x14ac:dyDescent="0.3">
      <c r="A770">
        <v>2021</v>
      </c>
      <c r="B770">
        <v>8</v>
      </c>
      <c r="C770" t="s">
        <v>14</v>
      </c>
      <c r="D770" t="s">
        <v>22</v>
      </c>
      <c r="E770">
        <v>6335.7832664682028</v>
      </c>
      <c r="F770">
        <v>474.09906517953033</v>
      </c>
      <c r="G770">
        <v>2326.28934020731</v>
      </c>
      <c r="H770">
        <v>1507.534225874183</v>
      </c>
      <c r="I770">
        <v>52.647560117786057</v>
      </c>
      <c r="J770">
        <v>7.1835666485282301</v>
      </c>
      <c r="K770">
        <v>0</v>
      </c>
      <c r="L770">
        <v>259</v>
      </c>
    </row>
    <row r="771" spans="1:12" x14ac:dyDescent="0.3">
      <c r="A771">
        <v>2021</v>
      </c>
      <c r="B771">
        <v>8</v>
      </c>
      <c r="C771" t="s">
        <v>14</v>
      </c>
      <c r="D771" t="s">
        <v>23</v>
      </c>
      <c r="E771">
        <v>5548.8640068722416</v>
      </c>
      <c r="F771">
        <v>615.49968242900502</v>
      </c>
      <c r="G771">
        <v>1387.240170716057</v>
      </c>
      <c r="H771">
        <v>1133.1926404709841</v>
      </c>
      <c r="I771">
        <v>25.485576131702551</v>
      </c>
      <c r="J771">
        <v>5.8978708628316872</v>
      </c>
      <c r="K771">
        <v>1</v>
      </c>
      <c r="L771">
        <v>1147</v>
      </c>
    </row>
    <row r="772" spans="1:12" x14ac:dyDescent="0.3">
      <c r="A772">
        <v>2021</v>
      </c>
      <c r="B772">
        <v>8</v>
      </c>
      <c r="C772" t="s">
        <v>14</v>
      </c>
      <c r="D772" t="s">
        <v>24</v>
      </c>
      <c r="E772">
        <v>6644.8206773453803</v>
      </c>
      <c r="F772">
        <v>567.08540191398117</v>
      </c>
      <c r="G772">
        <v>2167.2644473408282</v>
      </c>
      <c r="H772">
        <v>3551.766459304094</v>
      </c>
      <c r="I772">
        <v>32.9277744365438</v>
      </c>
      <c r="J772">
        <v>2.8433727570692762</v>
      </c>
      <c r="K772">
        <v>0</v>
      </c>
      <c r="L772">
        <v>154</v>
      </c>
    </row>
    <row r="773" spans="1:12" x14ac:dyDescent="0.3">
      <c r="A773">
        <v>2021</v>
      </c>
      <c r="B773">
        <v>8</v>
      </c>
      <c r="C773" t="s">
        <v>14</v>
      </c>
      <c r="D773" t="s">
        <v>25</v>
      </c>
      <c r="E773">
        <v>1713.119223252078</v>
      </c>
      <c r="F773">
        <v>159.03097687252449</v>
      </c>
      <c r="G773">
        <v>624.40533458953439</v>
      </c>
      <c r="H773">
        <v>377.47103568989837</v>
      </c>
      <c r="I773">
        <v>71.813408179898573</v>
      </c>
      <c r="J773">
        <v>4.3866346114982679</v>
      </c>
      <c r="K773">
        <v>1</v>
      </c>
      <c r="L773">
        <v>1331</v>
      </c>
    </row>
    <row r="774" spans="1:12" x14ac:dyDescent="0.3">
      <c r="A774">
        <v>2021</v>
      </c>
      <c r="B774">
        <v>8</v>
      </c>
      <c r="C774" t="s">
        <v>15</v>
      </c>
      <c r="D774" t="s">
        <v>22</v>
      </c>
      <c r="E774">
        <v>8308.2943523981212</v>
      </c>
      <c r="F774">
        <v>697.21695692854098</v>
      </c>
      <c r="G774">
        <v>2167.6887958326538</v>
      </c>
      <c r="H774">
        <v>2873.2289468145241</v>
      </c>
      <c r="I774">
        <v>70.620831779898651</v>
      </c>
      <c r="J774">
        <v>3.3645993827911189</v>
      </c>
      <c r="K774">
        <v>0</v>
      </c>
      <c r="L774">
        <v>204</v>
      </c>
    </row>
    <row r="775" spans="1:12" x14ac:dyDescent="0.3">
      <c r="A775">
        <v>2021</v>
      </c>
      <c r="B775">
        <v>8</v>
      </c>
      <c r="C775" t="s">
        <v>15</v>
      </c>
      <c r="D775" t="s">
        <v>23</v>
      </c>
      <c r="E775">
        <v>6799.0051713923767</v>
      </c>
      <c r="F775">
        <v>811.85392416464958</v>
      </c>
      <c r="G775">
        <v>1913.454369559121</v>
      </c>
      <c r="H775">
        <v>2568.503582113316</v>
      </c>
      <c r="I775">
        <v>28.49703469919703</v>
      </c>
      <c r="J775">
        <v>2.7174743043244902</v>
      </c>
      <c r="K775">
        <v>0</v>
      </c>
      <c r="L775">
        <v>347</v>
      </c>
    </row>
    <row r="776" spans="1:12" x14ac:dyDescent="0.3">
      <c r="A776">
        <v>2021</v>
      </c>
      <c r="B776">
        <v>8</v>
      </c>
      <c r="C776" t="s">
        <v>15</v>
      </c>
      <c r="D776" t="s">
        <v>24</v>
      </c>
      <c r="E776">
        <v>3298.5793202806499</v>
      </c>
      <c r="F776">
        <v>319.11622213037703</v>
      </c>
      <c r="G776">
        <v>1227.9699907467279</v>
      </c>
      <c r="H776">
        <v>1081.5656968141329</v>
      </c>
      <c r="I776">
        <v>72.085889592023761</v>
      </c>
      <c r="J776">
        <v>8.1687547717732283</v>
      </c>
      <c r="K776">
        <v>0</v>
      </c>
      <c r="L776">
        <v>991</v>
      </c>
    </row>
    <row r="777" spans="1:12" x14ac:dyDescent="0.3">
      <c r="A777">
        <v>2021</v>
      </c>
      <c r="B777">
        <v>8</v>
      </c>
      <c r="C777" t="s">
        <v>15</v>
      </c>
      <c r="D777" t="s">
        <v>25</v>
      </c>
      <c r="E777">
        <v>4772.3993623692386</v>
      </c>
      <c r="F777">
        <v>386.51211361634432</v>
      </c>
      <c r="G777">
        <v>1287.7936352707561</v>
      </c>
      <c r="H777">
        <v>2449.0495354605109</v>
      </c>
      <c r="I777">
        <v>46.559290895625992</v>
      </c>
      <c r="J777">
        <v>5.3968671963983512</v>
      </c>
      <c r="K777">
        <v>0</v>
      </c>
      <c r="L777">
        <v>87</v>
      </c>
    </row>
    <row r="778" spans="1:12" x14ac:dyDescent="0.3">
      <c r="A778">
        <v>2021</v>
      </c>
      <c r="B778">
        <v>8</v>
      </c>
      <c r="C778" t="s">
        <v>16</v>
      </c>
      <c r="D778" t="s">
        <v>22</v>
      </c>
      <c r="E778">
        <v>5254.4475592784311</v>
      </c>
      <c r="F778">
        <v>650.2158565295922</v>
      </c>
      <c r="G778">
        <v>1461.043968074134</v>
      </c>
      <c r="H778">
        <v>2314.2503188274168</v>
      </c>
      <c r="I778">
        <v>70.916393113926787</v>
      </c>
      <c r="J778">
        <v>8.2204947968556219</v>
      </c>
      <c r="K778">
        <v>0</v>
      </c>
      <c r="L778">
        <v>1447</v>
      </c>
    </row>
    <row r="779" spans="1:12" x14ac:dyDescent="0.3">
      <c r="A779">
        <v>2021</v>
      </c>
      <c r="B779">
        <v>8</v>
      </c>
      <c r="C779" t="s">
        <v>16</v>
      </c>
      <c r="D779" t="s">
        <v>23</v>
      </c>
      <c r="E779">
        <v>9265.9210947885203</v>
      </c>
      <c r="F779">
        <v>963.53032824436036</v>
      </c>
      <c r="G779">
        <v>2449.9433468102679</v>
      </c>
      <c r="H779">
        <v>5312.7571724933623</v>
      </c>
      <c r="I779">
        <v>63.412074399865318</v>
      </c>
      <c r="J779">
        <v>6.0403067335631624</v>
      </c>
      <c r="K779">
        <v>0</v>
      </c>
      <c r="L779">
        <v>827</v>
      </c>
    </row>
    <row r="780" spans="1:12" x14ac:dyDescent="0.3">
      <c r="A780">
        <v>2021</v>
      </c>
      <c r="B780">
        <v>8</v>
      </c>
      <c r="C780" t="s">
        <v>16</v>
      </c>
      <c r="D780" t="s">
        <v>24</v>
      </c>
      <c r="E780">
        <v>6715.5136091072382</v>
      </c>
      <c r="F780">
        <v>660.97870819497916</v>
      </c>
      <c r="G780">
        <v>1559.8509193130151</v>
      </c>
      <c r="H780">
        <v>2488.2259709230711</v>
      </c>
      <c r="I780">
        <v>46.540127483012931</v>
      </c>
      <c r="J780">
        <v>6.6806961942852503</v>
      </c>
      <c r="K780">
        <v>0</v>
      </c>
      <c r="L780">
        <v>956</v>
      </c>
    </row>
    <row r="781" spans="1:12" x14ac:dyDescent="0.3">
      <c r="A781">
        <v>2021</v>
      </c>
      <c r="B781">
        <v>8</v>
      </c>
      <c r="C781" t="s">
        <v>16</v>
      </c>
      <c r="D781" t="s">
        <v>25</v>
      </c>
      <c r="E781">
        <v>6527.6801888959599</v>
      </c>
      <c r="F781">
        <v>604.40929552511682</v>
      </c>
      <c r="G781">
        <v>1491.141265715057</v>
      </c>
      <c r="H781">
        <v>1403.624170725496</v>
      </c>
      <c r="I781">
        <v>63.030886822805464</v>
      </c>
      <c r="J781">
        <v>5.7666626488477792</v>
      </c>
      <c r="K781">
        <v>0</v>
      </c>
      <c r="L781">
        <v>267</v>
      </c>
    </row>
    <row r="782" spans="1:12" x14ac:dyDescent="0.3">
      <c r="A782">
        <v>2021</v>
      </c>
      <c r="B782">
        <v>8</v>
      </c>
      <c r="C782" t="s">
        <v>17</v>
      </c>
      <c r="D782" t="s">
        <v>22</v>
      </c>
      <c r="E782">
        <v>7198.3645765470656</v>
      </c>
      <c r="F782">
        <v>537.11629274409518</v>
      </c>
      <c r="G782">
        <v>2349.336570716066</v>
      </c>
      <c r="H782">
        <v>1742.636402984004</v>
      </c>
      <c r="I782">
        <v>60.321185730832113</v>
      </c>
      <c r="J782">
        <v>6.4479954449208039</v>
      </c>
      <c r="K782">
        <v>0</v>
      </c>
      <c r="L782">
        <v>1153</v>
      </c>
    </row>
    <row r="783" spans="1:12" x14ac:dyDescent="0.3">
      <c r="A783">
        <v>2021</v>
      </c>
      <c r="B783">
        <v>8</v>
      </c>
      <c r="C783" t="s">
        <v>17</v>
      </c>
      <c r="D783" t="s">
        <v>23</v>
      </c>
      <c r="E783">
        <v>4283.2574339388966</v>
      </c>
      <c r="F783">
        <v>324.26274488808491</v>
      </c>
      <c r="G783">
        <v>1226.129737618445</v>
      </c>
      <c r="H783">
        <v>2052.3046304971172</v>
      </c>
      <c r="I783">
        <v>36.095021535338653</v>
      </c>
      <c r="J783">
        <v>8.9953539598845289</v>
      </c>
      <c r="K783">
        <v>0</v>
      </c>
      <c r="L783">
        <v>1080</v>
      </c>
    </row>
    <row r="784" spans="1:12" x14ac:dyDescent="0.3">
      <c r="A784">
        <v>2021</v>
      </c>
      <c r="B784">
        <v>8</v>
      </c>
      <c r="C784" t="s">
        <v>17</v>
      </c>
      <c r="D784" t="s">
        <v>24</v>
      </c>
      <c r="E784">
        <v>5114.9136056774896</v>
      </c>
      <c r="F784">
        <v>378.19263518833452</v>
      </c>
      <c r="G784">
        <v>1917.821823104232</v>
      </c>
      <c r="H784">
        <v>2128.9348147083679</v>
      </c>
      <c r="I784">
        <v>47.492288315132953</v>
      </c>
      <c r="J784">
        <v>8.6151196597394577</v>
      </c>
      <c r="K784">
        <v>0</v>
      </c>
      <c r="L784">
        <v>1365</v>
      </c>
    </row>
    <row r="785" spans="1:12" x14ac:dyDescent="0.3">
      <c r="A785">
        <v>2021</v>
      </c>
      <c r="B785">
        <v>8</v>
      </c>
      <c r="C785" t="s">
        <v>17</v>
      </c>
      <c r="D785" t="s">
        <v>25</v>
      </c>
      <c r="E785">
        <v>4232.3546630865449</v>
      </c>
      <c r="F785">
        <v>323.30526108155578</v>
      </c>
      <c r="G785">
        <v>1544.653072307832</v>
      </c>
      <c r="H785">
        <v>1763.3630373051089</v>
      </c>
      <c r="I785">
        <v>57.76542266702603</v>
      </c>
      <c r="J785">
        <v>3.7983999928460541</v>
      </c>
      <c r="K785">
        <v>0</v>
      </c>
      <c r="L785">
        <v>272</v>
      </c>
    </row>
    <row r="786" spans="1:12" x14ac:dyDescent="0.3">
      <c r="A786">
        <v>2021</v>
      </c>
      <c r="B786">
        <v>8</v>
      </c>
      <c r="C786" t="s">
        <v>18</v>
      </c>
      <c r="D786" t="s">
        <v>22</v>
      </c>
      <c r="E786">
        <v>3926.5194480451428</v>
      </c>
      <c r="F786">
        <v>290.94790924522499</v>
      </c>
      <c r="G786">
        <v>1250.487394004552</v>
      </c>
      <c r="H786">
        <v>1087.9460219198479</v>
      </c>
      <c r="I786">
        <v>56.383167018983173</v>
      </c>
      <c r="J786">
        <v>6.7422434796798134</v>
      </c>
      <c r="K786">
        <v>0</v>
      </c>
      <c r="L786">
        <v>1064</v>
      </c>
    </row>
    <row r="787" spans="1:12" x14ac:dyDescent="0.3">
      <c r="A787">
        <v>2021</v>
      </c>
      <c r="B787">
        <v>8</v>
      </c>
      <c r="C787" t="s">
        <v>18</v>
      </c>
      <c r="D787" t="s">
        <v>23</v>
      </c>
      <c r="E787">
        <v>5008.574129139336</v>
      </c>
      <c r="F787">
        <v>402.36452269083281</v>
      </c>
      <c r="G787">
        <v>1765.109883451232</v>
      </c>
      <c r="H787">
        <v>2940.7633960417202</v>
      </c>
      <c r="I787">
        <v>73.390183645298634</v>
      </c>
      <c r="J787">
        <v>6.203743377444904</v>
      </c>
      <c r="K787">
        <v>0</v>
      </c>
      <c r="L787">
        <v>1444</v>
      </c>
    </row>
    <row r="788" spans="1:12" x14ac:dyDescent="0.3">
      <c r="A788">
        <v>2021</v>
      </c>
      <c r="B788">
        <v>8</v>
      </c>
      <c r="C788" t="s">
        <v>18</v>
      </c>
      <c r="D788" t="s">
        <v>24</v>
      </c>
      <c r="E788">
        <v>4614.210433090353</v>
      </c>
      <c r="F788">
        <v>391.99738851031452</v>
      </c>
      <c r="G788">
        <v>1426.530650984924</v>
      </c>
      <c r="H788">
        <v>2293.5135792491251</v>
      </c>
      <c r="I788">
        <v>36.786015853222452</v>
      </c>
      <c r="J788">
        <v>5.9546682535673128</v>
      </c>
      <c r="K788">
        <v>0</v>
      </c>
      <c r="L788">
        <v>1026</v>
      </c>
    </row>
    <row r="789" spans="1:12" x14ac:dyDescent="0.3">
      <c r="A789">
        <v>2021</v>
      </c>
      <c r="B789">
        <v>8</v>
      </c>
      <c r="C789" t="s">
        <v>18</v>
      </c>
      <c r="D789" t="s">
        <v>25</v>
      </c>
      <c r="E789">
        <v>2579.8762210212708</v>
      </c>
      <c r="F789">
        <v>208.6668901193076</v>
      </c>
      <c r="G789">
        <v>829.17390454746203</v>
      </c>
      <c r="H789">
        <v>660.97182427212942</v>
      </c>
      <c r="I789">
        <v>46.577060644875971</v>
      </c>
      <c r="J789">
        <v>5.9300686455318701</v>
      </c>
      <c r="K789">
        <v>0</v>
      </c>
      <c r="L789">
        <v>1209</v>
      </c>
    </row>
    <row r="790" spans="1:12" x14ac:dyDescent="0.3">
      <c r="A790">
        <v>2021</v>
      </c>
      <c r="B790">
        <v>8</v>
      </c>
      <c r="C790" t="s">
        <v>19</v>
      </c>
      <c r="D790" t="s">
        <v>22</v>
      </c>
      <c r="E790">
        <v>6682.7922571913787</v>
      </c>
      <c r="F790">
        <v>552.05714875056151</v>
      </c>
      <c r="G790">
        <v>2413.7616823364001</v>
      </c>
      <c r="H790">
        <v>1880.5674350433819</v>
      </c>
      <c r="I790">
        <v>72.401667070486283</v>
      </c>
      <c r="J790">
        <v>2.4183359192486908</v>
      </c>
      <c r="K790">
        <v>1</v>
      </c>
      <c r="L790">
        <v>215</v>
      </c>
    </row>
    <row r="791" spans="1:12" x14ac:dyDescent="0.3">
      <c r="A791">
        <v>2021</v>
      </c>
      <c r="B791">
        <v>8</v>
      </c>
      <c r="C791" t="s">
        <v>19</v>
      </c>
      <c r="D791" t="s">
        <v>23</v>
      </c>
      <c r="E791">
        <v>4719.9815565298322</v>
      </c>
      <c r="F791">
        <v>450.27691499913578</v>
      </c>
      <c r="G791">
        <v>1264.387465593149</v>
      </c>
      <c r="H791">
        <v>2356.4142932117188</v>
      </c>
      <c r="I791">
        <v>32.496660509212752</v>
      </c>
      <c r="J791">
        <v>3.4365406110585028</v>
      </c>
      <c r="K791">
        <v>0</v>
      </c>
      <c r="L791">
        <v>128</v>
      </c>
    </row>
    <row r="792" spans="1:12" x14ac:dyDescent="0.3">
      <c r="A792">
        <v>2021</v>
      </c>
      <c r="B792">
        <v>8</v>
      </c>
      <c r="C792" t="s">
        <v>19</v>
      </c>
      <c r="D792" t="s">
        <v>24</v>
      </c>
      <c r="E792">
        <v>4497.1338771979599</v>
      </c>
      <c r="F792">
        <v>436.05124766336468</v>
      </c>
      <c r="G792">
        <v>1648.049326799837</v>
      </c>
      <c r="H792">
        <v>2270.0351327819758</v>
      </c>
      <c r="I792">
        <v>50.306933344640392</v>
      </c>
      <c r="J792">
        <v>8.9185939670509988</v>
      </c>
      <c r="K792">
        <v>0</v>
      </c>
      <c r="L792">
        <v>1236</v>
      </c>
    </row>
    <row r="793" spans="1:12" x14ac:dyDescent="0.3">
      <c r="A793">
        <v>2021</v>
      </c>
      <c r="B793">
        <v>8</v>
      </c>
      <c r="C793" t="s">
        <v>19</v>
      </c>
      <c r="D793" t="s">
        <v>25</v>
      </c>
      <c r="E793">
        <v>2988.4029300476468</v>
      </c>
      <c r="F793">
        <v>298.30113278976478</v>
      </c>
      <c r="G793">
        <v>937.99901227799478</v>
      </c>
      <c r="H793">
        <v>720.68933301674804</v>
      </c>
      <c r="I793">
        <v>63.807811266585503</v>
      </c>
      <c r="J793">
        <v>4.7107223374243246</v>
      </c>
      <c r="K793">
        <v>0</v>
      </c>
      <c r="L793">
        <v>943</v>
      </c>
    </row>
    <row r="794" spans="1:12" x14ac:dyDescent="0.3">
      <c r="A794">
        <v>2021</v>
      </c>
      <c r="B794">
        <v>8</v>
      </c>
      <c r="C794" t="s">
        <v>20</v>
      </c>
      <c r="D794" t="s">
        <v>22</v>
      </c>
      <c r="E794">
        <v>7382.4412280824163</v>
      </c>
      <c r="F794">
        <v>540.93037823304189</v>
      </c>
      <c r="G794">
        <v>2665.5164541601139</v>
      </c>
      <c r="H794">
        <v>2997.838777868606</v>
      </c>
      <c r="I794">
        <v>66.479157187581052</v>
      </c>
      <c r="J794">
        <v>5.9350132767930948</v>
      </c>
      <c r="K794">
        <v>0</v>
      </c>
      <c r="L794">
        <v>698</v>
      </c>
    </row>
    <row r="795" spans="1:12" x14ac:dyDescent="0.3">
      <c r="A795">
        <v>2021</v>
      </c>
      <c r="B795">
        <v>8</v>
      </c>
      <c r="C795" t="s">
        <v>20</v>
      </c>
      <c r="D795" t="s">
        <v>23</v>
      </c>
      <c r="E795">
        <v>5976.9125661780326</v>
      </c>
      <c r="F795">
        <v>435.42757395226698</v>
      </c>
      <c r="G795">
        <v>2150.8937584421228</v>
      </c>
      <c r="H795">
        <v>2887.9028953947891</v>
      </c>
      <c r="I795">
        <v>62.819124469624562</v>
      </c>
      <c r="J795">
        <v>3.7668120045950588</v>
      </c>
      <c r="K795">
        <v>0</v>
      </c>
      <c r="L795">
        <v>1407</v>
      </c>
    </row>
    <row r="796" spans="1:12" x14ac:dyDescent="0.3">
      <c r="A796">
        <v>2021</v>
      </c>
      <c r="B796">
        <v>8</v>
      </c>
      <c r="C796" t="s">
        <v>20</v>
      </c>
      <c r="D796" t="s">
        <v>24</v>
      </c>
      <c r="E796">
        <v>6434.4425031370192</v>
      </c>
      <c r="F796">
        <v>465.82890097320887</v>
      </c>
      <c r="G796">
        <v>1914.080007393484</v>
      </c>
      <c r="H796">
        <v>1450.58441482335</v>
      </c>
      <c r="I796">
        <v>53.1012780683877</v>
      </c>
      <c r="J796">
        <v>7.8876731943127103</v>
      </c>
      <c r="K796">
        <v>1</v>
      </c>
      <c r="L796">
        <v>367</v>
      </c>
    </row>
    <row r="797" spans="1:12" x14ac:dyDescent="0.3">
      <c r="A797">
        <v>2021</v>
      </c>
      <c r="B797">
        <v>8</v>
      </c>
      <c r="C797" t="s">
        <v>20</v>
      </c>
      <c r="D797" t="s">
        <v>25</v>
      </c>
      <c r="E797">
        <v>8487.0099587792265</v>
      </c>
      <c r="F797">
        <v>771.89588841151919</v>
      </c>
      <c r="G797">
        <v>2682.7189018467002</v>
      </c>
      <c r="H797">
        <v>1909.508534502236</v>
      </c>
      <c r="I797">
        <v>63.273468049934991</v>
      </c>
      <c r="J797">
        <v>3.612765500601951</v>
      </c>
      <c r="K797">
        <v>0</v>
      </c>
      <c r="L797">
        <v>1186</v>
      </c>
    </row>
    <row r="798" spans="1:12" x14ac:dyDescent="0.3">
      <c r="A798">
        <v>2021</v>
      </c>
      <c r="B798">
        <v>8</v>
      </c>
      <c r="C798" t="s">
        <v>21</v>
      </c>
      <c r="D798" t="s">
        <v>22</v>
      </c>
      <c r="E798">
        <v>6333.7307371817087</v>
      </c>
      <c r="F798">
        <v>462.56113501783273</v>
      </c>
      <c r="G798">
        <v>1665.0589557344049</v>
      </c>
      <c r="H798">
        <v>3322.5888518287529</v>
      </c>
      <c r="I798">
        <v>23.321589016304571</v>
      </c>
      <c r="J798">
        <v>5.7668470702786916</v>
      </c>
      <c r="K798">
        <v>0</v>
      </c>
      <c r="L798">
        <v>364</v>
      </c>
    </row>
    <row r="799" spans="1:12" x14ac:dyDescent="0.3">
      <c r="A799">
        <v>2021</v>
      </c>
      <c r="B799">
        <v>8</v>
      </c>
      <c r="C799" t="s">
        <v>21</v>
      </c>
      <c r="D799" t="s">
        <v>23</v>
      </c>
      <c r="E799">
        <v>3317.3733457161679</v>
      </c>
      <c r="F799">
        <v>242.505294187624</v>
      </c>
      <c r="G799">
        <v>1115.3293157413759</v>
      </c>
      <c r="H799">
        <v>954.98173065964579</v>
      </c>
      <c r="I799">
        <v>46.945003560566803</v>
      </c>
      <c r="J799">
        <v>7.5751623867646654</v>
      </c>
      <c r="K799">
        <v>0</v>
      </c>
      <c r="L799">
        <v>736</v>
      </c>
    </row>
    <row r="800" spans="1:12" x14ac:dyDescent="0.3">
      <c r="A800">
        <v>2021</v>
      </c>
      <c r="B800">
        <v>8</v>
      </c>
      <c r="C800" t="s">
        <v>21</v>
      </c>
      <c r="D800" t="s">
        <v>24</v>
      </c>
      <c r="E800">
        <v>5048.7497943317931</v>
      </c>
      <c r="F800">
        <v>580.156926741691</v>
      </c>
      <c r="G800">
        <v>1537.3869007378089</v>
      </c>
      <c r="H800">
        <v>1265.969624702293</v>
      </c>
      <c r="I800">
        <v>55.549608750584312</v>
      </c>
      <c r="J800">
        <v>5.3774514236936408</v>
      </c>
      <c r="K800">
        <v>0</v>
      </c>
      <c r="L800">
        <v>132</v>
      </c>
    </row>
    <row r="801" spans="1:12" x14ac:dyDescent="0.3">
      <c r="A801">
        <v>2021</v>
      </c>
      <c r="B801">
        <v>8</v>
      </c>
      <c r="C801" t="s">
        <v>21</v>
      </c>
      <c r="D801" t="s">
        <v>25</v>
      </c>
      <c r="E801">
        <v>6208.3907524927636</v>
      </c>
      <c r="F801">
        <v>449.1468100939644</v>
      </c>
      <c r="G801">
        <v>1477.4836907882459</v>
      </c>
      <c r="H801">
        <v>1908.471528607088</v>
      </c>
      <c r="I801">
        <v>49.544105552260142</v>
      </c>
      <c r="J801">
        <v>7.8571078030065014</v>
      </c>
      <c r="K801">
        <v>0</v>
      </c>
      <c r="L801">
        <v>445</v>
      </c>
    </row>
    <row r="802" spans="1:12" x14ac:dyDescent="0.3">
      <c r="A802">
        <v>2021</v>
      </c>
      <c r="B802">
        <v>9</v>
      </c>
      <c r="C802" t="s">
        <v>12</v>
      </c>
      <c r="D802" t="s">
        <v>22</v>
      </c>
      <c r="E802">
        <v>5255.8981916942848</v>
      </c>
      <c r="F802">
        <v>557.40324051946925</v>
      </c>
      <c r="G802">
        <v>1483.151189246131</v>
      </c>
      <c r="H802">
        <v>1983.9994915770039</v>
      </c>
      <c r="I802">
        <v>73.478836136387343</v>
      </c>
      <c r="J802">
        <v>4.8793120323186576</v>
      </c>
      <c r="K802">
        <v>0</v>
      </c>
      <c r="L802">
        <v>283</v>
      </c>
    </row>
    <row r="803" spans="1:12" x14ac:dyDescent="0.3">
      <c r="A803">
        <v>2021</v>
      </c>
      <c r="B803">
        <v>9</v>
      </c>
      <c r="C803" t="s">
        <v>12</v>
      </c>
      <c r="D803" t="s">
        <v>23</v>
      </c>
      <c r="E803">
        <v>4460.5854436733262</v>
      </c>
      <c r="F803">
        <v>351.70277914884389</v>
      </c>
      <c r="G803">
        <v>1124.9062876521921</v>
      </c>
      <c r="H803">
        <v>1034.9689478913299</v>
      </c>
      <c r="I803">
        <v>48.467190790671403</v>
      </c>
      <c r="J803">
        <v>2.06978464314163</v>
      </c>
      <c r="K803">
        <v>0</v>
      </c>
      <c r="L803">
        <v>496</v>
      </c>
    </row>
    <row r="804" spans="1:12" x14ac:dyDescent="0.3">
      <c r="A804">
        <v>2021</v>
      </c>
      <c r="B804">
        <v>9</v>
      </c>
      <c r="C804" t="s">
        <v>12</v>
      </c>
      <c r="D804" t="s">
        <v>24</v>
      </c>
      <c r="E804">
        <v>5729.0580224641226</v>
      </c>
      <c r="F804">
        <v>592.08514863770733</v>
      </c>
      <c r="G804">
        <v>1580.1845823905769</v>
      </c>
      <c r="H804">
        <v>3261.3664501580838</v>
      </c>
      <c r="I804">
        <v>32.398591093502318</v>
      </c>
      <c r="J804">
        <v>8.1187638261808139</v>
      </c>
      <c r="K804">
        <v>0</v>
      </c>
      <c r="L804">
        <v>1038</v>
      </c>
    </row>
    <row r="805" spans="1:12" x14ac:dyDescent="0.3">
      <c r="A805">
        <v>2021</v>
      </c>
      <c r="B805">
        <v>9</v>
      </c>
      <c r="C805" t="s">
        <v>12</v>
      </c>
      <c r="D805" t="s">
        <v>25</v>
      </c>
      <c r="E805">
        <v>2392.3596457697822</v>
      </c>
      <c r="F805">
        <v>254.57646128807019</v>
      </c>
      <c r="G805">
        <v>849.89245346091388</v>
      </c>
      <c r="H805">
        <v>1174.325913924707</v>
      </c>
      <c r="I805">
        <v>78.845670463331089</v>
      </c>
      <c r="J805">
        <v>3.08984818429153</v>
      </c>
      <c r="K805">
        <v>0</v>
      </c>
      <c r="L805">
        <v>78</v>
      </c>
    </row>
    <row r="806" spans="1:12" x14ac:dyDescent="0.3">
      <c r="A806">
        <v>2021</v>
      </c>
      <c r="B806">
        <v>9</v>
      </c>
      <c r="C806" t="s">
        <v>13</v>
      </c>
      <c r="D806" t="s">
        <v>22</v>
      </c>
      <c r="E806">
        <v>4138.8489870746034</v>
      </c>
      <c r="F806">
        <v>492.72252369939179</v>
      </c>
      <c r="G806">
        <v>1571.8095584155051</v>
      </c>
      <c r="H806">
        <v>868.85567359562924</v>
      </c>
      <c r="I806">
        <v>70.114643609531939</v>
      </c>
      <c r="J806">
        <v>4.5575678908545694</v>
      </c>
      <c r="K806">
        <v>0</v>
      </c>
      <c r="L806">
        <v>1011</v>
      </c>
    </row>
    <row r="807" spans="1:12" x14ac:dyDescent="0.3">
      <c r="A807">
        <v>2021</v>
      </c>
      <c r="B807">
        <v>9</v>
      </c>
      <c r="C807" t="s">
        <v>13</v>
      </c>
      <c r="D807" t="s">
        <v>23</v>
      </c>
      <c r="E807">
        <v>5804.6208498370152</v>
      </c>
      <c r="F807">
        <v>617.8005165835109</v>
      </c>
      <c r="G807">
        <v>1384.2914283993921</v>
      </c>
      <c r="H807">
        <v>1918.0929762168721</v>
      </c>
      <c r="I807">
        <v>33.226273093556841</v>
      </c>
      <c r="J807">
        <v>8.4770173635520862</v>
      </c>
      <c r="K807">
        <v>1</v>
      </c>
      <c r="L807">
        <v>924</v>
      </c>
    </row>
    <row r="808" spans="1:12" x14ac:dyDescent="0.3">
      <c r="A808">
        <v>2021</v>
      </c>
      <c r="B808">
        <v>9</v>
      </c>
      <c r="C808" t="s">
        <v>13</v>
      </c>
      <c r="D808" t="s">
        <v>24</v>
      </c>
      <c r="E808">
        <v>8413.7381414714564</v>
      </c>
      <c r="F808">
        <v>921.44770072485016</v>
      </c>
      <c r="G808">
        <v>2934.6672155796969</v>
      </c>
      <c r="H808">
        <v>4938.2857986191857</v>
      </c>
      <c r="I808">
        <v>36.115935974875853</v>
      </c>
      <c r="J808">
        <v>5.4637816612038241</v>
      </c>
      <c r="K808">
        <v>0</v>
      </c>
      <c r="L808">
        <v>1200</v>
      </c>
    </row>
    <row r="809" spans="1:12" x14ac:dyDescent="0.3">
      <c r="A809">
        <v>2021</v>
      </c>
      <c r="B809">
        <v>9</v>
      </c>
      <c r="C809" t="s">
        <v>13</v>
      </c>
      <c r="D809" t="s">
        <v>25</v>
      </c>
      <c r="E809">
        <v>3721.6630355040138</v>
      </c>
      <c r="F809">
        <v>309.31743028877401</v>
      </c>
      <c r="G809">
        <v>962.0835919403504</v>
      </c>
      <c r="H809">
        <v>1851.3078081860331</v>
      </c>
      <c r="I809">
        <v>65.016309768306314</v>
      </c>
      <c r="J809">
        <v>4.2210228864313368</v>
      </c>
      <c r="K809">
        <v>0</v>
      </c>
      <c r="L809">
        <v>1125</v>
      </c>
    </row>
    <row r="810" spans="1:12" x14ac:dyDescent="0.3">
      <c r="A810">
        <v>2021</v>
      </c>
      <c r="B810">
        <v>9</v>
      </c>
      <c r="C810" t="s">
        <v>14</v>
      </c>
      <c r="D810" t="s">
        <v>22</v>
      </c>
      <c r="E810">
        <v>5659.7387105466241</v>
      </c>
      <c r="F810">
        <v>706.61876693967758</v>
      </c>
      <c r="G810">
        <v>1501.6138782727569</v>
      </c>
      <c r="H810">
        <v>3127.3686131995901</v>
      </c>
      <c r="I810">
        <v>55.618915106441648</v>
      </c>
      <c r="J810">
        <v>6.2550397685668644</v>
      </c>
      <c r="K810">
        <v>0</v>
      </c>
      <c r="L810">
        <v>1079</v>
      </c>
    </row>
    <row r="811" spans="1:12" x14ac:dyDescent="0.3">
      <c r="A811">
        <v>2021</v>
      </c>
      <c r="B811">
        <v>9</v>
      </c>
      <c r="C811" t="s">
        <v>14</v>
      </c>
      <c r="D811" t="s">
        <v>23</v>
      </c>
      <c r="E811">
        <v>2374.3883968287432</v>
      </c>
      <c r="F811">
        <v>194.90832192449599</v>
      </c>
      <c r="G811">
        <v>735.1547098520391</v>
      </c>
      <c r="H811">
        <v>841.92257078532123</v>
      </c>
      <c r="I811">
        <v>45.214976108452518</v>
      </c>
      <c r="J811">
        <v>5.9347761783626067</v>
      </c>
      <c r="K811">
        <v>0</v>
      </c>
      <c r="L811">
        <v>319</v>
      </c>
    </row>
    <row r="812" spans="1:12" x14ac:dyDescent="0.3">
      <c r="A812">
        <v>2021</v>
      </c>
      <c r="B812">
        <v>9</v>
      </c>
      <c r="C812" t="s">
        <v>14</v>
      </c>
      <c r="D812" t="s">
        <v>24</v>
      </c>
      <c r="E812">
        <v>5663.7450193518953</v>
      </c>
      <c r="F812">
        <v>408.97543607775532</v>
      </c>
      <c r="G812">
        <v>1994.185069981733</v>
      </c>
      <c r="H812">
        <v>1268.6974446289089</v>
      </c>
      <c r="I812">
        <v>42.57376270167147</v>
      </c>
      <c r="J812">
        <v>8.4790810643319023</v>
      </c>
      <c r="K812">
        <v>0</v>
      </c>
      <c r="L812">
        <v>324</v>
      </c>
    </row>
    <row r="813" spans="1:12" x14ac:dyDescent="0.3">
      <c r="A813">
        <v>2021</v>
      </c>
      <c r="B813">
        <v>9</v>
      </c>
      <c r="C813" t="s">
        <v>14</v>
      </c>
      <c r="D813" t="s">
        <v>25</v>
      </c>
      <c r="E813">
        <v>3396.309853372808</v>
      </c>
      <c r="F813">
        <v>248.7877809689906</v>
      </c>
      <c r="G813">
        <v>1149.0739192224501</v>
      </c>
      <c r="H813">
        <v>796.93698958959908</v>
      </c>
      <c r="I813">
        <v>60.149249332091053</v>
      </c>
      <c r="J813">
        <v>4.8721260531086346</v>
      </c>
      <c r="K813">
        <v>0</v>
      </c>
      <c r="L813">
        <v>1362</v>
      </c>
    </row>
    <row r="814" spans="1:12" x14ac:dyDescent="0.3">
      <c r="A814">
        <v>2021</v>
      </c>
      <c r="B814">
        <v>9</v>
      </c>
      <c r="C814" t="s">
        <v>15</v>
      </c>
      <c r="D814" t="s">
        <v>22</v>
      </c>
      <c r="E814">
        <v>3519.8672162431449</v>
      </c>
      <c r="F814">
        <v>347.21257073366212</v>
      </c>
      <c r="G814">
        <v>874.17454260266379</v>
      </c>
      <c r="H814">
        <v>1682.6652238520189</v>
      </c>
      <c r="I814">
        <v>56.974438959836739</v>
      </c>
      <c r="J814">
        <v>5.3801497388109052</v>
      </c>
      <c r="K814">
        <v>0</v>
      </c>
      <c r="L814">
        <v>752</v>
      </c>
    </row>
    <row r="815" spans="1:12" x14ac:dyDescent="0.3">
      <c r="A815">
        <v>2021</v>
      </c>
      <c r="B815">
        <v>9</v>
      </c>
      <c r="C815" t="s">
        <v>15</v>
      </c>
      <c r="D815" t="s">
        <v>23</v>
      </c>
      <c r="E815">
        <v>3739.4154404906149</v>
      </c>
      <c r="F815">
        <v>429.57044198570469</v>
      </c>
      <c r="G815">
        <v>973.44356346665825</v>
      </c>
      <c r="H815">
        <v>2125.1194441002881</v>
      </c>
      <c r="I815">
        <v>54.895330270985319</v>
      </c>
      <c r="J815">
        <v>5.7343614612134797</v>
      </c>
      <c r="K815">
        <v>0</v>
      </c>
      <c r="L815">
        <v>497</v>
      </c>
    </row>
    <row r="816" spans="1:12" x14ac:dyDescent="0.3">
      <c r="A816">
        <v>2021</v>
      </c>
      <c r="B816">
        <v>9</v>
      </c>
      <c r="C816" t="s">
        <v>15</v>
      </c>
      <c r="D816" t="s">
        <v>24</v>
      </c>
      <c r="E816">
        <v>5157.8895515349996</v>
      </c>
      <c r="F816">
        <v>592.82765488362054</v>
      </c>
      <c r="G816">
        <v>1241.2482867494421</v>
      </c>
      <c r="H816">
        <v>2139.201983263742</v>
      </c>
      <c r="I816">
        <v>76.19421308425035</v>
      </c>
      <c r="J816">
        <v>4.1584648517333918</v>
      </c>
      <c r="K816">
        <v>1</v>
      </c>
      <c r="L816">
        <v>798</v>
      </c>
    </row>
    <row r="817" spans="1:12" x14ac:dyDescent="0.3">
      <c r="A817">
        <v>2021</v>
      </c>
      <c r="B817">
        <v>9</v>
      </c>
      <c r="C817" t="s">
        <v>15</v>
      </c>
      <c r="D817" t="s">
        <v>25</v>
      </c>
      <c r="E817">
        <v>7082.3014082812424</v>
      </c>
      <c r="F817">
        <v>848.93535543016151</v>
      </c>
      <c r="G817">
        <v>2320.531227911953</v>
      </c>
      <c r="H817">
        <v>2919.1099627002932</v>
      </c>
      <c r="I817">
        <v>59.767143964619812</v>
      </c>
      <c r="J817">
        <v>6.1311954155482082</v>
      </c>
      <c r="K817">
        <v>0</v>
      </c>
      <c r="L817">
        <v>100</v>
      </c>
    </row>
    <row r="818" spans="1:12" x14ac:dyDescent="0.3">
      <c r="A818">
        <v>2021</v>
      </c>
      <c r="B818">
        <v>9</v>
      </c>
      <c r="C818" t="s">
        <v>16</v>
      </c>
      <c r="D818" t="s">
        <v>22</v>
      </c>
      <c r="E818">
        <v>5363.3704758974382</v>
      </c>
      <c r="F818">
        <v>450.27928509786551</v>
      </c>
      <c r="G818">
        <v>1848.8464965729479</v>
      </c>
      <c r="H818">
        <v>2718.5224077005751</v>
      </c>
      <c r="I818">
        <v>78.361324595665124</v>
      </c>
      <c r="J818">
        <v>4.0008901406438664</v>
      </c>
      <c r="K818">
        <v>0</v>
      </c>
      <c r="L818">
        <v>317</v>
      </c>
    </row>
    <row r="819" spans="1:12" x14ac:dyDescent="0.3">
      <c r="A819">
        <v>2021</v>
      </c>
      <c r="B819">
        <v>9</v>
      </c>
      <c r="C819" t="s">
        <v>16</v>
      </c>
      <c r="D819" t="s">
        <v>23</v>
      </c>
      <c r="E819">
        <v>2118.348870300556</v>
      </c>
      <c r="F819">
        <v>186.88194471267829</v>
      </c>
      <c r="G819">
        <v>703.13180330788884</v>
      </c>
      <c r="H819">
        <v>772.78869880092327</v>
      </c>
      <c r="I819">
        <v>28.303855158087469</v>
      </c>
      <c r="J819">
        <v>6.6603566818575723</v>
      </c>
      <c r="K819">
        <v>0</v>
      </c>
      <c r="L819">
        <v>363</v>
      </c>
    </row>
    <row r="820" spans="1:12" x14ac:dyDescent="0.3">
      <c r="A820">
        <v>2021</v>
      </c>
      <c r="B820">
        <v>9</v>
      </c>
      <c r="C820" t="s">
        <v>16</v>
      </c>
      <c r="D820" t="s">
        <v>24</v>
      </c>
      <c r="E820">
        <v>4885.3323091572529</v>
      </c>
      <c r="F820">
        <v>419.04923679533488</v>
      </c>
      <c r="G820">
        <v>1274.776690519566</v>
      </c>
      <c r="H820">
        <v>1772.548598874575</v>
      </c>
      <c r="I820">
        <v>60.660892467061899</v>
      </c>
      <c r="J820">
        <v>3.58713958828853</v>
      </c>
      <c r="K820">
        <v>0</v>
      </c>
      <c r="L820">
        <v>247</v>
      </c>
    </row>
    <row r="821" spans="1:12" x14ac:dyDescent="0.3">
      <c r="A821">
        <v>2021</v>
      </c>
      <c r="B821">
        <v>9</v>
      </c>
      <c r="C821" t="s">
        <v>16</v>
      </c>
      <c r="D821" t="s">
        <v>25</v>
      </c>
      <c r="E821">
        <v>3866.924633984383</v>
      </c>
      <c r="F821">
        <v>289.2567490672123</v>
      </c>
      <c r="G821">
        <v>1016.332007240841</v>
      </c>
      <c r="H821">
        <v>1408.486613609896</v>
      </c>
      <c r="I821">
        <v>73.915814634138201</v>
      </c>
      <c r="J821">
        <v>8.2737970153010529</v>
      </c>
      <c r="K821">
        <v>0</v>
      </c>
      <c r="L821">
        <v>1059</v>
      </c>
    </row>
    <row r="822" spans="1:12" x14ac:dyDescent="0.3">
      <c r="A822">
        <v>2021</v>
      </c>
      <c r="B822">
        <v>9</v>
      </c>
      <c r="C822" t="s">
        <v>17</v>
      </c>
      <c r="D822" t="s">
        <v>22</v>
      </c>
      <c r="E822">
        <v>3551.3260507040609</v>
      </c>
      <c r="F822">
        <v>376.35053233822538</v>
      </c>
      <c r="G822">
        <v>1018.786523296274</v>
      </c>
      <c r="H822">
        <v>1067.09109401298</v>
      </c>
      <c r="I822">
        <v>39.234055160989939</v>
      </c>
      <c r="J822">
        <v>2.9448494025014949</v>
      </c>
      <c r="K822">
        <v>0</v>
      </c>
      <c r="L822">
        <v>339</v>
      </c>
    </row>
    <row r="823" spans="1:12" x14ac:dyDescent="0.3">
      <c r="A823">
        <v>2021</v>
      </c>
      <c r="B823">
        <v>9</v>
      </c>
      <c r="C823" t="s">
        <v>17</v>
      </c>
      <c r="D823" t="s">
        <v>23</v>
      </c>
      <c r="E823">
        <v>4192.139490055064</v>
      </c>
      <c r="F823">
        <v>412.85577973402451</v>
      </c>
      <c r="G823">
        <v>1464.470487778369</v>
      </c>
      <c r="H823">
        <v>1489.145999770963</v>
      </c>
      <c r="I823">
        <v>67.757905376036462</v>
      </c>
      <c r="J823">
        <v>4.1402928925866229</v>
      </c>
      <c r="K823">
        <v>0</v>
      </c>
      <c r="L823">
        <v>445</v>
      </c>
    </row>
    <row r="824" spans="1:12" x14ac:dyDescent="0.3">
      <c r="A824">
        <v>2021</v>
      </c>
      <c r="B824">
        <v>9</v>
      </c>
      <c r="C824" t="s">
        <v>17</v>
      </c>
      <c r="D824" t="s">
        <v>24</v>
      </c>
      <c r="E824">
        <v>4012.3850973224889</v>
      </c>
      <c r="F824">
        <v>456.89218447385991</v>
      </c>
      <c r="G824">
        <v>1104.610925032646</v>
      </c>
      <c r="H824">
        <v>2098.8021989142758</v>
      </c>
      <c r="I824">
        <v>34.78089483453811</v>
      </c>
      <c r="J824">
        <v>2.4427738622907569</v>
      </c>
      <c r="K824">
        <v>0</v>
      </c>
      <c r="L824">
        <v>1281</v>
      </c>
    </row>
    <row r="825" spans="1:12" x14ac:dyDescent="0.3">
      <c r="A825">
        <v>2021</v>
      </c>
      <c r="B825">
        <v>9</v>
      </c>
      <c r="C825" t="s">
        <v>17</v>
      </c>
      <c r="D825" t="s">
        <v>25</v>
      </c>
      <c r="E825">
        <v>5693.6809791906899</v>
      </c>
      <c r="F825">
        <v>482.40496833941302</v>
      </c>
      <c r="G825">
        <v>1483.2732790681259</v>
      </c>
      <c r="H825">
        <v>2403.407107236163</v>
      </c>
      <c r="I825">
        <v>51.654777345521033</v>
      </c>
      <c r="J825">
        <v>6.5880518490846276</v>
      </c>
      <c r="K825">
        <v>0</v>
      </c>
      <c r="L825">
        <v>996</v>
      </c>
    </row>
    <row r="826" spans="1:12" x14ac:dyDescent="0.3">
      <c r="A826">
        <v>2021</v>
      </c>
      <c r="B826">
        <v>9</v>
      </c>
      <c r="C826" t="s">
        <v>18</v>
      </c>
      <c r="D826" t="s">
        <v>22</v>
      </c>
      <c r="E826">
        <v>5019.8620602914079</v>
      </c>
      <c r="F826">
        <v>449.10675600759112</v>
      </c>
      <c r="G826">
        <v>1426.349336588464</v>
      </c>
      <c r="H826">
        <v>1601.121813898932</v>
      </c>
      <c r="I826">
        <v>60.903491024740532</v>
      </c>
      <c r="J826">
        <v>3.4545332529332771</v>
      </c>
      <c r="K826">
        <v>0</v>
      </c>
      <c r="L826">
        <v>959</v>
      </c>
    </row>
    <row r="827" spans="1:12" x14ac:dyDescent="0.3">
      <c r="A827">
        <v>2021</v>
      </c>
      <c r="B827">
        <v>9</v>
      </c>
      <c r="C827" t="s">
        <v>18</v>
      </c>
      <c r="D827" t="s">
        <v>23</v>
      </c>
      <c r="E827">
        <v>4436.6458095372936</v>
      </c>
      <c r="F827">
        <v>422.87726153557219</v>
      </c>
      <c r="G827">
        <v>1177.342413202992</v>
      </c>
      <c r="H827">
        <v>1391.1159398168611</v>
      </c>
      <c r="I827">
        <v>48.937479439772602</v>
      </c>
      <c r="J827">
        <v>7.037054573245511</v>
      </c>
      <c r="K827">
        <v>0</v>
      </c>
      <c r="L827">
        <v>1326</v>
      </c>
    </row>
    <row r="828" spans="1:12" x14ac:dyDescent="0.3">
      <c r="A828">
        <v>2021</v>
      </c>
      <c r="B828">
        <v>9</v>
      </c>
      <c r="C828" t="s">
        <v>18</v>
      </c>
      <c r="D828" t="s">
        <v>24</v>
      </c>
      <c r="E828">
        <v>4092.265646591004</v>
      </c>
      <c r="F828">
        <v>358.11378906830652</v>
      </c>
      <c r="G828">
        <v>1388.356931999705</v>
      </c>
      <c r="H828">
        <v>1438.7684298375459</v>
      </c>
      <c r="I828">
        <v>38.166056457045499</v>
      </c>
      <c r="J828">
        <v>5.2154220712097592</v>
      </c>
      <c r="K828">
        <v>0</v>
      </c>
      <c r="L828">
        <v>634</v>
      </c>
    </row>
    <row r="829" spans="1:12" x14ac:dyDescent="0.3">
      <c r="A829">
        <v>2021</v>
      </c>
      <c r="B829">
        <v>9</v>
      </c>
      <c r="C829" t="s">
        <v>18</v>
      </c>
      <c r="D829" t="s">
        <v>25</v>
      </c>
      <c r="E829">
        <v>6365.6277495283548</v>
      </c>
      <c r="F829">
        <v>662.87965572628286</v>
      </c>
      <c r="G829">
        <v>1649.5026536550879</v>
      </c>
      <c r="H829">
        <v>1851.94462337912</v>
      </c>
      <c r="I829">
        <v>40.354240431732023</v>
      </c>
      <c r="J829">
        <v>5.4873910369317977</v>
      </c>
      <c r="K829">
        <v>0</v>
      </c>
      <c r="L829">
        <v>195</v>
      </c>
    </row>
    <row r="830" spans="1:12" x14ac:dyDescent="0.3">
      <c r="A830">
        <v>2021</v>
      </c>
      <c r="B830">
        <v>9</v>
      </c>
      <c r="C830" t="s">
        <v>19</v>
      </c>
      <c r="D830" t="s">
        <v>22</v>
      </c>
      <c r="E830">
        <v>5426.0848557948057</v>
      </c>
      <c r="F830">
        <v>517.23090988576098</v>
      </c>
      <c r="G830">
        <v>1271.301210809911</v>
      </c>
      <c r="H830">
        <v>2035.392748808139</v>
      </c>
      <c r="I830">
        <v>33.844075412423223</v>
      </c>
      <c r="J830">
        <v>4.0383751849763687</v>
      </c>
      <c r="K830">
        <v>0</v>
      </c>
      <c r="L830">
        <v>536</v>
      </c>
    </row>
    <row r="831" spans="1:12" x14ac:dyDescent="0.3">
      <c r="A831">
        <v>2021</v>
      </c>
      <c r="B831">
        <v>9</v>
      </c>
      <c r="C831" t="s">
        <v>19</v>
      </c>
      <c r="D831" t="s">
        <v>23</v>
      </c>
      <c r="E831">
        <v>5386.3624563337917</v>
      </c>
      <c r="F831">
        <v>415.438489095948</v>
      </c>
      <c r="G831">
        <v>1553.5726536122979</v>
      </c>
      <c r="H831">
        <v>2361.5190432887489</v>
      </c>
      <c r="I831">
        <v>25.379133874140742</v>
      </c>
      <c r="J831">
        <v>4.3615135485009571</v>
      </c>
      <c r="K831">
        <v>0</v>
      </c>
      <c r="L831">
        <v>722</v>
      </c>
    </row>
    <row r="832" spans="1:12" x14ac:dyDescent="0.3">
      <c r="A832">
        <v>2021</v>
      </c>
      <c r="B832">
        <v>9</v>
      </c>
      <c r="C832" t="s">
        <v>19</v>
      </c>
      <c r="D832" t="s">
        <v>24</v>
      </c>
      <c r="E832">
        <v>4875.1746946490121</v>
      </c>
      <c r="F832">
        <v>607.52586847008649</v>
      </c>
      <c r="G832">
        <v>1081.1291601605201</v>
      </c>
      <c r="H832">
        <v>1787.5043255211449</v>
      </c>
      <c r="I832">
        <v>29.300520045005271</v>
      </c>
      <c r="J832">
        <v>6.6511545996528172</v>
      </c>
      <c r="K832">
        <v>0</v>
      </c>
      <c r="L832">
        <v>1475</v>
      </c>
    </row>
    <row r="833" spans="1:12" x14ac:dyDescent="0.3">
      <c r="A833">
        <v>2021</v>
      </c>
      <c r="B833">
        <v>9</v>
      </c>
      <c r="C833" t="s">
        <v>19</v>
      </c>
      <c r="D833" t="s">
        <v>25</v>
      </c>
      <c r="E833">
        <v>6724.3860345479397</v>
      </c>
      <c r="F833">
        <v>504.40966830893228</v>
      </c>
      <c r="G833">
        <v>1954.814358213901</v>
      </c>
      <c r="H833">
        <v>1729.0976173509709</v>
      </c>
      <c r="I833">
        <v>65.855095884163731</v>
      </c>
      <c r="J833">
        <v>7.5298215001174098</v>
      </c>
      <c r="K833">
        <v>0</v>
      </c>
      <c r="L833">
        <v>443</v>
      </c>
    </row>
    <row r="834" spans="1:12" x14ac:dyDescent="0.3">
      <c r="A834">
        <v>2021</v>
      </c>
      <c r="B834">
        <v>9</v>
      </c>
      <c r="C834" t="s">
        <v>20</v>
      </c>
      <c r="D834" t="s">
        <v>22</v>
      </c>
      <c r="E834">
        <v>2585.718525378531</v>
      </c>
      <c r="F834">
        <v>227.87131732129879</v>
      </c>
      <c r="G834">
        <v>694.75467999680268</v>
      </c>
      <c r="H834">
        <v>606.56561620315586</v>
      </c>
      <c r="I834">
        <v>20.085700584750601</v>
      </c>
      <c r="J834">
        <v>5.147083470441836</v>
      </c>
      <c r="K834">
        <v>0</v>
      </c>
      <c r="L834">
        <v>1235</v>
      </c>
    </row>
    <row r="835" spans="1:12" x14ac:dyDescent="0.3">
      <c r="A835">
        <v>2021</v>
      </c>
      <c r="B835">
        <v>9</v>
      </c>
      <c r="C835" t="s">
        <v>20</v>
      </c>
      <c r="D835" t="s">
        <v>23</v>
      </c>
      <c r="E835">
        <v>3954.036273951459</v>
      </c>
      <c r="F835">
        <v>282.52714509642902</v>
      </c>
      <c r="G835">
        <v>1051.3603069813739</v>
      </c>
      <c r="H835">
        <v>1234.379054500158</v>
      </c>
      <c r="I835">
        <v>29.58496761403665</v>
      </c>
      <c r="J835">
        <v>3.1484451178573458</v>
      </c>
      <c r="K835">
        <v>0</v>
      </c>
      <c r="L835">
        <v>218</v>
      </c>
    </row>
    <row r="836" spans="1:12" x14ac:dyDescent="0.3">
      <c r="A836">
        <v>2021</v>
      </c>
      <c r="B836">
        <v>9</v>
      </c>
      <c r="C836" t="s">
        <v>20</v>
      </c>
      <c r="D836" t="s">
        <v>24</v>
      </c>
      <c r="E836">
        <v>8336.0671680324504</v>
      </c>
      <c r="F836">
        <v>749.59964748296716</v>
      </c>
      <c r="G836">
        <v>2648.510958850266</v>
      </c>
      <c r="H836">
        <v>2548.5016302530471</v>
      </c>
      <c r="I836">
        <v>37.234480878490452</v>
      </c>
      <c r="J836">
        <v>5.5793736285729292</v>
      </c>
      <c r="K836">
        <v>0</v>
      </c>
      <c r="L836">
        <v>1281</v>
      </c>
    </row>
    <row r="837" spans="1:12" x14ac:dyDescent="0.3">
      <c r="A837">
        <v>2021</v>
      </c>
      <c r="B837">
        <v>9</v>
      </c>
      <c r="C837" t="s">
        <v>20</v>
      </c>
      <c r="D837" t="s">
        <v>25</v>
      </c>
      <c r="E837">
        <v>7456.4787625986819</v>
      </c>
      <c r="F837">
        <v>829.56820944781043</v>
      </c>
      <c r="G837">
        <v>2153.2297506751961</v>
      </c>
      <c r="H837">
        <v>2348.0681130173002</v>
      </c>
      <c r="I837">
        <v>64.20767412261182</v>
      </c>
      <c r="J837">
        <v>5.1739136143698774</v>
      </c>
      <c r="K837">
        <v>1</v>
      </c>
      <c r="L837">
        <v>818</v>
      </c>
    </row>
    <row r="838" spans="1:12" x14ac:dyDescent="0.3">
      <c r="A838">
        <v>2021</v>
      </c>
      <c r="B838">
        <v>9</v>
      </c>
      <c r="C838" t="s">
        <v>21</v>
      </c>
      <c r="D838" t="s">
        <v>22</v>
      </c>
      <c r="E838">
        <v>5930.223170623196</v>
      </c>
      <c r="F838">
        <v>599.27788318234593</v>
      </c>
      <c r="G838">
        <v>1996.5782850810119</v>
      </c>
      <c r="H838">
        <v>3261.0227795802989</v>
      </c>
      <c r="I838">
        <v>76.323158118671785</v>
      </c>
      <c r="J838">
        <v>7.6356536375966826</v>
      </c>
      <c r="K838">
        <v>0</v>
      </c>
      <c r="L838">
        <v>403</v>
      </c>
    </row>
    <row r="839" spans="1:12" x14ac:dyDescent="0.3">
      <c r="A839">
        <v>2021</v>
      </c>
      <c r="B839">
        <v>9</v>
      </c>
      <c r="C839" t="s">
        <v>21</v>
      </c>
      <c r="D839" t="s">
        <v>23</v>
      </c>
      <c r="E839">
        <v>100</v>
      </c>
      <c r="F839">
        <v>10</v>
      </c>
      <c r="G839">
        <v>27.327305829942691</v>
      </c>
      <c r="H839">
        <v>24.998262643360729</v>
      </c>
      <c r="I839">
        <v>26.393074832966779</v>
      </c>
      <c r="J839">
        <v>6.8185033743956041</v>
      </c>
      <c r="K839">
        <v>0</v>
      </c>
      <c r="L839">
        <v>589</v>
      </c>
    </row>
    <row r="840" spans="1:12" x14ac:dyDescent="0.3">
      <c r="A840">
        <v>2021</v>
      </c>
      <c r="B840">
        <v>9</v>
      </c>
      <c r="C840" t="s">
        <v>21</v>
      </c>
      <c r="D840" t="s">
        <v>24</v>
      </c>
      <c r="E840">
        <v>4930.6081741004864</v>
      </c>
      <c r="F840">
        <v>574.10977590954121</v>
      </c>
      <c r="G840">
        <v>1500.3384423316461</v>
      </c>
      <c r="H840">
        <v>1098.734907986254</v>
      </c>
      <c r="I840">
        <v>26.632589978514829</v>
      </c>
      <c r="J840">
        <v>3.5357257243737239</v>
      </c>
      <c r="K840">
        <v>0</v>
      </c>
      <c r="L840">
        <v>172</v>
      </c>
    </row>
    <row r="841" spans="1:12" x14ac:dyDescent="0.3">
      <c r="A841">
        <v>2021</v>
      </c>
      <c r="B841">
        <v>9</v>
      </c>
      <c r="C841" t="s">
        <v>21</v>
      </c>
      <c r="D841" t="s">
        <v>25</v>
      </c>
      <c r="E841">
        <v>5171.1522383397796</v>
      </c>
      <c r="F841">
        <v>406.20509815364687</v>
      </c>
      <c r="G841">
        <v>1814.54008462869</v>
      </c>
      <c r="H841">
        <v>3015.634117455827</v>
      </c>
      <c r="I841">
        <v>69.456079155372464</v>
      </c>
      <c r="J841">
        <v>5.9538900570219866</v>
      </c>
      <c r="K841">
        <v>0</v>
      </c>
      <c r="L841">
        <v>759</v>
      </c>
    </row>
    <row r="842" spans="1:12" x14ac:dyDescent="0.3">
      <c r="A842">
        <v>2021</v>
      </c>
      <c r="B842">
        <v>10</v>
      </c>
      <c r="C842" t="s">
        <v>12</v>
      </c>
      <c r="D842" t="s">
        <v>22</v>
      </c>
      <c r="E842">
        <v>4832.7638193123321</v>
      </c>
      <c r="F842">
        <v>550.09744270186832</v>
      </c>
      <c r="G842">
        <v>1245.357564372041</v>
      </c>
      <c r="H842">
        <v>2769.1813102203678</v>
      </c>
      <c r="I842">
        <v>71.570178537493888</v>
      </c>
      <c r="J842">
        <v>6.9684953515678076</v>
      </c>
      <c r="K842">
        <v>0</v>
      </c>
      <c r="L842">
        <v>851</v>
      </c>
    </row>
    <row r="843" spans="1:12" x14ac:dyDescent="0.3">
      <c r="A843">
        <v>2021</v>
      </c>
      <c r="B843">
        <v>10</v>
      </c>
      <c r="C843" t="s">
        <v>12</v>
      </c>
      <c r="D843" t="s">
        <v>23</v>
      </c>
      <c r="E843">
        <v>7162.7079935238617</v>
      </c>
      <c r="F843">
        <v>517.10825171442877</v>
      </c>
      <c r="G843">
        <v>2682.600827106301</v>
      </c>
      <c r="H843">
        <v>2049.3053247081521</v>
      </c>
      <c r="I843">
        <v>68.666273978319083</v>
      </c>
      <c r="J843">
        <v>3.380698663169118</v>
      </c>
      <c r="K843">
        <v>0</v>
      </c>
      <c r="L843">
        <v>50</v>
      </c>
    </row>
    <row r="844" spans="1:12" x14ac:dyDescent="0.3">
      <c r="A844">
        <v>2021</v>
      </c>
      <c r="B844">
        <v>10</v>
      </c>
      <c r="C844" t="s">
        <v>12</v>
      </c>
      <c r="D844" t="s">
        <v>24</v>
      </c>
      <c r="E844">
        <v>6029.9422879192398</v>
      </c>
      <c r="F844">
        <v>706.57382439454204</v>
      </c>
      <c r="G844">
        <v>1820.1025182017761</v>
      </c>
      <c r="H844">
        <v>3421.4411850971578</v>
      </c>
      <c r="I844">
        <v>74.246819628770311</v>
      </c>
      <c r="J844">
        <v>3.0957044939101892</v>
      </c>
      <c r="K844">
        <v>0</v>
      </c>
      <c r="L844">
        <v>1452</v>
      </c>
    </row>
    <row r="845" spans="1:12" x14ac:dyDescent="0.3">
      <c r="A845">
        <v>2021</v>
      </c>
      <c r="B845">
        <v>10</v>
      </c>
      <c r="C845" t="s">
        <v>12</v>
      </c>
      <c r="D845" t="s">
        <v>25</v>
      </c>
      <c r="E845">
        <v>4773.2715700648541</v>
      </c>
      <c r="F845">
        <v>397.02225904391543</v>
      </c>
      <c r="G845">
        <v>1270.713179884619</v>
      </c>
      <c r="H845">
        <v>2072.753404276893</v>
      </c>
      <c r="I845">
        <v>55.481102243192566</v>
      </c>
      <c r="J845">
        <v>7.0343978691703688</v>
      </c>
      <c r="K845">
        <v>0</v>
      </c>
      <c r="L845">
        <v>1274</v>
      </c>
    </row>
    <row r="846" spans="1:12" x14ac:dyDescent="0.3">
      <c r="A846">
        <v>2021</v>
      </c>
      <c r="B846">
        <v>10</v>
      </c>
      <c r="C846" t="s">
        <v>13</v>
      </c>
      <c r="D846" t="s">
        <v>22</v>
      </c>
      <c r="E846">
        <v>6422.6269013317042</v>
      </c>
      <c r="F846">
        <v>651.43529671768681</v>
      </c>
      <c r="G846">
        <v>1934.504568342451</v>
      </c>
      <c r="H846">
        <v>2315.3636343115809</v>
      </c>
      <c r="I846">
        <v>71.304703158181283</v>
      </c>
      <c r="J846">
        <v>5.0234297180208021</v>
      </c>
      <c r="K846">
        <v>0</v>
      </c>
      <c r="L846">
        <v>324</v>
      </c>
    </row>
    <row r="847" spans="1:12" x14ac:dyDescent="0.3">
      <c r="A847">
        <v>2021</v>
      </c>
      <c r="B847">
        <v>10</v>
      </c>
      <c r="C847" t="s">
        <v>13</v>
      </c>
      <c r="D847" t="s">
        <v>23</v>
      </c>
      <c r="E847">
        <v>4287.4951420744346</v>
      </c>
      <c r="F847">
        <v>337.92415587254328</v>
      </c>
      <c r="G847">
        <v>956.55817067050236</v>
      </c>
      <c r="H847">
        <v>1418.315000955886</v>
      </c>
      <c r="I847">
        <v>57.677524120574468</v>
      </c>
      <c r="J847">
        <v>3.9263314824143301</v>
      </c>
      <c r="K847">
        <v>1</v>
      </c>
      <c r="L847">
        <v>715</v>
      </c>
    </row>
    <row r="848" spans="1:12" x14ac:dyDescent="0.3">
      <c r="A848">
        <v>2021</v>
      </c>
      <c r="B848">
        <v>10</v>
      </c>
      <c r="C848" t="s">
        <v>13</v>
      </c>
      <c r="D848" t="s">
        <v>24</v>
      </c>
      <c r="E848">
        <v>5674.2016676708408</v>
      </c>
      <c r="F848">
        <v>440.29094388552801</v>
      </c>
      <c r="G848">
        <v>1460.696408451209</v>
      </c>
      <c r="H848">
        <v>1590.211109733357</v>
      </c>
      <c r="I848">
        <v>62.90820660867054</v>
      </c>
      <c r="J848">
        <v>4.2046644334313168</v>
      </c>
      <c r="K848">
        <v>0</v>
      </c>
      <c r="L848">
        <v>717</v>
      </c>
    </row>
    <row r="849" spans="1:12" x14ac:dyDescent="0.3">
      <c r="A849">
        <v>2021</v>
      </c>
      <c r="B849">
        <v>10</v>
      </c>
      <c r="C849" t="s">
        <v>13</v>
      </c>
      <c r="D849" t="s">
        <v>25</v>
      </c>
      <c r="E849">
        <v>4504.7905690328807</v>
      </c>
      <c r="F849">
        <v>470.03960864659302</v>
      </c>
      <c r="G849">
        <v>1299.1870473686181</v>
      </c>
      <c r="H849">
        <v>2221.4714059547819</v>
      </c>
      <c r="I849">
        <v>40.17848566482499</v>
      </c>
      <c r="J849">
        <v>4.3002303763588987</v>
      </c>
      <c r="K849">
        <v>0</v>
      </c>
      <c r="L849">
        <v>1185</v>
      </c>
    </row>
    <row r="850" spans="1:12" x14ac:dyDescent="0.3">
      <c r="A850">
        <v>2021</v>
      </c>
      <c r="B850">
        <v>10</v>
      </c>
      <c r="C850" t="s">
        <v>14</v>
      </c>
      <c r="D850" t="s">
        <v>22</v>
      </c>
      <c r="E850">
        <v>4210.2024693559351</v>
      </c>
      <c r="F850">
        <v>333.80963864321092</v>
      </c>
      <c r="G850">
        <v>1105.152953214139</v>
      </c>
      <c r="H850">
        <v>2134.1236661357848</v>
      </c>
      <c r="I850">
        <v>32.353238645995972</v>
      </c>
      <c r="J850">
        <v>4.251804580909166</v>
      </c>
      <c r="K850">
        <v>0</v>
      </c>
      <c r="L850">
        <v>187</v>
      </c>
    </row>
    <row r="851" spans="1:12" x14ac:dyDescent="0.3">
      <c r="A851">
        <v>2021</v>
      </c>
      <c r="B851">
        <v>10</v>
      </c>
      <c r="C851" t="s">
        <v>14</v>
      </c>
      <c r="D851" t="s">
        <v>23</v>
      </c>
      <c r="E851">
        <v>4214.6360173901257</v>
      </c>
      <c r="F851">
        <v>524.90658588683766</v>
      </c>
      <c r="G851">
        <v>1558.8497590895431</v>
      </c>
      <c r="H851">
        <v>1022.097300573943</v>
      </c>
      <c r="I851">
        <v>70.519011683493574</v>
      </c>
      <c r="J851">
        <v>5.3799833548806273</v>
      </c>
      <c r="K851">
        <v>0</v>
      </c>
      <c r="L851">
        <v>1358</v>
      </c>
    </row>
    <row r="852" spans="1:12" x14ac:dyDescent="0.3">
      <c r="A852">
        <v>2021</v>
      </c>
      <c r="B852">
        <v>10</v>
      </c>
      <c r="C852" t="s">
        <v>14</v>
      </c>
      <c r="D852" t="s">
        <v>24</v>
      </c>
      <c r="E852">
        <v>4733.6060078618912</v>
      </c>
      <c r="F852">
        <v>432.27590333921182</v>
      </c>
      <c r="G852">
        <v>1720.1820086770949</v>
      </c>
      <c r="H852">
        <v>2474.1759717048249</v>
      </c>
      <c r="I852">
        <v>20.219378680678961</v>
      </c>
      <c r="J852">
        <v>4.240416949285077</v>
      </c>
      <c r="K852">
        <v>0</v>
      </c>
      <c r="L852">
        <v>302</v>
      </c>
    </row>
    <row r="853" spans="1:12" x14ac:dyDescent="0.3">
      <c r="A853">
        <v>2021</v>
      </c>
      <c r="B853">
        <v>10</v>
      </c>
      <c r="C853" t="s">
        <v>14</v>
      </c>
      <c r="D853" t="s">
        <v>25</v>
      </c>
      <c r="E853">
        <v>5983.8382066813738</v>
      </c>
      <c r="F853">
        <v>650.59896132611732</v>
      </c>
      <c r="G853">
        <v>1352.6198253399559</v>
      </c>
      <c r="H853">
        <v>2736.6957780940838</v>
      </c>
      <c r="I853">
        <v>35.750617428989941</v>
      </c>
      <c r="J853">
        <v>2.3664302490191922</v>
      </c>
      <c r="K853">
        <v>0</v>
      </c>
      <c r="L853">
        <v>962</v>
      </c>
    </row>
    <row r="854" spans="1:12" x14ac:dyDescent="0.3">
      <c r="A854">
        <v>2021</v>
      </c>
      <c r="B854">
        <v>10</v>
      </c>
      <c r="C854" t="s">
        <v>15</v>
      </c>
      <c r="D854" t="s">
        <v>22</v>
      </c>
      <c r="E854">
        <v>4257.0994685882188</v>
      </c>
      <c r="F854">
        <v>317.22014758949751</v>
      </c>
      <c r="G854">
        <v>984.0307195718616</v>
      </c>
      <c r="H854">
        <v>950.55498960502644</v>
      </c>
      <c r="I854">
        <v>75.620249606084499</v>
      </c>
      <c r="J854">
        <v>6.5391843992700442</v>
      </c>
      <c r="K854">
        <v>0</v>
      </c>
      <c r="L854">
        <v>997</v>
      </c>
    </row>
    <row r="855" spans="1:12" x14ac:dyDescent="0.3">
      <c r="A855">
        <v>2021</v>
      </c>
      <c r="B855">
        <v>10</v>
      </c>
      <c r="C855" t="s">
        <v>15</v>
      </c>
      <c r="D855" t="s">
        <v>23</v>
      </c>
      <c r="E855">
        <v>6821.6312052030135</v>
      </c>
      <c r="F855">
        <v>663.8286001497371</v>
      </c>
      <c r="G855">
        <v>2494.8988948407059</v>
      </c>
      <c r="H855">
        <v>3043.3966537150718</v>
      </c>
      <c r="I855">
        <v>44.71679291673582</v>
      </c>
      <c r="J855">
        <v>8.5408755619985044</v>
      </c>
      <c r="K855">
        <v>0</v>
      </c>
      <c r="L855">
        <v>262</v>
      </c>
    </row>
    <row r="856" spans="1:12" x14ac:dyDescent="0.3">
      <c r="A856">
        <v>2021</v>
      </c>
      <c r="B856">
        <v>10</v>
      </c>
      <c r="C856" t="s">
        <v>15</v>
      </c>
      <c r="D856" t="s">
        <v>24</v>
      </c>
      <c r="E856">
        <v>8021.3457117169819</v>
      </c>
      <c r="F856">
        <v>779.26895598498061</v>
      </c>
      <c r="G856">
        <v>2126.351772313114</v>
      </c>
      <c r="H856">
        <v>3920.7797102363988</v>
      </c>
      <c r="I856">
        <v>71.712508940948481</v>
      </c>
      <c r="J856">
        <v>6.5785428706902316</v>
      </c>
      <c r="K856">
        <v>0</v>
      </c>
      <c r="L856">
        <v>875</v>
      </c>
    </row>
    <row r="857" spans="1:12" x14ac:dyDescent="0.3">
      <c r="A857">
        <v>2021</v>
      </c>
      <c r="B857">
        <v>10</v>
      </c>
      <c r="C857" t="s">
        <v>15</v>
      </c>
      <c r="D857" t="s">
        <v>25</v>
      </c>
      <c r="E857">
        <v>5956.2162079236568</v>
      </c>
      <c r="F857">
        <v>678.96245438424864</v>
      </c>
      <c r="G857">
        <v>2213.4477887660378</v>
      </c>
      <c r="H857">
        <v>2323.3314070795709</v>
      </c>
      <c r="I857">
        <v>39.035550461412058</v>
      </c>
      <c r="J857">
        <v>7.3641284978323007</v>
      </c>
      <c r="K857">
        <v>0</v>
      </c>
      <c r="L857">
        <v>1031</v>
      </c>
    </row>
    <row r="858" spans="1:12" x14ac:dyDescent="0.3">
      <c r="A858">
        <v>2021</v>
      </c>
      <c r="B858">
        <v>10</v>
      </c>
      <c r="C858" t="s">
        <v>16</v>
      </c>
      <c r="D858" t="s">
        <v>22</v>
      </c>
      <c r="E858">
        <v>6187.9684100197373</v>
      </c>
      <c r="F858">
        <v>551.21260160314114</v>
      </c>
      <c r="G858">
        <v>1366.0187046469341</v>
      </c>
      <c r="H858">
        <v>1416.7710058759039</v>
      </c>
      <c r="I858">
        <v>37.42209274916123</v>
      </c>
      <c r="J858">
        <v>8.1756455671453558</v>
      </c>
      <c r="K858">
        <v>0</v>
      </c>
      <c r="L858">
        <v>1007</v>
      </c>
    </row>
    <row r="859" spans="1:12" x14ac:dyDescent="0.3">
      <c r="A859">
        <v>2021</v>
      </c>
      <c r="B859">
        <v>10</v>
      </c>
      <c r="C859" t="s">
        <v>16</v>
      </c>
      <c r="D859" t="s">
        <v>23</v>
      </c>
      <c r="E859">
        <v>2516.920418569754</v>
      </c>
      <c r="F859">
        <v>189.31372535814009</v>
      </c>
      <c r="G859">
        <v>561.82565569955113</v>
      </c>
      <c r="H859">
        <v>1261.205804836258</v>
      </c>
      <c r="I859">
        <v>48.426397550865367</v>
      </c>
      <c r="J859">
        <v>5.1274051118772483</v>
      </c>
      <c r="K859">
        <v>0</v>
      </c>
      <c r="L859">
        <v>1341</v>
      </c>
    </row>
    <row r="860" spans="1:12" x14ac:dyDescent="0.3">
      <c r="A860">
        <v>2021</v>
      </c>
      <c r="B860">
        <v>10</v>
      </c>
      <c r="C860" t="s">
        <v>16</v>
      </c>
      <c r="D860" t="s">
        <v>24</v>
      </c>
      <c r="E860">
        <v>5450.6690896441651</v>
      </c>
      <c r="F860">
        <v>520.00935402921175</v>
      </c>
      <c r="G860">
        <v>1454.5113664056171</v>
      </c>
      <c r="H860">
        <v>1907.9509115738881</v>
      </c>
      <c r="I860">
        <v>50.536506860557182</v>
      </c>
      <c r="J860">
        <v>4.2333075091096521</v>
      </c>
      <c r="K860">
        <v>2</v>
      </c>
      <c r="L860">
        <v>653</v>
      </c>
    </row>
    <row r="861" spans="1:12" x14ac:dyDescent="0.3">
      <c r="A861">
        <v>2021</v>
      </c>
      <c r="B861">
        <v>10</v>
      </c>
      <c r="C861" t="s">
        <v>16</v>
      </c>
      <c r="D861" t="s">
        <v>25</v>
      </c>
      <c r="E861">
        <v>6236.3450385291044</v>
      </c>
      <c r="F861">
        <v>712.01025052678028</v>
      </c>
      <c r="G861">
        <v>2212.7096020608419</v>
      </c>
      <c r="H861">
        <v>2150.744784358551</v>
      </c>
      <c r="I861">
        <v>59.628183281865873</v>
      </c>
      <c r="J861">
        <v>5.2957149355612874</v>
      </c>
      <c r="K861">
        <v>0</v>
      </c>
      <c r="L861">
        <v>607</v>
      </c>
    </row>
    <row r="862" spans="1:12" x14ac:dyDescent="0.3">
      <c r="A862">
        <v>2021</v>
      </c>
      <c r="B862">
        <v>10</v>
      </c>
      <c r="C862" t="s">
        <v>17</v>
      </c>
      <c r="D862" t="s">
        <v>22</v>
      </c>
      <c r="E862">
        <v>7801.0848526287991</v>
      </c>
      <c r="F862">
        <v>595.54559308858688</v>
      </c>
      <c r="G862">
        <v>2081.3481866741472</v>
      </c>
      <c r="H862">
        <v>2082.7975733626599</v>
      </c>
      <c r="I862">
        <v>42.740349990691968</v>
      </c>
      <c r="J862">
        <v>4.4750258654259252</v>
      </c>
      <c r="K862">
        <v>0</v>
      </c>
      <c r="L862">
        <v>1139</v>
      </c>
    </row>
    <row r="863" spans="1:12" x14ac:dyDescent="0.3">
      <c r="A863">
        <v>2021</v>
      </c>
      <c r="B863">
        <v>10</v>
      </c>
      <c r="C863" t="s">
        <v>17</v>
      </c>
      <c r="D863" t="s">
        <v>23</v>
      </c>
      <c r="E863">
        <v>6513.4687986948556</v>
      </c>
      <c r="F863">
        <v>589.33943437241476</v>
      </c>
      <c r="G863">
        <v>2184.4848272300478</v>
      </c>
      <c r="H863">
        <v>2221.590802459893</v>
      </c>
      <c r="I863">
        <v>39.542132694662143</v>
      </c>
      <c r="J863">
        <v>5.3080309713069891</v>
      </c>
      <c r="K863">
        <v>1</v>
      </c>
      <c r="L863">
        <v>321</v>
      </c>
    </row>
    <row r="864" spans="1:12" x14ac:dyDescent="0.3">
      <c r="A864">
        <v>2021</v>
      </c>
      <c r="B864">
        <v>10</v>
      </c>
      <c r="C864" t="s">
        <v>17</v>
      </c>
      <c r="D864" t="s">
        <v>24</v>
      </c>
      <c r="E864">
        <v>6487.9922398364542</v>
      </c>
      <c r="F864">
        <v>506.35150459409653</v>
      </c>
      <c r="G864">
        <v>1789.3999354298601</v>
      </c>
      <c r="H864">
        <v>3098.3446785957899</v>
      </c>
      <c r="I864">
        <v>29.57796540640641</v>
      </c>
      <c r="J864">
        <v>8.2739708651465165</v>
      </c>
      <c r="K864">
        <v>0</v>
      </c>
      <c r="L864">
        <v>387</v>
      </c>
    </row>
    <row r="865" spans="1:12" x14ac:dyDescent="0.3">
      <c r="A865">
        <v>2021</v>
      </c>
      <c r="B865">
        <v>10</v>
      </c>
      <c r="C865" t="s">
        <v>17</v>
      </c>
      <c r="D865" t="s">
        <v>25</v>
      </c>
      <c r="E865">
        <v>4450.2680298829018</v>
      </c>
      <c r="F865">
        <v>330.39688247166202</v>
      </c>
      <c r="G865">
        <v>1225.155348676944</v>
      </c>
      <c r="H865">
        <v>1996.403252815101</v>
      </c>
      <c r="I865">
        <v>22.327967283733251</v>
      </c>
      <c r="J865">
        <v>3.3074076976179052</v>
      </c>
      <c r="K865">
        <v>0</v>
      </c>
      <c r="L865">
        <v>132</v>
      </c>
    </row>
    <row r="866" spans="1:12" x14ac:dyDescent="0.3">
      <c r="A866">
        <v>2021</v>
      </c>
      <c r="B866">
        <v>10</v>
      </c>
      <c r="C866" t="s">
        <v>18</v>
      </c>
      <c r="D866" t="s">
        <v>22</v>
      </c>
      <c r="E866">
        <v>3140.6565708796411</v>
      </c>
      <c r="F866">
        <v>280.38255491176568</v>
      </c>
      <c r="G866">
        <v>691.06555166519786</v>
      </c>
      <c r="H866">
        <v>931.19755784205961</v>
      </c>
      <c r="I866">
        <v>32.493908516492873</v>
      </c>
      <c r="J866">
        <v>3.7533806272483439</v>
      </c>
      <c r="K866">
        <v>0</v>
      </c>
      <c r="L866">
        <v>1240</v>
      </c>
    </row>
    <row r="867" spans="1:12" x14ac:dyDescent="0.3">
      <c r="A867">
        <v>2021</v>
      </c>
      <c r="B867">
        <v>10</v>
      </c>
      <c r="C867" t="s">
        <v>18</v>
      </c>
      <c r="D867" t="s">
        <v>23</v>
      </c>
      <c r="E867">
        <v>2745.6940869764162</v>
      </c>
      <c r="F867">
        <v>235.8849963289708</v>
      </c>
      <c r="G867">
        <v>915.58011298715257</v>
      </c>
      <c r="H867">
        <v>572.26611011345017</v>
      </c>
      <c r="I867">
        <v>22.185526598103209</v>
      </c>
      <c r="J867">
        <v>8.3177948039006715</v>
      </c>
      <c r="K867">
        <v>0</v>
      </c>
      <c r="L867">
        <v>1125</v>
      </c>
    </row>
    <row r="868" spans="1:12" x14ac:dyDescent="0.3">
      <c r="A868">
        <v>2021</v>
      </c>
      <c r="B868">
        <v>10</v>
      </c>
      <c r="C868" t="s">
        <v>18</v>
      </c>
      <c r="D868" t="s">
        <v>24</v>
      </c>
      <c r="E868">
        <v>6125.3771689608966</v>
      </c>
      <c r="F868">
        <v>621.33586419278095</v>
      </c>
      <c r="G868">
        <v>2189.2117854058638</v>
      </c>
      <c r="H868">
        <v>2941.2955300153549</v>
      </c>
      <c r="I868">
        <v>44.108807516101713</v>
      </c>
      <c r="J868">
        <v>2.5341171792185571</v>
      </c>
      <c r="K868">
        <v>0</v>
      </c>
      <c r="L868">
        <v>245</v>
      </c>
    </row>
    <row r="869" spans="1:12" x14ac:dyDescent="0.3">
      <c r="A869">
        <v>2021</v>
      </c>
      <c r="B869">
        <v>10</v>
      </c>
      <c r="C869" t="s">
        <v>18</v>
      </c>
      <c r="D869" t="s">
        <v>25</v>
      </c>
      <c r="E869">
        <v>3725.4450536234108</v>
      </c>
      <c r="F869">
        <v>361.66255870015351</v>
      </c>
      <c r="G869">
        <v>910.3367672465132</v>
      </c>
      <c r="H869">
        <v>1738.603893742144</v>
      </c>
      <c r="I869">
        <v>37.057297345727562</v>
      </c>
      <c r="J869">
        <v>6.1004478965173332</v>
      </c>
      <c r="K869">
        <v>0</v>
      </c>
      <c r="L869">
        <v>413</v>
      </c>
    </row>
    <row r="870" spans="1:12" x14ac:dyDescent="0.3">
      <c r="A870">
        <v>2021</v>
      </c>
      <c r="B870">
        <v>10</v>
      </c>
      <c r="C870" t="s">
        <v>19</v>
      </c>
      <c r="D870" t="s">
        <v>22</v>
      </c>
      <c r="E870">
        <v>4377.7629375912056</v>
      </c>
      <c r="F870">
        <v>379.19468674511739</v>
      </c>
      <c r="G870">
        <v>1317.3724169825621</v>
      </c>
      <c r="H870">
        <v>907.05169780388644</v>
      </c>
      <c r="I870">
        <v>75.966276794365683</v>
      </c>
      <c r="J870">
        <v>2.5482893860445288</v>
      </c>
      <c r="K870">
        <v>0</v>
      </c>
      <c r="L870">
        <v>1425</v>
      </c>
    </row>
    <row r="871" spans="1:12" x14ac:dyDescent="0.3">
      <c r="A871">
        <v>2021</v>
      </c>
      <c r="B871">
        <v>10</v>
      </c>
      <c r="C871" t="s">
        <v>19</v>
      </c>
      <c r="D871" t="s">
        <v>23</v>
      </c>
      <c r="E871">
        <v>5965.2577610781673</v>
      </c>
      <c r="F871">
        <v>734.45255053304572</v>
      </c>
      <c r="G871">
        <v>1508.1957789070141</v>
      </c>
      <c r="H871">
        <v>2355.2807233404042</v>
      </c>
      <c r="I871">
        <v>72.695148063940792</v>
      </c>
      <c r="J871">
        <v>5.69078604965474</v>
      </c>
      <c r="K871">
        <v>1</v>
      </c>
      <c r="L871">
        <v>679</v>
      </c>
    </row>
    <row r="872" spans="1:12" x14ac:dyDescent="0.3">
      <c r="A872">
        <v>2021</v>
      </c>
      <c r="B872">
        <v>10</v>
      </c>
      <c r="C872" t="s">
        <v>19</v>
      </c>
      <c r="D872" t="s">
        <v>24</v>
      </c>
      <c r="E872">
        <v>6492.295882725175</v>
      </c>
      <c r="F872">
        <v>605.01816500804057</v>
      </c>
      <c r="G872">
        <v>2005.7683421369879</v>
      </c>
      <c r="H872">
        <v>2347.5526008679258</v>
      </c>
      <c r="I872">
        <v>47.607030992199533</v>
      </c>
      <c r="J872">
        <v>2.106219393324952</v>
      </c>
      <c r="K872">
        <v>0</v>
      </c>
      <c r="L872">
        <v>513</v>
      </c>
    </row>
    <row r="873" spans="1:12" x14ac:dyDescent="0.3">
      <c r="A873">
        <v>2021</v>
      </c>
      <c r="B873">
        <v>10</v>
      </c>
      <c r="C873" t="s">
        <v>19</v>
      </c>
      <c r="D873" t="s">
        <v>25</v>
      </c>
      <c r="E873">
        <v>4859.7556714999282</v>
      </c>
      <c r="F873">
        <v>383.53082854870848</v>
      </c>
      <c r="G873">
        <v>1171.0180934957441</v>
      </c>
      <c r="H873">
        <v>2140.1531889870962</v>
      </c>
      <c r="I873">
        <v>22.057874078198701</v>
      </c>
      <c r="J873">
        <v>5.4829625837210809</v>
      </c>
      <c r="K873">
        <v>0</v>
      </c>
      <c r="L873">
        <v>404</v>
      </c>
    </row>
    <row r="874" spans="1:12" x14ac:dyDescent="0.3">
      <c r="A874">
        <v>2021</v>
      </c>
      <c r="B874">
        <v>10</v>
      </c>
      <c r="C874" t="s">
        <v>20</v>
      </c>
      <c r="D874" t="s">
        <v>22</v>
      </c>
      <c r="E874">
        <v>4515.0053138065286</v>
      </c>
      <c r="F874">
        <v>556.26274244672754</v>
      </c>
      <c r="G874">
        <v>1696.1694813475731</v>
      </c>
      <c r="H874">
        <v>1302.9418432802629</v>
      </c>
      <c r="I874">
        <v>68.336497328858883</v>
      </c>
      <c r="J874">
        <v>2.407927110924021</v>
      </c>
      <c r="K874">
        <v>1</v>
      </c>
      <c r="L874">
        <v>395</v>
      </c>
    </row>
    <row r="875" spans="1:12" x14ac:dyDescent="0.3">
      <c r="A875">
        <v>2021</v>
      </c>
      <c r="B875">
        <v>10</v>
      </c>
      <c r="C875" t="s">
        <v>20</v>
      </c>
      <c r="D875" t="s">
        <v>23</v>
      </c>
      <c r="E875">
        <v>5021.6719150283843</v>
      </c>
      <c r="F875">
        <v>404.0035075160863</v>
      </c>
      <c r="G875">
        <v>1374.4189439027939</v>
      </c>
      <c r="H875">
        <v>2541.18009628855</v>
      </c>
      <c r="I875">
        <v>45.966024902491618</v>
      </c>
      <c r="J875">
        <v>5.3892914882581771</v>
      </c>
      <c r="K875">
        <v>0</v>
      </c>
      <c r="L875">
        <v>713</v>
      </c>
    </row>
    <row r="876" spans="1:12" x14ac:dyDescent="0.3">
      <c r="A876">
        <v>2021</v>
      </c>
      <c r="B876">
        <v>10</v>
      </c>
      <c r="C876" t="s">
        <v>20</v>
      </c>
      <c r="D876" t="s">
        <v>24</v>
      </c>
      <c r="E876">
        <v>6006.212738143874</v>
      </c>
      <c r="F876">
        <v>619.32464187693938</v>
      </c>
      <c r="G876">
        <v>1357.8614808172381</v>
      </c>
      <c r="H876">
        <v>3590.7402582592831</v>
      </c>
      <c r="I876">
        <v>48.919171209584363</v>
      </c>
      <c r="J876">
        <v>7.2920296924185397</v>
      </c>
      <c r="K876">
        <v>0</v>
      </c>
      <c r="L876">
        <v>1424</v>
      </c>
    </row>
    <row r="877" spans="1:12" x14ac:dyDescent="0.3">
      <c r="A877">
        <v>2021</v>
      </c>
      <c r="B877">
        <v>10</v>
      </c>
      <c r="C877" t="s">
        <v>20</v>
      </c>
      <c r="D877" t="s">
        <v>25</v>
      </c>
      <c r="E877">
        <v>8754.44386340446</v>
      </c>
      <c r="F877">
        <v>863.32851887079266</v>
      </c>
      <c r="G877">
        <v>2755.875107570314</v>
      </c>
      <c r="H877">
        <v>4676.8750071069844</v>
      </c>
      <c r="I877">
        <v>22.619655722780511</v>
      </c>
      <c r="J877">
        <v>3.6564319202900619</v>
      </c>
      <c r="K877">
        <v>1</v>
      </c>
      <c r="L877">
        <v>1126</v>
      </c>
    </row>
    <row r="878" spans="1:12" x14ac:dyDescent="0.3">
      <c r="A878">
        <v>2021</v>
      </c>
      <c r="B878">
        <v>10</v>
      </c>
      <c r="C878" t="s">
        <v>21</v>
      </c>
      <c r="D878" t="s">
        <v>22</v>
      </c>
      <c r="E878">
        <v>4112.679188491782</v>
      </c>
      <c r="F878">
        <v>376.74782689570441</v>
      </c>
      <c r="G878">
        <v>1341.7867029551289</v>
      </c>
      <c r="H878">
        <v>1691.2117393199969</v>
      </c>
      <c r="I878">
        <v>78.166488147935411</v>
      </c>
      <c r="J878">
        <v>7.0679241496498406</v>
      </c>
      <c r="K878">
        <v>0</v>
      </c>
      <c r="L878">
        <v>1140</v>
      </c>
    </row>
    <row r="879" spans="1:12" x14ac:dyDescent="0.3">
      <c r="A879">
        <v>2021</v>
      </c>
      <c r="B879">
        <v>10</v>
      </c>
      <c r="C879" t="s">
        <v>21</v>
      </c>
      <c r="D879" t="s">
        <v>23</v>
      </c>
      <c r="E879">
        <v>3536.809958485981</v>
      </c>
      <c r="F879">
        <v>338.50763582665712</v>
      </c>
      <c r="G879">
        <v>886.34006458180909</v>
      </c>
      <c r="H879">
        <v>1438.9411307237631</v>
      </c>
      <c r="I879">
        <v>74.485021223591275</v>
      </c>
      <c r="J879">
        <v>7.6306208989639046</v>
      </c>
      <c r="K879">
        <v>0</v>
      </c>
      <c r="L879">
        <v>923</v>
      </c>
    </row>
    <row r="880" spans="1:12" x14ac:dyDescent="0.3">
      <c r="A880">
        <v>2021</v>
      </c>
      <c r="B880">
        <v>10</v>
      </c>
      <c r="C880" t="s">
        <v>21</v>
      </c>
      <c r="D880" t="s">
        <v>24</v>
      </c>
      <c r="E880">
        <v>4013.6291802722658</v>
      </c>
      <c r="F880">
        <v>317.60221185651682</v>
      </c>
      <c r="G880">
        <v>1198.866426521317</v>
      </c>
      <c r="H880">
        <v>2061.849176374531</v>
      </c>
      <c r="I880">
        <v>55.03559235186448</v>
      </c>
      <c r="J880">
        <v>2.5770329041329352</v>
      </c>
      <c r="K880">
        <v>0</v>
      </c>
      <c r="L880">
        <v>327</v>
      </c>
    </row>
    <row r="881" spans="1:12" x14ac:dyDescent="0.3">
      <c r="A881">
        <v>2021</v>
      </c>
      <c r="B881">
        <v>10</v>
      </c>
      <c r="C881" t="s">
        <v>21</v>
      </c>
      <c r="D881" t="s">
        <v>25</v>
      </c>
      <c r="E881">
        <v>5512.6872021784457</v>
      </c>
      <c r="F881">
        <v>570.14851301699548</v>
      </c>
      <c r="G881">
        <v>1499.0157687825331</v>
      </c>
      <c r="H881">
        <v>3186.6032115106859</v>
      </c>
      <c r="I881">
        <v>36.96004163246954</v>
      </c>
      <c r="J881">
        <v>5.2260811468875641</v>
      </c>
      <c r="K881">
        <v>0</v>
      </c>
      <c r="L881">
        <v>408</v>
      </c>
    </row>
    <row r="882" spans="1:12" x14ac:dyDescent="0.3">
      <c r="A882">
        <v>2021</v>
      </c>
      <c r="B882">
        <v>11</v>
      </c>
      <c r="C882" t="s">
        <v>12</v>
      </c>
      <c r="D882" t="s">
        <v>22</v>
      </c>
      <c r="E882">
        <v>6007.0960570119278</v>
      </c>
      <c r="F882">
        <v>554.67291334258152</v>
      </c>
      <c r="G882">
        <v>1870.972726601613</v>
      </c>
      <c r="H882">
        <v>1312.91784884856</v>
      </c>
      <c r="I882">
        <v>57.437570565920858</v>
      </c>
      <c r="J882">
        <v>6.3826867139093268</v>
      </c>
      <c r="K882">
        <v>1</v>
      </c>
      <c r="L882">
        <v>1030</v>
      </c>
    </row>
    <row r="883" spans="1:12" x14ac:dyDescent="0.3">
      <c r="A883">
        <v>2021</v>
      </c>
      <c r="B883">
        <v>11</v>
      </c>
      <c r="C883" t="s">
        <v>12</v>
      </c>
      <c r="D883" t="s">
        <v>23</v>
      </c>
      <c r="E883">
        <v>6768.1944916782804</v>
      </c>
      <c r="F883">
        <v>578.13823776768129</v>
      </c>
      <c r="G883">
        <v>2322.8157804065831</v>
      </c>
      <c r="H883">
        <v>1635.085808499075</v>
      </c>
      <c r="I883">
        <v>77.741918987271703</v>
      </c>
      <c r="J883">
        <v>8.2315446938818919</v>
      </c>
      <c r="K883">
        <v>0</v>
      </c>
      <c r="L883">
        <v>639</v>
      </c>
    </row>
    <row r="884" spans="1:12" x14ac:dyDescent="0.3">
      <c r="A884">
        <v>2021</v>
      </c>
      <c r="B884">
        <v>11</v>
      </c>
      <c r="C884" t="s">
        <v>12</v>
      </c>
      <c r="D884" t="s">
        <v>24</v>
      </c>
      <c r="E884">
        <v>1985.398302040983</v>
      </c>
      <c r="F884">
        <v>160.29933124429459</v>
      </c>
      <c r="G884">
        <v>528.18533705739924</v>
      </c>
      <c r="H884">
        <v>982.42552297903637</v>
      </c>
      <c r="I884">
        <v>24.20608881604652</v>
      </c>
      <c r="J884">
        <v>8.0517893910745855</v>
      </c>
      <c r="K884">
        <v>0</v>
      </c>
      <c r="L884">
        <v>1146</v>
      </c>
    </row>
    <row r="885" spans="1:12" x14ac:dyDescent="0.3">
      <c r="A885">
        <v>2021</v>
      </c>
      <c r="B885">
        <v>11</v>
      </c>
      <c r="C885" t="s">
        <v>12</v>
      </c>
      <c r="D885" t="s">
        <v>25</v>
      </c>
      <c r="E885">
        <v>5141.5978452178751</v>
      </c>
      <c r="F885">
        <v>440.72826473927569</v>
      </c>
      <c r="G885">
        <v>1644.64666466882</v>
      </c>
      <c r="H885">
        <v>1299.8682814398001</v>
      </c>
      <c r="I885">
        <v>65.374015388972794</v>
      </c>
      <c r="J885">
        <v>3.9314980856504409</v>
      </c>
      <c r="K885">
        <v>1</v>
      </c>
      <c r="L885">
        <v>1124</v>
      </c>
    </row>
    <row r="886" spans="1:12" x14ac:dyDescent="0.3">
      <c r="A886">
        <v>2021</v>
      </c>
      <c r="B886">
        <v>11</v>
      </c>
      <c r="C886" t="s">
        <v>13</v>
      </c>
      <c r="D886" t="s">
        <v>22</v>
      </c>
      <c r="E886">
        <v>7067.7010331807123</v>
      </c>
      <c r="F886">
        <v>823.65379289678208</v>
      </c>
      <c r="G886">
        <v>2093.2344586030622</v>
      </c>
      <c r="H886">
        <v>4217.1166702540349</v>
      </c>
      <c r="I886">
        <v>66.226268167540212</v>
      </c>
      <c r="J886">
        <v>3.4736994190842911</v>
      </c>
      <c r="K886">
        <v>0</v>
      </c>
      <c r="L886">
        <v>1346</v>
      </c>
    </row>
    <row r="887" spans="1:12" x14ac:dyDescent="0.3">
      <c r="A887">
        <v>2021</v>
      </c>
      <c r="B887">
        <v>11</v>
      </c>
      <c r="C887" t="s">
        <v>13</v>
      </c>
      <c r="D887" t="s">
        <v>23</v>
      </c>
      <c r="E887">
        <v>3992.731689529181</v>
      </c>
      <c r="F887">
        <v>287.48089001405651</v>
      </c>
      <c r="G887">
        <v>964.48251978691019</v>
      </c>
      <c r="H887">
        <v>1301.3191918163379</v>
      </c>
      <c r="I887">
        <v>49.129858416959813</v>
      </c>
      <c r="J887">
        <v>5.3459968153801798</v>
      </c>
      <c r="K887">
        <v>0</v>
      </c>
      <c r="L887">
        <v>819</v>
      </c>
    </row>
    <row r="888" spans="1:12" x14ac:dyDescent="0.3">
      <c r="A888">
        <v>2021</v>
      </c>
      <c r="B888">
        <v>11</v>
      </c>
      <c r="C888" t="s">
        <v>13</v>
      </c>
      <c r="D888" t="s">
        <v>24</v>
      </c>
      <c r="E888">
        <v>5057.7477285429086</v>
      </c>
      <c r="F888">
        <v>434.87203884578082</v>
      </c>
      <c r="G888">
        <v>1565.7901107875521</v>
      </c>
      <c r="H888">
        <v>1995.595131162557</v>
      </c>
      <c r="I888">
        <v>50.295968245364008</v>
      </c>
      <c r="J888">
        <v>3.2348833729952031</v>
      </c>
      <c r="K888">
        <v>0</v>
      </c>
      <c r="L888">
        <v>858</v>
      </c>
    </row>
    <row r="889" spans="1:12" x14ac:dyDescent="0.3">
      <c r="A889">
        <v>2021</v>
      </c>
      <c r="B889">
        <v>11</v>
      </c>
      <c r="C889" t="s">
        <v>13</v>
      </c>
      <c r="D889" t="s">
        <v>25</v>
      </c>
      <c r="E889">
        <v>1417.561323873231</v>
      </c>
      <c r="F889">
        <v>151.6537082980939</v>
      </c>
      <c r="G889">
        <v>417.44474387822032</v>
      </c>
      <c r="H889">
        <v>433.82432597488241</v>
      </c>
      <c r="I889">
        <v>64.058599338986454</v>
      </c>
      <c r="J889">
        <v>6.4515770371900354</v>
      </c>
      <c r="K889">
        <v>1</v>
      </c>
      <c r="L889">
        <v>1242</v>
      </c>
    </row>
    <row r="890" spans="1:12" x14ac:dyDescent="0.3">
      <c r="A890">
        <v>2021</v>
      </c>
      <c r="B890">
        <v>11</v>
      </c>
      <c r="C890" t="s">
        <v>14</v>
      </c>
      <c r="D890" t="s">
        <v>22</v>
      </c>
      <c r="E890">
        <v>4873.2165364743159</v>
      </c>
      <c r="F890">
        <v>458.36798649897918</v>
      </c>
      <c r="G890">
        <v>1664.9337677901369</v>
      </c>
      <c r="H890">
        <v>1793.993401036555</v>
      </c>
      <c r="I890">
        <v>76.613188738964567</v>
      </c>
      <c r="J890">
        <v>8.3177371784700291</v>
      </c>
      <c r="K890">
        <v>1</v>
      </c>
      <c r="L890">
        <v>55</v>
      </c>
    </row>
    <row r="891" spans="1:12" x14ac:dyDescent="0.3">
      <c r="A891">
        <v>2021</v>
      </c>
      <c r="B891">
        <v>11</v>
      </c>
      <c r="C891" t="s">
        <v>14</v>
      </c>
      <c r="D891" t="s">
        <v>23</v>
      </c>
      <c r="E891">
        <v>2184.5099068233708</v>
      </c>
      <c r="F891">
        <v>245.8725818201294</v>
      </c>
      <c r="G891">
        <v>694.37904078329518</v>
      </c>
      <c r="H891">
        <v>931.25421973252082</v>
      </c>
      <c r="I891">
        <v>62.882138982935459</v>
      </c>
      <c r="J891">
        <v>8.5639323076555733</v>
      </c>
      <c r="K891">
        <v>2</v>
      </c>
      <c r="L891">
        <v>956</v>
      </c>
    </row>
    <row r="892" spans="1:12" x14ac:dyDescent="0.3">
      <c r="A892">
        <v>2021</v>
      </c>
      <c r="B892">
        <v>11</v>
      </c>
      <c r="C892" t="s">
        <v>14</v>
      </c>
      <c r="D892" t="s">
        <v>24</v>
      </c>
      <c r="E892">
        <v>5746.7287651374418</v>
      </c>
      <c r="F892">
        <v>602.94538521999812</v>
      </c>
      <c r="G892">
        <v>2053.6236394696361</v>
      </c>
      <c r="H892">
        <v>2405.3288789965159</v>
      </c>
      <c r="I892">
        <v>54.168590879780638</v>
      </c>
      <c r="J892">
        <v>4.4022170004509853</v>
      </c>
      <c r="K892">
        <v>0</v>
      </c>
      <c r="L892">
        <v>173</v>
      </c>
    </row>
    <row r="893" spans="1:12" x14ac:dyDescent="0.3">
      <c r="A893">
        <v>2021</v>
      </c>
      <c r="B893">
        <v>11</v>
      </c>
      <c r="C893" t="s">
        <v>14</v>
      </c>
      <c r="D893" t="s">
        <v>25</v>
      </c>
      <c r="E893">
        <v>5065.0358191158939</v>
      </c>
      <c r="F893">
        <v>521.73153934261461</v>
      </c>
      <c r="G893">
        <v>1833.6307573626971</v>
      </c>
      <c r="H893">
        <v>1758.277941532554</v>
      </c>
      <c r="I893">
        <v>28.569446629212951</v>
      </c>
      <c r="J893">
        <v>6.8711710205793954</v>
      </c>
      <c r="K893">
        <v>0</v>
      </c>
      <c r="L893">
        <v>1290</v>
      </c>
    </row>
    <row r="894" spans="1:12" x14ac:dyDescent="0.3">
      <c r="A894">
        <v>2021</v>
      </c>
      <c r="B894">
        <v>11</v>
      </c>
      <c r="C894" t="s">
        <v>15</v>
      </c>
      <c r="D894" t="s">
        <v>22</v>
      </c>
      <c r="E894">
        <v>6920.3229090761924</v>
      </c>
      <c r="F894">
        <v>515.15439796649798</v>
      </c>
      <c r="G894">
        <v>1655.075462283311</v>
      </c>
      <c r="H894">
        <v>2856.5237700759162</v>
      </c>
      <c r="I894">
        <v>37.070717584546649</v>
      </c>
      <c r="J894">
        <v>2.3294283851386322</v>
      </c>
      <c r="K894">
        <v>0</v>
      </c>
      <c r="L894">
        <v>1008</v>
      </c>
    </row>
    <row r="895" spans="1:12" x14ac:dyDescent="0.3">
      <c r="A895">
        <v>2021</v>
      </c>
      <c r="B895">
        <v>11</v>
      </c>
      <c r="C895" t="s">
        <v>15</v>
      </c>
      <c r="D895" t="s">
        <v>23</v>
      </c>
      <c r="E895">
        <v>4603.5177668897313</v>
      </c>
      <c r="F895">
        <v>410.58020776986291</v>
      </c>
      <c r="G895">
        <v>1137.344998316582</v>
      </c>
      <c r="H895">
        <v>1514.4649245512221</v>
      </c>
      <c r="I895">
        <v>46.413303575369909</v>
      </c>
      <c r="J895">
        <v>7.8324678157046108</v>
      </c>
      <c r="K895">
        <v>1</v>
      </c>
      <c r="L895">
        <v>236</v>
      </c>
    </row>
    <row r="896" spans="1:12" x14ac:dyDescent="0.3">
      <c r="A896">
        <v>2021</v>
      </c>
      <c r="B896">
        <v>11</v>
      </c>
      <c r="C896" t="s">
        <v>15</v>
      </c>
      <c r="D896" t="s">
        <v>24</v>
      </c>
      <c r="E896">
        <v>4058.8357467852479</v>
      </c>
      <c r="F896">
        <v>491.18903622005831</v>
      </c>
      <c r="G896">
        <v>1360.7641117909941</v>
      </c>
      <c r="H896">
        <v>1533.3956386956811</v>
      </c>
      <c r="I896">
        <v>35.37754252215305</v>
      </c>
      <c r="J896">
        <v>3.3328944721743712</v>
      </c>
      <c r="K896">
        <v>0</v>
      </c>
      <c r="L896">
        <v>254</v>
      </c>
    </row>
    <row r="897" spans="1:12" x14ac:dyDescent="0.3">
      <c r="A897">
        <v>2021</v>
      </c>
      <c r="B897">
        <v>11</v>
      </c>
      <c r="C897" t="s">
        <v>15</v>
      </c>
      <c r="D897" t="s">
        <v>25</v>
      </c>
      <c r="E897">
        <v>5109.5872882243439</v>
      </c>
      <c r="F897">
        <v>512.97788215133812</v>
      </c>
      <c r="G897">
        <v>1733.0619341386309</v>
      </c>
      <c r="H897">
        <v>1184.716936055451</v>
      </c>
      <c r="I897">
        <v>22.9137633977397</v>
      </c>
      <c r="J897">
        <v>5.1356758802682991</v>
      </c>
      <c r="K897">
        <v>0</v>
      </c>
      <c r="L897">
        <v>374</v>
      </c>
    </row>
    <row r="898" spans="1:12" x14ac:dyDescent="0.3">
      <c r="A898">
        <v>2021</v>
      </c>
      <c r="B898">
        <v>11</v>
      </c>
      <c r="C898" t="s">
        <v>16</v>
      </c>
      <c r="D898" t="s">
        <v>22</v>
      </c>
      <c r="E898">
        <v>5314.1020429968858</v>
      </c>
      <c r="F898">
        <v>501.82719153193523</v>
      </c>
      <c r="G898">
        <v>1818.3607884754911</v>
      </c>
      <c r="H898">
        <v>3172.7266342749172</v>
      </c>
      <c r="I898">
        <v>59.542080865940079</v>
      </c>
      <c r="J898">
        <v>2.3531889943408659</v>
      </c>
      <c r="K898">
        <v>0</v>
      </c>
      <c r="L898">
        <v>1037</v>
      </c>
    </row>
    <row r="899" spans="1:12" x14ac:dyDescent="0.3">
      <c r="A899">
        <v>2021</v>
      </c>
      <c r="B899">
        <v>11</v>
      </c>
      <c r="C899" t="s">
        <v>16</v>
      </c>
      <c r="D899" t="s">
        <v>23</v>
      </c>
      <c r="E899">
        <v>4158.5660339173519</v>
      </c>
      <c r="F899">
        <v>354.36395470752387</v>
      </c>
      <c r="G899">
        <v>1053.1643943624481</v>
      </c>
      <c r="H899">
        <v>1670.1966917257939</v>
      </c>
      <c r="I899">
        <v>52.692901161763608</v>
      </c>
      <c r="J899">
        <v>3.984550331896576</v>
      </c>
      <c r="K899">
        <v>1</v>
      </c>
      <c r="L899">
        <v>118</v>
      </c>
    </row>
    <row r="900" spans="1:12" x14ac:dyDescent="0.3">
      <c r="A900">
        <v>2021</v>
      </c>
      <c r="B900">
        <v>11</v>
      </c>
      <c r="C900" t="s">
        <v>16</v>
      </c>
      <c r="D900" t="s">
        <v>24</v>
      </c>
      <c r="E900">
        <v>5083.3804103202356</v>
      </c>
      <c r="F900">
        <v>606.20958872256472</v>
      </c>
      <c r="G900">
        <v>1641.1401259164591</v>
      </c>
      <c r="H900">
        <v>2211.6461411048208</v>
      </c>
      <c r="I900">
        <v>73.74757237368236</v>
      </c>
      <c r="J900">
        <v>6.5723103241046879</v>
      </c>
      <c r="K900">
        <v>0</v>
      </c>
      <c r="L900">
        <v>483</v>
      </c>
    </row>
    <row r="901" spans="1:12" x14ac:dyDescent="0.3">
      <c r="A901">
        <v>2021</v>
      </c>
      <c r="B901">
        <v>11</v>
      </c>
      <c r="C901" t="s">
        <v>16</v>
      </c>
      <c r="D901" t="s">
        <v>25</v>
      </c>
      <c r="E901">
        <v>5812.3476547588252</v>
      </c>
      <c r="F901">
        <v>491.06042902219281</v>
      </c>
      <c r="G901">
        <v>1398.717199020854</v>
      </c>
      <c r="H901">
        <v>2162.9290034863202</v>
      </c>
      <c r="I901">
        <v>36.482301968428622</v>
      </c>
      <c r="J901">
        <v>8.2142606727018155</v>
      </c>
      <c r="K901">
        <v>0</v>
      </c>
      <c r="L901">
        <v>965</v>
      </c>
    </row>
    <row r="902" spans="1:12" x14ac:dyDescent="0.3">
      <c r="A902">
        <v>2021</v>
      </c>
      <c r="B902">
        <v>11</v>
      </c>
      <c r="C902" t="s">
        <v>17</v>
      </c>
      <c r="D902" t="s">
        <v>22</v>
      </c>
      <c r="E902">
        <v>6304.8074264318484</v>
      </c>
      <c r="F902">
        <v>579.48006157320253</v>
      </c>
      <c r="G902">
        <v>1792.9798635414711</v>
      </c>
      <c r="H902">
        <v>1642.925942286307</v>
      </c>
      <c r="I902">
        <v>46.510942068663958</v>
      </c>
      <c r="J902">
        <v>7.3948437953216368</v>
      </c>
      <c r="K902">
        <v>0</v>
      </c>
      <c r="L902">
        <v>1221</v>
      </c>
    </row>
    <row r="903" spans="1:12" x14ac:dyDescent="0.3">
      <c r="A903">
        <v>2021</v>
      </c>
      <c r="B903">
        <v>11</v>
      </c>
      <c r="C903" t="s">
        <v>17</v>
      </c>
      <c r="D903" t="s">
        <v>23</v>
      </c>
      <c r="E903">
        <v>3515.7382627167681</v>
      </c>
      <c r="F903">
        <v>418.61840545510881</v>
      </c>
      <c r="G903">
        <v>1329.989448472543</v>
      </c>
      <c r="H903">
        <v>758.40373053649694</v>
      </c>
      <c r="I903">
        <v>59.29442738887154</v>
      </c>
      <c r="J903">
        <v>5.0991514939452083</v>
      </c>
      <c r="K903">
        <v>1</v>
      </c>
      <c r="L903">
        <v>1455</v>
      </c>
    </row>
    <row r="904" spans="1:12" x14ac:dyDescent="0.3">
      <c r="A904">
        <v>2021</v>
      </c>
      <c r="B904">
        <v>11</v>
      </c>
      <c r="C904" t="s">
        <v>17</v>
      </c>
      <c r="D904" t="s">
        <v>24</v>
      </c>
      <c r="E904">
        <v>7832.6554094213843</v>
      </c>
      <c r="F904">
        <v>931.56496420683197</v>
      </c>
      <c r="G904">
        <v>1966.0455464830241</v>
      </c>
      <c r="H904">
        <v>2238.776001392991</v>
      </c>
      <c r="I904">
        <v>64.289045290501377</v>
      </c>
      <c r="J904">
        <v>3.323970874287181</v>
      </c>
      <c r="K904">
        <v>0</v>
      </c>
      <c r="L904">
        <v>81</v>
      </c>
    </row>
    <row r="905" spans="1:12" x14ac:dyDescent="0.3">
      <c r="A905">
        <v>2021</v>
      </c>
      <c r="B905">
        <v>11</v>
      </c>
      <c r="C905" t="s">
        <v>17</v>
      </c>
      <c r="D905" t="s">
        <v>25</v>
      </c>
      <c r="E905">
        <v>4753.6370224519524</v>
      </c>
      <c r="F905">
        <v>419.85593460388088</v>
      </c>
      <c r="G905">
        <v>1189.082377715303</v>
      </c>
      <c r="H905">
        <v>1057.677951885247</v>
      </c>
      <c r="I905">
        <v>24.842507251639159</v>
      </c>
      <c r="J905">
        <v>8.9493969055891363</v>
      </c>
      <c r="K905">
        <v>0</v>
      </c>
      <c r="L905">
        <v>1036</v>
      </c>
    </row>
    <row r="906" spans="1:12" x14ac:dyDescent="0.3">
      <c r="A906">
        <v>2021</v>
      </c>
      <c r="B906">
        <v>11</v>
      </c>
      <c r="C906" t="s">
        <v>18</v>
      </c>
      <c r="D906" t="s">
        <v>22</v>
      </c>
      <c r="E906">
        <v>5044.1534863521611</v>
      </c>
      <c r="F906">
        <v>388.66434098960929</v>
      </c>
      <c r="G906">
        <v>1392.0276566290379</v>
      </c>
      <c r="H906">
        <v>1865.9908279608869</v>
      </c>
      <c r="I906">
        <v>27.69110661794587</v>
      </c>
      <c r="J906">
        <v>2.8604531599928089</v>
      </c>
      <c r="K906">
        <v>0</v>
      </c>
      <c r="L906">
        <v>166</v>
      </c>
    </row>
    <row r="907" spans="1:12" x14ac:dyDescent="0.3">
      <c r="A907">
        <v>2021</v>
      </c>
      <c r="B907">
        <v>11</v>
      </c>
      <c r="C907" t="s">
        <v>18</v>
      </c>
      <c r="D907" t="s">
        <v>23</v>
      </c>
      <c r="E907">
        <v>3262.6784793665379</v>
      </c>
      <c r="F907">
        <v>266.56185425251527</v>
      </c>
      <c r="G907">
        <v>1208.8302066087811</v>
      </c>
      <c r="H907">
        <v>1082.323473809173</v>
      </c>
      <c r="I907">
        <v>22.53202811487791</v>
      </c>
      <c r="J907">
        <v>5.4740658785044776</v>
      </c>
      <c r="K907">
        <v>0</v>
      </c>
      <c r="L907">
        <v>971</v>
      </c>
    </row>
    <row r="908" spans="1:12" x14ac:dyDescent="0.3">
      <c r="A908">
        <v>2021</v>
      </c>
      <c r="B908">
        <v>11</v>
      </c>
      <c r="C908" t="s">
        <v>18</v>
      </c>
      <c r="D908" t="s">
        <v>24</v>
      </c>
      <c r="E908">
        <v>5335.8786496303919</v>
      </c>
      <c r="F908">
        <v>589.17695856455066</v>
      </c>
      <c r="G908">
        <v>1785.785046853222</v>
      </c>
      <c r="H908">
        <v>2574.0073771296211</v>
      </c>
      <c r="I908">
        <v>34.051943587285407</v>
      </c>
      <c r="J908">
        <v>3.8874407945344291</v>
      </c>
      <c r="K908">
        <v>0</v>
      </c>
      <c r="L908">
        <v>1494</v>
      </c>
    </row>
    <row r="909" spans="1:12" x14ac:dyDescent="0.3">
      <c r="A909">
        <v>2021</v>
      </c>
      <c r="B909">
        <v>11</v>
      </c>
      <c r="C909" t="s">
        <v>18</v>
      </c>
      <c r="D909" t="s">
        <v>25</v>
      </c>
      <c r="E909">
        <v>4203.4445740734755</v>
      </c>
      <c r="F909">
        <v>458.52651923162449</v>
      </c>
      <c r="G909">
        <v>1416.8497486135241</v>
      </c>
      <c r="H909">
        <v>1099.869144726064</v>
      </c>
      <c r="I909">
        <v>71.338619848696794</v>
      </c>
      <c r="J909">
        <v>5.6026866683627929</v>
      </c>
      <c r="K909">
        <v>0</v>
      </c>
      <c r="L909">
        <v>428</v>
      </c>
    </row>
    <row r="910" spans="1:12" x14ac:dyDescent="0.3">
      <c r="A910">
        <v>2021</v>
      </c>
      <c r="B910">
        <v>11</v>
      </c>
      <c r="C910" t="s">
        <v>19</v>
      </c>
      <c r="D910" t="s">
        <v>22</v>
      </c>
      <c r="E910">
        <v>6654.8263580804869</v>
      </c>
      <c r="F910">
        <v>774.08908755552011</v>
      </c>
      <c r="G910">
        <v>2107.3694225563081</v>
      </c>
      <c r="H910">
        <v>1652.9541529583339</v>
      </c>
      <c r="I910">
        <v>24.721860511723939</v>
      </c>
      <c r="J910">
        <v>5.6911762694967534</v>
      </c>
      <c r="K910">
        <v>0</v>
      </c>
      <c r="L910">
        <v>1348</v>
      </c>
    </row>
    <row r="911" spans="1:12" x14ac:dyDescent="0.3">
      <c r="A911">
        <v>2021</v>
      </c>
      <c r="B911">
        <v>11</v>
      </c>
      <c r="C911" t="s">
        <v>19</v>
      </c>
      <c r="D911" t="s">
        <v>23</v>
      </c>
      <c r="E911">
        <v>7162.9136029289011</v>
      </c>
      <c r="F911">
        <v>591.94663944620652</v>
      </c>
      <c r="G911">
        <v>2359.608994565212</v>
      </c>
      <c r="H911">
        <v>2870.438040545348</v>
      </c>
      <c r="I911">
        <v>66.676671648219269</v>
      </c>
      <c r="J911">
        <v>7.8893780330423384</v>
      </c>
      <c r="K911">
        <v>0</v>
      </c>
      <c r="L911">
        <v>291</v>
      </c>
    </row>
    <row r="912" spans="1:12" x14ac:dyDescent="0.3">
      <c r="A912">
        <v>2021</v>
      </c>
      <c r="B912">
        <v>11</v>
      </c>
      <c r="C912" t="s">
        <v>19</v>
      </c>
      <c r="D912" t="s">
        <v>24</v>
      </c>
      <c r="E912">
        <v>4026.034436944416</v>
      </c>
      <c r="F912">
        <v>290.57878061155918</v>
      </c>
      <c r="G912">
        <v>1070.1257736220409</v>
      </c>
      <c r="H912">
        <v>1487.7134266559731</v>
      </c>
      <c r="I912">
        <v>58.991835302154499</v>
      </c>
      <c r="J912">
        <v>2.1728810838027788</v>
      </c>
      <c r="K912">
        <v>0</v>
      </c>
      <c r="L912">
        <v>96</v>
      </c>
    </row>
    <row r="913" spans="1:12" x14ac:dyDescent="0.3">
      <c r="A913">
        <v>2021</v>
      </c>
      <c r="B913">
        <v>11</v>
      </c>
      <c r="C913" t="s">
        <v>19</v>
      </c>
      <c r="D913" t="s">
        <v>25</v>
      </c>
      <c r="E913">
        <v>4580.4270660194416</v>
      </c>
      <c r="F913">
        <v>403.20795566169801</v>
      </c>
      <c r="G913">
        <v>1549.2311013156141</v>
      </c>
      <c r="H913">
        <v>2404.930583711468</v>
      </c>
      <c r="I913">
        <v>27.714774710700151</v>
      </c>
      <c r="J913">
        <v>2.128666928426695</v>
      </c>
      <c r="K913">
        <v>0</v>
      </c>
      <c r="L913">
        <v>890</v>
      </c>
    </row>
    <row r="914" spans="1:12" x14ac:dyDescent="0.3">
      <c r="A914">
        <v>2021</v>
      </c>
      <c r="B914">
        <v>11</v>
      </c>
      <c r="C914" t="s">
        <v>20</v>
      </c>
      <c r="D914" t="s">
        <v>22</v>
      </c>
      <c r="E914">
        <v>5276.4635961171552</v>
      </c>
      <c r="F914">
        <v>461.4533517346631</v>
      </c>
      <c r="G914">
        <v>1502.3311983013739</v>
      </c>
      <c r="H914">
        <v>1822.725749136541</v>
      </c>
      <c r="I914">
        <v>33.008856555746497</v>
      </c>
      <c r="J914">
        <v>6.687278795762623</v>
      </c>
      <c r="K914">
        <v>1</v>
      </c>
      <c r="L914">
        <v>706</v>
      </c>
    </row>
    <row r="915" spans="1:12" x14ac:dyDescent="0.3">
      <c r="A915">
        <v>2021</v>
      </c>
      <c r="B915">
        <v>11</v>
      </c>
      <c r="C915" t="s">
        <v>20</v>
      </c>
      <c r="D915" t="s">
        <v>23</v>
      </c>
      <c r="E915">
        <v>4369.9584090587559</v>
      </c>
      <c r="F915">
        <v>511.87728468661061</v>
      </c>
      <c r="G915">
        <v>1264.6857328589319</v>
      </c>
      <c r="H915">
        <v>1495.9121501344171</v>
      </c>
      <c r="I915">
        <v>50.968088280469871</v>
      </c>
      <c r="J915">
        <v>4.1338671847938686</v>
      </c>
      <c r="K915">
        <v>0</v>
      </c>
      <c r="L915">
        <v>1244</v>
      </c>
    </row>
    <row r="916" spans="1:12" x14ac:dyDescent="0.3">
      <c r="A916">
        <v>2021</v>
      </c>
      <c r="B916">
        <v>11</v>
      </c>
      <c r="C916" t="s">
        <v>20</v>
      </c>
      <c r="D916" t="s">
        <v>24</v>
      </c>
      <c r="E916">
        <v>3617.8234648566181</v>
      </c>
      <c r="F916">
        <v>424.85344012898838</v>
      </c>
      <c r="G916">
        <v>1209.290279827082</v>
      </c>
      <c r="H916">
        <v>1007.541088531166</v>
      </c>
      <c r="I916">
        <v>61.404521251327857</v>
      </c>
      <c r="J916">
        <v>4.7326351223286771</v>
      </c>
      <c r="K916">
        <v>0</v>
      </c>
      <c r="L916">
        <v>1124</v>
      </c>
    </row>
    <row r="917" spans="1:12" x14ac:dyDescent="0.3">
      <c r="A917">
        <v>2021</v>
      </c>
      <c r="B917">
        <v>11</v>
      </c>
      <c r="C917" t="s">
        <v>20</v>
      </c>
      <c r="D917" t="s">
        <v>25</v>
      </c>
      <c r="E917">
        <v>4151.9105445718978</v>
      </c>
      <c r="F917">
        <v>366.5885846507166</v>
      </c>
      <c r="G917">
        <v>1263.6079876816491</v>
      </c>
      <c r="H917">
        <v>2049.7613688593142</v>
      </c>
      <c r="I917">
        <v>23.30657839644001</v>
      </c>
      <c r="J917">
        <v>8.2151105229593124</v>
      </c>
      <c r="K917">
        <v>0</v>
      </c>
      <c r="L917">
        <v>178</v>
      </c>
    </row>
    <row r="918" spans="1:12" x14ac:dyDescent="0.3">
      <c r="A918">
        <v>2021</v>
      </c>
      <c r="B918">
        <v>11</v>
      </c>
      <c r="C918" t="s">
        <v>21</v>
      </c>
      <c r="D918" t="s">
        <v>22</v>
      </c>
      <c r="E918">
        <v>2937.1623230566911</v>
      </c>
      <c r="F918">
        <v>317.11170352160258</v>
      </c>
      <c r="G918">
        <v>657.00659742831908</v>
      </c>
      <c r="H918">
        <v>1640.98853649938</v>
      </c>
      <c r="I918">
        <v>32.642399904494368</v>
      </c>
      <c r="J918">
        <v>3.5927371385552438</v>
      </c>
      <c r="K918">
        <v>0</v>
      </c>
      <c r="L918">
        <v>238</v>
      </c>
    </row>
    <row r="919" spans="1:12" x14ac:dyDescent="0.3">
      <c r="A919">
        <v>2021</v>
      </c>
      <c r="B919">
        <v>11</v>
      </c>
      <c r="C919" t="s">
        <v>21</v>
      </c>
      <c r="D919" t="s">
        <v>23</v>
      </c>
      <c r="E919">
        <v>4731.5248379124641</v>
      </c>
      <c r="F919">
        <v>351.23966881414287</v>
      </c>
      <c r="G919">
        <v>1627.8958297618331</v>
      </c>
      <c r="H919">
        <v>1799.315731266222</v>
      </c>
      <c r="I919">
        <v>65.216607888679221</v>
      </c>
      <c r="J919">
        <v>8.6894762320639511</v>
      </c>
      <c r="K919">
        <v>0</v>
      </c>
      <c r="L919">
        <v>902</v>
      </c>
    </row>
    <row r="920" spans="1:12" x14ac:dyDescent="0.3">
      <c r="A920">
        <v>2021</v>
      </c>
      <c r="B920">
        <v>11</v>
      </c>
      <c r="C920" t="s">
        <v>21</v>
      </c>
      <c r="D920" t="s">
        <v>24</v>
      </c>
      <c r="E920">
        <v>4027.7162793989842</v>
      </c>
      <c r="F920">
        <v>309.78990299816928</v>
      </c>
      <c r="G920">
        <v>1011.83245677431</v>
      </c>
      <c r="H920">
        <v>2243.6173267355398</v>
      </c>
      <c r="I920">
        <v>47.518993884864557</v>
      </c>
      <c r="J920">
        <v>6.7388372661771996</v>
      </c>
      <c r="K920">
        <v>0</v>
      </c>
      <c r="L920">
        <v>590</v>
      </c>
    </row>
    <row r="921" spans="1:12" x14ac:dyDescent="0.3">
      <c r="A921">
        <v>2021</v>
      </c>
      <c r="B921">
        <v>11</v>
      </c>
      <c r="C921" t="s">
        <v>21</v>
      </c>
      <c r="D921" t="s">
        <v>25</v>
      </c>
      <c r="E921">
        <v>5763.6889925751566</v>
      </c>
      <c r="F921">
        <v>411.88541583831972</v>
      </c>
      <c r="G921">
        <v>1828.4844712150909</v>
      </c>
      <c r="H921">
        <v>2085.777315755648</v>
      </c>
      <c r="I921">
        <v>33.512426012972099</v>
      </c>
      <c r="J921">
        <v>3.7996726257657829</v>
      </c>
      <c r="K921">
        <v>0</v>
      </c>
      <c r="L921">
        <v>383</v>
      </c>
    </row>
    <row r="922" spans="1:12" x14ac:dyDescent="0.3">
      <c r="A922">
        <v>2021</v>
      </c>
      <c r="B922">
        <v>12</v>
      </c>
      <c r="C922" t="s">
        <v>12</v>
      </c>
      <c r="D922" t="s">
        <v>22</v>
      </c>
      <c r="E922">
        <v>4313.8300966980023</v>
      </c>
      <c r="F922">
        <v>321.71919848219659</v>
      </c>
      <c r="G922">
        <v>1333.787453540936</v>
      </c>
      <c r="H922">
        <v>2361.3494430687811</v>
      </c>
      <c r="I922">
        <v>70.065747194344539</v>
      </c>
      <c r="J922">
        <v>7.8310435064076023</v>
      </c>
      <c r="K922">
        <v>0</v>
      </c>
      <c r="L922">
        <v>846</v>
      </c>
    </row>
    <row r="923" spans="1:12" x14ac:dyDescent="0.3">
      <c r="A923">
        <v>2021</v>
      </c>
      <c r="B923">
        <v>12</v>
      </c>
      <c r="C923" t="s">
        <v>12</v>
      </c>
      <c r="D923" t="s">
        <v>23</v>
      </c>
      <c r="E923">
        <v>5165.5602198993147</v>
      </c>
      <c r="F923">
        <v>515.68134667754168</v>
      </c>
      <c r="G923">
        <v>1391.3698553507761</v>
      </c>
      <c r="H923">
        <v>1074.5315710812779</v>
      </c>
      <c r="I923">
        <v>54.954134552888682</v>
      </c>
      <c r="J923">
        <v>6.8918356931222302</v>
      </c>
      <c r="K923">
        <v>0</v>
      </c>
      <c r="L923">
        <v>521</v>
      </c>
    </row>
    <row r="924" spans="1:12" x14ac:dyDescent="0.3">
      <c r="A924">
        <v>2021</v>
      </c>
      <c r="B924">
        <v>12</v>
      </c>
      <c r="C924" t="s">
        <v>12</v>
      </c>
      <c r="D924" t="s">
        <v>24</v>
      </c>
      <c r="E924">
        <v>2015.27672180128</v>
      </c>
      <c r="F924">
        <v>228.2442714211476</v>
      </c>
      <c r="G924">
        <v>585.06397303344204</v>
      </c>
      <c r="H924">
        <v>803.14643534797972</v>
      </c>
      <c r="I924">
        <v>44.218801669608673</v>
      </c>
      <c r="J924">
        <v>6.7506206567882794</v>
      </c>
      <c r="K924">
        <v>0</v>
      </c>
      <c r="L924">
        <v>1193</v>
      </c>
    </row>
    <row r="925" spans="1:12" x14ac:dyDescent="0.3">
      <c r="A925">
        <v>2021</v>
      </c>
      <c r="B925">
        <v>12</v>
      </c>
      <c r="C925" t="s">
        <v>12</v>
      </c>
      <c r="D925" t="s">
        <v>25</v>
      </c>
      <c r="E925">
        <v>3987.6822553548241</v>
      </c>
      <c r="F925">
        <v>343.89422414137022</v>
      </c>
      <c r="G925">
        <v>1392.4845658724071</v>
      </c>
      <c r="H925">
        <v>971.96708881015275</v>
      </c>
      <c r="I925">
        <v>43.837477576754338</v>
      </c>
      <c r="J925">
        <v>4.3579339101300691</v>
      </c>
      <c r="K925">
        <v>0</v>
      </c>
      <c r="L925">
        <v>361</v>
      </c>
    </row>
    <row r="926" spans="1:12" x14ac:dyDescent="0.3">
      <c r="A926">
        <v>2021</v>
      </c>
      <c r="B926">
        <v>12</v>
      </c>
      <c r="C926" t="s">
        <v>13</v>
      </c>
      <c r="D926" t="s">
        <v>22</v>
      </c>
      <c r="E926">
        <v>5131.4328851626269</v>
      </c>
      <c r="F926">
        <v>388.67189284053239</v>
      </c>
      <c r="G926">
        <v>1911.087534888658</v>
      </c>
      <c r="H926">
        <v>1857.291117620468</v>
      </c>
      <c r="I926">
        <v>50.38103319684874</v>
      </c>
      <c r="J926">
        <v>8.800614497628974</v>
      </c>
      <c r="K926">
        <v>0</v>
      </c>
      <c r="L926">
        <v>683</v>
      </c>
    </row>
    <row r="927" spans="1:12" x14ac:dyDescent="0.3">
      <c r="A927">
        <v>2021</v>
      </c>
      <c r="B927">
        <v>12</v>
      </c>
      <c r="C927" t="s">
        <v>13</v>
      </c>
      <c r="D927" t="s">
        <v>23</v>
      </c>
      <c r="E927">
        <v>8760.9978494234783</v>
      </c>
      <c r="F927">
        <v>640.5047290014146</v>
      </c>
      <c r="G927">
        <v>2509.1466418494442</v>
      </c>
      <c r="H927">
        <v>2897.9351847716471</v>
      </c>
      <c r="I927">
        <v>56.40135939187315</v>
      </c>
      <c r="J927">
        <v>8.5131402038152189</v>
      </c>
      <c r="K927">
        <v>0</v>
      </c>
      <c r="L927">
        <v>966</v>
      </c>
    </row>
    <row r="928" spans="1:12" x14ac:dyDescent="0.3">
      <c r="A928">
        <v>2021</v>
      </c>
      <c r="B928">
        <v>12</v>
      </c>
      <c r="C928" t="s">
        <v>13</v>
      </c>
      <c r="D928" t="s">
        <v>24</v>
      </c>
      <c r="E928">
        <v>5847.4777374267669</v>
      </c>
      <c r="F928">
        <v>463.42890071433999</v>
      </c>
      <c r="G928">
        <v>1743.3058646970801</v>
      </c>
      <c r="H928">
        <v>1959.4176192175039</v>
      </c>
      <c r="I928">
        <v>52.956109600906558</v>
      </c>
      <c r="J928">
        <v>7.2385258340003382</v>
      </c>
      <c r="K928">
        <v>0</v>
      </c>
      <c r="L928">
        <v>1188</v>
      </c>
    </row>
    <row r="929" spans="1:12" x14ac:dyDescent="0.3">
      <c r="A929">
        <v>2021</v>
      </c>
      <c r="B929">
        <v>12</v>
      </c>
      <c r="C929" t="s">
        <v>13</v>
      </c>
      <c r="D929" t="s">
        <v>25</v>
      </c>
      <c r="E929">
        <v>4988.7074375417606</v>
      </c>
      <c r="F929">
        <v>404.69906728509937</v>
      </c>
      <c r="G929">
        <v>1622.5581609468741</v>
      </c>
      <c r="H929">
        <v>2911.6337373162069</v>
      </c>
      <c r="I929">
        <v>75.865417430480889</v>
      </c>
      <c r="J929">
        <v>7.5256552792250391</v>
      </c>
      <c r="K929">
        <v>0</v>
      </c>
      <c r="L929">
        <v>457</v>
      </c>
    </row>
    <row r="930" spans="1:12" x14ac:dyDescent="0.3">
      <c r="A930">
        <v>2021</v>
      </c>
      <c r="B930">
        <v>12</v>
      </c>
      <c r="C930" t="s">
        <v>14</v>
      </c>
      <c r="D930" t="s">
        <v>22</v>
      </c>
      <c r="E930">
        <v>4637.6810010359259</v>
      </c>
      <c r="F930">
        <v>481.41467990807882</v>
      </c>
      <c r="G930">
        <v>1305.348227988597</v>
      </c>
      <c r="H930">
        <v>2478.2570562636711</v>
      </c>
      <c r="I930">
        <v>28.917992934673102</v>
      </c>
      <c r="J930">
        <v>5.193111187838757</v>
      </c>
      <c r="K930">
        <v>0</v>
      </c>
      <c r="L930">
        <v>134</v>
      </c>
    </row>
    <row r="931" spans="1:12" x14ac:dyDescent="0.3">
      <c r="A931">
        <v>2021</v>
      </c>
      <c r="B931">
        <v>12</v>
      </c>
      <c r="C931" t="s">
        <v>14</v>
      </c>
      <c r="D931" t="s">
        <v>23</v>
      </c>
      <c r="E931">
        <v>6729.0985868785019</v>
      </c>
      <c r="F931">
        <v>528.42546325685885</v>
      </c>
      <c r="G931">
        <v>1858.2816211116481</v>
      </c>
      <c r="H931">
        <v>2435.0016858166432</v>
      </c>
      <c r="I931">
        <v>43.620913159436768</v>
      </c>
      <c r="J931">
        <v>3.343112290831511</v>
      </c>
      <c r="K931">
        <v>0</v>
      </c>
      <c r="L931">
        <v>1093</v>
      </c>
    </row>
    <row r="932" spans="1:12" x14ac:dyDescent="0.3">
      <c r="A932">
        <v>2021</v>
      </c>
      <c r="B932">
        <v>12</v>
      </c>
      <c r="C932" t="s">
        <v>14</v>
      </c>
      <c r="D932" t="s">
        <v>24</v>
      </c>
      <c r="E932">
        <v>6054.5977201116521</v>
      </c>
      <c r="F932">
        <v>495.31953046793308</v>
      </c>
      <c r="G932">
        <v>2248.1191530481992</v>
      </c>
      <c r="H932">
        <v>2201.2755077438928</v>
      </c>
      <c r="I932">
        <v>59.718190367038048</v>
      </c>
      <c r="J932">
        <v>5.2539834656928948</v>
      </c>
      <c r="K932">
        <v>0</v>
      </c>
      <c r="L932">
        <v>542</v>
      </c>
    </row>
    <row r="933" spans="1:12" x14ac:dyDescent="0.3">
      <c r="A933">
        <v>2021</v>
      </c>
      <c r="B933">
        <v>12</v>
      </c>
      <c r="C933" t="s">
        <v>14</v>
      </c>
      <c r="D933" t="s">
        <v>25</v>
      </c>
      <c r="E933">
        <v>4208.472208374561</v>
      </c>
      <c r="F933">
        <v>349.13883834995011</v>
      </c>
      <c r="G933">
        <v>1291.210079913162</v>
      </c>
      <c r="H933">
        <v>1233.999178223758</v>
      </c>
      <c r="I933">
        <v>54.417671476574469</v>
      </c>
      <c r="J933">
        <v>7.7507490452278027</v>
      </c>
      <c r="K933">
        <v>0</v>
      </c>
      <c r="L933">
        <v>1110</v>
      </c>
    </row>
    <row r="934" spans="1:12" x14ac:dyDescent="0.3">
      <c r="A934">
        <v>2021</v>
      </c>
      <c r="B934">
        <v>12</v>
      </c>
      <c r="C934" t="s">
        <v>15</v>
      </c>
      <c r="D934" t="s">
        <v>22</v>
      </c>
      <c r="E934">
        <v>5506.9333312175377</v>
      </c>
      <c r="F934">
        <v>500.5469873321847</v>
      </c>
      <c r="G934">
        <v>1999.3247787573221</v>
      </c>
      <c r="H934">
        <v>3127.653829276187</v>
      </c>
      <c r="I934">
        <v>23.309395436107131</v>
      </c>
      <c r="J934">
        <v>7.7444909224813516</v>
      </c>
      <c r="K934">
        <v>0</v>
      </c>
      <c r="L934">
        <v>1092</v>
      </c>
    </row>
    <row r="935" spans="1:12" x14ac:dyDescent="0.3">
      <c r="A935">
        <v>2021</v>
      </c>
      <c r="B935">
        <v>12</v>
      </c>
      <c r="C935" t="s">
        <v>15</v>
      </c>
      <c r="D935" t="s">
        <v>23</v>
      </c>
      <c r="E935">
        <v>4111.6387327807779</v>
      </c>
      <c r="F935">
        <v>299.93618955676732</v>
      </c>
      <c r="G935">
        <v>1313.9591115741759</v>
      </c>
      <c r="H935">
        <v>1984.636336377007</v>
      </c>
      <c r="I935">
        <v>37.88235992566706</v>
      </c>
      <c r="J935">
        <v>4.8846759809568034</v>
      </c>
      <c r="K935">
        <v>0</v>
      </c>
      <c r="L935">
        <v>686</v>
      </c>
    </row>
    <row r="936" spans="1:12" x14ac:dyDescent="0.3">
      <c r="A936">
        <v>2021</v>
      </c>
      <c r="B936">
        <v>12</v>
      </c>
      <c r="C936" t="s">
        <v>15</v>
      </c>
      <c r="D936" t="s">
        <v>24</v>
      </c>
      <c r="E936">
        <v>8457.7457881312112</v>
      </c>
      <c r="F936">
        <v>681.76660916930939</v>
      </c>
      <c r="G936">
        <v>2362.8994300203808</v>
      </c>
      <c r="H936">
        <v>4127.7238519081366</v>
      </c>
      <c r="I936">
        <v>60.559549385380407</v>
      </c>
      <c r="J936">
        <v>6.9396153371176261</v>
      </c>
      <c r="K936">
        <v>0</v>
      </c>
      <c r="L936">
        <v>1081</v>
      </c>
    </row>
    <row r="937" spans="1:12" x14ac:dyDescent="0.3">
      <c r="A937">
        <v>2021</v>
      </c>
      <c r="B937">
        <v>12</v>
      </c>
      <c r="C937" t="s">
        <v>15</v>
      </c>
      <c r="D937" t="s">
        <v>25</v>
      </c>
      <c r="E937">
        <v>4684.6884470102796</v>
      </c>
      <c r="F937">
        <v>501.97609386129659</v>
      </c>
      <c r="G937">
        <v>1648.7302660329119</v>
      </c>
      <c r="H937">
        <v>2076.909863292105</v>
      </c>
      <c r="I937">
        <v>46.661131765849703</v>
      </c>
      <c r="J937">
        <v>8.6079713469742796</v>
      </c>
      <c r="K937">
        <v>0</v>
      </c>
      <c r="L937">
        <v>738</v>
      </c>
    </row>
    <row r="938" spans="1:12" x14ac:dyDescent="0.3">
      <c r="A938">
        <v>2021</v>
      </c>
      <c r="B938">
        <v>12</v>
      </c>
      <c r="C938" t="s">
        <v>16</v>
      </c>
      <c r="D938" t="s">
        <v>22</v>
      </c>
      <c r="E938">
        <v>3502.5398370634171</v>
      </c>
      <c r="F938">
        <v>305.06285165132681</v>
      </c>
      <c r="G938">
        <v>1277.185732818941</v>
      </c>
      <c r="H938">
        <v>1149.086885010915</v>
      </c>
      <c r="I938">
        <v>60.215238562661547</v>
      </c>
      <c r="J938">
        <v>3.315325121588915</v>
      </c>
      <c r="K938">
        <v>0</v>
      </c>
      <c r="L938">
        <v>1111</v>
      </c>
    </row>
    <row r="939" spans="1:12" x14ac:dyDescent="0.3">
      <c r="A939">
        <v>2021</v>
      </c>
      <c r="B939">
        <v>12</v>
      </c>
      <c r="C939" t="s">
        <v>16</v>
      </c>
      <c r="D939" t="s">
        <v>23</v>
      </c>
      <c r="E939">
        <v>5778.1895261775817</v>
      </c>
      <c r="F939">
        <v>450.20826063968832</v>
      </c>
      <c r="G939">
        <v>1828.229671824743</v>
      </c>
      <c r="H939">
        <v>1839.365798881556</v>
      </c>
      <c r="I939">
        <v>73.292551592848952</v>
      </c>
      <c r="J939">
        <v>7.8842253594123433</v>
      </c>
      <c r="K939">
        <v>0</v>
      </c>
      <c r="L939">
        <v>869</v>
      </c>
    </row>
    <row r="940" spans="1:12" x14ac:dyDescent="0.3">
      <c r="A940">
        <v>2021</v>
      </c>
      <c r="B940">
        <v>12</v>
      </c>
      <c r="C940" t="s">
        <v>16</v>
      </c>
      <c r="D940" t="s">
        <v>24</v>
      </c>
      <c r="E940">
        <v>4290.2406167969984</v>
      </c>
      <c r="F940">
        <v>316.44357214759128</v>
      </c>
      <c r="G940">
        <v>1603.9536517842089</v>
      </c>
      <c r="H940">
        <v>1183.2314515279079</v>
      </c>
      <c r="I940">
        <v>60.583362683294602</v>
      </c>
      <c r="J940">
        <v>2.64588303193934</v>
      </c>
      <c r="K940">
        <v>0</v>
      </c>
      <c r="L940">
        <v>82</v>
      </c>
    </row>
    <row r="941" spans="1:12" x14ac:dyDescent="0.3">
      <c r="A941">
        <v>2021</v>
      </c>
      <c r="B941">
        <v>12</v>
      </c>
      <c r="C941" t="s">
        <v>16</v>
      </c>
      <c r="D941" t="s">
        <v>25</v>
      </c>
      <c r="E941">
        <v>5218.8073477275138</v>
      </c>
      <c r="F941">
        <v>470.98569201576231</v>
      </c>
      <c r="G941">
        <v>1691.4000331444579</v>
      </c>
      <c r="H941">
        <v>2901.004351909377</v>
      </c>
      <c r="I941">
        <v>46.426074239362762</v>
      </c>
      <c r="J941">
        <v>8.3082433625214893</v>
      </c>
      <c r="K941">
        <v>0</v>
      </c>
      <c r="L941">
        <v>1246</v>
      </c>
    </row>
    <row r="942" spans="1:12" x14ac:dyDescent="0.3">
      <c r="A942">
        <v>2021</v>
      </c>
      <c r="B942">
        <v>12</v>
      </c>
      <c r="C942" t="s">
        <v>17</v>
      </c>
      <c r="D942" t="s">
        <v>22</v>
      </c>
      <c r="E942">
        <v>2546.6314597756282</v>
      </c>
      <c r="F942">
        <v>183.19002328804811</v>
      </c>
      <c r="G942">
        <v>832.17851579735714</v>
      </c>
      <c r="H942">
        <v>553.99100154714938</v>
      </c>
      <c r="I942">
        <v>39.59731434488053</v>
      </c>
      <c r="J942">
        <v>6.3632010363134022</v>
      </c>
      <c r="K942">
        <v>0</v>
      </c>
      <c r="L942">
        <v>1211</v>
      </c>
    </row>
    <row r="943" spans="1:12" x14ac:dyDescent="0.3">
      <c r="A943">
        <v>2021</v>
      </c>
      <c r="B943">
        <v>12</v>
      </c>
      <c r="C943" t="s">
        <v>17</v>
      </c>
      <c r="D943" t="s">
        <v>23</v>
      </c>
      <c r="E943">
        <v>6451.9182697114093</v>
      </c>
      <c r="F943">
        <v>602.9748200712072</v>
      </c>
      <c r="G943">
        <v>1762.860395098543</v>
      </c>
      <c r="H943">
        <v>2421.5303726455868</v>
      </c>
      <c r="I943">
        <v>35.761598592800311</v>
      </c>
      <c r="J943">
        <v>3.153024228600867</v>
      </c>
      <c r="K943">
        <v>0</v>
      </c>
      <c r="L943">
        <v>935</v>
      </c>
    </row>
    <row r="944" spans="1:12" x14ac:dyDescent="0.3">
      <c r="A944">
        <v>2021</v>
      </c>
      <c r="B944">
        <v>12</v>
      </c>
      <c r="C944" t="s">
        <v>17</v>
      </c>
      <c r="D944" t="s">
        <v>24</v>
      </c>
      <c r="E944">
        <v>4076.0657097298722</v>
      </c>
      <c r="F944">
        <v>352.88023054520272</v>
      </c>
      <c r="G944">
        <v>943.84030729730523</v>
      </c>
      <c r="H944">
        <v>1055.624403892517</v>
      </c>
      <c r="I944">
        <v>24.394736246443411</v>
      </c>
      <c r="J944">
        <v>7.6862213289988324</v>
      </c>
      <c r="K944">
        <v>0</v>
      </c>
      <c r="L944">
        <v>309</v>
      </c>
    </row>
    <row r="945" spans="1:12" x14ac:dyDescent="0.3">
      <c r="A945">
        <v>2021</v>
      </c>
      <c r="B945">
        <v>12</v>
      </c>
      <c r="C945" t="s">
        <v>17</v>
      </c>
      <c r="D945" t="s">
        <v>25</v>
      </c>
      <c r="E945">
        <v>3464.4037193792451</v>
      </c>
      <c r="F945">
        <v>399.99891823183492</v>
      </c>
      <c r="G945">
        <v>1161.981665843246</v>
      </c>
      <c r="H945">
        <v>909.65114362650979</v>
      </c>
      <c r="I945">
        <v>70.996249484283425</v>
      </c>
      <c r="J945">
        <v>7.0833263870347363</v>
      </c>
      <c r="K945">
        <v>0</v>
      </c>
      <c r="L945">
        <v>118</v>
      </c>
    </row>
    <row r="946" spans="1:12" x14ac:dyDescent="0.3">
      <c r="A946">
        <v>2021</v>
      </c>
      <c r="B946">
        <v>12</v>
      </c>
      <c r="C946" t="s">
        <v>18</v>
      </c>
      <c r="D946" t="s">
        <v>22</v>
      </c>
      <c r="E946">
        <v>1638.729883965892</v>
      </c>
      <c r="F946">
        <v>169.56072647368029</v>
      </c>
      <c r="G946">
        <v>529.06120312451992</v>
      </c>
      <c r="H946">
        <v>781.87158793006711</v>
      </c>
      <c r="I946">
        <v>72.258055991752556</v>
      </c>
      <c r="J946">
        <v>4.3963385772269348</v>
      </c>
      <c r="K946">
        <v>0</v>
      </c>
      <c r="L946">
        <v>1054</v>
      </c>
    </row>
    <row r="947" spans="1:12" x14ac:dyDescent="0.3">
      <c r="A947">
        <v>2021</v>
      </c>
      <c r="B947">
        <v>12</v>
      </c>
      <c r="C947" t="s">
        <v>18</v>
      </c>
      <c r="D947" t="s">
        <v>23</v>
      </c>
      <c r="E947">
        <v>5008.4537454452793</v>
      </c>
      <c r="F947">
        <v>504.19512783675611</v>
      </c>
      <c r="G947">
        <v>1882.6216386694171</v>
      </c>
      <c r="H947">
        <v>2977.6823631312218</v>
      </c>
      <c r="I947">
        <v>50.75630318129528</v>
      </c>
      <c r="J947">
        <v>8.5398885402471372</v>
      </c>
      <c r="K947">
        <v>0</v>
      </c>
      <c r="L947">
        <v>1334</v>
      </c>
    </row>
    <row r="948" spans="1:12" x14ac:dyDescent="0.3">
      <c r="A948">
        <v>2021</v>
      </c>
      <c r="B948">
        <v>12</v>
      </c>
      <c r="C948" t="s">
        <v>18</v>
      </c>
      <c r="D948" t="s">
        <v>24</v>
      </c>
      <c r="E948">
        <v>5073.9922486922651</v>
      </c>
      <c r="F948">
        <v>434.06713753876329</v>
      </c>
      <c r="G948">
        <v>1507.928473124756</v>
      </c>
      <c r="H948">
        <v>1204.885325163488</v>
      </c>
      <c r="I948">
        <v>66.085362705119991</v>
      </c>
      <c r="J948">
        <v>7.2305725156201079</v>
      </c>
      <c r="K948">
        <v>0</v>
      </c>
      <c r="L948">
        <v>535</v>
      </c>
    </row>
    <row r="949" spans="1:12" x14ac:dyDescent="0.3">
      <c r="A949">
        <v>2021</v>
      </c>
      <c r="B949">
        <v>12</v>
      </c>
      <c r="C949" t="s">
        <v>18</v>
      </c>
      <c r="D949" t="s">
        <v>25</v>
      </c>
      <c r="E949">
        <v>6083.6704778314688</v>
      </c>
      <c r="F949">
        <v>494.0472533002357</v>
      </c>
      <c r="G949">
        <v>1892.7722714612769</v>
      </c>
      <c r="H949">
        <v>3013.4884423228441</v>
      </c>
      <c r="I949">
        <v>28.491272146997609</v>
      </c>
      <c r="J949">
        <v>8.1772913646019489</v>
      </c>
      <c r="K949">
        <v>0</v>
      </c>
      <c r="L949">
        <v>796</v>
      </c>
    </row>
    <row r="950" spans="1:12" x14ac:dyDescent="0.3">
      <c r="A950">
        <v>2021</v>
      </c>
      <c r="B950">
        <v>12</v>
      </c>
      <c r="C950" t="s">
        <v>19</v>
      </c>
      <c r="D950" t="s">
        <v>22</v>
      </c>
      <c r="E950">
        <v>7560.9947143388335</v>
      </c>
      <c r="F950">
        <v>751.30032887441223</v>
      </c>
      <c r="G950">
        <v>1998.8347444380879</v>
      </c>
      <c r="H950">
        <v>4526.5657414013731</v>
      </c>
      <c r="I950">
        <v>65.047413870787267</v>
      </c>
      <c r="J950">
        <v>6.5130398416727244</v>
      </c>
      <c r="K950">
        <v>0</v>
      </c>
      <c r="L950">
        <v>388</v>
      </c>
    </row>
    <row r="951" spans="1:12" x14ac:dyDescent="0.3">
      <c r="A951">
        <v>2021</v>
      </c>
      <c r="B951">
        <v>12</v>
      </c>
      <c r="C951" t="s">
        <v>19</v>
      </c>
      <c r="D951" t="s">
        <v>23</v>
      </c>
      <c r="E951">
        <v>3843.771795906966</v>
      </c>
      <c r="F951">
        <v>339.40327479243979</v>
      </c>
      <c r="G951">
        <v>1314.2825760096359</v>
      </c>
      <c r="H951">
        <v>1594.979549555557</v>
      </c>
      <c r="I951">
        <v>70.447104316346866</v>
      </c>
      <c r="J951">
        <v>2.233985731652552</v>
      </c>
      <c r="K951">
        <v>0</v>
      </c>
      <c r="L951">
        <v>1389</v>
      </c>
    </row>
    <row r="952" spans="1:12" x14ac:dyDescent="0.3">
      <c r="A952">
        <v>2021</v>
      </c>
      <c r="B952">
        <v>12</v>
      </c>
      <c r="C952" t="s">
        <v>19</v>
      </c>
      <c r="D952" t="s">
        <v>24</v>
      </c>
      <c r="E952">
        <v>5906.5888555502406</v>
      </c>
      <c r="F952">
        <v>708.89568681179287</v>
      </c>
      <c r="G952">
        <v>1436.085213059423</v>
      </c>
      <c r="H952">
        <v>2823.9599797619389</v>
      </c>
      <c r="I952">
        <v>28.528451215875059</v>
      </c>
      <c r="J952">
        <v>6.4784264109929568</v>
      </c>
      <c r="K952">
        <v>0</v>
      </c>
      <c r="L952">
        <v>1197</v>
      </c>
    </row>
    <row r="953" spans="1:12" x14ac:dyDescent="0.3">
      <c r="A953">
        <v>2021</v>
      </c>
      <c r="B953">
        <v>12</v>
      </c>
      <c r="C953" t="s">
        <v>19</v>
      </c>
      <c r="D953" t="s">
        <v>25</v>
      </c>
      <c r="E953">
        <v>2557.8098572735889</v>
      </c>
      <c r="F953">
        <v>188.2819571054084</v>
      </c>
      <c r="G953">
        <v>564.90723996155418</v>
      </c>
      <c r="H953">
        <v>1277.10300907237</v>
      </c>
      <c r="I953">
        <v>74.183039186150921</v>
      </c>
      <c r="J953">
        <v>2.978043968852679</v>
      </c>
      <c r="K953">
        <v>0</v>
      </c>
      <c r="L953">
        <v>636</v>
      </c>
    </row>
    <row r="954" spans="1:12" x14ac:dyDescent="0.3">
      <c r="A954">
        <v>2021</v>
      </c>
      <c r="B954">
        <v>12</v>
      </c>
      <c r="C954" t="s">
        <v>20</v>
      </c>
      <c r="D954" t="s">
        <v>22</v>
      </c>
      <c r="E954">
        <v>4506.7380374351924</v>
      </c>
      <c r="F954">
        <v>351.02006195385309</v>
      </c>
      <c r="G954">
        <v>1121.0206687560531</v>
      </c>
      <c r="H954">
        <v>2631.2034892073989</v>
      </c>
      <c r="I954">
        <v>43.109757666352429</v>
      </c>
      <c r="J954">
        <v>4.3909874306099246</v>
      </c>
      <c r="K954">
        <v>1</v>
      </c>
      <c r="L954">
        <v>651</v>
      </c>
    </row>
    <row r="955" spans="1:12" x14ac:dyDescent="0.3">
      <c r="A955">
        <v>2021</v>
      </c>
      <c r="B955">
        <v>12</v>
      </c>
      <c r="C955" t="s">
        <v>20</v>
      </c>
      <c r="D955" t="s">
        <v>23</v>
      </c>
      <c r="E955">
        <v>7743.5912184890767</v>
      </c>
      <c r="F955">
        <v>836.97203935714776</v>
      </c>
      <c r="G955">
        <v>2527.8462108809522</v>
      </c>
      <c r="H955">
        <v>1792.4820866977591</v>
      </c>
      <c r="I955">
        <v>56.225308630256777</v>
      </c>
      <c r="J955">
        <v>3.1475220466724192</v>
      </c>
      <c r="K955">
        <v>0</v>
      </c>
      <c r="L955">
        <v>228</v>
      </c>
    </row>
    <row r="956" spans="1:12" x14ac:dyDescent="0.3">
      <c r="A956">
        <v>2021</v>
      </c>
      <c r="B956">
        <v>12</v>
      </c>
      <c r="C956" t="s">
        <v>20</v>
      </c>
      <c r="D956" t="s">
        <v>24</v>
      </c>
      <c r="E956">
        <v>8506.7416180824493</v>
      </c>
      <c r="F956">
        <v>942.2995578975092</v>
      </c>
      <c r="G956">
        <v>2880.9105635266828</v>
      </c>
      <c r="H956">
        <v>2731.141596018826</v>
      </c>
      <c r="I956">
        <v>59.742311594765212</v>
      </c>
      <c r="J956">
        <v>3.1079813548956161</v>
      </c>
      <c r="K956">
        <v>0</v>
      </c>
      <c r="L956">
        <v>1328</v>
      </c>
    </row>
    <row r="957" spans="1:12" x14ac:dyDescent="0.3">
      <c r="A957">
        <v>2021</v>
      </c>
      <c r="B957">
        <v>12</v>
      </c>
      <c r="C957" t="s">
        <v>20</v>
      </c>
      <c r="D957" t="s">
        <v>25</v>
      </c>
      <c r="E957">
        <v>3708.864797447271</v>
      </c>
      <c r="F957">
        <v>351.47990424627892</v>
      </c>
      <c r="G957">
        <v>962.64688017524338</v>
      </c>
      <c r="H957">
        <v>1852.022006643457</v>
      </c>
      <c r="I957">
        <v>35.722100270412483</v>
      </c>
      <c r="J957">
        <v>8.1720211447677737</v>
      </c>
      <c r="K957">
        <v>1</v>
      </c>
      <c r="L957">
        <v>576</v>
      </c>
    </row>
    <row r="958" spans="1:12" x14ac:dyDescent="0.3">
      <c r="A958">
        <v>2021</v>
      </c>
      <c r="B958">
        <v>12</v>
      </c>
      <c r="C958" t="s">
        <v>21</v>
      </c>
      <c r="D958" t="s">
        <v>22</v>
      </c>
      <c r="E958">
        <v>5217.2954567887764</v>
      </c>
      <c r="F958">
        <v>383.1332882904336</v>
      </c>
      <c r="G958">
        <v>1871.2905740043</v>
      </c>
      <c r="H958">
        <v>3094.02091170321</v>
      </c>
      <c r="I958">
        <v>51.670042253676442</v>
      </c>
      <c r="J958">
        <v>7.5155165690643679</v>
      </c>
      <c r="K958">
        <v>0</v>
      </c>
      <c r="L958">
        <v>352</v>
      </c>
    </row>
    <row r="959" spans="1:12" x14ac:dyDescent="0.3">
      <c r="A959">
        <v>2021</v>
      </c>
      <c r="B959">
        <v>12</v>
      </c>
      <c r="C959" t="s">
        <v>21</v>
      </c>
      <c r="D959" t="s">
        <v>23</v>
      </c>
      <c r="E959">
        <v>3820.0621147953002</v>
      </c>
      <c r="F959">
        <v>380.76873497413658</v>
      </c>
      <c r="G959">
        <v>1127.669155336092</v>
      </c>
      <c r="H959">
        <v>2074.931025084562</v>
      </c>
      <c r="I959">
        <v>37.912875558929841</v>
      </c>
      <c r="J959">
        <v>8.4662019188665401</v>
      </c>
      <c r="K959">
        <v>0</v>
      </c>
      <c r="L959">
        <v>516</v>
      </c>
    </row>
    <row r="960" spans="1:12" x14ac:dyDescent="0.3">
      <c r="A960">
        <v>2021</v>
      </c>
      <c r="B960">
        <v>12</v>
      </c>
      <c r="C960" t="s">
        <v>21</v>
      </c>
      <c r="D960" t="s">
        <v>24</v>
      </c>
      <c r="E960">
        <v>7013.6908929363872</v>
      </c>
      <c r="F960">
        <v>660.16890923123299</v>
      </c>
      <c r="G960">
        <v>2589.612976736149</v>
      </c>
      <c r="H960">
        <v>3177.1239890227971</v>
      </c>
      <c r="I960">
        <v>37.29774827325538</v>
      </c>
      <c r="J960">
        <v>6.4691854945650054</v>
      </c>
      <c r="K960">
        <v>0</v>
      </c>
      <c r="L960">
        <v>1284</v>
      </c>
    </row>
    <row r="961" spans="1:12" x14ac:dyDescent="0.3">
      <c r="A961">
        <v>2021</v>
      </c>
      <c r="B961">
        <v>12</v>
      </c>
      <c r="C961" t="s">
        <v>21</v>
      </c>
      <c r="D961" t="s">
        <v>25</v>
      </c>
      <c r="E961">
        <v>6053.3114177269354</v>
      </c>
      <c r="F961">
        <v>461.57103477961732</v>
      </c>
      <c r="G961">
        <v>1816.2819255533129</v>
      </c>
      <c r="H961">
        <v>2854.5015714560059</v>
      </c>
      <c r="I961">
        <v>43.51806441646778</v>
      </c>
      <c r="J961">
        <v>3.8452380786481699</v>
      </c>
      <c r="K961">
        <v>1</v>
      </c>
      <c r="L961">
        <v>1381</v>
      </c>
    </row>
    <row r="962" spans="1:12" x14ac:dyDescent="0.3">
      <c r="A962">
        <v>2022</v>
      </c>
      <c r="B962">
        <v>1</v>
      </c>
      <c r="C962" t="s">
        <v>12</v>
      </c>
      <c r="D962" t="s">
        <v>22</v>
      </c>
      <c r="E962">
        <v>4346.5636156413311</v>
      </c>
      <c r="F962">
        <v>330.9162022726382</v>
      </c>
      <c r="G962">
        <v>1429.7879925012619</v>
      </c>
      <c r="H962">
        <v>1193.7028496550031</v>
      </c>
      <c r="I962">
        <v>36.161582039812266</v>
      </c>
      <c r="J962">
        <v>7.6046475906771782</v>
      </c>
      <c r="K962">
        <v>0</v>
      </c>
      <c r="L962">
        <v>795</v>
      </c>
    </row>
    <row r="963" spans="1:12" x14ac:dyDescent="0.3">
      <c r="A963">
        <v>2022</v>
      </c>
      <c r="B963">
        <v>1</v>
      </c>
      <c r="C963" t="s">
        <v>12</v>
      </c>
      <c r="D963" t="s">
        <v>23</v>
      </c>
      <c r="E963">
        <v>4451.153972307784</v>
      </c>
      <c r="F963">
        <v>450.00695372561353</v>
      </c>
      <c r="G963">
        <v>1061.3695389115651</v>
      </c>
      <c r="H963">
        <v>1080.7246253334149</v>
      </c>
      <c r="I963">
        <v>63.167598060198323</v>
      </c>
      <c r="J963">
        <v>7.9819806482284861</v>
      </c>
      <c r="K963">
        <v>0</v>
      </c>
      <c r="L963">
        <v>916</v>
      </c>
    </row>
    <row r="964" spans="1:12" x14ac:dyDescent="0.3">
      <c r="A964">
        <v>2022</v>
      </c>
      <c r="B964">
        <v>1</v>
      </c>
      <c r="C964" t="s">
        <v>12</v>
      </c>
      <c r="D964" t="s">
        <v>24</v>
      </c>
      <c r="E964">
        <v>4281.0710158034153</v>
      </c>
      <c r="F964">
        <v>366.19935325477462</v>
      </c>
      <c r="G964">
        <v>1271.435727225245</v>
      </c>
      <c r="H964">
        <v>1643.078937204747</v>
      </c>
      <c r="I964">
        <v>41.750583879327422</v>
      </c>
      <c r="J964">
        <v>6.1065242944244753</v>
      </c>
      <c r="K964">
        <v>0</v>
      </c>
      <c r="L964">
        <v>984</v>
      </c>
    </row>
    <row r="965" spans="1:12" x14ac:dyDescent="0.3">
      <c r="A965">
        <v>2022</v>
      </c>
      <c r="B965">
        <v>1</v>
      </c>
      <c r="C965" t="s">
        <v>12</v>
      </c>
      <c r="D965" t="s">
        <v>25</v>
      </c>
      <c r="E965">
        <v>2788.792346852259</v>
      </c>
      <c r="F965">
        <v>207.56639841520581</v>
      </c>
      <c r="G965">
        <v>866.44704075586912</v>
      </c>
      <c r="H965">
        <v>953.12443592855118</v>
      </c>
      <c r="I965">
        <v>42.868812922084132</v>
      </c>
      <c r="J965">
        <v>4.8829659820114788</v>
      </c>
      <c r="K965">
        <v>0</v>
      </c>
      <c r="L965">
        <v>1318</v>
      </c>
    </row>
    <row r="966" spans="1:12" x14ac:dyDescent="0.3">
      <c r="A966">
        <v>2022</v>
      </c>
      <c r="B966">
        <v>1</v>
      </c>
      <c r="C966" t="s">
        <v>13</v>
      </c>
      <c r="D966" t="s">
        <v>22</v>
      </c>
      <c r="E966">
        <v>4609.8463252602551</v>
      </c>
      <c r="F966">
        <v>445.21113134939878</v>
      </c>
      <c r="G966">
        <v>1313.042903090226</v>
      </c>
      <c r="H966">
        <v>1153.428139277901</v>
      </c>
      <c r="I966">
        <v>68.81694355884315</v>
      </c>
      <c r="J966">
        <v>2.250363701104547</v>
      </c>
      <c r="K966">
        <v>0</v>
      </c>
      <c r="L966">
        <v>1248</v>
      </c>
    </row>
    <row r="967" spans="1:12" x14ac:dyDescent="0.3">
      <c r="A967">
        <v>2022</v>
      </c>
      <c r="B967">
        <v>1</v>
      </c>
      <c r="C967" t="s">
        <v>13</v>
      </c>
      <c r="D967" t="s">
        <v>23</v>
      </c>
      <c r="E967">
        <v>3048.7355395655031</v>
      </c>
      <c r="F967">
        <v>284.02697042900178</v>
      </c>
      <c r="G967">
        <v>966.18050681286741</v>
      </c>
      <c r="H967">
        <v>1453.471142054161</v>
      </c>
      <c r="I967">
        <v>42.984162183590399</v>
      </c>
      <c r="J967">
        <v>8.0836934810730998</v>
      </c>
      <c r="K967">
        <v>0</v>
      </c>
      <c r="L967">
        <v>1323</v>
      </c>
    </row>
    <row r="968" spans="1:12" x14ac:dyDescent="0.3">
      <c r="A968">
        <v>2022</v>
      </c>
      <c r="B968">
        <v>1</v>
      </c>
      <c r="C968" t="s">
        <v>13</v>
      </c>
      <c r="D968" t="s">
        <v>24</v>
      </c>
      <c r="E968">
        <v>4044.0070190899378</v>
      </c>
      <c r="F968">
        <v>334.7292649067706</v>
      </c>
      <c r="G968">
        <v>1434.785858622861</v>
      </c>
      <c r="H968">
        <v>1178.377666486381</v>
      </c>
      <c r="I968">
        <v>71.98564417392538</v>
      </c>
      <c r="J968">
        <v>2.233262396076559</v>
      </c>
      <c r="K968">
        <v>1</v>
      </c>
      <c r="L968">
        <v>347</v>
      </c>
    </row>
    <row r="969" spans="1:12" x14ac:dyDescent="0.3">
      <c r="A969">
        <v>2022</v>
      </c>
      <c r="B969">
        <v>1</v>
      </c>
      <c r="C969" t="s">
        <v>13</v>
      </c>
      <c r="D969" t="s">
        <v>25</v>
      </c>
      <c r="E969">
        <v>5597.0623392022071</v>
      </c>
      <c r="F969">
        <v>459.22945469440788</v>
      </c>
      <c r="G969">
        <v>1939.055146069863</v>
      </c>
      <c r="H969">
        <v>1781.551288786739</v>
      </c>
      <c r="I969">
        <v>49.739235252994831</v>
      </c>
      <c r="J969">
        <v>4.9478323310385708</v>
      </c>
      <c r="K969">
        <v>0</v>
      </c>
      <c r="L969">
        <v>894</v>
      </c>
    </row>
    <row r="970" spans="1:12" x14ac:dyDescent="0.3">
      <c r="A970">
        <v>2022</v>
      </c>
      <c r="B970">
        <v>1</v>
      </c>
      <c r="C970" t="s">
        <v>14</v>
      </c>
      <c r="D970" t="s">
        <v>22</v>
      </c>
      <c r="E970">
        <v>6195.6484953675481</v>
      </c>
      <c r="F970">
        <v>592.52583448368819</v>
      </c>
      <c r="G970">
        <v>1650.4024763392731</v>
      </c>
      <c r="H970">
        <v>1275.101868501549</v>
      </c>
      <c r="I970">
        <v>54.490342271592503</v>
      </c>
      <c r="J970">
        <v>4.815923372020035</v>
      </c>
      <c r="K970">
        <v>0</v>
      </c>
      <c r="L970">
        <v>413</v>
      </c>
    </row>
    <row r="971" spans="1:12" x14ac:dyDescent="0.3">
      <c r="A971">
        <v>2022</v>
      </c>
      <c r="B971">
        <v>1</v>
      </c>
      <c r="C971" t="s">
        <v>14</v>
      </c>
      <c r="D971" t="s">
        <v>23</v>
      </c>
      <c r="E971">
        <v>5505.4547753717043</v>
      </c>
      <c r="F971">
        <v>600.88115326351192</v>
      </c>
      <c r="G971">
        <v>1515.8310192011229</v>
      </c>
      <c r="H971">
        <v>1889.1222813413699</v>
      </c>
      <c r="I971">
        <v>20.50708976374764</v>
      </c>
      <c r="J971">
        <v>7.8744556712762126</v>
      </c>
      <c r="K971">
        <v>0</v>
      </c>
      <c r="L971">
        <v>90</v>
      </c>
    </row>
    <row r="972" spans="1:12" x14ac:dyDescent="0.3">
      <c r="A972">
        <v>2022</v>
      </c>
      <c r="B972">
        <v>1</v>
      </c>
      <c r="C972" t="s">
        <v>14</v>
      </c>
      <c r="D972" t="s">
        <v>24</v>
      </c>
      <c r="E972">
        <v>6543.8387438688387</v>
      </c>
      <c r="F972">
        <v>494.71140835719137</v>
      </c>
      <c r="G972">
        <v>1455.818199825997</v>
      </c>
      <c r="H972">
        <v>2449.317895312171</v>
      </c>
      <c r="I972">
        <v>33.456405094514317</v>
      </c>
      <c r="J972">
        <v>4.7204260327918721</v>
      </c>
      <c r="K972">
        <v>0</v>
      </c>
      <c r="L972">
        <v>1099</v>
      </c>
    </row>
    <row r="973" spans="1:12" x14ac:dyDescent="0.3">
      <c r="A973">
        <v>2022</v>
      </c>
      <c r="B973">
        <v>1</v>
      </c>
      <c r="C973" t="s">
        <v>14</v>
      </c>
      <c r="D973" t="s">
        <v>25</v>
      </c>
      <c r="E973">
        <v>2615.5088420503839</v>
      </c>
      <c r="F973">
        <v>243.45301284181801</v>
      </c>
      <c r="G973">
        <v>805.41866338403065</v>
      </c>
      <c r="H973">
        <v>1451.9397237807341</v>
      </c>
      <c r="I973">
        <v>26.279638034473781</v>
      </c>
      <c r="J973">
        <v>7.7585354903572252</v>
      </c>
      <c r="K973">
        <v>0</v>
      </c>
      <c r="L973">
        <v>668</v>
      </c>
    </row>
    <row r="974" spans="1:12" x14ac:dyDescent="0.3">
      <c r="A974">
        <v>2022</v>
      </c>
      <c r="B974">
        <v>1</v>
      </c>
      <c r="C974" t="s">
        <v>15</v>
      </c>
      <c r="D974" t="s">
        <v>22</v>
      </c>
      <c r="E974">
        <v>4958.291724269151</v>
      </c>
      <c r="F974">
        <v>433.8994252332991</v>
      </c>
      <c r="G974">
        <v>1745.7398032638989</v>
      </c>
      <c r="H974">
        <v>1537.538707357171</v>
      </c>
      <c r="I974">
        <v>24.51212172576815</v>
      </c>
      <c r="J974">
        <v>6.9544878485373776</v>
      </c>
      <c r="K974">
        <v>0</v>
      </c>
      <c r="L974">
        <v>1432</v>
      </c>
    </row>
    <row r="975" spans="1:12" x14ac:dyDescent="0.3">
      <c r="A975">
        <v>2022</v>
      </c>
      <c r="B975">
        <v>1</v>
      </c>
      <c r="C975" t="s">
        <v>15</v>
      </c>
      <c r="D975" t="s">
        <v>23</v>
      </c>
      <c r="E975">
        <v>6019.9076952419682</v>
      </c>
      <c r="F975">
        <v>491.96928338844481</v>
      </c>
      <c r="G975">
        <v>1796.7781358354091</v>
      </c>
      <c r="H975">
        <v>1824.503145274158</v>
      </c>
      <c r="I975">
        <v>73.095604810698006</v>
      </c>
      <c r="J975">
        <v>6.0391428118339094</v>
      </c>
      <c r="K975">
        <v>0</v>
      </c>
      <c r="L975">
        <v>104</v>
      </c>
    </row>
    <row r="976" spans="1:12" x14ac:dyDescent="0.3">
      <c r="A976">
        <v>2022</v>
      </c>
      <c r="B976">
        <v>1</v>
      </c>
      <c r="C976" t="s">
        <v>15</v>
      </c>
      <c r="D976" t="s">
        <v>24</v>
      </c>
      <c r="E976">
        <v>4800.5729776854569</v>
      </c>
      <c r="F976">
        <v>580.62312107692605</v>
      </c>
      <c r="G976">
        <v>1293.895977944376</v>
      </c>
      <c r="H976">
        <v>1521.403438171606</v>
      </c>
      <c r="I976">
        <v>68.665234772015509</v>
      </c>
      <c r="J976">
        <v>2.6130290139132231</v>
      </c>
      <c r="K976">
        <v>0</v>
      </c>
      <c r="L976">
        <v>1111</v>
      </c>
    </row>
    <row r="977" spans="1:12" x14ac:dyDescent="0.3">
      <c r="A977">
        <v>2022</v>
      </c>
      <c r="B977">
        <v>1</v>
      </c>
      <c r="C977" t="s">
        <v>15</v>
      </c>
      <c r="D977" t="s">
        <v>25</v>
      </c>
      <c r="E977">
        <v>7418.6579541843894</v>
      </c>
      <c r="F977">
        <v>598.53716720465911</v>
      </c>
      <c r="G977">
        <v>2145.1354382375289</v>
      </c>
      <c r="H977">
        <v>3500.7928641059821</v>
      </c>
      <c r="I977">
        <v>56.54173668241495</v>
      </c>
      <c r="J977">
        <v>7.3828613666004061</v>
      </c>
      <c r="K977">
        <v>0</v>
      </c>
      <c r="L977">
        <v>478</v>
      </c>
    </row>
    <row r="978" spans="1:12" x14ac:dyDescent="0.3">
      <c r="A978">
        <v>2022</v>
      </c>
      <c r="B978">
        <v>1</v>
      </c>
      <c r="C978" t="s">
        <v>16</v>
      </c>
      <c r="D978" t="s">
        <v>22</v>
      </c>
      <c r="E978">
        <v>4675.2152036957395</v>
      </c>
      <c r="F978">
        <v>393.30415242666197</v>
      </c>
      <c r="G978">
        <v>1561.201713498413</v>
      </c>
      <c r="H978">
        <v>1268.761162600938</v>
      </c>
      <c r="I978">
        <v>24.775288842322549</v>
      </c>
      <c r="J978">
        <v>8.5827792376188086</v>
      </c>
      <c r="K978">
        <v>0</v>
      </c>
      <c r="L978">
        <v>690</v>
      </c>
    </row>
    <row r="979" spans="1:12" x14ac:dyDescent="0.3">
      <c r="A979">
        <v>2022</v>
      </c>
      <c r="B979">
        <v>1</v>
      </c>
      <c r="C979" t="s">
        <v>16</v>
      </c>
      <c r="D979" t="s">
        <v>23</v>
      </c>
      <c r="E979">
        <v>3591.1376889769899</v>
      </c>
      <c r="F979">
        <v>415.89113726885438</v>
      </c>
      <c r="G979">
        <v>1151.200396930233</v>
      </c>
      <c r="H979">
        <v>854.74857386478743</v>
      </c>
      <c r="I979">
        <v>25.697218845099862</v>
      </c>
      <c r="J979">
        <v>7.0972835003193762</v>
      </c>
      <c r="K979">
        <v>0</v>
      </c>
      <c r="L979">
        <v>1069</v>
      </c>
    </row>
    <row r="980" spans="1:12" x14ac:dyDescent="0.3">
      <c r="A980">
        <v>2022</v>
      </c>
      <c r="B980">
        <v>1</v>
      </c>
      <c r="C980" t="s">
        <v>16</v>
      </c>
      <c r="D980" t="s">
        <v>24</v>
      </c>
      <c r="E980">
        <v>3161.7672811717598</v>
      </c>
      <c r="F980">
        <v>362.1172687225112</v>
      </c>
      <c r="G980">
        <v>953.46611633350881</v>
      </c>
      <c r="H980">
        <v>1372.536931089141</v>
      </c>
      <c r="I980">
        <v>41.560339430947238</v>
      </c>
      <c r="J980">
        <v>5.3275134737660803</v>
      </c>
      <c r="K980">
        <v>0</v>
      </c>
      <c r="L980">
        <v>315</v>
      </c>
    </row>
    <row r="981" spans="1:12" x14ac:dyDescent="0.3">
      <c r="A981">
        <v>2022</v>
      </c>
      <c r="B981">
        <v>1</v>
      </c>
      <c r="C981" t="s">
        <v>16</v>
      </c>
      <c r="D981" t="s">
        <v>25</v>
      </c>
      <c r="E981">
        <v>3739.9099466872908</v>
      </c>
      <c r="F981">
        <v>314.62360273092492</v>
      </c>
      <c r="G981">
        <v>948.16268815703677</v>
      </c>
      <c r="H981">
        <v>965.054700243517</v>
      </c>
      <c r="I981">
        <v>74.262868079931394</v>
      </c>
      <c r="J981">
        <v>8.7817150903836367</v>
      </c>
      <c r="K981">
        <v>1</v>
      </c>
      <c r="L981">
        <v>1476</v>
      </c>
    </row>
    <row r="982" spans="1:12" x14ac:dyDescent="0.3">
      <c r="A982">
        <v>2022</v>
      </c>
      <c r="B982">
        <v>1</v>
      </c>
      <c r="C982" t="s">
        <v>17</v>
      </c>
      <c r="D982" t="s">
        <v>22</v>
      </c>
      <c r="E982">
        <v>5226.5493635827033</v>
      </c>
      <c r="F982">
        <v>626.47452551628703</v>
      </c>
      <c r="G982">
        <v>1897.2576459456091</v>
      </c>
      <c r="H982">
        <v>2152.9391487364778</v>
      </c>
      <c r="I982">
        <v>60.160901045767773</v>
      </c>
      <c r="J982">
        <v>7.8210174813731674</v>
      </c>
      <c r="K982">
        <v>0</v>
      </c>
      <c r="L982">
        <v>811</v>
      </c>
    </row>
    <row r="983" spans="1:12" x14ac:dyDescent="0.3">
      <c r="A983">
        <v>2022</v>
      </c>
      <c r="B983">
        <v>1</v>
      </c>
      <c r="C983" t="s">
        <v>17</v>
      </c>
      <c r="D983" t="s">
        <v>23</v>
      </c>
      <c r="E983">
        <v>4039.5218612308759</v>
      </c>
      <c r="F983">
        <v>321.11060503970441</v>
      </c>
      <c r="G983">
        <v>1267.73737282516</v>
      </c>
      <c r="H983">
        <v>1230.0265417207361</v>
      </c>
      <c r="I983">
        <v>78.914319337216568</v>
      </c>
      <c r="J983">
        <v>8.2852867334197651</v>
      </c>
      <c r="K983">
        <v>0</v>
      </c>
      <c r="L983">
        <v>104</v>
      </c>
    </row>
    <row r="984" spans="1:12" x14ac:dyDescent="0.3">
      <c r="A984">
        <v>2022</v>
      </c>
      <c r="B984">
        <v>1</v>
      </c>
      <c r="C984" t="s">
        <v>17</v>
      </c>
      <c r="D984" t="s">
        <v>24</v>
      </c>
      <c r="E984">
        <v>6365.3236754971194</v>
      </c>
      <c r="F984">
        <v>458.0715928926457</v>
      </c>
      <c r="G984">
        <v>2049.1734285668322</v>
      </c>
      <c r="H984">
        <v>1684.61523073935</v>
      </c>
      <c r="I984">
        <v>74.350963399958346</v>
      </c>
      <c r="J984">
        <v>5.6137347624004228</v>
      </c>
      <c r="K984">
        <v>0</v>
      </c>
      <c r="L984">
        <v>346</v>
      </c>
    </row>
    <row r="985" spans="1:12" x14ac:dyDescent="0.3">
      <c r="A985">
        <v>2022</v>
      </c>
      <c r="B985">
        <v>1</v>
      </c>
      <c r="C985" t="s">
        <v>17</v>
      </c>
      <c r="D985" t="s">
        <v>25</v>
      </c>
      <c r="E985">
        <v>4724.7077417642704</v>
      </c>
      <c r="F985">
        <v>381.32521493039138</v>
      </c>
      <c r="G985">
        <v>1575.5431530325011</v>
      </c>
      <c r="H985">
        <v>1323.5603898400659</v>
      </c>
      <c r="I985">
        <v>32.660401502451563</v>
      </c>
      <c r="J985">
        <v>6.8180509889907848</v>
      </c>
      <c r="K985">
        <v>0</v>
      </c>
      <c r="L985">
        <v>517</v>
      </c>
    </row>
    <row r="986" spans="1:12" x14ac:dyDescent="0.3">
      <c r="A986">
        <v>2022</v>
      </c>
      <c r="B986">
        <v>1</v>
      </c>
      <c r="C986" t="s">
        <v>18</v>
      </c>
      <c r="D986" t="s">
        <v>22</v>
      </c>
      <c r="E986">
        <v>1963.484752690837</v>
      </c>
      <c r="F986">
        <v>150.6453028688484</v>
      </c>
      <c r="G986">
        <v>525.48309388692496</v>
      </c>
      <c r="H986">
        <v>910.87128990193901</v>
      </c>
      <c r="I986">
        <v>28.21893333857167</v>
      </c>
      <c r="J986">
        <v>6.8080654561443694</v>
      </c>
      <c r="K986">
        <v>1</v>
      </c>
      <c r="L986">
        <v>243</v>
      </c>
    </row>
    <row r="987" spans="1:12" x14ac:dyDescent="0.3">
      <c r="A987">
        <v>2022</v>
      </c>
      <c r="B987">
        <v>1</v>
      </c>
      <c r="C987" t="s">
        <v>18</v>
      </c>
      <c r="D987" t="s">
        <v>23</v>
      </c>
      <c r="E987">
        <v>4704.9809025697996</v>
      </c>
      <c r="F987">
        <v>488.12133408614341</v>
      </c>
      <c r="G987">
        <v>1192.8212304232279</v>
      </c>
      <c r="H987">
        <v>1797.9214094101419</v>
      </c>
      <c r="I987">
        <v>74.506252872335892</v>
      </c>
      <c r="J987">
        <v>2.7313622172777068</v>
      </c>
      <c r="K987">
        <v>0</v>
      </c>
      <c r="L987">
        <v>270</v>
      </c>
    </row>
    <row r="988" spans="1:12" x14ac:dyDescent="0.3">
      <c r="A988">
        <v>2022</v>
      </c>
      <c r="B988">
        <v>1</v>
      </c>
      <c r="C988" t="s">
        <v>18</v>
      </c>
      <c r="D988" t="s">
        <v>24</v>
      </c>
      <c r="E988">
        <v>4026.8947929791161</v>
      </c>
      <c r="F988">
        <v>311.52315670097249</v>
      </c>
      <c r="G988">
        <v>945.41557093582935</v>
      </c>
      <c r="H988">
        <v>1891.0416442635469</v>
      </c>
      <c r="I988">
        <v>23.389005440208919</v>
      </c>
      <c r="J988">
        <v>6.7099852646678384</v>
      </c>
      <c r="K988">
        <v>0</v>
      </c>
      <c r="L988">
        <v>789</v>
      </c>
    </row>
    <row r="989" spans="1:12" x14ac:dyDescent="0.3">
      <c r="A989">
        <v>2022</v>
      </c>
      <c r="B989">
        <v>1</v>
      </c>
      <c r="C989" t="s">
        <v>18</v>
      </c>
      <c r="D989" t="s">
        <v>25</v>
      </c>
      <c r="E989">
        <v>4787.9330458488339</v>
      </c>
      <c r="F989">
        <v>513.31766922535485</v>
      </c>
      <c r="G989">
        <v>1572.030646616814</v>
      </c>
      <c r="H989">
        <v>2436.5605036837028</v>
      </c>
      <c r="I989">
        <v>48.392791213063923</v>
      </c>
      <c r="J989">
        <v>6.32408846843256</v>
      </c>
      <c r="K989">
        <v>0</v>
      </c>
      <c r="L989">
        <v>1094</v>
      </c>
    </row>
    <row r="990" spans="1:12" x14ac:dyDescent="0.3">
      <c r="A990">
        <v>2022</v>
      </c>
      <c r="B990">
        <v>1</v>
      </c>
      <c r="C990" t="s">
        <v>19</v>
      </c>
      <c r="D990" t="s">
        <v>22</v>
      </c>
      <c r="E990">
        <v>4010.024681504558</v>
      </c>
      <c r="F990">
        <v>400.25131748501741</v>
      </c>
      <c r="G990">
        <v>1260.210488269387</v>
      </c>
      <c r="H990">
        <v>1530.902822563432</v>
      </c>
      <c r="I990">
        <v>64.708688589669222</v>
      </c>
      <c r="J990">
        <v>3.4949711023533458</v>
      </c>
      <c r="K990">
        <v>0</v>
      </c>
      <c r="L990">
        <v>174</v>
      </c>
    </row>
    <row r="991" spans="1:12" x14ac:dyDescent="0.3">
      <c r="A991">
        <v>2022</v>
      </c>
      <c r="B991">
        <v>1</v>
      </c>
      <c r="C991" t="s">
        <v>19</v>
      </c>
      <c r="D991" t="s">
        <v>23</v>
      </c>
      <c r="E991">
        <v>3837.2494346134481</v>
      </c>
      <c r="F991">
        <v>344.25234710152353</v>
      </c>
      <c r="G991">
        <v>1339.105962071937</v>
      </c>
      <c r="H991">
        <v>1310.002383556674</v>
      </c>
      <c r="I991">
        <v>58.532578220161852</v>
      </c>
      <c r="J991">
        <v>3.719421018341702</v>
      </c>
      <c r="K991">
        <v>0</v>
      </c>
      <c r="L991">
        <v>1008</v>
      </c>
    </row>
    <row r="992" spans="1:12" x14ac:dyDescent="0.3">
      <c r="A992">
        <v>2022</v>
      </c>
      <c r="B992">
        <v>1</v>
      </c>
      <c r="C992" t="s">
        <v>19</v>
      </c>
      <c r="D992" t="s">
        <v>24</v>
      </c>
      <c r="E992">
        <v>5620.7409847149784</v>
      </c>
      <c r="F992">
        <v>584.62219473931225</v>
      </c>
      <c r="G992">
        <v>1966.7104397845069</v>
      </c>
      <c r="H992">
        <v>2323.5659305389081</v>
      </c>
      <c r="I992">
        <v>23.16539688992545</v>
      </c>
      <c r="J992">
        <v>5.1985719492877429</v>
      </c>
      <c r="K992">
        <v>1</v>
      </c>
      <c r="L992">
        <v>557</v>
      </c>
    </row>
    <row r="993" spans="1:12" x14ac:dyDescent="0.3">
      <c r="A993">
        <v>2022</v>
      </c>
      <c r="B993">
        <v>1</v>
      </c>
      <c r="C993" t="s">
        <v>19</v>
      </c>
      <c r="D993" t="s">
        <v>25</v>
      </c>
      <c r="E993">
        <v>5785.9995866680256</v>
      </c>
      <c r="F993">
        <v>464.18860319955331</v>
      </c>
      <c r="G993">
        <v>2018.890659366868</v>
      </c>
      <c r="H993">
        <v>1785.3006953194069</v>
      </c>
      <c r="I993">
        <v>48.296514244465541</v>
      </c>
      <c r="J993">
        <v>6.9769155902457802</v>
      </c>
      <c r="K993">
        <v>0</v>
      </c>
      <c r="L993">
        <v>644</v>
      </c>
    </row>
    <row r="994" spans="1:12" x14ac:dyDescent="0.3">
      <c r="A994">
        <v>2022</v>
      </c>
      <c r="B994">
        <v>1</v>
      </c>
      <c r="C994" t="s">
        <v>20</v>
      </c>
      <c r="D994" t="s">
        <v>22</v>
      </c>
      <c r="E994">
        <v>6460.0489287284217</v>
      </c>
      <c r="F994">
        <v>622.00723698723618</v>
      </c>
      <c r="G994">
        <v>1768.8262323260319</v>
      </c>
      <c r="H994">
        <v>1897.92104847511</v>
      </c>
      <c r="I994">
        <v>48.838881698744537</v>
      </c>
      <c r="J994">
        <v>5.8628011347391791</v>
      </c>
      <c r="K994">
        <v>0</v>
      </c>
      <c r="L994">
        <v>1253</v>
      </c>
    </row>
    <row r="995" spans="1:12" x14ac:dyDescent="0.3">
      <c r="A995">
        <v>2022</v>
      </c>
      <c r="B995">
        <v>1</v>
      </c>
      <c r="C995" t="s">
        <v>20</v>
      </c>
      <c r="D995" t="s">
        <v>23</v>
      </c>
      <c r="E995">
        <v>5935.8439146148648</v>
      </c>
      <c r="F995">
        <v>559.94395541033555</v>
      </c>
      <c r="G995">
        <v>1682.6717592952739</v>
      </c>
      <c r="H995">
        <v>3414.4252862026192</v>
      </c>
      <c r="I995">
        <v>29.18808803626424</v>
      </c>
      <c r="J995">
        <v>2.068927775084076</v>
      </c>
      <c r="K995">
        <v>0</v>
      </c>
      <c r="L995">
        <v>577</v>
      </c>
    </row>
    <row r="996" spans="1:12" x14ac:dyDescent="0.3">
      <c r="A996">
        <v>2022</v>
      </c>
      <c r="B996">
        <v>1</v>
      </c>
      <c r="C996" t="s">
        <v>20</v>
      </c>
      <c r="D996" t="s">
        <v>24</v>
      </c>
      <c r="E996">
        <v>8218.7373876147321</v>
      </c>
      <c r="F996">
        <v>774.3638126055647</v>
      </c>
      <c r="G996">
        <v>2353.6449962685101</v>
      </c>
      <c r="H996">
        <v>4052.5720091381882</v>
      </c>
      <c r="I996">
        <v>61.152576505187881</v>
      </c>
      <c r="J996">
        <v>7.8328989742509352</v>
      </c>
      <c r="K996">
        <v>0</v>
      </c>
      <c r="L996">
        <v>896</v>
      </c>
    </row>
    <row r="997" spans="1:12" x14ac:dyDescent="0.3">
      <c r="A997">
        <v>2022</v>
      </c>
      <c r="B997">
        <v>1</v>
      </c>
      <c r="C997" t="s">
        <v>20</v>
      </c>
      <c r="D997" t="s">
        <v>25</v>
      </c>
      <c r="E997">
        <v>2682.5961167699002</v>
      </c>
      <c r="F997">
        <v>239.57615079194929</v>
      </c>
      <c r="G997">
        <v>989.78181982805881</v>
      </c>
      <c r="H997">
        <v>1557.453754717365</v>
      </c>
      <c r="I997">
        <v>41.687919709910929</v>
      </c>
      <c r="J997">
        <v>7.4437626339242504</v>
      </c>
      <c r="K997">
        <v>0</v>
      </c>
      <c r="L997">
        <v>1018</v>
      </c>
    </row>
    <row r="998" spans="1:12" x14ac:dyDescent="0.3">
      <c r="A998">
        <v>2022</v>
      </c>
      <c r="B998">
        <v>1</v>
      </c>
      <c r="C998" t="s">
        <v>21</v>
      </c>
      <c r="D998" t="s">
        <v>22</v>
      </c>
      <c r="E998">
        <v>6678.3418968960041</v>
      </c>
      <c r="F998">
        <v>487.34079118708559</v>
      </c>
      <c r="G998">
        <v>2248.921924696479</v>
      </c>
      <c r="H998">
        <v>1474.7003415888671</v>
      </c>
      <c r="I998">
        <v>73.054710435737249</v>
      </c>
      <c r="J998">
        <v>8.0387261406200814</v>
      </c>
      <c r="K998">
        <v>0</v>
      </c>
      <c r="L998">
        <v>1294</v>
      </c>
    </row>
    <row r="999" spans="1:12" x14ac:dyDescent="0.3">
      <c r="A999">
        <v>2022</v>
      </c>
      <c r="B999">
        <v>1</v>
      </c>
      <c r="C999" t="s">
        <v>21</v>
      </c>
      <c r="D999" t="s">
        <v>23</v>
      </c>
      <c r="E999">
        <v>6911.6426400313721</v>
      </c>
      <c r="F999">
        <v>498.80255524008862</v>
      </c>
      <c r="G999">
        <v>2109.2169869905438</v>
      </c>
      <c r="H999">
        <v>3885.2329087884132</v>
      </c>
      <c r="I999">
        <v>24.98232546861119</v>
      </c>
      <c r="J999">
        <v>3.3373630809607802</v>
      </c>
      <c r="K999">
        <v>0</v>
      </c>
      <c r="L999">
        <v>869</v>
      </c>
    </row>
    <row r="1000" spans="1:12" x14ac:dyDescent="0.3">
      <c r="A1000">
        <v>2022</v>
      </c>
      <c r="B1000">
        <v>1</v>
      </c>
      <c r="C1000" t="s">
        <v>21</v>
      </c>
      <c r="D1000" t="s">
        <v>24</v>
      </c>
      <c r="E1000">
        <v>4227.2436513619732</v>
      </c>
      <c r="F1000">
        <v>330.07215372400611</v>
      </c>
      <c r="G1000">
        <v>1338.7719325393759</v>
      </c>
      <c r="H1000">
        <v>1181.1643461419389</v>
      </c>
      <c r="I1000">
        <v>49.689707397285211</v>
      </c>
      <c r="J1000">
        <v>7.1961717187360703</v>
      </c>
      <c r="K1000">
        <v>0</v>
      </c>
      <c r="L1000">
        <v>1067</v>
      </c>
    </row>
    <row r="1001" spans="1:12" x14ac:dyDescent="0.3">
      <c r="A1001">
        <v>2022</v>
      </c>
      <c r="B1001">
        <v>1</v>
      </c>
      <c r="C1001" t="s">
        <v>21</v>
      </c>
      <c r="D1001" t="s">
        <v>25</v>
      </c>
      <c r="E1001">
        <v>4810.2216545690744</v>
      </c>
      <c r="F1001">
        <v>489.27689387167192</v>
      </c>
      <c r="G1001">
        <v>1807.6755886608059</v>
      </c>
      <c r="H1001">
        <v>2238.4128093355762</v>
      </c>
      <c r="I1001">
        <v>44.494251160777921</v>
      </c>
      <c r="J1001">
        <v>3.963242569432567</v>
      </c>
      <c r="K1001">
        <v>0</v>
      </c>
      <c r="L1001">
        <v>1069</v>
      </c>
    </row>
    <row r="1002" spans="1:12" x14ac:dyDescent="0.3">
      <c r="A1002">
        <v>2022</v>
      </c>
      <c r="B1002">
        <v>2</v>
      </c>
      <c r="C1002" t="s">
        <v>12</v>
      </c>
      <c r="D1002" t="s">
        <v>22</v>
      </c>
      <c r="E1002">
        <v>5519.1731797324237</v>
      </c>
      <c r="F1002">
        <v>432.42321034374532</v>
      </c>
      <c r="G1002">
        <v>2087.872869778545</v>
      </c>
      <c r="H1002">
        <v>2603.1916465941958</v>
      </c>
      <c r="I1002">
        <v>79.097018981698653</v>
      </c>
      <c r="J1002">
        <v>2.201854288451937</v>
      </c>
      <c r="K1002">
        <v>0</v>
      </c>
      <c r="L1002">
        <v>1487</v>
      </c>
    </row>
    <row r="1003" spans="1:12" x14ac:dyDescent="0.3">
      <c r="A1003">
        <v>2022</v>
      </c>
      <c r="B1003">
        <v>2</v>
      </c>
      <c r="C1003" t="s">
        <v>12</v>
      </c>
      <c r="D1003" t="s">
        <v>23</v>
      </c>
      <c r="E1003">
        <v>6786.8694460860152</v>
      </c>
      <c r="F1003">
        <v>774.6138586802615</v>
      </c>
      <c r="G1003">
        <v>2506.9233872949321</v>
      </c>
      <c r="H1003">
        <v>3712.0229688703971</v>
      </c>
      <c r="I1003">
        <v>34.016541922174213</v>
      </c>
      <c r="J1003">
        <v>7.4486033318184388</v>
      </c>
      <c r="K1003">
        <v>0</v>
      </c>
      <c r="L1003">
        <v>495</v>
      </c>
    </row>
    <row r="1004" spans="1:12" x14ac:dyDescent="0.3">
      <c r="A1004">
        <v>2022</v>
      </c>
      <c r="B1004">
        <v>2</v>
      </c>
      <c r="C1004" t="s">
        <v>12</v>
      </c>
      <c r="D1004" t="s">
        <v>24</v>
      </c>
      <c r="E1004">
        <v>7223.4492292293671</v>
      </c>
      <c r="F1004">
        <v>861.86189028213153</v>
      </c>
      <c r="G1004">
        <v>2047.1224451416849</v>
      </c>
      <c r="H1004">
        <v>4229.5250225768386</v>
      </c>
      <c r="I1004">
        <v>52.338852467007243</v>
      </c>
      <c r="J1004">
        <v>4.0151565233439124</v>
      </c>
      <c r="K1004">
        <v>0</v>
      </c>
      <c r="L1004">
        <v>356</v>
      </c>
    </row>
    <row r="1005" spans="1:12" x14ac:dyDescent="0.3">
      <c r="A1005">
        <v>2022</v>
      </c>
      <c r="B1005">
        <v>2</v>
      </c>
      <c r="C1005" t="s">
        <v>12</v>
      </c>
      <c r="D1005" t="s">
        <v>25</v>
      </c>
      <c r="E1005">
        <v>3451.2815481576922</v>
      </c>
      <c r="F1005">
        <v>420.00477644469862</v>
      </c>
      <c r="G1005">
        <v>1063.6249684404299</v>
      </c>
      <c r="H1005">
        <v>1668.599150227162</v>
      </c>
      <c r="I1005">
        <v>26.866289811010891</v>
      </c>
      <c r="J1005">
        <v>4.1380293626150957</v>
      </c>
      <c r="K1005">
        <v>0</v>
      </c>
      <c r="L1005">
        <v>1440</v>
      </c>
    </row>
    <row r="1006" spans="1:12" x14ac:dyDescent="0.3">
      <c r="A1006">
        <v>2022</v>
      </c>
      <c r="B1006">
        <v>2</v>
      </c>
      <c r="C1006" t="s">
        <v>13</v>
      </c>
      <c r="D1006" t="s">
        <v>22</v>
      </c>
      <c r="E1006">
        <v>5341.6505021073081</v>
      </c>
      <c r="F1006">
        <v>412.71179102128377</v>
      </c>
      <c r="G1006">
        <v>1263.31894198947</v>
      </c>
      <c r="H1006">
        <v>3083.2449192921558</v>
      </c>
      <c r="I1006">
        <v>67.704372870869832</v>
      </c>
      <c r="J1006">
        <v>3.2687517888608641</v>
      </c>
      <c r="K1006">
        <v>0</v>
      </c>
      <c r="L1006">
        <v>631</v>
      </c>
    </row>
    <row r="1007" spans="1:12" x14ac:dyDescent="0.3">
      <c r="A1007">
        <v>2022</v>
      </c>
      <c r="B1007">
        <v>2</v>
      </c>
      <c r="C1007" t="s">
        <v>13</v>
      </c>
      <c r="D1007" t="s">
        <v>23</v>
      </c>
      <c r="E1007">
        <v>2526.536243163046</v>
      </c>
      <c r="F1007">
        <v>242.6149907078908</v>
      </c>
      <c r="G1007">
        <v>872.4797026890426</v>
      </c>
      <c r="H1007">
        <v>1478.311533324646</v>
      </c>
      <c r="I1007">
        <v>27.599352370831639</v>
      </c>
      <c r="J1007">
        <v>4.9444116581517363</v>
      </c>
      <c r="K1007">
        <v>0</v>
      </c>
      <c r="L1007">
        <v>224</v>
      </c>
    </row>
    <row r="1008" spans="1:12" x14ac:dyDescent="0.3">
      <c r="A1008">
        <v>2022</v>
      </c>
      <c r="B1008">
        <v>2</v>
      </c>
      <c r="C1008" t="s">
        <v>13</v>
      </c>
      <c r="D1008" t="s">
        <v>24</v>
      </c>
      <c r="E1008">
        <v>4815.8218781780943</v>
      </c>
      <c r="F1008">
        <v>345.9597224710032</v>
      </c>
      <c r="G1008">
        <v>1536.708148806742</v>
      </c>
      <c r="H1008">
        <v>2216.9470260499402</v>
      </c>
      <c r="I1008">
        <v>31.933502176281049</v>
      </c>
      <c r="J1008">
        <v>3.6821861720767211</v>
      </c>
      <c r="K1008">
        <v>0</v>
      </c>
      <c r="L1008">
        <v>1002</v>
      </c>
    </row>
    <row r="1009" spans="1:12" x14ac:dyDescent="0.3">
      <c r="A1009">
        <v>2022</v>
      </c>
      <c r="B1009">
        <v>2</v>
      </c>
      <c r="C1009" t="s">
        <v>13</v>
      </c>
      <c r="D1009" t="s">
        <v>25</v>
      </c>
      <c r="E1009">
        <v>5143.6950884444677</v>
      </c>
      <c r="F1009">
        <v>528.70194094980081</v>
      </c>
      <c r="G1009">
        <v>1325.8453725841871</v>
      </c>
      <c r="H1009">
        <v>2531.7568728696642</v>
      </c>
      <c r="I1009">
        <v>22.419514383257042</v>
      </c>
      <c r="J1009">
        <v>2.6633792972421579</v>
      </c>
      <c r="K1009">
        <v>0</v>
      </c>
      <c r="L1009">
        <v>298</v>
      </c>
    </row>
    <row r="1010" spans="1:12" x14ac:dyDescent="0.3">
      <c r="A1010">
        <v>2022</v>
      </c>
      <c r="B1010">
        <v>2</v>
      </c>
      <c r="C1010" t="s">
        <v>14</v>
      </c>
      <c r="D1010" t="s">
        <v>22</v>
      </c>
      <c r="E1010">
        <v>2836.2756116105802</v>
      </c>
      <c r="F1010">
        <v>283.37507203696799</v>
      </c>
      <c r="G1010">
        <v>773.87561672153743</v>
      </c>
      <c r="H1010">
        <v>589.6341837678433</v>
      </c>
      <c r="I1010">
        <v>28.110983250285809</v>
      </c>
      <c r="J1010">
        <v>6.866375217922478</v>
      </c>
      <c r="K1010">
        <v>0</v>
      </c>
      <c r="L1010">
        <v>802</v>
      </c>
    </row>
    <row r="1011" spans="1:12" x14ac:dyDescent="0.3">
      <c r="A1011">
        <v>2022</v>
      </c>
      <c r="B1011">
        <v>2</v>
      </c>
      <c r="C1011" t="s">
        <v>14</v>
      </c>
      <c r="D1011" t="s">
        <v>23</v>
      </c>
      <c r="E1011">
        <v>5172.5022917786864</v>
      </c>
      <c r="F1011">
        <v>511.90472599533462</v>
      </c>
      <c r="G1011">
        <v>1765.052222111136</v>
      </c>
      <c r="H1011">
        <v>2239.488588561152</v>
      </c>
      <c r="I1011">
        <v>61.339999099314099</v>
      </c>
      <c r="J1011">
        <v>5.9690862779412051</v>
      </c>
      <c r="K1011">
        <v>0</v>
      </c>
      <c r="L1011">
        <v>940</v>
      </c>
    </row>
    <row r="1012" spans="1:12" x14ac:dyDescent="0.3">
      <c r="A1012">
        <v>2022</v>
      </c>
      <c r="B1012">
        <v>2</v>
      </c>
      <c r="C1012" t="s">
        <v>14</v>
      </c>
      <c r="D1012" t="s">
        <v>24</v>
      </c>
      <c r="E1012">
        <v>5985.8016519440807</v>
      </c>
      <c r="F1012">
        <v>583.21183839690877</v>
      </c>
      <c r="G1012">
        <v>1952.8789188983019</v>
      </c>
      <c r="H1012">
        <v>1807.920937332749</v>
      </c>
      <c r="I1012">
        <v>27.6220145583939</v>
      </c>
      <c r="J1012">
        <v>2.4097562005603508</v>
      </c>
      <c r="K1012">
        <v>0</v>
      </c>
      <c r="L1012">
        <v>315</v>
      </c>
    </row>
    <row r="1013" spans="1:12" x14ac:dyDescent="0.3">
      <c r="A1013">
        <v>2022</v>
      </c>
      <c r="B1013">
        <v>2</v>
      </c>
      <c r="C1013" t="s">
        <v>14</v>
      </c>
      <c r="D1013" t="s">
        <v>25</v>
      </c>
      <c r="E1013">
        <v>4791.0969399986216</v>
      </c>
      <c r="F1013">
        <v>372.41419385515059</v>
      </c>
      <c r="G1013">
        <v>1806.0414025627899</v>
      </c>
      <c r="H1013">
        <v>2733.8914828471288</v>
      </c>
      <c r="I1013">
        <v>73.887430082772724</v>
      </c>
      <c r="J1013">
        <v>7.121230383636278</v>
      </c>
      <c r="K1013">
        <v>0</v>
      </c>
      <c r="L1013">
        <v>331</v>
      </c>
    </row>
    <row r="1014" spans="1:12" x14ac:dyDescent="0.3">
      <c r="A1014">
        <v>2022</v>
      </c>
      <c r="B1014">
        <v>2</v>
      </c>
      <c r="C1014" t="s">
        <v>15</v>
      </c>
      <c r="D1014" t="s">
        <v>22</v>
      </c>
      <c r="E1014">
        <v>2255.4772771878761</v>
      </c>
      <c r="F1014">
        <v>230.84201639316311</v>
      </c>
      <c r="G1014">
        <v>760.87239397692406</v>
      </c>
      <c r="H1014">
        <v>1237.15363497516</v>
      </c>
      <c r="I1014">
        <v>31.55489794751168</v>
      </c>
      <c r="J1014">
        <v>2.6833313237460432</v>
      </c>
      <c r="K1014">
        <v>1</v>
      </c>
      <c r="L1014">
        <v>788</v>
      </c>
    </row>
    <row r="1015" spans="1:12" x14ac:dyDescent="0.3">
      <c r="A1015">
        <v>2022</v>
      </c>
      <c r="B1015">
        <v>2</v>
      </c>
      <c r="C1015" t="s">
        <v>15</v>
      </c>
      <c r="D1015" t="s">
        <v>23</v>
      </c>
      <c r="E1015">
        <v>5923.9505090702569</v>
      </c>
      <c r="F1015">
        <v>515.57858523436028</v>
      </c>
      <c r="G1015">
        <v>2227.8324126389912</v>
      </c>
      <c r="H1015">
        <v>2989.1278794021218</v>
      </c>
      <c r="I1015">
        <v>45.403204944047722</v>
      </c>
      <c r="J1015">
        <v>2.031531366862021</v>
      </c>
      <c r="K1015">
        <v>0</v>
      </c>
      <c r="L1015">
        <v>632</v>
      </c>
    </row>
    <row r="1016" spans="1:12" x14ac:dyDescent="0.3">
      <c r="A1016">
        <v>2022</v>
      </c>
      <c r="B1016">
        <v>2</v>
      </c>
      <c r="C1016" t="s">
        <v>15</v>
      </c>
      <c r="D1016" t="s">
        <v>24</v>
      </c>
      <c r="E1016">
        <v>5603.4021158019468</v>
      </c>
      <c r="F1016">
        <v>652.96271380308849</v>
      </c>
      <c r="G1016">
        <v>1724.074036209018</v>
      </c>
      <c r="H1016">
        <v>2695.7705323981231</v>
      </c>
      <c r="I1016">
        <v>67.562204346845078</v>
      </c>
      <c r="J1016">
        <v>6.4038230504398674</v>
      </c>
      <c r="K1016">
        <v>0</v>
      </c>
      <c r="L1016">
        <v>642</v>
      </c>
    </row>
    <row r="1017" spans="1:12" x14ac:dyDescent="0.3">
      <c r="A1017">
        <v>2022</v>
      </c>
      <c r="B1017">
        <v>2</v>
      </c>
      <c r="C1017" t="s">
        <v>15</v>
      </c>
      <c r="D1017" t="s">
        <v>25</v>
      </c>
      <c r="E1017">
        <v>6981.4936843110654</v>
      </c>
      <c r="F1017">
        <v>700.36124181717514</v>
      </c>
      <c r="G1017">
        <v>2273.6064569647001</v>
      </c>
      <c r="H1017">
        <v>3436.050337933485</v>
      </c>
      <c r="I1017">
        <v>47.195701002903391</v>
      </c>
      <c r="J1017">
        <v>6.7903005531868672</v>
      </c>
      <c r="K1017">
        <v>0</v>
      </c>
      <c r="L1017">
        <v>342</v>
      </c>
    </row>
    <row r="1018" spans="1:12" x14ac:dyDescent="0.3">
      <c r="A1018">
        <v>2022</v>
      </c>
      <c r="B1018">
        <v>2</v>
      </c>
      <c r="C1018" t="s">
        <v>16</v>
      </c>
      <c r="D1018" t="s">
        <v>22</v>
      </c>
      <c r="E1018">
        <v>6197.522077023662</v>
      </c>
      <c r="F1018">
        <v>484.68070028789742</v>
      </c>
      <c r="G1018">
        <v>2277.175603064597</v>
      </c>
      <c r="H1018">
        <v>3665.2293484306251</v>
      </c>
      <c r="I1018">
        <v>20.640207620369761</v>
      </c>
      <c r="J1018">
        <v>6.3591889346423427</v>
      </c>
      <c r="K1018">
        <v>0</v>
      </c>
      <c r="L1018">
        <v>1227</v>
      </c>
    </row>
    <row r="1019" spans="1:12" x14ac:dyDescent="0.3">
      <c r="A1019">
        <v>2022</v>
      </c>
      <c r="B1019">
        <v>2</v>
      </c>
      <c r="C1019" t="s">
        <v>16</v>
      </c>
      <c r="D1019" t="s">
        <v>23</v>
      </c>
      <c r="E1019">
        <v>5263.3580925732322</v>
      </c>
      <c r="F1019">
        <v>610.57940033755585</v>
      </c>
      <c r="G1019">
        <v>1310.08157689317</v>
      </c>
      <c r="H1019">
        <v>1326.4215164838949</v>
      </c>
      <c r="I1019">
        <v>39.659297821016928</v>
      </c>
      <c r="J1019">
        <v>3.471230846637464</v>
      </c>
      <c r="K1019">
        <v>0</v>
      </c>
      <c r="L1019">
        <v>701</v>
      </c>
    </row>
    <row r="1020" spans="1:12" x14ac:dyDescent="0.3">
      <c r="A1020">
        <v>2022</v>
      </c>
      <c r="B1020">
        <v>2</v>
      </c>
      <c r="C1020" t="s">
        <v>16</v>
      </c>
      <c r="D1020" t="s">
        <v>24</v>
      </c>
      <c r="E1020">
        <v>6958.1036393977492</v>
      </c>
      <c r="F1020">
        <v>571.45170449515251</v>
      </c>
      <c r="G1020">
        <v>1912.059291711307</v>
      </c>
      <c r="H1020">
        <v>1692.106289126868</v>
      </c>
      <c r="I1020">
        <v>24.178752064895939</v>
      </c>
      <c r="J1020">
        <v>6.122552157937835</v>
      </c>
      <c r="K1020">
        <v>0</v>
      </c>
      <c r="L1020">
        <v>737</v>
      </c>
    </row>
    <row r="1021" spans="1:12" x14ac:dyDescent="0.3">
      <c r="A1021">
        <v>2022</v>
      </c>
      <c r="B1021">
        <v>2</v>
      </c>
      <c r="C1021" t="s">
        <v>16</v>
      </c>
      <c r="D1021" t="s">
        <v>25</v>
      </c>
      <c r="E1021">
        <v>2630.741874369091</v>
      </c>
      <c r="F1021">
        <v>292.91410538667918</v>
      </c>
      <c r="G1021">
        <v>592.927010186281</v>
      </c>
      <c r="H1021">
        <v>674.63759917229686</v>
      </c>
      <c r="I1021">
        <v>56.527877610823623</v>
      </c>
      <c r="J1021">
        <v>3.255073646820339</v>
      </c>
      <c r="K1021">
        <v>0</v>
      </c>
      <c r="L1021">
        <v>1092</v>
      </c>
    </row>
    <row r="1022" spans="1:12" x14ac:dyDescent="0.3">
      <c r="A1022">
        <v>2022</v>
      </c>
      <c r="B1022">
        <v>2</v>
      </c>
      <c r="C1022" t="s">
        <v>17</v>
      </c>
      <c r="D1022" t="s">
        <v>22</v>
      </c>
      <c r="E1022">
        <v>6343.2883061254606</v>
      </c>
      <c r="F1022">
        <v>484.82075338334897</v>
      </c>
      <c r="G1022">
        <v>1843.384281763598</v>
      </c>
      <c r="H1022">
        <v>1314.222424076823</v>
      </c>
      <c r="I1022">
        <v>24.4706277091184</v>
      </c>
      <c r="J1022">
        <v>5.5727490494409464</v>
      </c>
      <c r="K1022">
        <v>1</v>
      </c>
      <c r="L1022">
        <v>141</v>
      </c>
    </row>
    <row r="1023" spans="1:12" x14ac:dyDescent="0.3">
      <c r="A1023">
        <v>2022</v>
      </c>
      <c r="B1023">
        <v>2</v>
      </c>
      <c r="C1023" t="s">
        <v>17</v>
      </c>
      <c r="D1023" t="s">
        <v>23</v>
      </c>
      <c r="E1023">
        <v>2389.4482615782722</v>
      </c>
      <c r="F1023">
        <v>279.14809381244282</v>
      </c>
      <c r="G1023">
        <v>724.81486736137742</v>
      </c>
      <c r="H1023">
        <v>1277.2883954518561</v>
      </c>
      <c r="I1023">
        <v>69.811553784174279</v>
      </c>
      <c r="J1023">
        <v>8.6929299943965823</v>
      </c>
      <c r="K1023">
        <v>0</v>
      </c>
      <c r="L1023">
        <v>1251</v>
      </c>
    </row>
    <row r="1024" spans="1:12" x14ac:dyDescent="0.3">
      <c r="A1024">
        <v>2022</v>
      </c>
      <c r="B1024">
        <v>2</v>
      </c>
      <c r="C1024" t="s">
        <v>17</v>
      </c>
      <c r="D1024" t="s">
        <v>24</v>
      </c>
      <c r="E1024">
        <v>5725.6682510041665</v>
      </c>
      <c r="F1024">
        <v>599.28217328829533</v>
      </c>
      <c r="G1024">
        <v>1908.8706625380801</v>
      </c>
      <c r="H1024">
        <v>1637.2081296366759</v>
      </c>
      <c r="I1024">
        <v>22.419809663090781</v>
      </c>
      <c r="J1024">
        <v>3.4079557981326412</v>
      </c>
      <c r="K1024">
        <v>0</v>
      </c>
      <c r="L1024">
        <v>464</v>
      </c>
    </row>
    <row r="1025" spans="1:12" x14ac:dyDescent="0.3">
      <c r="A1025">
        <v>2022</v>
      </c>
      <c r="B1025">
        <v>2</v>
      </c>
      <c r="C1025" t="s">
        <v>17</v>
      </c>
      <c r="D1025" t="s">
        <v>25</v>
      </c>
      <c r="E1025">
        <v>5827.001324134616</v>
      </c>
      <c r="F1025">
        <v>456.59733282337282</v>
      </c>
      <c r="G1025">
        <v>1856.6792279042379</v>
      </c>
      <c r="H1025">
        <v>3463.389320551968</v>
      </c>
      <c r="I1025">
        <v>58.397383106874223</v>
      </c>
      <c r="J1025">
        <v>8.0217730047979305</v>
      </c>
      <c r="K1025">
        <v>2</v>
      </c>
      <c r="L1025">
        <v>650</v>
      </c>
    </row>
    <row r="1026" spans="1:12" x14ac:dyDescent="0.3">
      <c r="A1026">
        <v>2022</v>
      </c>
      <c r="B1026">
        <v>2</v>
      </c>
      <c r="C1026" t="s">
        <v>18</v>
      </c>
      <c r="D1026" t="s">
        <v>22</v>
      </c>
      <c r="E1026">
        <v>5924.6331572221006</v>
      </c>
      <c r="F1026">
        <v>540.08103105913438</v>
      </c>
      <c r="G1026">
        <v>1427.534436615568</v>
      </c>
      <c r="H1026">
        <v>2834.8692735295722</v>
      </c>
      <c r="I1026">
        <v>32.364426796230518</v>
      </c>
      <c r="J1026">
        <v>5.0886076836420173</v>
      </c>
      <c r="K1026">
        <v>0</v>
      </c>
      <c r="L1026">
        <v>388</v>
      </c>
    </row>
    <row r="1027" spans="1:12" x14ac:dyDescent="0.3">
      <c r="A1027">
        <v>2022</v>
      </c>
      <c r="B1027">
        <v>2</v>
      </c>
      <c r="C1027" t="s">
        <v>18</v>
      </c>
      <c r="D1027" t="s">
        <v>23</v>
      </c>
      <c r="E1027">
        <v>5637.6998700705826</v>
      </c>
      <c r="F1027">
        <v>468.43680101809082</v>
      </c>
      <c r="G1027">
        <v>1875.558178266459</v>
      </c>
      <c r="H1027">
        <v>2387.2780044017331</v>
      </c>
      <c r="I1027">
        <v>74.217072187922639</v>
      </c>
      <c r="J1027">
        <v>2.776963697452675</v>
      </c>
      <c r="K1027">
        <v>0</v>
      </c>
      <c r="L1027">
        <v>630</v>
      </c>
    </row>
    <row r="1028" spans="1:12" x14ac:dyDescent="0.3">
      <c r="A1028">
        <v>2022</v>
      </c>
      <c r="B1028">
        <v>2</v>
      </c>
      <c r="C1028" t="s">
        <v>18</v>
      </c>
      <c r="D1028" t="s">
        <v>24</v>
      </c>
      <c r="E1028">
        <v>4545.6721343015106</v>
      </c>
      <c r="F1028">
        <v>357.50888218023312</v>
      </c>
      <c r="G1028">
        <v>1336.3962002104629</v>
      </c>
      <c r="H1028">
        <v>2620.0632113115239</v>
      </c>
      <c r="I1028">
        <v>49.182326049508859</v>
      </c>
      <c r="J1028">
        <v>5.2383349035361064</v>
      </c>
      <c r="K1028">
        <v>0</v>
      </c>
      <c r="L1028">
        <v>668</v>
      </c>
    </row>
    <row r="1029" spans="1:12" x14ac:dyDescent="0.3">
      <c r="A1029">
        <v>2022</v>
      </c>
      <c r="B1029">
        <v>2</v>
      </c>
      <c r="C1029" t="s">
        <v>18</v>
      </c>
      <c r="D1029" t="s">
        <v>25</v>
      </c>
      <c r="E1029">
        <v>7019.1496917713866</v>
      </c>
      <c r="F1029">
        <v>781.49073173156705</v>
      </c>
      <c r="G1029">
        <v>1684.505868358706</v>
      </c>
      <c r="H1029">
        <v>1478.7292143716879</v>
      </c>
      <c r="I1029">
        <v>20.745535627635931</v>
      </c>
      <c r="J1029">
        <v>8.1586730500377964</v>
      </c>
      <c r="K1029">
        <v>0</v>
      </c>
      <c r="L1029">
        <v>157</v>
      </c>
    </row>
    <row r="1030" spans="1:12" x14ac:dyDescent="0.3">
      <c r="A1030">
        <v>2022</v>
      </c>
      <c r="B1030">
        <v>2</v>
      </c>
      <c r="C1030" t="s">
        <v>19</v>
      </c>
      <c r="D1030" t="s">
        <v>22</v>
      </c>
      <c r="E1030">
        <v>5780.570622601218</v>
      </c>
      <c r="F1030">
        <v>444.494064897155</v>
      </c>
      <c r="G1030">
        <v>1724.6485354245699</v>
      </c>
      <c r="H1030">
        <v>2919.3525934191121</v>
      </c>
      <c r="I1030">
        <v>70.00265746589983</v>
      </c>
      <c r="J1030">
        <v>4.4361887423210344</v>
      </c>
      <c r="K1030">
        <v>1</v>
      </c>
      <c r="L1030">
        <v>620</v>
      </c>
    </row>
    <row r="1031" spans="1:12" x14ac:dyDescent="0.3">
      <c r="A1031">
        <v>2022</v>
      </c>
      <c r="B1031">
        <v>2</v>
      </c>
      <c r="C1031" t="s">
        <v>19</v>
      </c>
      <c r="D1031" t="s">
        <v>23</v>
      </c>
      <c r="E1031">
        <v>4892.4488072387612</v>
      </c>
      <c r="F1031">
        <v>546.56800678844502</v>
      </c>
      <c r="G1031">
        <v>1712.5081953069409</v>
      </c>
      <c r="H1031">
        <v>1237.993055993486</v>
      </c>
      <c r="I1031">
        <v>34.003776167487622</v>
      </c>
      <c r="J1031">
        <v>5.173594239229101</v>
      </c>
      <c r="K1031">
        <v>0</v>
      </c>
      <c r="L1031">
        <v>531</v>
      </c>
    </row>
    <row r="1032" spans="1:12" x14ac:dyDescent="0.3">
      <c r="A1032">
        <v>2022</v>
      </c>
      <c r="B1032">
        <v>2</v>
      </c>
      <c r="C1032" t="s">
        <v>19</v>
      </c>
      <c r="D1032" t="s">
        <v>24</v>
      </c>
      <c r="E1032">
        <v>5372.4323773262813</v>
      </c>
      <c r="F1032">
        <v>407.68730065706382</v>
      </c>
      <c r="G1032">
        <v>1567.745990278004</v>
      </c>
      <c r="H1032">
        <v>1209.5655158068571</v>
      </c>
      <c r="I1032">
        <v>48.563526170119808</v>
      </c>
      <c r="J1032">
        <v>6.8247081397341613</v>
      </c>
      <c r="K1032">
        <v>0</v>
      </c>
      <c r="L1032">
        <v>515</v>
      </c>
    </row>
    <row r="1033" spans="1:12" x14ac:dyDescent="0.3">
      <c r="A1033">
        <v>2022</v>
      </c>
      <c r="B1033">
        <v>2</v>
      </c>
      <c r="C1033" t="s">
        <v>19</v>
      </c>
      <c r="D1033" t="s">
        <v>25</v>
      </c>
      <c r="E1033">
        <v>5120.0434364031671</v>
      </c>
      <c r="F1033">
        <v>445.82505436078497</v>
      </c>
      <c r="G1033">
        <v>1444.3708734225379</v>
      </c>
      <c r="H1033">
        <v>1373.72871467203</v>
      </c>
      <c r="I1033">
        <v>33.610226139529708</v>
      </c>
      <c r="J1033">
        <v>6.0285071292834127</v>
      </c>
      <c r="K1033">
        <v>0</v>
      </c>
      <c r="L1033">
        <v>579</v>
      </c>
    </row>
    <row r="1034" spans="1:12" x14ac:dyDescent="0.3">
      <c r="A1034">
        <v>2022</v>
      </c>
      <c r="B1034">
        <v>2</v>
      </c>
      <c r="C1034" t="s">
        <v>20</v>
      </c>
      <c r="D1034" t="s">
        <v>22</v>
      </c>
      <c r="E1034">
        <v>6286.5282025262659</v>
      </c>
      <c r="F1034">
        <v>748.38785739465982</v>
      </c>
      <c r="G1034">
        <v>2217.5538937140609</v>
      </c>
      <c r="H1034">
        <v>2671.468660016289</v>
      </c>
      <c r="I1034">
        <v>60.24960084655612</v>
      </c>
      <c r="J1034">
        <v>6.9216573263160299</v>
      </c>
      <c r="K1034">
        <v>0</v>
      </c>
      <c r="L1034">
        <v>1437</v>
      </c>
    </row>
    <row r="1035" spans="1:12" x14ac:dyDescent="0.3">
      <c r="A1035">
        <v>2022</v>
      </c>
      <c r="B1035">
        <v>2</v>
      </c>
      <c r="C1035" t="s">
        <v>20</v>
      </c>
      <c r="D1035" t="s">
        <v>23</v>
      </c>
      <c r="E1035">
        <v>2401.0289673086031</v>
      </c>
      <c r="F1035">
        <v>281.11228160770401</v>
      </c>
      <c r="G1035">
        <v>761.03590490017064</v>
      </c>
      <c r="H1035">
        <v>566.28918709997083</v>
      </c>
      <c r="I1035">
        <v>77.554126119429327</v>
      </c>
      <c r="J1035">
        <v>7.0096385645061794</v>
      </c>
      <c r="K1035">
        <v>0</v>
      </c>
      <c r="L1035">
        <v>919</v>
      </c>
    </row>
    <row r="1036" spans="1:12" x14ac:dyDescent="0.3">
      <c r="A1036">
        <v>2022</v>
      </c>
      <c r="B1036">
        <v>2</v>
      </c>
      <c r="C1036" t="s">
        <v>20</v>
      </c>
      <c r="D1036" t="s">
        <v>24</v>
      </c>
      <c r="E1036">
        <v>2985.1173588557399</v>
      </c>
      <c r="F1036">
        <v>232.4266556373363</v>
      </c>
      <c r="G1036">
        <v>832.00869449218328</v>
      </c>
      <c r="H1036">
        <v>975.53751078233756</v>
      </c>
      <c r="I1036">
        <v>70.999255590140621</v>
      </c>
      <c r="J1036">
        <v>7.9240113554052209</v>
      </c>
      <c r="K1036">
        <v>0</v>
      </c>
      <c r="L1036">
        <v>718</v>
      </c>
    </row>
    <row r="1037" spans="1:12" x14ac:dyDescent="0.3">
      <c r="A1037">
        <v>2022</v>
      </c>
      <c r="B1037">
        <v>2</v>
      </c>
      <c r="C1037" t="s">
        <v>20</v>
      </c>
      <c r="D1037" t="s">
        <v>25</v>
      </c>
      <c r="E1037">
        <v>3724.1164687443002</v>
      </c>
      <c r="F1037">
        <v>402.35809051929931</v>
      </c>
      <c r="G1037">
        <v>821.52201514145429</v>
      </c>
      <c r="H1037">
        <v>1104.5822204444421</v>
      </c>
      <c r="I1037">
        <v>50.583390296213913</v>
      </c>
      <c r="J1037">
        <v>4.659719665818268</v>
      </c>
      <c r="K1037">
        <v>0</v>
      </c>
      <c r="L1037">
        <v>804</v>
      </c>
    </row>
    <row r="1038" spans="1:12" x14ac:dyDescent="0.3">
      <c r="A1038">
        <v>2022</v>
      </c>
      <c r="B1038">
        <v>2</v>
      </c>
      <c r="C1038" t="s">
        <v>21</v>
      </c>
      <c r="D1038" t="s">
        <v>22</v>
      </c>
      <c r="E1038">
        <v>4498.6568320520964</v>
      </c>
      <c r="F1038">
        <v>500.07727580760701</v>
      </c>
      <c r="G1038">
        <v>1526.5866365253239</v>
      </c>
      <c r="H1038">
        <v>1580.4211408917811</v>
      </c>
      <c r="I1038">
        <v>48.390359097857377</v>
      </c>
      <c r="J1038">
        <v>6.4127841189237884</v>
      </c>
      <c r="K1038">
        <v>1</v>
      </c>
      <c r="L1038">
        <v>1259</v>
      </c>
    </row>
    <row r="1039" spans="1:12" x14ac:dyDescent="0.3">
      <c r="A1039">
        <v>2022</v>
      </c>
      <c r="B1039">
        <v>2</v>
      </c>
      <c r="C1039" t="s">
        <v>21</v>
      </c>
      <c r="D1039" t="s">
        <v>23</v>
      </c>
      <c r="E1039">
        <v>6069.1396684306146</v>
      </c>
      <c r="F1039">
        <v>615.80566683027052</v>
      </c>
      <c r="G1039">
        <v>1448.707290622651</v>
      </c>
      <c r="H1039">
        <v>3607.1529609481868</v>
      </c>
      <c r="I1039">
        <v>38.517958911437042</v>
      </c>
      <c r="J1039">
        <v>2.912267626916297</v>
      </c>
      <c r="K1039">
        <v>0</v>
      </c>
      <c r="L1039">
        <v>60</v>
      </c>
    </row>
    <row r="1040" spans="1:12" x14ac:dyDescent="0.3">
      <c r="A1040">
        <v>2022</v>
      </c>
      <c r="B1040">
        <v>2</v>
      </c>
      <c r="C1040" t="s">
        <v>21</v>
      </c>
      <c r="D1040" t="s">
        <v>24</v>
      </c>
      <c r="E1040">
        <v>942.81530321155242</v>
      </c>
      <c r="F1040">
        <v>103.0284760040358</v>
      </c>
      <c r="G1040">
        <v>257.77549585849067</v>
      </c>
      <c r="H1040">
        <v>463.0001414175141</v>
      </c>
      <c r="I1040">
        <v>60.155425554778887</v>
      </c>
      <c r="J1040">
        <v>2.5027020863474099</v>
      </c>
      <c r="K1040">
        <v>0</v>
      </c>
      <c r="L1040">
        <v>606</v>
      </c>
    </row>
    <row r="1041" spans="1:12" x14ac:dyDescent="0.3">
      <c r="A1041">
        <v>2022</v>
      </c>
      <c r="B1041">
        <v>2</v>
      </c>
      <c r="C1041" t="s">
        <v>21</v>
      </c>
      <c r="D1041" t="s">
        <v>25</v>
      </c>
      <c r="E1041">
        <v>4858.2290894483494</v>
      </c>
      <c r="F1041">
        <v>407.42810084940152</v>
      </c>
      <c r="G1041">
        <v>1392.3428297082389</v>
      </c>
      <c r="H1041">
        <v>1320.7762115515609</v>
      </c>
      <c r="I1041">
        <v>61.34654488920944</v>
      </c>
      <c r="J1041">
        <v>5.9555059812568558</v>
      </c>
      <c r="K1041">
        <v>0</v>
      </c>
      <c r="L1041">
        <v>498</v>
      </c>
    </row>
    <row r="1042" spans="1:12" x14ac:dyDescent="0.3">
      <c r="A1042">
        <v>2022</v>
      </c>
      <c r="B1042">
        <v>3</v>
      </c>
      <c r="C1042" t="s">
        <v>12</v>
      </c>
      <c r="D1042" t="s">
        <v>22</v>
      </c>
      <c r="E1042">
        <v>5988.4030322805256</v>
      </c>
      <c r="F1042">
        <v>689.10906930678198</v>
      </c>
      <c r="G1042">
        <v>1983.187317606544</v>
      </c>
      <c r="H1042">
        <v>2255.3458559053938</v>
      </c>
      <c r="I1042">
        <v>76.699087133350588</v>
      </c>
      <c r="J1042">
        <v>2.9912794543252952</v>
      </c>
      <c r="K1042">
        <v>0</v>
      </c>
      <c r="L1042">
        <v>468</v>
      </c>
    </row>
    <row r="1043" spans="1:12" x14ac:dyDescent="0.3">
      <c r="A1043">
        <v>2022</v>
      </c>
      <c r="B1043">
        <v>3</v>
      </c>
      <c r="C1043" t="s">
        <v>12</v>
      </c>
      <c r="D1043" t="s">
        <v>23</v>
      </c>
      <c r="E1043">
        <v>6627.2416102341622</v>
      </c>
      <c r="F1043">
        <v>507.4364367556754</v>
      </c>
      <c r="G1043">
        <v>1674.0688363250381</v>
      </c>
      <c r="H1043">
        <v>3294.7962952415292</v>
      </c>
      <c r="I1043">
        <v>61.136183992692459</v>
      </c>
      <c r="J1043">
        <v>7.3122219509831261</v>
      </c>
      <c r="K1043">
        <v>0</v>
      </c>
      <c r="L1043">
        <v>748</v>
      </c>
    </row>
    <row r="1044" spans="1:12" x14ac:dyDescent="0.3">
      <c r="A1044">
        <v>2022</v>
      </c>
      <c r="B1044">
        <v>3</v>
      </c>
      <c r="C1044" t="s">
        <v>12</v>
      </c>
      <c r="D1044" t="s">
        <v>24</v>
      </c>
      <c r="E1044">
        <v>6363.6495298213849</v>
      </c>
      <c r="F1044">
        <v>461.65841497657789</v>
      </c>
      <c r="G1044">
        <v>1497.3152627896729</v>
      </c>
      <c r="H1044">
        <v>1330.1280431593859</v>
      </c>
      <c r="I1044">
        <v>23.344975908219681</v>
      </c>
      <c r="J1044">
        <v>2.3668398052283921</v>
      </c>
      <c r="K1044">
        <v>1</v>
      </c>
      <c r="L1044">
        <v>779</v>
      </c>
    </row>
    <row r="1045" spans="1:12" x14ac:dyDescent="0.3">
      <c r="A1045">
        <v>2022</v>
      </c>
      <c r="B1045">
        <v>3</v>
      </c>
      <c r="C1045" t="s">
        <v>12</v>
      </c>
      <c r="D1045" t="s">
        <v>25</v>
      </c>
      <c r="E1045">
        <v>2659.1925679810938</v>
      </c>
      <c r="F1045">
        <v>238.80451092402819</v>
      </c>
      <c r="G1045">
        <v>917.72037896635482</v>
      </c>
      <c r="H1045">
        <v>697.39770782533776</v>
      </c>
      <c r="I1045">
        <v>43.51647138730624</v>
      </c>
      <c r="J1045">
        <v>5.4300297553504047</v>
      </c>
      <c r="K1045">
        <v>0</v>
      </c>
      <c r="L1045">
        <v>73</v>
      </c>
    </row>
    <row r="1046" spans="1:12" x14ac:dyDescent="0.3">
      <c r="A1046">
        <v>2022</v>
      </c>
      <c r="B1046">
        <v>3</v>
      </c>
      <c r="C1046" t="s">
        <v>13</v>
      </c>
      <c r="D1046" t="s">
        <v>22</v>
      </c>
      <c r="E1046">
        <v>5236.6028114175206</v>
      </c>
      <c r="F1046">
        <v>415.78225252980332</v>
      </c>
      <c r="G1046">
        <v>1228.702204862444</v>
      </c>
      <c r="H1046">
        <v>2123.706018731194</v>
      </c>
      <c r="I1046">
        <v>33.894979477339973</v>
      </c>
      <c r="J1046">
        <v>3.2685263052953211</v>
      </c>
      <c r="K1046">
        <v>0</v>
      </c>
      <c r="L1046">
        <v>1049</v>
      </c>
    </row>
    <row r="1047" spans="1:12" x14ac:dyDescent="0.3">
      <c r="A1047">
        <v>2022</v>
      </c>
      <c r="B1047">
        <v>3</v>
      </c>
      <c r="C1047" t="s">
        <v>13</v>
      </c>
      <c r="D1047" t="s">
        <v>23</v>
      </c>
      <c r="E1047">
        <v>5463.5103991615224</v>
      </c>
      <c r="F1047">
        <v>407.97738202878242</v>
      </c>
      <c r="G1047">
        <v>2024.676936591756</v>
      </c>
      <c r="H1047">
        <v>2988.4899753938771</v>
      </c>
      <c r="I1047">
        <v>37.253002365526598</v>
      </c>
      <c r="J1047">
        <v>4.3316099193693391</v>
      </c>
      <c r="K1047">
        <v>0</v>
      </c>
      <c r="L1047">
        <v>722</v>
      </c>
    </row>
    <row r="1048" spans="1:12" x14ac:dyDescent="0.3">
      <c r="A1048">
        <v>2022</v>
      </c>
      <c r="B1048">
        <v>3</v>
      </c>
      <c r="C1048" t="s">
        <v>13</v>
      </c>
      <c r="D1048" t="s">
        <v>24</v>
      </c>
      <c r="E1048">
        <v>4226.1420303014902</v>
      </c>
      <c r="F1048">
        <v>400.69775878298879</v>
      </c>
      <c r="G1048">
        <v>1138.910943554439</v>
      </c>
      <c r="H1048">
        <v>1319.630733785968</v>
      </c>
      <c r="I1048">
        <v>78.333782552981461</v>
      </c>
      <c r="J1048">
        <v>3.07355379191022</v>
      </c>
      <c r="K1048">
        <v>0</v>
      </c>
      <c r="L1048">
        <v>974</v>
      </c>
    </row>
    <row r="1049" spans="1:12" x14ac:dyDescent="0.3">
      <c r="A1049">
        <v>2022</v>
      </c>
      <c r="B1049">
        <v>3</v>
      </c>
      <c r="C1049" t="s">
        <v>13</v>
      </c>
      <c r="D1049" t="s">
        <v>25</v>
      </c>
      <c r="E1049">
        <v>3611.9116135355662</v>
      </c>
      <c r="F1049">
        <v>415.25338588281772</v>
      </c>
      <c r="G1049">
        <v>1002.7603732096439</v>
      </c>
      <c r="H1049">
        <v>2121.2149060627098</v>
      </c>
      <c r="I1049">
        <v>75.375804686036389</v>
      </c>
      <c r="J1049">
        <v>8.1885270741712937</v>
      </c>
      <c r="K1049">
        <v>0</v>
      </c>
      <c r="L1049">
        <v>1243</v>
      </c>
    </row>
    <row r="1050" spans="1:12" x14ac:dyDescent="0.3">
      <c r="A1050">
        <v>2022</v>
      </c>
      <c r="B1050">
        <v>3</v>
      </c>
      <c r="C1050" t="s">
        <v>14</v>
      </c>
      <c r="D1050" t="s">
        <v>22</v>
      </c>
      <c r="E1050">
        <v>4249.5816634925068</v>
      </c>
      <c r="F1050">
        <v>443.54061436491941</v>
      </c>
      <c r="G1050">
        <v>1177.2882417919691</v>
      </c>
      <c r="H1050">
        <v>1126.608466367386</v>
      </c>
      <c r="I1050">
        <v>49.348041902954442</v>
      </c>
      <c r="J1050">
        <v>7.5569030500750287</v>
      </c>
      <c r="K1050">
        <v>0</v>
      </c>
      <c r="L1050">
        <v>75</v>
      </c>
    </row>
    <row r="1051" spans="1:12" x14ac:dyDescent="0.3">
      <c r="A1051">
        <v>2022</v>
      </c>
      <c r="B1051">
        <v>3</v>
      </c>
      <c r="C1051" t="s">
        <v>14</v>
      </c>
      <c r="D1051" t="s">
        <v>23</v>
      </c>
      <c r="E1051">
        <v>1112.688113937269</v>
      </c>
      <c r="F1051">
        <v>101.8433180204273</v>
      </c>
      <c r="G1051">
        <v>368.99343912225191</v>
      </c>
      <c r="H1051">
        <v>458.38090203018749</v>
      </c>
      <c r="I1051">
        <v>43.500535792132943</v>
      </c>
      <c r="J1051">
        <v>6.3534009489871472</v>
      </c>
      <c r="K1051">
        <v>1</v>
      </c>
      <c r="L1051">
        <v>994</v>
      </c>
    </row>
    <row r="1052" spans="1:12" x14ac:dyDescent="0.3">
      <c r="A1052">
        <v>2022</v>
      </c>
      <c r="B1052">
        <v>3</v>
      </c>
      <c r="C1052" t="s">
        <v>14</v>
      </c>
      <c r="D1052" t="s">
        <v>24</v>
      </c>
      <c r="E1052">
        <v>7272.4613359007853</v>
      </c>
      <c r="F1052">
        <v>815.93430811338396</v>
      </c>
      <c r="G1052">
        <v>1805.48223069647</v>
      </c>
      <c r="H1052">
        <v>2284.6041257515399</v>
      </c>
      <c r="I1052">
        <v>77.352202596111169</v>
      </c>
      <c r="J1052">
        <v>7.1387600686163184</v>
      </c>
      <c r="K1052">
        <v>0</v>
      </c>
      <c r="L1052">
        <v>965</v>
      </c>
    </row>
    <row r="1053" spans="1:12" x14ac:dyDescent="0.3">
      <c r="A1053">
        <v>2022</v>
      </c>
      <c r="B1053">
        <v>3</v>
      </c>
      <c r="C1053" t="s">
        <v>14</v>
      </c>
      <c r="D1053" t="s">
        <v>25</v>
      </c>
      <c r="E1053">
        <v>2242.5359979364289</v>
      </c>
      <c r="F1053">
        <v>186.17746522998769</v>
      </c>
      <c r="G1053">
        <v>781.93145401570746</v>
      </c>
      <c r="H1053">
        <v>1039.779214389363</v>
      </c>
      <c r="I1053">
        <v>43.883290440736261</v>
      </c>
      <c r="J1053">
        <v>5.5954336875005568</v>
      </c>
      <c r="K1053">
        <v>0</v>
      </c>
      <c r="L1053">
        <v>991</v>
      </c>
    </row>
    <row r="1054" spans="1:12" x14ac:dyDescent="0.3">
      <c r="A1054">
        <v>2022</v>
      </c>
      <c r="B1054">
        <v>3</v>
      </c>
      <c r="C1054" t="s">
        <v>15</v>
      </c>
      <c r="D1054" t="s">
        <v>22</v>
      </c>
      <c r="E1054">
        <v>4144.2889641041475</v>
      </c>
      <c r="F1054">
        <v>460.35716474908543</v>
      </c>
      <c r="G1054">
        <v>1570.076025400971</v>
      </c>
      <c r="H1054">
        <v>1762.173123634477</v>
      </c>
      <c r="I1054">
        <v>41.397307929563127</v>
      </c>
      <c r="J1054">
        <v>4.0174188569502718</v>
      </c>
      <c r="K1054">
        <v>0</v>
      </c>
      <c r="L1054">
        <v>666</v>
      </c>
    </row>
    <row r="1055" spans="1:12" x14ac:dyDescent="0.3">
      <c r="A1055">
        <v>2022</v>
      </c>
      <c r="B1055">
        <v>3</v>
      </c>
      <c r="C1055" t="s">
        <v>15</v>
      </c>
      <c r="D1055" t="s">
        <v>23</v>
      </c>
      <c r="E1055">
        <v>4719.0437303076651</v>
      </c>
      <c r="F1055">
        <v>522.99106394983539</v>
      </c>
      <c r="G1055">
        <v>1715.7831793444971</v>
      </c>
      <c r="H1055">
        <v>2182.3615864209528</v>
      </c>
      <c r="I1055">
        <v>72.911288049240966</v>
      </c>
      <c r="J1055">
        <v>5.3969650197713879</v>
      </c>
      <c r="K1055">
        <v>0</v>
      </c>
      <c r="L1055">
        <v>1333</v>
      </c>
    </row>
    <row r="1056" spans="1:12" x14ac:dyDescent="0.3">
      <c r="A1056">
        <v>2022</v>
      </c>
      <c r="B1056">
        <v>3</v>
      </c>
      <c r="C1056" t="s">
        <v>15</v>
      </c>
      <c r="D1056" t="s">
        <v>24</v>
      </c>
      <c r="E1056">
        <v>4821.1634656011438</v>
      </c>
      <c r="F1056">
        <v>499.7849546973319</v>
      </c>
      <c r="G1056">
        <v>1363.9421920123721</v>
      </c>
      <c r="H1056">
        <v>1712.0227787086239</v>
      </c>
      <c r="I1056">
        <v>37.212012498967638</v>
      </c>
      <c r="J1056">
        <v>3.8800572303307659</v>
      </c>
      <c r="K1056">
        <v>1</v>
      </c>
      <c r="L1056">
        <v>1372</v>
      </c>
    </row>
    <row r="1057" spans="1:12" x14ac:dyDescent="0.3">
      <c r="A1057">
        <v>2022</v>
      </c>
      <c r="B1057">
        <v>3</v>
      </c>
      <c r="C1057" t="s">
        <v>15</v>
      </c>
      <c r="D1057" t="s">
        <v>25</v>
      </c>
      <c r="E1057">
        <v>6379.6227184856398</v>
      </c>
      <c r="F1057">
        <v>639.70156747710246</v>
      </c>
      <c r="G1057">
        <v>2076.5193507425761</v>
      </c>
      <c r="H1057">
        <v>2026.0696138189071</v>
      </c>
      <c r="I1057">
        <v>32.948255063581598</v>
      </c>
      <c r="J1057">
        <v>3.110460306547191</v>
      </c>
      <c r="K1057">
        <v>0</v>
      </c>
      <c r="L1057">
        <v>661</v>
      </c>
    </row>
    <row r="1058" spans="1:12" x14ac:dyDescent="0.3">
      <c r="A1058">
        <v>2022</v>
      </c>
      <c r="B1058">
        <v>3</v>
      </c>
      <c r="C1058" t="s">
        <v>16</v>
      </c>
      <c r="D1058" t="s">
        <v>22</v>
      </c>
      <c r="E1058">
        <v>4704.2789285623803</v>
      </c>
      <c r="F1058">
        <v>434.69812850011942</v>
      </c>
      <c r="G1058">
        <v>1692.468068827397</v>
      </c>
      <c r="H1058">
        <v>2376.2235901808731</v>
      </c>
      <c r="I1058">
        <v>50.784633102082992</v>
      </c>
      <c r="J1058">
        <v>6.6952304033024141</v>
      </c>
      <c r="K1058">
        <v>0</v>
      </c>
      <c r="L1058">
        <v>1332</v>
      </c>
    </row>
    <row r="1059" spans="1:12" x14ac:dyDescent="0.3">
      <c r="A1059">
        <v>2022</v>
      </c>
      <c r="B1059">
        <v>3</v>
      </c>
      <c r="C1059" t="s">
        <v>16</v>
      </c>
      <c r="D1059" t="s">
        <v>23</v>
      </c>
      <c r="E1059">
        <v>2740.8667324097369</v>
      </c>
      <c r="F1059">
        <v>220.6669434418599</v>
      </c>
      <c r="G1059">
        <v>866.72213443920418</v>
      </c>
      <c r="H1059">
        <v>1266.7775759004201</v>
      </c>
      <c r="I1059">
        <v>20.52014539070786</v>
      </c>
      <c r="J1059">
        <v>8.4926191099547719</v>
      </c>
      <c r="K1059">
        <v>0</v>
      </c>
      <c r="L1059">
        <v>1474</v>
      </c>
    </row>
    <row r="1060" spans="1:12" x14ac:dyDescent="0.3">
      <c r="A1060">
        <v>2022</v>
      </c>
      <c r="B1060">
        <v>3</v>
      </c>
      <c r="C1060" t="s">
        <v>16</v>
      </c>
      <c r="D1060" t="s">
        <v>24</v>
      </c>
      <c r="E1060">
        <v>8203.3800951160483</v>
      </c>
      <c r="F1060">
        <v>780.51769581351812</v>
      </c>
      <c r="G1060">
        <v>2742.0987738820199</v>
      </c>
      <c r="H1060">
        <v>4466.6821431753333</v>
      </c>
      <c r="I1060">
        <v>29.281090891091669</v>
      </c>
      <c r="J1060">
        <v>5.1608291597219704</v>
      </c>
      <c r="K1060">
        <v>0</v>
      </c>
      <c r="L1060">
        <v>448</v>
      </c>
    </row>
    <row r="1061" spans="1:12" x14ac:dyDescent="0.3">
      <c r="A1061">
        <v>2022</v>
      </c>
      <c r="B1061">
        <v>3</v>
      </c>
      <c r="C1061" t="s">
        <v>16</v>
      </c>
      <c r="D1061" t="s">
        <v>25</v>
      </c>
      <c r="E1061">
        <v>5423.0513288140137</v>
      </c>
      <c r="F1061">
        <v>639.72816584970417</v>
      </c>
      <c r="G1061">
        <v>1616.536306851591</v>
      </c>
      <c r="H1061">
        <v>1420.4397798342061</v>
      </c>
      <c r="I1061">
        <v>42.178587057351287</v>
      </c>
      <c r="J1061">
        <v>4.3051371900521946</v>
      </c>
      <c r="K1061">
        <v>0</v>
      </c>
      <c r="L1061">
        <v>363</v>
      </c>
    </row>
    <row r="1062" spans="1:12" x14ac:dyDescent="0.3">
      <c r="A1062">
        <v>2022</v>
      </c>
      <c r="B1062">
        <v>3</v>
      </c>
      <c r="C1062" t="s">
        <v>17</v>
      </c>
      <c r="D1062" t="s">
        <v>22</v>
      </c>
      <c r="E1062">
        <v>4675.0224568778594</v>
      </c>
      <c r="F1062">
        <v>336.65256032296401</v>
      </c>
      <c r="G1062">
        <v>1596.2606477194561</v>
      </c>
      <c r="H1062">
        <v>1891.4786433768061</v>
      </c>
      <c r="I1062">
        <v>58.641586226716647</v>
      </c>
      <c r="J1062">
        <v>2.7155691979236112</v>
      </c>
      <c r="K1062">
        <v>0</v>
      </c>
      <c r="L1062">
        <v>269</v>
      </c>
    </row>
    <row r="1063" spans="1:12" x14ac:dyDescent="0.3">
      <c r="A1063">
        <v>2022</v>
      </c>
      <c r="B1063">
        <v>3</v>
      </c>
      <c r="C1063" t="s">
        <v>17</v>
      </c>
      <c r="D1063" t="s">
        <v>23</v>
      </c>
      <c r="E1063">
        <v>6240.822684087002</v>
      </c>
      <c r="F1063">
        <v>566.56022257256927</v>
      </c>
      <c r="G1063">
        <v>2220.1529253293888</v>
      </c>
      <c r="H1063">
        <v>1299.093670727349</v>
      </c>
      <c r="I1063">
        <v>56.269338935507569</v>
      </c>
      <c r="J1063">
        <v>3.9391781420873691</v>
      </c>
      <c r="K1063">
        <v>1</v>
      </c>
      <c r="L1063">
        <v>324</v>
      </c>
    </row>
    <row r="1064" spans="1:12" x14ac:dyDescent="0.3">
      <c r="A1064">
        <v>2022</v>
      </c>
      <c r="B1064">
        <v>3</v>
      </c>
      <c r="C1064" t="s">
        <v>17</v>
      </c>
      <c r="D1064" t="s">
        <v>24</v>
      </c>
      <c r="E1064">
        <v>2607.0131878466332</v>
      </c>
      <c r="F1064">
        <v>195.024961574591</v>
      </c>
      <c r="G1064">
        <v>799.85161045518453</v>
      </c>
      <c r="H1064">
        <v>1541.7296111369019</v>
      </c>
      <c r="I1064">
        <v>68.601066682775794</v>
      </c>
      <c r="J1064">
        <v>5.8899340227436223</v>
      </c>
      <c r="K1064">
        <v>1</v>
      </c>
      <c r="L1064">
        <v>444</v>
      </c>
    </row>
    <row r="1065" spans="1:12" x14ac:dyDescent="0.3">
      <c r="A1065">
        <v>2022</v>
      </c>
      <c r="B1065">
        <v>3</v>
      </c>
      <c r="C1065" t="s">
        <v>17</v>
      </c>
      <c r="D1065" t="s">
        <v>25</v>
      </c>
      <c r="E1065">
        <v>4698.3977803629759</v>
      </c>
      <c r="F1065">
        <v>404.1438824476856</v>
      </c>
      <c r="G1065">
        <v>1655.4583930528941</v>
      </c>
      <c r="H1065">
        <v>1738.41171573873</v>
      </c>
      <c r="I1065">
        <v>36.526800787430552</v>
      </c>
      <c r="J1065">
        <v>3.8552444269838322</v>
      </c>
      <c r="K1065">
        <v>0</v>
      </c>
      <c r="L1065">
        <v>147</v>
      </c>
    </row>
    <row r="1066" spans="1:12" x14ac:dyDescent="0.3">
      <c r="A1066">
        <v>2022</v>
      </c>
      <c r="B1066">
        <v>3</v>
      </c>
      <c r="C1066" t="s">
        <v>18</v>
      </c>
      <c r="D1066" t="s">
        <v>22</v>
      </c>
      <c r="E1066">
        <v>5688.8501664657488</v>
      </c>
      <c r="F1066">
        <v>493.33061483967452</v>
      </c>
      <c r="G1066">
        <v>1622.677805887452</v>
      </c>
      <c r="H1066">
        <v>2619.5492979031469</v>
      </c>
      <c r="I1066">
        <v>66.078005468588316</v>
      </c>
      <c r="J1066">
        <v>8.7250966175977016</v>
      </c>
      <c r="K1066">
        <v>0</v>
      </c>
      <c r="L1066">
        <v>1299</v>
      </c>
    </row>
    <row r="1067" spans="1:12" x14ac:dyDescent="0.3">
      <c r="A1067">
        <v>2022</v>
      </c>
      <c r="B1067">
        <v>3</v>
      </c>
      <c r="C1067" t="s">
        <v>18</v>
      </c>
      <c r="D1067" t="s">
        <v>23</v>
      </c>
      <c r="E1067">
        <v>4687.1857692817002</v>
      </c>
      <c r="F1067">
        <v>458.2350732718964</v>
      </c>
      <c r="G1067">
        <v>1367.8420912900799</v>
      </c>
      <c r="H1067">
        <v>1944.5621138231841</v>
      </c>
      <c r="I1067">
        <v>32.212131348908287</v>
      </c>
      <c r="J1067">
        <v>3.090261360058709</v>
      </c>
      <c r="K1067">
        <v>1</v>
      </c>
      <c r="L1067">
        <v>324</v>
      </c>
    </row>
    <row r="1068" spans="1:12" x14ac:dyDescent="0.3">
      <c r="A1068">
        <v>2022</v>
      </c>
      <c r="B1068">
        <v>3</v>
      </c>
      <c r="C1068" t="s">
        <v>18</v>
      </c>
      <c r="D1068" t="s">
        <v>24</v>
      </c>
      <c r="E1068">
        <v>4996.4466258007878</v>
      </c>
      <c r="F1068">
        <v>441.18662596002559</v>
      </c>
      <c r="G1068">
        <v>1545.973231122736</v>
      </c>
      <c r="H1068">
        <v>2412.3467252798819</v>
      </c>
      <c r="I1068">
        <v>30.648910099460711</v>
      </c>
      <c r="J1068">
        <v>3.7655619396143321</v>
      </c>
      <c r="K1068">
        <v>0</v>
      </c>
      <c r="L1068">
        <v>75</v>
      </c>
    </row>
    <row r="1069" spans="1:12" x14ac:dyDescent="0.3">
      <c r="A1069">
        <v>2022</v>
      </c>
      <c r="B1069">
        <v>3</v>
      </c>
      <c r="C1069" t="s">
        <v>18</v>
      </c>
      <c r="D1069" t="s">
        <v>25</v>
      </c>
      <c r="E1069">
        <v>4184.5896558604209</v>
      </c>
      <c r="F1069">
        <v>474.68026279997122</v>
      </c>
      <c r="G1069">
        <v>1253.803192773466</v>
      </c>
      <c r="H1069">
        <v>1195.413823870093</v>
      </c>
      <c r="I1069">
        <v>23.60439010129895</v>
      </c>
      <c r="J1069">
        <v>4.2785233668829479</v>
      </c>
      <c r="K1069">
        <v>0</v>
      </c>
      <c r="L1069">
        <v>1229</v>
      </c>
    </row>
    <row r="1070" spans="1:12" x14ac:dyDescent="0.3">
      <c r="A1070">
        <v>2022</v>
      </c>
      <c r="B1070">
        <v>3</v>
      </c>
      <c r="C1070" t="s">
        <v>19</v>
      </c>
      <c r="D1070" t="s">
        <v>22</v>
      </c>
      <c r="E1070">
        <v>4536.4130459532189</v>
      </c>
      <c r="F1070">
        <v>337.87241060869218</v>
      </c>
      <c r="G1070">
        <v>1723.038031285648</v>
      </c>
      <c r="H1070">
        <v>2698.6476220104769</v>
      </c>
      <c r="I1070">
        <v>72.900470617212335</v>
      </c>
      <c r="J1070">
        <v>4.7626206156496202</v>
      </c>
      <c r="K1070">
        <v>0</v>
      </c>
      <c r="L1070">
        <v>516</v>
      </c>
    </row>
    <row r="1071" spans="1:12" x14ac:dyDescent="0.3">
      <c r="A1071">
        <v>2022</v>
      </c>
      <c r="B1071">
        <v>3</v>
      </c>
      <c r="C1071" t="s">
        <v>19</v>
      </c>
      <c r="D1071" t="s">
        <v>23</v>
      </c>
      <c r="E1071">
        <v>3388.7044124367858</v>
      </c>
      <c r="F1071">
        <v>342.5036597204811</v>
      </c>
      <c r="G1071">
        <v>792.65296640539816</v>
      </c>
      <c r="H1071">
        <v>979.94555358834884</v>
      </c>
      <c r="I1071">
        <v>31.283513988744531</v>
      </c>
      <c r="J1071">
        <v>4.9961354670775071</v>
      </c>
      <c r="K1071">
        <v>0</v>
      </c>
      <c r="L1071">
        <v>957</v>
      </c>
    </row>
    <row r="1072" spans="1:12" x14ac:dyDescent="0.3">
      <c r="A1072">
        <v>2022</v>
      </c>
      <c r="B1072">
        <v>3</v>
      </c>
      <c r="C1072" t="s">
        <v>19</v>
      </c>
      <c r="D1072" t="s">
        <v>24</v>
      </c>
      <c r="E1072">
        <v>3318.2460194268378</v>
      </c>
      <c r="F1072">
        <v>328.56844213789469</v>
      </c>
      <c r="G1072">
        <v>1063.169292009241</v>
      </c>
      <c r="H1072">
        <v>1704.7928481151509</v>
      </c>
      <c r="I1072">
        <v>58.888804582938683</v>
      </c>
      <c r="J1072">
        <v>7.237449828765893</v>
      </c>
      <c r="K1072">
        <v>1</v>
      </c>
      <c r="L1072">
        <v>135</v>
      </c>
    </row>
    <row r="1073" spans="1:12" x14ac:dyDescent="0.3">
      <c r="A1073">
        <v>2022</v>
      </c>
      <c r="B1073">
        <v>3</v>
      </c>
      <c r="C1073" t="s">
        <v>19</v>
      </c>
      <c r="D1073" t="s">
        <v>25</v>
      </c>
      <c r="E1073">
        <v>1498.9657120985439</v>
      </c>
      <c r="F1073">
        <v>178.30441641732099</v>
      </c>
      <c r="G1073">
        <v>503.31208224500432</v>
      </c>
      <c r="H1073">
        <v>783.04177756107333</v>
      </c>
      <c r="I1073">
        <v>37.369871907183182</v>
      </c>
      <c r="J1073">
        <v>6.6488801749834527</v>
      </c>
      <c r="K1073">
        <v>0</v>
      </c>
      <c r="L1073">
        <v>923</v>
      </c>
    </row>
    <row r="1074" spans="1:12" x14ac:dyDescent="0.3">
      <c r="A1074">
        <v>2022</v>
      </c>
      <c r="B1074">
        <v>3</v>
      </c>
      <c r="C1074" t="s">
        <v>20</v>
      </c>
      <c r="D1074" t="s">
        <v>22</v>
      </c>
      <c r="E1074">
        <v>6733.8917028219284</v>
      </c>
      <c r="F1074">
        <v>544.81223888603938</v>
      </c>
      <c r="G1074">
        <v>2497.0376952371089</v>
      </c>
      <c r="H1074">
        <v>3588.3323788386579</v>
      </c>
      <c r="I1074">
        <v>57.403423221622852</v>
      </c>
      <c r="J1074">
        <v>6.6600080467999838</v>
      </c>
      <c r="K1074">
        <v>0</v>
      </c>
      <c r="L1074">
        <v>1067</v>
      </c>
    </row>
    <row r="1075" spans="1:12" x14ac:dyDescent="0.3">
      <c r="A1075">
        <v>2022</v>
      </c>
      <c r="B1075">
        <v>3</v>
      </c>
      <c r="C1075" t="s">
        <v>20</v>
      </c>
      <c r="D1075" t="s">
        <v>23</v>
      </c>
      <c r="E1075">
        <v>6578.1602337119539</v>
      </c>
      <c r="F1075">
        <v>677.8376603565589</v>
      </c>
      <c r="G1075">
        <v>1632.530219662216</v>
      </c>
      <c r="H1075">
        <v>3271.53725171313</v>
      </c>
      <c r="I1075">
        <v>35.124193211010287</v>
      </c>
      <c r="J1075">
        <v>5.1791722911743463</v>
      </c>
      <c r="K1075">
        <v>0</v>
      </c>
      <c r="L1075">
        <v>1144</v>
      </c>
    </row>
    <row r="1076" spans="1:12" x14ac:dyDescent="0.3">
      <c r="A1076">
        <v>2022</v>
      </c>
      <c r="B1076">
        <v>3</v>
      </c>
      <c r="C1076" t="s">
        <v>20</v>
      </c>
      <c r="D1076" t="s">
        <v>24</v>
      </c>
      <c r="E1076">
        <v>830.43967130669444</v>
      </c>
      <c r="F1076">
        <v>95.182854161307446</v>
      </c>
      <c r="G1076">
        <v>239.31481282203171</v>
      </c>
      <c r="H1076">
        <v>261.60625339465759</v>
      </c>
      <c r="I1076">
        <v>29.61922828201606</v>
      </c>
      <c r="J1076">
        <v>3.9750890882529748</v>
      </c>
      <c r="K1076">
        <v>0</v>
      </c>
      <c r="L1076">
        <v>1188</v>
      </c>
    </row>
    <row r="1077" spans="1:12" x14ac:dyDescent="0.3">
      <c r="A1077">
        <v>2022</v>
      </c>
      <c r="B1077">
        <v>3</v>
      </c>
      <c r="C1077" t="s">
        <v>20</v>
      </c>
      <c r="D1077" t="s">
        <v>25</v>
      </c>
      <c r="E1077">
        <v>3450.190605885356</v>
      </c>
      <c r="F1077">
        <v>421.54400677131872</v>
      </c>
      <c r="G1077">
        <v>1099.9002008682751</v>
      </c>
      <c r="H1077">
        <v>1739.808767781069</v>
      </c>
      <c r="I1077">
        <v>48.843407388138388</v>
      </c>
      <c r="J1077">
        <v>8.5209548600554292</v>
      </c>
      <c r="K1077">
        <v>0</v>
      </c>
      <c r="L1077">
        <v>1245</v>
      </c>
    </row>
    <row r="1078" spans="1:12" x14ac:dyDescent="0.3">
      <c r="A1078">
        <v>2022</v>
      </c>
      <c r="B1078">
        <v>3</v>
      </c>
      <c r="C1078" t="s">
        <v>21</v>
      </c>
      <c r="D1078" t="s">
        <v>22</v>
      </c>
      <c r="E1078">
        <v>4063.872882443759</v>
      </c>
      <c r="F1078">
        <v>449.47221786232041</v>
      </c>
      <c r="G1078">
        <v>1516.8553812729119</v>
      </c>
      <c r="H1078">
        <v>2201.9972698350011</v>
      </c>
      <c r="I1078">
        <v>33.829690241091257</v>
      </c>
      <c r="J1078">
        <v>4.2929640574548822</v>
      </c>
      <c r="K1078">
        <v>0</v>
      </c>
      <c r="L1078">
        <v>1377</v>
      </c>
    </row>
    <row r="1079" spans="1:12" x14ac:dyDescent="0.3">
      <c r="A1079">
        <v>2022</v>
      </c>
      <c r="B1079">
        <v>3</v>
      </c>
      <c r="C1079" t="s">
        <v>21</v>
      </c>
      <c r="D1079" t="s">
        <v>23</v>
      </c>
      <c r="E1079">
        <v>3856.937708918525</v>
      </c>
      <c r="F1079">
        <v>310.54470767652919</v>
      </c>
      <c r="G1079">
        <v>918.60811364084157</v>
      </c>
      <c r="H1079">
        <v>2014.882325788888</v>
      </c>
      <c r="I1079">
        <v>35.192448898541443</v>
      </c>
      <c r="J1079">
        <v>3.7425029140021562</v>
      </c>
      <c r="K1079">
        <v>0</v>
      </c>
      <c r="L1079">
        <v>454</v>
      </c>
    </row>
    <row r="1080" spans="1:12" x14ac:dyDescent="0.3">
      <c r="A1080">
        <v>2022</v>
      </c>
      <c r="B1080">
        <v>3</v>
      </c>
      <c r="C1080" t="s">
        <v>21</v>
      </c>
      <c r="D1080" t="s">
        <v>24</v>
      </c>
      <c r="E1080">
        <v>4449.1940986823774</v>
      </c>
      <c r="F1080">
        <v>428.16302118674969</v>
      </c>
      <c r="G1080">
        <v>1099.949442006988</v>
      </c>
      <c r="H1080">
        <v>1343.1591987161351</v>
      </c>
      <c r="I1080">
        <v>35.794770489832658</v>
      </c>
      <c r="J1080">
        <v>5.8936547581804088</v>
      </c>
      <c r="K1080">
        <v>0</v>
      </c>
      <c r="L1080">
        <v>1079</v>
      </c>
    </row>
    <row r="1081" spans="1:12" x14ac:dyDescent="0.3">
      <c r="A1081">
        <v>2022</v>
      </c>
      <c r="B1081">
        <v>3</v>
      </c>
      <c r="C1081" t="s">
        <v>21</v>
      </c>
      <c r="D1081" t="s">
        <v>25</v>
      </c>
      <c r="E1081">
        <v>5431.3458577509919</v>
      </c>
      <c r="F1081">
        <v>620.14260084659691</v>
      </c>
      <c r="G1081">
        <v>2041.049487640154</v>
      </c>
      <c r="H1081">
        <v>1587.3404608162241</v>
      </c>
      <c r="I1081">
        <v>66.372436182911187</v>
      </c>
      <c r="J1081">
        <v>4.3727894832097496</v>
      </c>
      <c r="K1081">
        <v>0</v>
      </c>
      <c r="L1081">
        <v>101</v>
      </c>
    </row>
    <row r="1082" spans="1:12" x14ac:dyDescent="0.3">
      <c r="A1082">
        <v>2022</v>
      </c>
      <c r="B1082">
        <v>4</v>
      </c>
      <c r="C1082" t="s">
        <v>12</v>
      </c>
      <c r="D1082" t="s">
        <v>22</v>
      </c>
      <c r="E1082">
        <v>3627.0212667318228</v>
      </c>
      <c r="F1082">
        <v>341.68539438283779</v>
      </c>
      <c r="G1082">
        <v>1060.410162596756</v>
      </c>
      <c r="H1082">
        <v>748.77419384540838</v>
      </c>
      <c r="I1082">
        <v>27.022704362379571</v>
      </c>
      <c r="J1082">
        <v>3.2944821314097221</v>
      </c>
      <c r="K1082">
        <v>0</v>
      </c>
      <c r="L1082">
        <v>235</v>
      </c>
    </row>
    <row r="1083" spans="1:12" x14ac:dyDescent="0.3">
      <c r="A1083">
        <v>2022</v>
      </c>
      <c r="B1083">
        <v>4</v>
      </c>
      <c r="C1083" t="s">
        <v>12</v>
      </c>
      <c r="D1083" t="s">
        <v>23</v>
      </c>
      <c r="E1083">
        <v>4263.4955586458436</v>
      </c>
      <c r="F1083">
        <v>318.769059226097</v>
      </c>
      <c r="G1083">
        <v>977.38977831590023</v>
      </c>
      <c r="H1083">
        <v>1092.5690665817469</v>
      </c>
      <c r="I1083">
        <v>62.997916202121893</v>
      </c>
      <c r="J1083">
        <v>5.060971537712323</v>
      </c>
      <c r="K1083">
        <v>0</v>
      </c>
      <c r="L1083">
        <v>1283</v>
      </c>
    </row>
    <row r="1084" spans="1:12" x14ac:dyDescent="0.3">
      <c r="A1084">
        <v>2022</v>
      </c>
      <c r="B1084">
        <v>4</v>
      </c>
      <c r="C1084" t="s">
        <v>12</v>
      </c>
      <c r="D1084" t="s">
        <v>24</v>
      </c>
      <c r="E1084">
        <v>4899.0838026296979</v>
      </c>
      <c r="F1084">
        <v>389.38195935268192</v>
      </c>
      <c r="G1084">
        <v>1280.239833781983</v>
      </c>
      <c r="H1084">
        <v>1921.98145214902</v>
      </c>
      <c r="I1084">
        <v>79.52095816381015</v>
      </c>
      <c r="J1084">
        <v>6.8065529634782607</v>
      </c>
      <c r="K1084">
        <v>0</v>
      </c>
      <c r="L1084">
        <v>1063</v>
      </c>
    </row>
    <row r="1085" spans="1:12" x14ac:dyDescent="0.3">
      <c r="A1085">
        <v>2022</v>
      </c>
      <c r="B1085">
        <v>4</v>
      </c>
      <c r="C1085" t="s">
        <v>12</v>
      </c>
      <c r="D1085" t="s">
        <v>25</v>
      </c>
      <c r="E1085">
        <v>3388.008440850705</v>
      </c>
      <c r="F1085">
        <v>363.80259109149222</v>
      </c>
      <c r="G1085">
        <v>1028.2930671992981</v>
      </c>
      <c r="H1085">
        <v>888.12345622356588</v>
      </c>
      <c r="I1085">
        <v>59.996803195657087</v>
      </c>
      <c r="J1085">
        <v>6.2374053956096134</v>
      </c>
      <c r="K1085">
        <v>0</v>
      </c>
      <c r="L1085">
        <v>1151</v>
      </c>
    </row>
    <row r="1086" spans="1:12" x14ac:dyDescent="0.3">
      <c r="A1086">
        <v>2022</v>
      </c>
      <c r="B1086">
        <v>4</v>
      </c>
      <c r="C1086" t="s">
        <v>13</v>
      </c>
      <c r="D1086" t="s">
        <v>22</v>
      </c>
      <c r="E1086">
        <v>2770.5774035978338</v>
      </c>
      <c r="F1086">
        <v>325.23573912880681</v>
      </c>
      <c r="G1086">
        <v>946.17599032688474</v>
      </c>
      <c r="H1086">
        <v>902.1487681180048</v>
      </c>
      <c r="I1086">
        <v>47.575972978293407</v>
      </c>
      <c r="J1086">
        <v>3.6576904921763851</v>
      </c>
      <c r="K1086">
        <v>0</v>
      </c>
      <c r="L1086">
        <v>119</v>
      </c>
    </row>
    <row r="1087" spans="1:12" x14ac:dyDescent="0.3">
      <c r="A1087">
        <v>2022</v>
      </c>
      <c r="B1087">
        <v>4</v>
      </c>
      <c r="C1087" t="s">
        <v>13</v>
      </c>
      <c r="D1087" t="s">
        <v>23</v>
      </c>
      <c r="E1087">
        <v>6303.6758554749949</v>
      </c>
      <c r="F1087">
        <v>719.34357160340346</v>
      </c>
      <c r="G1087">
        <v>1459.778409863698</v>
      </c>
      <c r="H1087">
        <v>3475.9243999228011</v>
      </c>
      <c r="I1087">
        <v>38.110079653573713</v>
      </c>
      <c r="J1087">
        <v>6.5520788185145538</v>
      </c>
      <c r="K1087">
        <v>0</v>
      </c>
      <c r="L1087">
        <v>247</v>
      </c>
    </row>
    <row r="1088" spans="1:12" x14ac:dyDescent="0.3">
      <c r="A1088">
        <v>2022</v>
      </c>
      <c r="B1088">
        <v>4</v>
      </c>
      <c r="C1088" t="s">
        <v>13</v>
      </c>
      <c r="D1088" t="s">
        <v>24</v>
      </c>
      <c r="E1088">
        <v>5421.3260377084816</v>
      </c>
      <c r="F1088">
        <v>647.76027682175777</v>
      </c>
      <c r="G1088">
        <v>1761.207277511892</v>
      </c>
      <c r="H1088">
        <v>1102.1887575270171</v>
      </c>
      <c r="I1088">
        <v>66.797627632423584</v>
      </c>
      <c r="J1088">
        <v>6.6664525068786942</v>
      </c>
      <c r="K1088">
        <v>0</v>
      </c>
      <c r="L1088">
        <v>422</v>
      </c>
    </row>
    <row r="1089" spans="1:12" x14ac:dyDescent="0.3">
      <c r="A1089">
        <v>2022</v>
      </c>
      <c r="B1089">
        <v>4</v>
      </c>
      <c r="C1089" t="s">
        <v>13</v>
      </c>
      <c r="D1089" t="s">
        <v>25</v>
      </c>
      <c r="E1089">
        <v>6726.9337828066209</v>
      </c>
      <c r="F1089">
        <v>525.96748975270509</v>
      </c>
      <c r="G1089">
        <v>2323.0380812126109</v>
      </c>
      <c r="H1089">
        <v>2293.352600329059</v>
      </c>
      <c r="I1089">
        <v>37.936863684786807</v>
      </c>
      <c r="J1089">
        <v>5.9187735221795297</v>
      </c>
      <c r="K1089">
        <v>0</v>
      </c>
      <c r="L1089">
        <v>755</v>
      </c>
    </row>
    <row r="1090" spans="1:12" x14ac:dyDescent="0.3">
      <c r="A1090">
        <v>2022</v>
      </c>
      <c r="B1090">
        <v>4</v>
      </c>
      <c r="C1090" t="s">
        <v>14</v>
      </c>
      <c r="D1090" t="s">
        <v>22</v>
      </c>
      <c r="E1090">
        <v>5292.6153881339033</v>
      </c>
      <c r="F1090">
        <v>497.69870791670149</v>
      </c>
      <c r="G1090">
        <v>1202.3814587364341</v>
      </c>
      <c r="H1090">
        <v>3006.4464885171451</v>
      </c>
      <c r="I1090">
        <v>48.217773361494487</v>
      </c>
      <c r="J1090">
        <v>2.2029772103516359</v>
      </c>
      <c r="K1090">
        <v>0</v>
      </c>
      <c r="L1090">
        <v>95</v>
      </c>
    </row>
    <row r="1091" spans="1:12" x14ac:dyDescent="0.3">
      <c r="A1091">
        <v>2022</v>
      </c>
      <c r="B1091">
        <v>4</v>
      </c>
      <c r="C1091" t="s">
        <v>14</v>
      </c>
      <c r="D1091" t="s">
        <v>23</v>
      </c>
      <c r="E1091">
        <v>5806.2180569096427</v>
      </c>
      <c r="F1091">
        <v>415.69918727638151</v>
      </c>
      <c r="G1091">
        <v>1667.6129878642171</v>
      </c>
      <c r="H1091">
        <v>2573.2176078454791</v>
      </c>
      <c r="I1091">
        <v>26.285752187086398</v>
      </c>
      <c r="J1091">
        <v>5.1795947666480844</v>
      </c>
      <c r="K1091">
        <v>0</v>
      </c>
      <c r="L1091">
        <v>843</v>
      </c>
    </row>
    <row r="1092" spans="1:12" x14ac:dyDescent="0.3">
      <c r="A1092">
        <v>2022</v>
      </c>
      <c r="B1092">
        <v>4</v>
      </c>
      <c r="C1092" t="s">
        <v>14</v>
      </c>
      <c r="D1092" t="s">
        <v>24</v>
      </c>
      <c r="E1092">
        <v>5481.4963455290344</v>
      </c>
      <c r="F1092">
        <v>678.69373603763597</v>
      </c>
      <c r="G1092">
        <v>1815.6730067819269</v>
      </c>
      <c r="H1092">
        <v>2012.8037410989691</v>
      </c>
      <c r="I1092">
        <v>53.93344899358322</v>
      </c>
      <c r="J1092">
        <v>6.543564214132191</v>
      </c>
      <c r="K1092">
        <v>0</v>
      </c>
      <c r="L1092">
        <v>560</v>
      </c>
    </row>
    <row r="1093" spans="1:12" x14ac:dyDescent="0.3">
      <c r="A1093">
        <v>2022</v>
      </c>
      <c r="B1093">
        <v>4</v>
      </c>
      <c r="C1093" t="s">
        <v>14</v>
      </c>
      <c r="D1093" t="s">
        <v>25</v>
      </c>
      <c r="E1093">
        <v>6503.3542500543881</v>
      </c>
      <c r="F1093">
        <v>738.69441672013306</v>
      </c>
      <c r="G1093">
        <v>2129.4706015468191</v>
      </c>
      <c r="H1093">
        <v>1312.01160714651</v>
      </c>
      <c r="I1093">
        <v>75.47906632431085</v>
      </c>
      <c r="J1093">
        <v>2.7875289326666399</v>
      </c>
      <c r="K1093">
        <v>0</v>
      </c>
      <c r="L1093">
        <v>1307</v>
      </c>
    </row>
    <row r="1094" spans="1:12" x14ac:dyDescent="0.3">
      <c r="A1094">
        <v>2022</v>
      </c>
      <c r="B1094">
        <v>4</v>
      </c>
      <c r="C1094" t="s">
        <v>15</v>
      </c>
      <c r="D1094" t="s">
        <v>22</v>
      </c>
      <c r="E1094">
        <v>1876.920497356808</v>
      </c>
      <c r="F1094">
        <v>233.34227206588719</v>
      </c>
      <c r="G1094">
        <v>431.21489456326862</v>
      </c>
      <c r="H1094">
        <v>697.34279462255449</v>
      </c>
      <c r="I1094">
        <v>43.959568783490617</v>
      </c>
      <c r="J1094">
        <v>3.2929973669891819</v>
      </c>
      <c r="K1094">
        <v>0</v>
      </c>
      <c r="L1094">
        <v>656</v>
      </c>
    </row>
    <row r="1095" spans="1:12" x14ac:dyDescent="0.3">
      <c r="A1095">
        <v>2022</v>
      </c>
      <c r="B1095">
        <v>4</v>
      </c>
      <c r="C1095" t="s">
        <v>15</v>
      </c>
      <c r="D1095" t="s">
        <v>23</v>
      </c>
      <c r="E1095">
        <v>6008.2609383782283</v>
      </c>
      <c r="F1095">
        <v>458.89993148765979</v>
      </c>
      <c r="G1095">
        <v>1608.478628325518</v>
      </c>
      <c r="H1095">
        <v>2640.184509340414</v>
      </c>
      <c r="I1095">
        <v>50.170583719945213</v>
      </c>
      <c r="J1095">
        <v>2.3631745431579461</v>
      </c>
      <c r="K1095">
        <v>1</v>
      </c>
      <c r="L1095">
        <v>637</v>
      </c>
    </row>
    <row r="1096" spans="1:12" x14ac:dyDescent="0.3">
      <c r="A1096">
        <v>2022</v>
      </c>
      <c r="B1096">
        <v>4</v>
      </c>
      <c r="C1096" t="s">
        <v>15</v>
      </c>
      <c r="D1096" t="s">
        <v>24</v>
      </c>
      <c r="E1096">
        <v>6072.1184748334181</v>
      </c>
      <c r="F1096">
        <v>478.75548732129943</v>
      </c>
      <c r="G1096">
        <v>2069.8028035064931</v>
      </c>
      <c r="H1096">
        <v>2688.052962742227</v>
      </c>
      <c r="I1096">
        <v>57.607029023110677</v>
      </c>
      <c r="J1096">
        <v>6.4660226465137374</v>
      </c>
      <c r="K1096">
        <v>0</v>
      </c>
      <c r="L1096">
        <v>602</v>
      </c>
    </row>
    <row r="1097" spans="1:12" x14ac:dyDescent="0.3">
      <c r="A1097">
        <v>2022</v>
      </c>
      <c r="B1097">
        <v>4</v>
      </c>
      <c r="C1097" t="s">
        <v>15</v>
      </c>
      <c r="D1097" t="s">
        <v>25</v>
      </c>
      <c r="E1097">
        <v>4649.4139132224118</v>
      </c>
      <c r="F1097">
        <v>523.20097356307144</v>
      </c>
      <c r="G1097">
        <v>1341.3546997745921</v>
      </c>
      <c r="H1097">
        <v>1293.8533200024251</v>
      </c>
      <c r="I1097">
        <v>21.67098665496535</v>
      </c>
      <c r="J1097">
        <v>7.6351041608264918</v>
      </c>
      <c r="K1097">
        <v>0</v>
      </c>
      <c r="L1097">
        <v>815</v>
      </c>
    </row>
    <row r="1098" spans="1:12" x14ac:dyDescent="0.3">
      <c r="A1098">
        <v>2022</v>
      </c>
      <c r="B1098">
        <v>4</v>
      </c>
      <c r="C1098" t="s">
        <v>16</v>
      </c>
      <c r="D1098" t="s">
        <v>22</v>
      </c>
      <c r="E1098">
        <v>8365.8819132545741</v>
      </c>
      <c r="F1098">
        <v>644.76481280732924</v>
      </c>
      <c r="G1098">
        <v>2434.5165840068012</v>
      </c>
      <c r="H1098">
        <v>3583.4519832620422</v>
      </c>
      <c r="I1098">
        <v>51.624256310807503</v>
      </c>
      <c r="J1098">
        <v>2.267419486301737</v>
      </c>
      <c r="K1098">
        <v>0</v>
      </c>
      <c r="L1098">
        <v>1345</v>
      </c>
    </row>
    <row r="1099" spans="1:12" x14ac:dyDescent="0.3">
      <c r="A1099">
        <v>2022</v>
      </c>
      <c r="B1099">
        <v>4</v>
      </c>
      <c r="C1099" t="s">
        <v>16</v>
      </c>
      <c r="D1099" t="s">
        <v>23</v>
      </c>
      <c r="E1099">
        <v>911.04672485078663</v>
      </c>
      <c r="F1099">
        <v>82.719787904521354</v>
      </c>
      <c r="G1099">
        <v>305.59993517867912</v>
      </c>
      <c r="H1099">
        <v>184.36969743690659</v>
      </c>
      <c r="I1099">
        <v>55.546445323907562</v>
      </c>
      <c r="J1099">
        <v>7.9318429445046554</v>
      </c>
      <c r="K1099">
        <v>0</v>
      </c>
      <c r="L1099">
        <v>540</v>
      </c>
    </row>
    <row r="1100" spans="1:12" x14ac:dyDescent="0.3">
      <c r="A1100">
        <v>2022</v>
      </c>
      <c r="B1100">
        <v>4</v>
      </c>
      <c r="C1100" t="s">
        <v>16</v>
      </c>
      <c r="D1100" t="s">
        <v>24</v>
      </c>
      <c r="E1100">
        <v>2953.841009272463</v>
      </c>
      <c r="F1100">
        <v>327.18855372131532</v>
      </c>
      <c r="G1100">
        <v>965.36331315077837</v>
      </c>
      <c r="H1100">
        <v>1310.8500067159191</v>
      </c>
      <c r="I1100">
        <v>58.61312737924505</v>
      </c>
      <c r="J1100">
        <v>2.6160421925801658</v>
      </c>
      <c r="K1100">
        <v>1</v>
      </c>
      <c r="L1100">
        <v>595</v>
      </c>
    </row>
    <row r="1101" spans="1:12" x14ac:dyDescent="0.3">
      <c r="A1101">
        <v>2022</v>
      </c>
      <c r="B1101">
        <v>4</v>
      </c>
      <c r="C1101" t="s">
        <v>16</v>
      </c>
      <c r="D1101" t="s">
        <v>25</v>
      </c>
      <c r="E1101">
        <v>4202.1833745660069</v>
      </c>
      <c r="F1101">
        <v>335.24276327679621</v>
      </c>
      <c r="G1101">
        <v>1572.8828974639471</v>
      </c>
      <c r="H1101">
        <v>1032.972816336001</v>
      </c>
      <c r="I1101">
        <v>38.863102464047508</v>
      </c>
      <c r="J1101">
        <v>7.6708779940319989</v>
      </c>
      <c r="K1101">
        <v>0</v>
      </c>
      <c r="L1101">
        <v>1252</v>
      </c>
    </row>
    <row r="1102" spans="1:12" x14ac:dyDescent="0.3">
      <c r="A1102">
        <v>2022</v>
      </c>
      <c r="B1102">
        <v>4</v>
      </c>
      <c r="C1102" t="s">
        <v>17</v>
      </c>
      <c r="D1102" t="s">
        <v>22</v>
      </c>
      <c r="E1102">
        <v>5691.1958654239515</v>
      </c>
      <c r="F1102">
        <v>589.92827351821472</v>
      </c>
      <c r="G1102">
        <v>2002.476395507402</v>
      </c>
      <c r="H1102">
        <v>1150.3595776306979</v>
      </c>
      <c r="I1102">
        <v>53.889149773183767</v>
      </c>
      <c r="J1102">
        <v>4.3744240189034258</v>
      </c>
      <c r="K1102">
        <v>0</v>
      </c>
      <c r="L1102">
        <v>1243</v>
      </c>
    </row>
    <row r="1103" spans="1:12" x14ac:dyDescent="0.3">
      <c r="A1103">
        <v>2022</v>
      </c>
      <c r="B1103">
        <v>4</v>
      </c>
      <c r="C1103" t="s">
        <v>17</v>
      </c>
      <c r="D1103" t="s">
        <v>23</v>
      </c>
      <c r="E1103">
        <v>2716.4985225773839</v>
      </c>
      <c r="F1103">
        <v>238.87840881753371</v>
      </c>
      <c r="G1103">
        <v>690.75360630261434</v>
      </c>
      <c r="H1103">
        <v>913.70298769816156</v>
      </c>
      <c r="I1103">
        <v>67.097336917190447</v>
      </c>
      <c r="J1103">
        <v>3.344235566530473</v>
      </c>
      <c r="K1103">
        <v>0</v>
      </c>
      <c r="L1103">
        <v>299</v>
      </c>
    </row>
    <row r="1104" spans="1:12" x14ac:dyDescent="0.3">
      <c r="A1104">
        <v>2022</v>
      </c>
      <c r="B1104">
        <v>4</v>
      </c>
      <c r="C1104" t="s">
        <v>17</v>
      </c>
      <c r="D1104" t="s">
        <v>24</v>
      </c>
      <c r="E1104">
        <v>5218.1345242623202</v>
      </c>
      <c r="F1104">
        <v>572.12091132410012</v>
      </c>
      <c r="G1104">
        <v>1503.2930978843031</v>
      </c>
      <c r="H1104">
        <v>2190.5511105581468</v>
      </c>
      <c r="I1104">
        <v>60.705155102822737</v>
      </c>
      <c r="J1104">
        <v>6.2539637828234902</v>
      </c>
      <c r="K1104">
        <v>0</v>
      </c>
      <c r="L1104">
        <v>581</v>
      </c>
    </row>
    <row r="1105" spans="1:12" x14ac:dyDescent="0.3">
      <c r="A1105">
        <v>2022</v>
      </c>
      <c r="B1105">
        <v>4</v>
      </c>
      <c r="C1105" t="s">
        <v>17</v>
      </c>
      <c r="D1105" t="s">
        <v>25</v>
      </c>
      <c r="E1105">
        <v>7095.941091022456</v>
      </c>
      <c r="F1105">
        <v>787.61658474781007</v>
      </c>
      <c r="G1105">
        <v>2348.8647979874559</v>
      </c>
      <c r="H1105">
        <v>3251.0726074626441</v>
      </c>
      <c r="I1105">
        <v>61.242347945468403</v>
      </c>
      <c r="J1105">
        <v>4.6076921696195638</v>
      </c>
      <c r="K1105">
        <v>0</v>
      </c>
      <c r="L1105">
        <v>250</v>
      </c>
    </row>
    <row r="1106" spans="1:12" x14ac:dyDescent="0.3">
      <c r="A1106">
        <v>2022</v>
      </c>
      <c r="B1106">
        <v>4</v>
      </c>
      <c r="C1106" t="s">
        <v>18</v>
      </c>
      <c r="D1106" t="s">
        <v>22</v>
      </c>
      <c r="E1106">
        <v>6936.0582729681964</v>
      </c>
      <c r="F1106">
        <v>612.69534999714051</v>
      </c>
      <c r="G1106">
        <v>1538.572724304518</v>
      </c>
      <c r="H1106">
        <v>3319.617419448301</v>
      </c>
      <c r="I1106">
        <v>42.562507466549391</v>
      </c>
      <c r="J1106">
        <v>8.5982679711105892</v>
      </c>
      <c r="K1106">
        <v>0</v>
      </c>
      <c r="L1106">
        <v>1346</v>
      </c>
    </row>
    <row r="1107" spans="1:12" x14ac:dyDescent="0.3">
      <c r="A1107">
        <v>2022</v>
      </c>
      <c r="B1107">
        <v>4</v>
      </c>
      <c r="C1107" t="s">
        <v>18</v>
      </c>
      <c r="D1107" t="s">
        <v>23</v>
      </c>
      <c r="E1107">
        <v>7094.5212558677667</v>
      </c>
      <c r="F1107">
        <v>659.83591217499372</v>
      </c>
      <c r="G1107">
        <v>2289.9067429963461</v>
      </c>
      <c r="H1107">
        <v>3348.0773793479748</v>
      </c>
      <c r="I1107">
        <v>53.52376661147234</v>
      </c>
      <c r="J1107">
        <v>6.3745959257517644</v>
      </c>
      <c r="K1107">
        <v>0</v>
      </c>
      <c r="L1107">
        <v>670</v>
      </c>
    </row>
    <row r="1108" spans="1:12" x14ac:dyDescent="0.3">
      <c r="A1108">
        <v>2022</v>
      </c>
      <c r="B1108">
        <v>4</v>
      </c>
      <c r="C1108" t="s">
        <v>18</v>
      </c>
      <c r="D1108" t="s">
        <v>24</v>
      </c>
      <c r="E1108">
        <v>7654.0059851009373</v>
      </c>
      <c r="F1108">
        <v>720.96807246832452</v>
      </c>
      <c r="G1108">
        <v>2455.4474650950642</v>
      </c>
      <c r="H1108">
        <v>2573.5093023812301</v>
      </c>
      <c r="I1108">
        <v>38.069541187126717</v>
      </c>
      <c r="J1108">
        <v>6.0476085031865958</v>
      </c>
      <c r="K1108">
        <v>0</v>
      </c>
      <c r="L1108">
        <v>210</v>
      </c>
    </row>
    <row r="1109" spans="1:12" x14ac:dyDescent="0.3">
      <c r="A1109">
        <v>2022</v>
      </c>
      <c r="B1109">
        <v>4</v>
      </c>
      <c r="C1109" t="s">
        <v>18</v>
      </c>
      <c r="D1109" t="s">
        <v>25</v>
      </c>
      <c r="E1109">
        <v>5299.2609896583326</v>
      </c>
      <c r="F1109">
        <v>545.19350781020353</v>
      </c>
      <c r="G1109">
        <v>1476.974269404418</v>
      </c>
      <c r="H1109">
        <v>1237.6910738807351</v>
      </c>
      <c r="I1109">
        <v>23.136582336332349</v>
      </c>
      <c r="J1109">
        <v>3.7741999077111141</v>
      </c>
      <c r="K1109">
        <v>0</v>
      </c>
      <c r="L1109">
        <v>748</v>
      </c>
    </row>
    <row r="1110" spans="1:12" x14ac:dyDescent="0.3">
      <c r="A1110">
        <v>2022</v>
      </c>
      <c r="B1110">
        <v>4</v>
      </c>
      <c r="C1110" t="s">
        <v>19</v>
      </c>
      <c r="D1110" t="s">
        <v>22</v>
      </c>
      <c r="E1110">
        <v>7106.7842591715771</v>
      </c>
      <c r="F1110">
        <v>728.50923055249336</v>
      </c>
      <c r="G1110">
        <v>2341.1377416075129</v>
      </c>
      <c r="H1110">
        <v>3680.7393211083968</v>
      </c>
      <c r="I1110">
        <v>26.77148989662183</v>
      </c>
      <c r="J1110">
        <v>5.7346500168668868</v>
      </c>
      <c r="K1110">
        <v>0</v>
      </c>
      <c r="L1110">
        <v>780</v>
      </c>
    </row>
    <row r="1111" spans="1:12" x14ac:dyDescent="0.3">
      <c r="A1111">
        <v>2022</v>
      </c>
      <c r="B1111">
        <v>4</v>
      </c>
      <c r="C1111" t="s">
        <v>19</v>
      </c>
      <c r="D1111" t="s">
        <v>23</v>
      </c>
      <c r="E1111">
        <v>7495.0832548894978</v>
      </c>
      <c r="F1111">
        <v>728.26143544030504</v>
      </c>
      <c r="G1111">
        <v>2325.6356697593951</v>
      </c>
      <c r="H1111">
        <v>1842.39000438881</v>
      </c>
      <c r="I1111">
        <v>79.819430168753058</v>
      </c>
      <c r="J1111">
        <v>4.9788911438770231</v>
      </c>
      <c r="K1111">
        <v>0</v>
      </c>
      <c r="L1111">
        <v>75</v>
      </c>
    </row>
    <row r="1112" spans="1:12" x14ac:dyDescent="0.3">
      <c r="A1112">
        <v>2022</v>
      </c>
      <c r="B1112">
        <v>4</v>
      </c>
      <c r="C1112" t="s">
        <v>19</v>
      </c>
      <c r="D1112" t="s">
        <v>24</v>
      </c>
      <c r="E1112">
        <v>5552.5782370020152</v>
      </c>
      <c r="F1112">
        <v>682.93757757043375</v>
      </c>
      <c r="G1112">
        <v>1684.048600156425</v>
      </c>
      <c r="H1112">
        <v>1980.6529468276899</v>
      </c>
      <c r="I1112">
        <v>54.62733619486653</v>
      </c>
      <c r="J1112">
        <v>6.9169226970525521</v>
      </c>
      <c r="K1112">
        <v>0</v>
      </c>
      <c r="L1112">
        <v>975</v>
      </c>
    </row>
    <row r="1113" spans="1:12" x14ac:dyDescent="0.3">
      <c r="A1113">
        <v>2022</v>
      </c>
      <c r="B1113">
        <v>4</v>
      </c>
      <c r="C1113" t="s">
        <v>19</v>
      </c>
      <c r="D1113" t="s">
        <v>25</v>
      </c>
      <c r="E1113">
        <v>2658.2225646736838</v>
      </c>
      <c r="F1113">
        <v>268.56825698743359</v>
      </c>
      <c r="G1113">
        <v>999.94702126889456</v>
      </c>
      <c r="H1113">
        <v>804.73070766866772</v>
      </c>
      <c r="I1113">
        <v>47.367632536797998</v>
      </c>
      <c r="J1113">
        <v>2.2101415800213542</v>
      </c>
      <c r="K1113">
        <v>0</v>
      </c>
      <c r="L1113">
        <v>525</v>
      </c>
    </row>
    <row r="1114" spans="1:12" x14ac:dyDescent="0.3">
      <c r="A1114">
        <v>2022</v>
      </c>
      <c r="B1114">
        <v>4</v>
      </c>
      <c r="C1114" t="s">
        <v>20</v>
      </c>
      <c r="D1114" t="s">
        <v>22</v>
      </c>
      <c r="E1114">
        <v>5034.6209884256314</v>
      </c>
      <c r="F1114">
        <v>389.83815621730599</v>
      </c>
      <c r="G1114">
        <v>1548.3494674736751</v>
      </c>
      <c r="H1114">
        <v>1089.0590315473989</v>
      </c>
      <c r="I1114">
        <v>38.900496511386443</v>
      </c>
      <c r="J1114">
        <v>6.028846554817723</v>
      </c>
      <c r="K1114">
        <v>1</v>
      </c>
      <c r="L1114">
        <v>919</v>
      </c>
    </row>
    <row r="1115" spans="1:12" x14ac:dyDescent="0.3">
      <c r="A1115">
        <v>2022</v>
      </c>
      <c r="B1115">
        <v>4</v>
      </c>
      <c r="C1115" t="s">
        <v>20</v>
      </c>
      <c r="D1115" t="s">
        <v>23</v>
      </c>
      <c r="E1115">
        <v>5937.3553919810647</v>
      </c>
      <c r="F1115">
        <v>484.01917958547881</v>
      </c>
      <c r="G1115">
        <v>1587.0677611587321</v>
      </c>
      <c r="H1115">
        <v>2567.4228856027062</v>
      </c>
      <c r="I1115">
        <v>76.653774761855374</v>
      </c>
      <c r="J1115">
        <v>7.6826917486204502</v>
      </c>
      <c r="K1115">
        <v>0</v>
      </c>
      <c r="L1115">
        <v>641</v>
      </c>
    </row>
    <row r="1116" spans="1:12" x14ac:dyDescent="0.3">
      <c r="A1116">
        <v>2022</v>
      </c>
      <c r="B1116">
        <v>4</v>
      </c>
      <c r="C1116" t="s">
        <v>20</v>
      </c>
      <c r="D1116" t="s">
        <v>24</v>
      </c>
      <c r="E1116">
        <v>168.47546602142941</v>
      </c>
      <c r="F1116">
        <v>17.696280298767711</v>
      </c>
      <c r="G1116">
        <v>50.678176193323338</v>
      </c>
      <c r="H1116">
        <v>35.750261248900927</v>
      </c>
      <c r="I1116">
        <v>27.908622409847549</v>
      </c>
      <c r="J1116">
        <v>8.206127173182626</v>
      </c>
      <c r="K1116">
        <v>0</v>
      </c>
      <c r="L1116">
        <v>726</v>
      </c>
    </row>
    <row r="1117" spans="1:12" x14ac:dyDescent="0.3">
      <c r="A1117">
        <v>2022</v>
      </c>
      <c r="B1117">
        <v>4</v>
      </c>
      <c r="C1117" t="s">
        <v>20</v>
      </c>
      <c r="D1117" t="s">
        <v>25</v>
      </c>
      <c r="E1117">
        <v>5593.3982521444132</v>
      </c>
      <c r="F1117">
        <v>647.28578242757249</v>
      </c>
      <c r="G1117">
        <v>1821.3168823879771</v>
      </c>
      <c r="H1117">
        <v>2989.289392977827</v>
      </c>
      <c r="I1117">
        <v>63.106836878144968</v>
      </c>
      <c r="J1117">
        <v>5.6628095905706024</v>
      </c>
      <c r="K1117">
        <v>0</v>
      </c>
      <c r="L1117">
        <v>1426</v>
      </c>
    </row>
    <row r="1118" spans="1:12" x14ac:dyDescent="0.3">
      <c r="A1118">
        <v>2022</v>
      </c>
      <c r="B1118">
        <v>4</v>
      </c>
      <c r="C1118" t="s">
        <v>21</v>
      </c>
      <c r="D1118" t="s">
        <v>22</v>
      </c>
      <c r="E1118">
        <v>4094.0301700891641</v>
      </c>
      <c r="F1118">
        <v>378.40860466562941</v>
      </c>
      <c r="G1118">
        <v>1117.370875333035</v>
      </c>
      <c r="H1118">
        <v>2055.1052164423731</v>
      </c>
      <c r="I1118">
        <v>39.76121145499728</v>
      </c>
      <c r="J1118">
        <v>2.9676246074973598</v>
      </c>
      <c r="K1118">
        <v>0</v>
      </c>
      <c r="L1118">
        <v>1078</v>
      </c>
    </row>
    <row r="1119" spans="1:12" x14ac:dyDescent="0.3">
      <c r="A1119">
        <v>2022</v>
      </c>
      <c r="B1119">
        <v>4</v>
      </c>
      <c r="C1119" t="s">
        <v>21</v>
      </c>
      <c r="D1119" t="s">
        <v>23</v>
      </c>
      <c r="E1119">
        <v>3347.774364534564</v>
      </c>
      <c r="F1119">
        <v>261.24364826077112</v>
      </c>
      <c r="G1119">
        <v>758.67229571317876</v>
      </c>
      <c r="H1119">
        <v>1176.926268134348</v>
      </c>
      <c r="I1119">
        <v>22.082969131033671</v>
      </c>
      <c r="J1119">
        <v>2.714524473362685</v>
      </c>
      <c r="K1119">
        <v>0</v>
      </c>
      <c r="L1119">
        <v>409</v>
      </c>
    </row>
    <row r="1120" spans="1:12" x14ac:dyDescent="0.3">
      <c r="A1120">
        <v>2022</v>
      </c>
      <c r="B1120">
        <v>4</v>
      </c>
      <c r="C1120" t="s">
        <v>21</v>
      </c>
      <c r="D1120" t="s">
        <v>24</v>
      </c>
      <c r="E1120">
        <v>6627.8333954924474</v>
      </c>
      <c r="F1120">
        <v>680.92158576092254</v>
      </c>
      <c r="G1120">
        <v>1549.586569072653</v>
      </c>
      <c r="H1120">
        <v>3808.5270143051871</v>
      </c>
      <c r="I1120">
        <v>42.691780971693142</v>
      </c>
      <c r="J1120">
        <v>6.0348388601754337</v>
      </c>
      <c r="K1120">
        <v>0</v>
      </c>
      <c r="L1120">
        <v>148</v>
      </c>
    </row>
    <row r="1121" spans="1:12" x14ac:dyDescent="0.3">
      <c r="A1121">
        <v>2022</v>
      </c>
      <c r="B1121">
        <v>4</v>
      </c>
      <c r="C1121" t="s">
        <v>21</v>
      </c>
      <c r="D1121" t="s">
        <v>25</v>
      </c>
      <c r="E1121">
        <v>5057.8327531764762</v>
      </c>
      <c r="F1121">
        <v>578.14264438577118</v>
      </c>
      <c r="G1121">
        <v>1265.1608079079081</v>
      </c>
      <c r="H1121">
        <v>1721.5286569275829</v>
      </c>
      <c r="I1121">
        <v>75.831756060441123</v>
      </c>
      <c r="J1121">
        <v>7.5977488955752097</v>
      </c>
      <c r="K1121">
        <v>0</v>
      </c>
      <c r="L1121">
        <v>670</v>
      </c>
    </row>
    <row r="1122" spans="1:12" x14ac:dyDescent="0.3">
      <c r="A1122">
        <v>2022</v>
      </c>
      <c r="B1122">
        <v>5</v>
      </c>
      <c r="C1122" t="s">
        <v>12</v>
      </c>
      <c r="D1122" t="s">
        <v>22</v>
      </c>
      <c r="E1122">
        <v>6358.6426287064151</v>
      </c>
      <c r="F1122">
        <v>496.12577369867302</v>
      </c>
      <c r="G1122">
        <v>1641.9589114466089</v>
      </c>
      <c r="H1122">
        <v>1378.1000296654199</v>
      </c>
      <c r="I1122">
        <v>57.433336589778222</v>
      </c>
      <c r="J1122">
        <v>5.9375848339472164</v>
      </c>
      <c r="K1122">
        <v>0</v>
      </c>
      <c r="L1122">
        <v>1004</v>
      </c>
    </row>
    <row r="1123" spans="1:12" x14ac:dyDescent="0.3">
      <c r="A1123">
        <v>2022</v>
      </c>
      <c r="B1123">
        <v>5</v>
      </c>
      <c r="C1123" t="s">
        <v>12</v>
      </c>
      <c r="D1123" t="s">
        <v>23</v>
      </c>
      <c r="E1123">
        <v>3441.6521880687578</v>
      </c>
      <c r="F1123">
        <v>252.5689006482053</v>
      </c>
      <c r="G1123">
        <v>1231.920379832643</v>
      </c>
      <c r="H1123">
        <v>1912.3616590887009</v>
      </c>
      <c r="I1123">
        <v>48.070950997522573</v>
      </c>
      <c r="J1123">
        <v>6.6021102902422539</v>
      </c>
      <c r="K1123">
        <v>1</v>
      </c>
      <c r="L1123">
        <v>254</v>
      </c>
    </row>
    <row r="1124" spans="1:12" x14ac:dyDescent="0.3">
      <c r="A1124">
        <v>2022</v>
      </c>
      <c r="B1124">
        <v>5</v>
      </c>
      <c r="C1124" t="s">
        <v>12</v>
      </c>
      <c r="D1124" t="s">
        <v>24</v>
      </c>
      <c r="E1124">
        <v>5942.2547886034336</v>
      </c>
      <c r="F1124">
        <v>489.65601782768613</v>
      </c>
      <c r="G1124">
        <v>2200.1642557200289</v>
      </c>
      <c r="H1124">
        <v>1782.673430332133</v>
      </c>
      <c r="I1124">
        <v>52.107230460404303</v>
      </c>
      <c r="J1124">
        <v>6.8272561330028552</v>
      </c>
      <c r="K1124">
        <v>0</v>
      </c>
      <c r="L1124">
        <v>699</v>
      </c>
    </row>
    <row r="1125" spans="1:12" x14ac:dyDescent="0.3">
      <c r="A1125">
        <v>2022</v>
      </c>
      <c r="B1125">
        <v>5</v>
      </c>
      <c r="C1125" t="s">
        <v>12</v>
      </c>
      <c r="D1125" t="s">
        <v>25</v>
      </c>
      <c r="E1125">
        <v>7429.8729309898335</v>
      </c>
      <c r="F1125">
        <v>586.89443944192726</v>
      </c>
      <c r="G1125">
        <v>2291.0426642342668</v>
      </c>
      <c r="H1125">
        <v>3450.3551854531488</v>
      </c>
      <c r="I1125">
        <v>39.374064114674063</v>
      </c>
      <c r="J1125">
        <v>5.3689176627932351</v>
      </c>
      <c r="K1125">
        <v>0</v>
      </c>
      <c r="L1125">
        <v>1133</v>
      </c>
    </row>
    <row r="1126" spans="1:12" x14ac:dyDescent="0.3">
      <c r="A1126">
        <v>2022</v>
      </c>
      <c r="B1126">
        <v>5</v>
      </c>
      <c r="C1126" t="s">
        <v>13</v>
      </c>
      <c r="D1126" t="s">
        <v>22</v>
      </c>
      <c r="E1126">
        <v>8568.5653870956558</v>
      </c>
      <c r="F1126">
        <v>1046.456778687578</v>
      </c>
      <c r="G1126">
        <v>2118.5183427435591</v>
      </c>
      <c r="H1126">
        <v>3883.047213628864</v>
      </c>
      <c r="I1126">
        <v>45.192222306936273</v>
      </c>
      <c r="J1126">
        <v>5.5571465332072236</v>
      </c>
      <c r="K1126">
        <v>0</v>
      </c>
      <c r="L1126">
        <v>819</v>
      </c>
    </row>
    <row r="1127" spans="1:12" x14ac:dyDescent="0.3">
      <c r="A1127">
        <v>2022</v>
      </c>
      <c r="B1127">
        <v>5</v>
      </c>
      <c r="C1127" t="s">
        <v>13</v>
      </c>
      <c r="D1127" t="s">
        <v>23</v>
      </c>
      <c r="E1127">
        <v>6261.8910294908183</v>
      </c>
      <c r="F1127">
        <v>555.86739222453014</v>
      </c>
      <c r="G1127">
        <v>1922.1198830695539</v>
      </c>
      <c r="H1127">
        <v>2497.6274138797971</v>
      </c>
      <c r="I1127">
        <v>28.08714709504628</v>
      </c>
      <c r="J1127">
        <v>5.472528349503718</v>
      </c>
      <c r="K1127">
        <v>0</v>
      </c>
      <c r="L1127">
        <v>608</v>
      </c>
    </row>
    <row r="1128" spans="1:12" x14ac:dyDescent="0.3">
      <c r="A1128">
        <v>2022</v>
      </c>
      <c r="B1128">
        <v>5</v>
      </c>
      <c r="C1128" t="s">
        <v>13</v>
      </c>
      <c r="D1128" t="s">
        <v>24</v>
      </c>
      <c r="E1128">
        <v>7458.9558250536447</v>
      </c>
      <c r="F1128">
        <v>716.46588494591117</v>
      </c>
      <c r="G1128">
        <v>2725.7780124895362</v>
      </c>
      <c r="H1128">
        <v>3395.1093015025572</v>
      </c>
      <c r="I1128">
        <v>66.150192171415256</v>
      </c>
      <c r="J1128">
        <v>4.5799372831939973</v>
      </c>
      <c r="K1128">
        <v>1</v>
      </c>
      <c r="L1128">
        <v>428</v>
      </c>
    </row>
    <row r="1129" spans="1:12" x14ac:dyDescent="0.3">
      <c r="A1129">
        <v>2022</v>
      </c>
      <c r="B1129">
        <v>5</v>
      </c>
      <c r="C1129" t="s">
        <v>13</v>
      </c>
      <c r="D1129" t="s">
        <v>25</v>
      </c>
      <c r="E1129">
        <v>6618.0785762045234</v>
      </c>
      <c r="F1129">
        <v>732.6422281982392</v>
      </c>
      <c r="G1129">
        <v>1742.8982149173421</v>
      </c>
      <c r="H1129">
        <v>2079.735427304915</v>
      </c>
      <c r="I1129">
        <v>36.25455339481227</v>
      </c>
      <c r="J1129">
        <v>7.9878571347300156</v>
      </c>
      <c r="K1129">
        <v>0</v>
      </c>
      <c r="L1129">
        <v>540</v>
      </c>
    </row>
    <row r="1130" spans="1:12" x14ac:dyDescent="0.3">
      <c r="A1130">
        <v>2022</v>
      </c>
      <c r="B1130">
        <v>5</v>
      </c>
      <c r="C1130" t="s">
        <v>14</v>
      </c>
      <c r="D1130" t="s">
        <v>22</v>
      </c>
      <c r="E1130">
        <v>7056.7393303072877</v>
      </c>
      <c r="F1130">
        <v>625.80275321470731</v>
      </c>
      <c r="G1130">
        <v>2218.992441522767</v>
      </c>
      <c r="H1130">
        <v>4049.585943988478</v>
      </c>
      <c r="I1130">
        <v>20.514152648644441</v>
      </c>
      <c r="J1130">
        <v>2.3345979676042452</v>
      </c>
      <c r="K1130">
        <v>0</v>
      </c>
      <c r="L1130">
        <v>922</v>
      </c>
    </row>
    <row r="1131" spans="1:12" x14ac:dyDescent="0.3">
      <c r="A1131">
        <v>2022</v>
      </c>
      <c r="B1131">
        <v>5</v>
      </c>
      <c r="C1131" t="s">
        <v>14</v>
      </c>
      <c r="D1131" t="s">
        <v>23</v>
      </c>
      <c r="E1131">
        <v>7472.0041850850494</v>
      </c>
      <c r="F1131">
        <v>860.46600043505066</v>
      </c>
      <c r="G1131">
        <v>2452.1824045812682</v>
      </c>
      <c r="H1131">
        <v>3592.8300889802122</v>
      </c>
      <c r="I1131">
        <v>63.253593143125862</v>
      </c>
      <c r="J1131">
        <v>7.0992966189101443</v>
      </c>
      <c r="K1131">
        <v>0</v>
      </c>
      <c r="L1131">
        <v>818</v>
      </c>
    </row>
    <row r="1132" spans="1:12" x14ac:dyDescent="0.3">
      <c r="A1132">
        <v>2022</v>
      </c>
      <c r="B1132">
        <v>5</v>
      </c>
      <c r="C1132" t="s">
        <v>14</v>
      </c>
      <c r="D1132" t="s">
        <v>24</v>
      </c>
      <c r="E1132">
        <v>5655.0988333472524</v>
      </c>
      <c r="F1132">
        <v>660.66366504850248</v>
      </c>
      <c r="G1132">
        <v>1912.5797864468179</v>
      </c>
      <c r="H1132">
        <v>3302.389267351668</v>
      </c>
      <c r="I1132">
        <v>60.712840485089643</v>
      </c>
      <c r="J1132">
        <v>5.9939298323722454</v>
      </c>
      <c r="K1132">
        <v>1</v>
      </c>
      <c r="L1132">
        <v>1471</v>
      </c>
    </row>
    <row r="1133" spans="1:12" x14ac:dyDescent="0.3">
      <c r="A1133">
        <v>2022</v>
      </c>
      <c r="B1133">
        <v>5</v>
      </c>
      <c r="C1133" t="s">
        <v>14</v>
      </c>
      <c r="D1133" t="s">
        <v>25</v>
      </c>
      <c r="E1133">
        <v>5601.8107452244931</v>
      </c>
      <c r="F1133">
        <v>422.73800689353351</v>
      </c>
      <c r="G1133">
        <v>1691.487832395823</v>
      </c>
      <c r="H1133">
        <v>2026.4313525868861</v>
      </c>
      <c r="I1133">
        <v>29.718031064176419</v>
      </c>
      <c r="J1133">
        <v>6.9057257384707551</v>
      </c>
      <c r="K1133">
        <v>1</v>
      </c>
      <c r="L1133">
        <v>999</v>
      </c>
    </row>
    <row r="1134" spans="1:12" x14ac:dyDescent="0.3">
      <c r="A1134">
        <v>2022</v>
      </c>
      <c r="B1134">
        <v>5</v>
      </c>
      <c r="C1134" t="s">
        <v>15</v>
      </c>
      <c r="D1134" t="s">
        <v>22</v>
      </c>
      <c r="E1134">
        <v>4779.2907427788396</v>
      </c>
      <c r="F1134">
        <v>587.08206466701222</v>
      </c>
      <c r="G1134">
        <v>1303.3444403884371</v>
      </c>
      <c r="H1134">
        <v>1982.1978702513959</v>
      </c>
      <c r="I1134">
        <v>74.64769583059693</v>
      </c>
      <c r="J1134">
        <v>7.9258802572578197</v>
      </c>
      <c r="K1134">
        <v>0</v>
      </c>
      <c r="L1134">
        <v>539</v>
      </c>
    </row>
    <row r="1135" spans="1:12" x14ac:dyDescent="0.3">
      <c r="A1135">
        <v>2022</v>
      </c>
      <c r="B1135">
        <v>5</v>
      </c>
      <c r="C1135" t="s">
        <v>15</v>
      </c>
      <c r="D1135" t="s">
        <v>23</v>
      </c>
      <c r="E1135">
        <v>4015.0638938004431</v>
      </c>
      <c r="F1135">
        <v>348.05840097099571</v>
      </c>
      <c r="G1135">
        <v>1225.152081989947</v>
      </c>
      <c r="H1135">
        <v>1230.8220788486531</v>
      </c>
      <c r="I1135">
        <v>73.967185073230112</v>
      </c>
      <c r="J1135">
        <v>8.491564866230874</v>
      </c>
      <c r="K1135">
        <v>0</v>
      </c>
      <c r="L1135">
        <v>1329</v>
      </c>
    </row>
    <row r="1136" spans="1:12" x14ac:dyDescent="0.3">
      <c r="A1136">
        <v>2022</v>
      </c>
      <c r="B1136">
        <v>5</v>
      </c>
      <c r="C1136" t="s">
        <v>15</v>
      </c>
      <c r="D1136" t="s">
        <v>24</v>
      </c>
      <c r="E1136">
        <v>7154.6442793383003</v>
      </c>
      <c r="F1136">
        <v>659.0708157430031</v>
      </c>
      <c r="G1136">
        <v>1714.3479621660019</v>
      </c>
      <c r="H1136">
        <v>4086.544505660785</v>
      </c>
      <c r="I1136">
        <v>47.245795602652187</v>
      </c>
      <c r="J1136">
        <v>7.1414092822568254</v>
      </c>
      <c r="K1136">
        <v>0</v>
      </c>
      <c r="L1136">
        <v>183</v>
      </c>
    </row>
    <row r="1137" spans="1:12" x14ac:dyDescent="0.3">
      <c r="A1137">
        <v>2022</v>
      </c>
      <c r="B1137">
        <v>5</v>
      </c>
      <c r="C1137" t="s">
        <v>15</v>
      </c>
      <c r="D1137" t="s">
        <v>25</v>
      </c>
      <c r="E1137">
        <v>3944.125511876683</v>
      </c>
      <c r="F1137">
        <v>335.64521718529869</v>
      </c>
      <c r="G1137">
        <v>1081.4118632277341</v>
      </c>
      <c r="H1137">
        <v>988.36670524129863</v>
      </c>
      <c r="I1137">
        <v>44.868858755261599</v>
      </c>
      <c r="J1137">
        <v>2.103662027928376</v>
      </c>
      <c r="K1137">
        <v>0</v>
      </c>
      <c r="L1137">
        <v>608</v>
      </c>
    </row>
    <row r="1138" spans="1:12" x14ac:dyDescent="0.3">
      <c r="A1138">
        <v>2022</v>
      </c>
      <c r="B1138">
        <v>5</v>
      </c>
      <c r="C1138" t="s">
        <v>16</v>
      </c>
      <c r="D1138" t="s">
        <v>22</v>
      </c>
      <c r="E1138">
        <v>4895.9324495895062</v>
      </c>
      <c r="F1138">
        <v>362.94887914783197</v>
      </c>
      <c r="G1138">
        <v>1460.31683596689</v>
      </c>
      <c r="H1138">
        <v>1860.973678622257</v>
      </c>
      <c r="I1138">
        <v>31.962849140637619</v>
      </c>
      <c r="J1138">
        <v>4.1535856114943552</v>
      </c>
      <c r="K1138">
        <v>0</v>
      </c>
      <c r="L1138">
        <v>328</v>
      </c>
    </row>
    <row r="1139" spans="1:12" x14ac:dyDescent="0.3">
      <c r="A1139">
        <v>2022</v>
      </c>
      <c r="B1139">
        <v>5</v>
      </c>
      <c r="C1139" t="s">
        <v>16</v>
      </c>
      <c r="D1139" t="s">
        <v>23</v>
      </c>
      <c r="E1139">
        <v>7838.0176549845437</v>
      </c>
      <c r="F1139">
        <v>825.81820114541165</v>
      </c>
      <c r="G1139">
        <v>2105.799764818742</v>
      </c>
      <c r="H1139">
        <v>3984.2666628062748</v>
      </c>
      <c r="I1139">
        <v>39.633270989687233</v>
      </c>
      <c r="J1139">
        <v>3.6953712440919948</v>
      </c>
      <c r="K1139">
        <v>0</v>
      </c>
      <c r="L1139">
        <v>409</v>
      </c>
    </row>
    <row r="1140" spans="1:12" x14ac:dyDescent="0.3">
      <c r="A1140">
        <v>2022</v>
      </c>
      <c r="B1140">
        <v>5</v>
      </c>
      <c r="C1140" t="s">
        <v>16</v>
      </c>
      <c r="D1140" t="s">
        <v>24</v>
      </c>
      <c r="E1140">
        <v>4798.9021255454354</v>
      </c>
      <c r="F1140">
        <v>434.62093494300302</v>
      </c>
      <c r="G1140">
        <v>1583.55317371055</v>
      </c>
      <c r="H1140">
        <v>2175.4066048853379</v>
      </c>
      <c r="I1140">
        <v>68.64324037671048</v>
      </c>
      <c r="J1140">
        <v>2.3132600374836669</v>
      </c>
      <c r="K1140">
        <v>0</v>
      </c>
      <c r="L1140">
        <v>374</v>
      </c>
    </row>
    <row r="1141" spans="1:12" x14ac:dyDescent="0.3">
      <c r="A1141">
        <v>2022</v>
      </c>
      <c r="B1141">
        <v>5</v>
      </c>
      <c r="C1141" t="s">
        <v>16</v>
      </c>
      <c r="D1141" t="s">
        <v>25</v>
      </c>
      <c r="E1141">
        <v>3389.8088829459571</v>
      </c>
      <c r="F1141">
        <v>381.90290053830432</v>
      </c>
      <c r="G1141">
        <v>902.59939643649</v>
      </c>
      <c r="H1141">
        <v>1097.9798619932551</v>
      </c>
      <c r="I1141">
        <v>51.3130677156487</v>
      </c>
      <c r="J1141">
        <v>6.6459313524837924</v>
      </c>
      <c r="K1141">
        <v>0</v>
      </c>
      <c r="L1141">
        <v>918</v>
      </c>
    </row>
    <row r="1142" spans="1:12" x14ac:dyDescent="0.3">
      <c r="A1142">
        <v>2022</v>
      </c>
      <c r="B1142">
        <v>5</v>
      </c>
      <c r="C1142" t="s">
        <v>17</v>
      </c>
      <c r="D1142" t="s">
        <v>22</v>
      </c>
      <c r="E1142">
        <v>2997.5226383368008</v>
      </c>
      <c r="F1142">
        <v>214.4145203273834</v>
      </c>
      <c r="G1142">
        <v>1087.8688947191411</v>
      </c>
      <c r="H1142">
        <v>1215.052571391024</v>
      </c>
      <c r="I1142">
        <v>69.51927709051003</v>
      </c>
      <c r="J1142">
        <v>7.710743662840768</v>
      </c>
      <c r="K1142">
        <v>1</v>
      </c>
      <c r="L1142">
        <v>462</v>
      </c>
    </row>
    <row r="1143" spans="1:12" x14ac:dyDescent="0.3">
      <c r="A1143">
        <v>2022</v>
      </c>
      <c r="B1143">
        <v>5</v>
      </c>
      <c r="C1143" t="s">
        <v>17</v>
      </c>
      <c r="D1143" t="s">
        <v>23</v>
      </c>
      <c r="E1143">
        <v>6304.1864445572328</v>
      </c>
      <c r="F1143">
        <v>540.4045800692993</v>
      </c>
      <c r="G1143">
        <v>2214.325779856686</v>
      </c>
      <c r="H1143">
        <v>2279.870818612741</v>
      </c>
      <c r="I1143">
        <v>33.290063051231172</v>
      </c>
      <c r="J1143">
        <v>5.5841637237613151</v>
      </c>
      <c r="K1143">
        <v>0</v>
      </c>
      <c r="L1143">
        <v>515</v>
      </c>
    </row>
    <row r="1144" spans="1:12" x14ac:dyDescent="0.3">
      <c r="A1144">
        <v>2022</v>
      </c>
      <c r="B1144">
        <v>5</v>
      </c>
      <c r="C1144" t="s">
        <v>17</v>
      </c>
      <c r="D1144" t="s">
        <v>24</v>
      </c>
      <c r="E1144">
        <v>2659.5762520033331</v>
      </c>
      <c r="F1144">
        <v>221.42963699212541</v>
      </c>
      <c r="G1144">
        <v>853.1582335609404</v>
      </c>
      <c r="H1144">
        <v>550.88738035353481</v>
      </c>
      <c r="I1144">
        <v>52.469693546039508</v>
      </c>
      <c r="J1144">
        <v>2.6194082698930981</v>
      </c>
      <c r="K1144">
        <v>0</v>
      </c>
      <c r="L1144">
        <v>1490</v>
      </c>
    </row>
    <row r="1145" spans="1:12" x14ac:dyDescent="0.3">
      <c r="A1145">
        <v>2022</v>
      </c>
      <c r="B1145">
        <v>5</v>
      </c>
      <c r="C1145" t="s">
        <v>17</v>
      </c>
      <c r="D1145" t="s">
        <v>25</v>
      </c>
      <c r="E1145">
        <v>8123.131651864428</v>
      </c>
      <c r="F1145">
        <v>740.46336350218996</v>
      </c>
      <c r="G1145">
        <v>2887.3307450878929</v>
      </c>
      <c r="H1145">
        <v>3266.0373626556552</v>
      </c>
      <c r="I1145">
        <v>64.882084360495327</v>
      </c>
      <c r="J1145">
        <v>2.9727193367424141</v>
      </c>
      <c r="K1145">
        <v>0</v>
      </c>
      <c r="L1145">
        <v>1469</v>
      </c>
    </row>
    <row r="1146" spans="1:12" x14ac:dyDescent="0.3">
      <c r="A1146">
        <v>2022</v>
      </c>
      <c r="B1146">
        <v>5</v>
      </c>
      <c r="C1146" t="s">
        <v>18</v>
      </c>
      <c r="D1146" t="s">
        <v>22</v>
      </c>
      <c r="E1146">
        <v>4618.9703914745369</v>
      </c>
      <c r="F1146">
        <v>480.53185224551811</v>
      </c>
      <c r="G1146">
        <v>1273.0620062950461</v>
      </c>
      <c r="H1146">
        <v>2240.7028023480211</v>
      </c>
      <c r="I1146">
        <v>53.300340340069162</v>
      </c>
      <c r="J1146">
        <v>8.3293384528669954</v>
      </c>
      <c r="K1146">
        <v>0</v>
      </c>
      <c r="L1146">
        <v>284</v>
      </c>
    </row>
    <row r="1147" spans="1:12" x14ac:dyDescent="0.3">
      <c r="A1147">
        <v>2022</v>
      </c>
      <c r="B1147">
        <v>5</v>
      </c>
      <c r="C1147" t="s">
        <v>18</v>
      </c>
      <c r="D1147" t="s">
        <v>23</v>
      </c>
      <c r="E1147">
        <v>6411.5313730613234</v>
      </c>
      <c r="F1147">
        <v>499.72551227567379</v>
      </c>
      <c r="G1147">
        <v>1789.9853065345289</v>
      </c>
      <c r="H1147">
        <v>2945.545117469951</v>
      </c>
      <c r="I1147">
        <v>63.523376099709957</v>
      </c>
      <c r="J1147">
        <v>3.4676264547819029</v>
      </c>
      <c r="K1147">
        <v>1</v>
      </c>
      <c r="L1147">
        <v>1292</v>
      </c>
    </row>
    <row r="1148" spans="1:12" x14ac:dyDescent="0.3">
      <c r="A1148">
        <v>2022</v>
      </c>
      <c r="B1148">
        <v>5</v>
      </c>
      <c r="C1148" t="s">
        <v>18</v>
      </c>
      <c r="D1148" t="s">
        <v>24</v>
      </c>
      <c r="E1148">
        <v>4496.2467506200464</v>
      </c>
      <c r="F1148">
        <v>334.85032296023132</v>
      </c>
      <c r="G1148">
        <v>1234.249818922623</v>
      </c>
      <c r="H1148">
        <v>1577.4847641571589</v>
      </c>
      <c r="I1148">
        <v>74.383488941729553</v>
      </c>
      <c r="J1148">
        <v>5.7108089552472077</v>
      </c>
      <c r="K1148">
        <v>0</v>
      </c>
      <c r="L1148">
        <v>950</v>
      </c>
    </row>
    <row r="1149" spans="1:12" x14ac:dyDescent="0.3">
      <c r="A1149">
        <v>2022</v>
      </c>
      <c r="B1149">
        <v>5</v>
      </c>
      <c r="C1149" t="s">
        <v>18</v>
      </c>
      <c r="D1149" t="s">
        <v>25</v>
      </c>
      <c r="E1149">
        <v>5537.9428678428558</v>
      </c>
      <c r="F1149">
        <v>449.04965281919351</v>
      </c>
      <c r="G1149">
        <v>1372.6869640457919</v>
      </c>
      <c r="H1149">
        <v>2415.055233590529</v>
      </c>
      <c r="I1149">
        <v>61.716447976665009</v>
      </c>
      <c r="J1149">
        <v>4.4069750287980556</v>
      </c>
      <c r="K1149">
        <v>0</v>
      </c>
      <c r="L1149">
        <v>492</v>
      </c>
    </row>
    <row r="1150" spans="1:12" x14ac:dyDescent="0.3">
      <c r="A1150">
        <v>2022</v>
      </c>
      <c r="B1150">
        <v>5</v>
      </c>
      <c r="C1150" t="s">
        <v>19</v>
      </c>
      <c r="D1150" t="s">
        <v>22</v>
      </c>
      <c r="E1150">
        <v>5696.3768571845048</v>
      </c>
      <c r="F1150">
        <v>682.21853249730782</v>
      </c>
      <c r="G1150">
        <v>2163.184286283788</v>
      </c>
      <c r="H1150">
        <v>2853.662541299464</v>
      </c>
      <c r="I1150">
        <v>71.834198977646793</v>
      </c>
      <c r="J1150">
        <v>6.558383984667425</v>
      </c>
      <c r="K1150">
        <v>0</v>
      </c>
      <c r="L1150">
        <v>417</v>
      </c>
    </row>
    <row r="1151" spans="1:12" x14ac:dyDescent="0.3">
      <c r="A1151">
        <v>2022</v>
      </c>
      <c r="B1151">
        <v>5</v>
      </c>
      <c r="C1151" t="s">
        <v>19</v>
      </c>
      <c r="D1151" t="s">
        <v>23</v>
      </c>
      <c r="E1151">
        <v>5913.7032785802703</v>
      </c>
      <c r="F1151">
        <v>520.3492139214851</v>
      </c>
      <c r="G1151">
        <v>1517.133573268216</v>
      </c>
      <c r="H1151">
        <v>3127.6657776474308</v>
      </c>
      <c r="I1151">
        <v>37.736136650253279</v>
      </c>
      <c r="J1151">
        <v>6.9375388362767731</v>
      </c>
      <c r="K1151">
        <v>0</v>
      </c>
      <c r="L1151">
        <v>748</v>
      </c>
    </row>
    <row r="1152" spans="1:12" x14ac:dyDescent="0.3">
      <c r="A1152">
        <v>2022</v>
      </c>
      <c r="B1152">
        <v>5</v>
      </c>
      <c r="C1152" t="s">
        <v>19</v>
      </c>
      <c r="D1152" t="s">
        <v>24</v>
      </c>
      <c r="E1152">
        <v>5320.3417995338677</v>
      </c>
      <c r="F1152">
        <v>438.95012014824249</v>
      </c>
      <c r="G1152">
        <v>1613.1980180943981</v>
      </c>
      <c r="H1152">
        <v>2830.9542817971151</v>
      </c>
      <c r="I1152">
        <v>45.154954959137953</v>
      </c>
      <c r="J1152">
        <v>3.35795769356378</v>
      </c>
      <c r="K1152">
        <v>0</v>
      </c>
      <c r="L1152">
        <v>483</v>
      </c>
    </row>
    <row r="1153" spans="1:12" x14ac:dyDescent="0.3">
      <c r="A1153">
        <v>2022</v>
      </c>
      <c r="B1153">
        <v>5</v>
      </c>
      <c r="C1153" t="s">
        <v>19</v>
      </c>
      <c r="D1153" t="s">
        <v>25</v>
      </c>
      <c r="E1153">
        <v>4695.0251992554058</v>
      </c>
      <c r="F1153">
        <v>419.64887346857739</v>
      </c>
      <c r="G1153">
        <v>1638.061108664763</v>
      </c>
      <c r="H1153">
        <v>2425.1734314699252</v>
      </c>
      <c r="I1153">
        <v>54.881993432274491</v>
      </c>
      <c r="J1153">
        <v>7.4654983835583346</v>
      </c>
      <c r="K1153">
        <v>0</v>
      </c>
      <c r="L1153">
        <v>153</v>
      </c>
    </row>
    <row r="1154" spans="1:12" x14ac:dyDescent="0.3">
      <c r="A1154">
        <v>2022</v>
      </c>
      <c r="B1154">
        <v>5</v>
      </c>
      <c r="C1154" t="s">
        <v>20</v>
      </c>
      <c r="D1154" t="s">
        <v>22</v>
      </c>
      <c r="E1154">
        <v>6224.3328088357875</v>
      </c>
      <c r="F1154">
        <v>595.24899581965894</v>
      </c>
      <c r="G1154">
        <v>2242.0683849496718</v>
      </c>
      <c r="H1154">
        <v>1986.7567266817639</v>
      </c>
      <c r="I1154">
        <v>20.712280800161562</v>
      </c>
      <c r="J1154">
        <v>4.1045894839252091</v>
      </c>
      <c r="K1154">
        <v>0</v>
      </c>
      <c r="L1154">
        <v>1035</v>
      </c>
    </row>
    <row r="1155" spans="1:12" x14ac:dyDescent="0.3">
      <c r="A1155">
        <v>2022</v>
      </c>
      <c r="B1155">
        <v>5</v>
      </c>
      <c r="C1155" t="s">
        <v>20</v>
      </c>
      <c r="D1155" t="s">
        <v>23</v>
      </c>
      <c r="E1155">
        <v>3412.1475826152159</v>
      </c>
      <c r="F1155">
        <v>411.98394667176802</v>
      </c>
      <c r="G1155">
        <v>1230.61708022474</v>
      </c>
      <c r="H1155">
        <v>1791.728049415784</v>
      </c>
      <c r="I1155">
        <v>59.888002632025092</v>
      </c>
      <c r="J1155">
        <v>4.3739157083929188</v>
      </c>
      <c r="K1155">
        <v>0</v>
      </c>
      <c r="L1155">
        <v>662</v>
      </c>
    </row>
    <row r="1156" spans="1:12" x14ac:dyDescent="0.3">
      <c r="A1156">
        <v>2022</v>
      </c>
      <c r="B1156">
        <v>5</v>
      </c>
      <c r="C1156" t="s">
        <v>20</v>
      </c>
      <c r="D1156" t="s">
        <v>24</v>
      </c>
      <c r="E1156">
        <v>4252.410368378838</v>
      </c>
      <c r="F1156">
        <v>360.29419123422491</v>
      </c>
      <c r="G1156">
        <v>1130.369646840981</v>
      </c>
      <c r="H1156">
        <v>2150.434093791263</v>
      </c>
      <c r="I1156">
        <v>52.376951036110221</v>
      </c>
      <c r="J1156">
        <v>2.903257514673057</v>
      </c>
      <c r="K1156">
        <v>0</v>
      </c>
      <c r="L1156">
        <v>772</v>
      </c>
    </row>
    <row r="1157" spans="1:12" x14ac:dyDescent="0.3">
      <c r="A1157">
        <v>2022</v>
      </c>
      <c r="B1157">
        <v>5</v>
      </c>
      <c r="C1157" t="s">
        <v>20</v>
      </c>
      <c r="D1157" t="s">
        <v>25</v>
      </c>
      <c r="E1157">
        <v>5404.7750532630689</v>
      </c>
      <c r="F1157">
        <v>445.88097955301998</v>
      </c>
      <c r="G1157">
        <v>1443.2940605583251</v>
      </c>
      <c r="H1157">
        <v>2291.3935177228482</v>
      </c>
      <c r="I1157">
        <v>38.055144389925132</v>
      </c>
      <c r="J1157">
        <v>3.1699402040851501</v>
      </c>
      <c r="K1157">
        <v>0</v>
      </c>
      <c r="L1157">
        <v>1199</v>
      </c>
    </row>
    <row r="1158" spans="1:12" x14ac:dyDescent="0.3">
      <c r="A1158">
        <v>2022</v>
      </c>
      <c r="B1158">
        <v>5</v>
      </c>
      <c r="C1158" t="s">
        <v>21</v>
      </c>
      <c r="D1158" t="s">
        <v>22</v>
      </c>
      <c r="E1158">
        <v>4606.8227621599444</v>
      </c>
      <c r="F1158">
        <v>397.83324825028802</v>
      </c>
      <c r="G1158">
        <v>1077.5269311468919</v>
      </c>
      <c r="H1158">
        <v>2214.4326892054528</v>
      </c>
      <c r="I1158">
        <v>23.158526757629659</v>
      </c>
      <c r="J1158">
        <v>2.4151622636076771</v>
      </c>
      <c r="K1158">
        <v>0</v>
      </c>
      <c r="L1158">
        <v>318</v>
      </c>
    </row>
    <row r="1159" spans="1:12" x14ac:dyDescent="0.3">
      <c r="A1159">
        <v>2022</v>
      </c>
      <c r="B1159">
        <v>5</v>
      </c>
      <c r="C1159" t="s">
        <v>21</v>
      </c>
      <c r="D1159" t="s">
        <v>23</v>
      </c>
      <c r="E1159">
        <v>4821.0186430004023</v>
      </c>
      <c r="F1159">
        <v>415.9961393815741</v>
      </c>
      <c r="G1159">
        <v>1264.5757893974089</v>
      </c>
      <c r="H1159">
        <v>1981.6786657690291</v>
      </c>
      <c r="I1159">
        <v>51.04766056305747</v>
      </c>
      <c r="J1159">
        <v>8.4704804233566033</v>
      </c>
      <c r="K1159">
        <v>0</v>
      </c>
      <c r="L1159">
        <v>944</v>
      </c>
    </row>
    <row r="1160" spans="1:12" x14ac:dyDescent="0.3">
      <c r="A1160">
        <v>2022</v>
      </c>
      <c r="B1160">
        <v>5</v>
      </c>
      <c r="C1160" t="s">
        <v>21</v>
      </c>
      <c r="D1160" t="s">
        <v>24</v>
      </c>
      <c r="E1160">
        <v>6464.8167127307124</v>
      </c>
      <c r="F1160">
        <v>773.57412483636347</v>
      </c>
      <c r="G1160">
        <v>1704.983051191407</v>
      </c>
      <c r="H1160">
        <v>3684.0732629085501</v>
      </c>
      <c r="I1160">
        <v>41.254760191354663</v>
      </c>
      <c r="J1160">
        <v>6.6315724032707566</v>
      </c>
      <c r="K1160">
        <v>1</v>
      </c>
      <c r="L1160">
        <v>391</v>
      </c>
    </row>
    <row r="1161" spans="1:12" x14ac:dyDescent="0.3">
      <c r="A1161">
        <v>2022</v>
      </c>
      <c r="B1161">
        <v>5</v>
      </c>
      <c r="C1161" t="s">
        <v>21</v>
      </c>
      <c r="D1161" t="s">
        <v>25</v>
      </c>
      <c r="E1161">
        <v>8084.676995983983</v>
      </c>
      <c r="F1161">
        <v>654.44904142174846</v>
      </c>
      <c r="G1161">
        <v>2075.9200292217838</v>
      </c>
      <c r="H1161">
        <v>1619.864753347284</v>
      </c>
      <c r="I1161">
        <v>62.914211208957987</v>
      </c>
      <c r="J1161">
        <v>3.1982932068458769</v>
      </c>
      <c r="K1161">
        <v>0</v>
      </c>
      <c r="L1161">
        <v>895</v>
      </c>
    </row>
    <row r="1162" spans="1:12" x14ac:dyDescent="0.3">
      <c r="A1162">
        <v>2022</v>
      </c>
      <c r="B1162">
        <v>6</v>
      </c>
      <c r="C1162" t="s">
        <v>12</v>
      </c>
      <c r="D1162" t="s">
        <v>22</v>
      </c>
      <c r="E1162">
        <v>5053.6656829953918</v>
      </c>
      <c r="F1162">
        <v>444.24723084957679</v>
      </c>
      <c r="G1162">
        <v>1220.7357728279419</v>
      </c>
      <c r="H1162">
        <v>1315.8047057410349</v>
      </c>
      <c r="I1162">
        <v>67.560649267677604</v>
      </c>
      <c r="J1162">
        <v>8.212937208888782</v>
      </c>
      <c r="K1162">
        <v>0</v>
      </c>
      <c r="L1162">
        <v>65</v>
      </c>
    </row>
    <row r="1163" spans="1:12" x14ac:dyDescent="0.3">
      <c r="A1163">
        <v>2022</v>
      </c>
      <c r="B1163">
        <v>6</v>
      </c>
      <c r="C1163" t="s">
        <v>12</v>
      </c>
      <c r="D1163" t="s">
        <v>23</v>
      </c>
      <c r="E1163">
        <v>4742.7213328565404</v>
      </c>
      <c r="F1163">
        <v>519.26209800377842</v>
      </c>
      <c r="G1163">
        <v>1695.568090060334</v>
      </c>
      <c r="H1163">
        <v>1434.682544242602</v>
      </c>
      <c r="I1163">
        <v>42.811699878510652</v>
      </c>
      <c r="J1163">
        <v>8.0989029566508197</v>
      </c>
      <c r="K1163">
        <v>0</v>
      </c>
      <c r="L1163">
        <v>547</v>
      </c>
    </row>
    <row r="1164" spans="1:12" x14ac:dyDescent="0.3">
      <c r="A1164">
        <v>2022</v>
      </c>
      <c r="B1164">
        <v>6</v>
      </c>
      <c r="C1164" t="s">
        <v>12</v>
      </c>
      <c r="D1164" t="s">
        <v>24</v>
      </c>
      <c r="E1164">
        <v>4856.9883632049759</v>
      </c>
      <c r="F1164">
        <v>377.12192986429278</v>
      </c>
      <c r="G1164">
        <v>1810.4036746047329</v>
      </c>
      <c r="H1164">
        <v>2770.015357314408</v>
      </c>
      <c r="I1164">
        <v>74.555902607320448</v>
      </c>
      <c r="J1164">
        <v>5.5851896915372086</v>
      </c>
      <c r="K1164">
        <v>0</v>
      </c>
      <c r="L1164">
        <v>1046</v>
      </c>
    </row>
    <row r="1165" spans="1:12" x14ac:dyDescent="0.3">
      <c r="A1165">
        <v>2022</v>
      </c>
      <c r="B1165">
        <v>6</v>
      </c>
      <c r="C1165" t="s">
        <v>12</v>
      </c>
      <c r="D1165" t="s">
        <v>25</v>
      </c>
      <c r="E1165">
        <v>7595.482722285753</v>
      </c>
      <c r="F1165">
        <v>625.6897150106347</v>
      </c>
      <c r="G1165">
        <v>2745.308573425124</v>
      </c>
      <c r="H1165">
        <v>2147.9608997320361</v>
      </c>
      <c r="I1165">
        <v>75.091589507702182</v>
      </c>
      <c r="J1165">
        <v>7.7062616237892234</v>
      </c>
      <c r="K1165">
        <v>2</v>
      </c>
      <c r="L1165">
        <v>1374</v>
      </c>
    </row>
    <row r="1166" spans="1:12" x14ac:dyDescent="0.3">
      <c r="A1166">
        <v>2022</v>
      </c>
      <c r="B1166">
        <v>6</v>
      </c>
      <c r="C1166" t="s">
        <v>13</v>
      </c>
      <c r="D1166" t="s">
        <v>22</v>
      </c>
      <c r="E1166">
        <v>6654.1380629984806</v>
      </c>
      <c r="F1166">
        <v>742.55167201716893</v>
      </c>
      <c r="G1166">
        <v>1472.1976719153431</v>
      </c>
      <c r="H1166">
        <v>3335.0050687549942</v>
      </c>
      <c r="I1166">
        <v>26.382089983114621</v>
      </c>
      <c r="J1166">
        <v>2.5764440077499979</v>
      </c>
      <c r="K1166">
        <v>0</v>
      </c>
      <c r="L1166">
        <v>65</v>
      </c>
    </row>
    <row r="1167" spans="1:12" x14ac:dyDescent="0.3">
      <c r="A1167">
        <v>2022</v>
      </c>
      <c r="B1167">
        <v>6</v>
      </c>
      <c r="C1167" t="s">
        <v>13</v>
      </c>
      <c r="D1167" t="s">
        <v>23</v>
      </c>
      <c r="E1167">
        <v>6826.0574353359079</v>
      </c>
      <c r="F1167">
        <v>619.44786696635572</v>
      </c>
      <c r="G1167">
        <v>2198.169660327334</v>
      </c>
      <c r="H1167">
        <v>2173.590999559282</v>
      </c>
      <c r="I1167">
        <v>62.625482983206801</v>
      </c>
      <c r="J1167">
        <v>3.185323001848591</v>
      </c>
      <c r="K1167">
        <v>0</v>
      </c>
      <c r="L1167">
        <v>856</v>
      </c>
    </row>
    <row r="1168" spans="1:12" x14ac:dyDescent="0.3">
      <c r="A1168">
        <v>2022</v>
      </c>
      <c r="B1168">
        <v>6</v>
      </c>
      <c r="C1168" t="s">
        <v>13</v>
      </c>
      <c r="D1168" t="s">
        <v>24</v>
      </c>
      <c r="E1168">
        <v>8419.1251052770422</v>
      </c>
      <c r="F1168">
        <v>982.36304196542915</v>
      </c>
      <c r="G1168">
        <v>3132.6345084299742</v>
      </c>
      <c r="H1168">
        <v>4985.5174825794702</v>
      </c>
      <c r="I1168">
        <v>52.727401723549519</v>
      </c>
      <c r="J1168">
        <v>8.6504840869138437</v>
      </c>
      <c r="K1168">
        <v>0</v>
      </c>
      <c r="L1168">
        <v>127</v>
      </c>
    </row>
    <row r="1169" spans="1:12" x14ac:dyDescent="0.3">
      <c r="A1169">
        <v>2022</v>
      </c>
      <c r="B1169">
        <v>6</v>
      </c>
      <c r="C1169" t="s">
        <v>13</v>
      </c>
      <c r="D1169" t="s">
        <v>25</v>
      </c>
      <c r="E1169">
        <v>3956.7660663538882</v>
      </c>
      <c r="F1169">
        <v>339.52015421731642</v>
      </c>
      <c r="G1169">
        <v>1052.9505084654591</v>
      </c>
      <c r="H1169">
        <v>1045.0753603447729</v>
      </c>
      <c r="I1169">
        <v>52.671877574270482</v>
      </c>
      <c r="J1169">
        <v>5.7261718436593743</v>
      </c>
      <c r="K1169">
        <v>0</v>
      </c>
      <c r="L1169">
        <v>258</v>
      </c>
    </row>
    <row r="1170" spans="1:12" x14ac:dyDescent="0.3">
      <c r="A1170">
        <v>2022</v>
      </c>
      <c r="B1170">
        <v>6</v>
      </c>
      <c r="C1170" t="s">
        <v>14</v>
      </c>
      <c r="D1170" t="s">
        <v>22</v>
      </c>
      <c r="E1170">
        <v>3944.965310394462</v>
      </c>
      <c r="F1170">
        <v>332.80023515314252</v>
      </c>
      <c r="G1170">
        <v>1042.156374970403</v>
      </c>
      <c r="H1170">
        <v>1132.122411273984</v>
      </c>
      <c r="I1170">
        <v>35.250662858339453</v>
      </c>
      <c r="J1170">
        <v>5.4345324953850884</v>
      </c>
      <c r="K1170">
        <v>1</v>
      </c>
      <c r="L1170">
        <v>1126</v>
      </c>
    </row>
    <row r="1171" spans="1:12" x14ac:dyDescent="0.3">
      <c r="A1171">
        <v>2022</v>
      </c>
      <c r="B1171">
        <v>6</v>
      </c>
      <c r="C1171" t="s">
        <v>14</v>
      </c>
      <c r="D1171" t="s">
        <v>23</v>
      </c>
      <c r="E1171">
        <v>3845.5163357452002</v>
      </c>
      <c r="F1171">
        <v>377.74321810479728</v>
      </c>
      <c r="G1171">
        <v>1131.8199054586951</v>
      </c>
      <c r="H1171">
        <v>2274.8992468086881</v>
      </c>
      <c r="I1171">
        <v>30.34342810014294</v>
      </c>
      <c r="J1171">
        <v>4.5023817244431799</v>
      </c>
      <c r="K1171">
        <v>0</v>
      </c>
      <c r="L1171">
        <v>1131</v>
      </c>
    </row>
    <row r="1172" spans="1:12" x14ac:dyDescent="0.3">
      <c r="A1172">
        <v>2022</v>
      </c>
      <c r="B1172">
        <v>6</v>
      </c>
      <c r="C1172" t="s">
        <v>14</v>
      </c>
      <c r="D1172" t="s">
        <v>24</v>
      </c>
      <c r="E1172">
        <v>4720.9884585618556</v>
      </c>
      <c r="F1172">
        <v>361.25622416113771</v>
      </c>
      <c r="G1172">
        <v>1354.646726259439</v>
      </c>
      <c r="H1172">
        <v>1776.7064512989959</v>
      </c>
      <c r="I1172">
        <v>58.054585458652561</v>
      </c>
      <c r="J1172">
        <v>7.421341934931883</v>
      </c>
      <c r="K1172">
        <v>0</v>
      </c>
      <c r="L1172">
        <v>628</v>
      </c>
    </row>
    <row r="1173" spans="1:12" x14ac:dyDescent="0.3">
      <c r="A1173">
        <v>2022</v>
      </c>
      <c r="B1173">
        <v>6</v>
      </c>
      <c r="C1173" t="s">
        <v>14</v>
      </c>
      <c r="D1173" t="s">
        <v>25</v>
      </c>
      <c r="E1173">
        <v>5883.5362548885751</v>
      </c>
      <c r="F1173">
        <v>699.14082636852356</v>
      </c>
      <c r="G1173">
        <v>1492.42868342065</v>
      </c>
      <c r="H1173">
        <v>1859.890574061669</v>
      </c>
      <c r="I1173">
        <v>67.19261935460284</v>
      </c>
      <c r="J1173">
        <v>3.1157318602424482</v>
      </c>
      <c r="K1173">
        <v>0</v>
      </c>
      <c r="L1173">
        <v>1462</v>
      </c>
    </row>
    <row r="1174" spans="1:12" x14ac:dyDescent="0.3">
      <c r="A1174">
        <v>2022</v>
      </c>
      <c r="B1174">
        <v>6</v>
      </c>
      <c r="C1174" t="s">
        <v>15</v>
      </c>
      <c r="D1174" t="s">
        <v>22</v>
      </c>
      <c r="E1174">
        <v>5914.8200707856286</v>
      </c>
      <c r="F1174">
        <v>680.32955387409652</v>
      </c>
      <c r="G1174">
        <v>2196.7778900506651</v>
      </c>
      <c r="H1174">
        <v>2918.0445767487799</v>
      </c>
      <c r="I1174">
        <v>58.249928176049792</v>
      </c>
      <c r="J1174">
        <v>6.5169442872649403</v>
      </c>
      <c r="K1174">
        <v>0</v>
      </c>
      <c r="L1174">
        <v>475</v>
      </c>
    </row>
    <row r="1175" spans="1:12" x14ac:dyDescent="0.3">
      <c r="A1175">
        <v>2022</v>
      </c>
      <c r="B1175">
        <v>6</v>
      </c>
      <c r="C1175" t="s">
        <v>15</v>
      </c>
      <c r="D1175" t="s">
        <v>23</v>
      </c>
      <c r="E1175">
        <v>4940.1103049399544</v>
      </c>
      <c r="F1175">
        <v>511.88786738188747</v>
      </c>
      <c r="G1175">
        <v>1487.6797424018339</v>
      </c>
      <c r="H1175">
        <v>2541.7715095543581</v>
      </c>
      <c r="I1175">
        <v>72.903351410975631</v>
      </c>
      <c r="J1175">
        <v>7.8708806820653523</v>
      </c>
      <c r="K1175">
        <v>0</v>
      </c>
      <c r="L1175">
        <v>1341</v>
      </c>
    </row>
    <row r="1176" spans="1:12" x14ac:dyDescent="0.3">
      <c r="A1176">
        <v>2022</v>
      </c>
      <c r="B1176">
        <v>6</v>
      </c>
      <c r="C1176" t="s">
        <v>15</v>
      </c>
      <c r="D1176" t="s">
        <v>24</v>
      </c>
      <c r="E1176">
        <v>1605.279813867284</v>
      </c>
      <c r="F1176">
        <v>159.862157206029</v>
      </c>
      <c r="G1176">
        <v>512.61917396000138</v>
      </c>
      <c r="H1176">
        <v>893.17471843967962</v>
      </c>
      <c r="I1176">
        <v>49.770555566066918</v>
      </c>
      <c r="J1176">
        <v>7.7730621485384406</v>
      </c>
      <c r="K1176">
        <v>0</v>
      </c>
      <c r="L1176">
        <v>1128</v>
      </c>
    </row>
    <row r="1177" spans="1:12" x14ac:dyDescent="0.3">
      <c r="A1177">
        <v>2022</v>
      </c>
      <c r="B1177">
        <v>6</v>
      </c>
      <c r="C1177" t="s">
        <v>15</v>
      </c>
      <c r="D1177" t="s">
        <v>25</v>
      </c>
      <c r="E1177">
        <v>5955.9371825209846</v>
      </c>
      <c r="F1177">
        <v>711.6636023357712</v>
      </c>
      <c r="G1177">
        <v>1359.225266699902</v>
      </c>
      <c r="H1177">
        <v>2096.847582674724</v>
      </c>
      <c r="I1177">
        <v>40.234265050150533</v>
      </c>
      <c r="J1177">
        <v>7.0255591653579863</v>
      </c>
      <c r="K1177">
        <v>0</v>
      </c>
      <c r="L1177">
        <v>1083</v>
      </c>
    </row>
    <row r="1178" spans="1:12" x14ac:dyDescent="0.3">
      <c r="A1178">
        <v>2022</v>
      </c>
      <c r="B1178">
        <v>6</v>
      </c>
      <c r="C1178" t="s">
        <v>16</v>
      </c>
      <c r="D1178" t="s">
        <v>22</v>
      </c>
      <c r="E1178">
        <v>2436.5356832302859</v>
      </c>
      <c r="F1178">
        <v>301.35702079937403</v>
      </c>
      <c r="G1178">
        <v>595.84703537777398</v>
      </c>
      <c r="H1178">
        <v>897.75215313509341</v>
      </c>
      <c r="I1178">
        <v>24.110167554313641</v>
      </c>
      <c r="J1178">
        <v>5.5751753065435183</v>
      </c>
      <c r="K1178">
        <v>0</v>
      </c>
      <c r="L1178">
        <v>457</v>
      </c>
    </row>
    <row r="1179" spans="1:12" x14ac:dyDescent="0.3">
      <c r="A1179">
        <v>2022</v>
      </c>
      <c r="B1179">
        <v>6</v>
      </c>
      <c r="C1179" t="s">
        <v>16</v>
      </c>
      <c r="D1179" t="s">
        <v>23</v>
      </c>
      <c r="E1179">
        <v>3510.299565919453</v>
      </c>
      <c r="F1179">
        <v>275.40348610140887</v>
      </c>
      <c r="G1179">
        <v>1058.8259331806239</v>
      </c>
      <c r="H1179">
        <v>881.57626369232401</v>
      </c>
      <c r="I1179">
        <v>64.339523789374624</v>
      </c>
      <c r="J1179">
        <v>4.7782158475744332</v>
      </c>
      <c r="K1179">
        <v>0</v>
      </c>
      <c r="L1179">
        <v>1439</v>
      </c>
    </row>
    <row r="1180" spans="1:12" x14ac:dyDescent="0.3">
      <c r="A1180">
        <v>2022</v>
      </c>
      <c r="B1180">
        <v>6</v>
      </c>
      <c r="C1180" t="s">
        <v>16</v>
      </c>
      <c r="D1180" t="s">
        <v>24</v>
      </c>
      <c r="E1180">
        <v>5065.2144515523478</v>
      </c>
      <c r="F1180">
        <v>397.96947848572592</v>
      </c>
      <c r="G1180">
        <v>1298.9991167707731</v>
      </c>
      <c r="H1180">
        <v>2006.2746625043319</v>
      </c>
      <c r="I1180">
        <v>41.497367817432931</v>
      </c>
      <c r="J1180">
        <v>7.7948002494633482</v>
      </c>
      <c r="K1180">
        <v>0</v>
      </c>
      <c r="L1180">
        <v>613</v>
      </c>
    </row>
    <row r="1181" spans="1:12" x14ac:dyDescent="0.3">
      <c r="A1181">
        <v>2022</v>
      </c>
      <c r="B1181">
        <v>6</v>
      </c>
      <c r="C1181" t="s">
        <v>16</v>
      </c>
      <c r="D1181" t="s">
        <v>25</v>
      </c>
      <c r="E1181">
        <v>6335.263314080712</v>
      </c>
      <c r="F1181">
        <v>686.21315222323085</v>
      </c>
      <c r="G1181">
        <v>2141.0429623466789</v>
      </c>
      <c r="H1181">
        <v>3040.199298047502</v>
      </c>
      <c r="I1181">
        <v>34.776244046190392</v>
      </c>
      <c r="J1181">
        <v>8.3238542910395505</v>
      </c>
      <c r="K1181">
        <v>0</v>
      </c>
      <c r="L1181">
        <v>1266</v>
      </c>
    </row>
    <row r="1182" spans="1:12" x14ac:dyDescent="0.3">
      <c r="A1182">
        <v>2022</v>
      </c>
      <c r="B1182">
        <v>6</v>
      </c>
      <c r="C1182" t="s">
        <v>17</v>
      </c>
      <c r="D1182" t="s">
        <v>22</v>
      </c>
      <c r="E1182">
        <v>5692.7344637546148</v>
      </c>
      <c r="F1182">
        <v>584.29726246167809</v>
      </c>
      <c r="G1182">
        <v>1402.847346320478</v>
      </c>
      <c r="H1182">
        <v>3236.7376831549191</v>
      </c>
      <c r="I1182">
        <v>45.384531367788973</v>
      </c>
      <c r="J1182">
        <v>3.9512905962804039</v>
      </c>
      <c r="K1182">
        <v>0</v>
      </c>
      <c r="L1182">
        <v>1194</v>
      </c>
    </row>
    <row r="1183" spans="1:12" x14ac:dyDescent="0.3">
      <c r="A1183">
        <v>2022</v>
      </c>
      <c r="B1183">
        <v>6</v>
      </c>
      <c r="C1183" t="s">
        <v>17</v>
      </c>
      <c r="D1183" t="s">
        <v>23</v>
      </c>
      <c r="E1183">
        <v>6175.7704104670775</v>
      </c>
      <c r="F1183">
        <v>496.06103189044961</v>
      </c>
      <c r="G1183">
        <v>1740.523156222803</v>
      </c>
      <c r="H1183">
        <v>2051.082480335705</v>
      </c>
      <c r="I1183">
        <v>55.72134335061871</v>
      </c>
      <c r="J1183">
        <v>8.1054317029922647</v>
      </c>
      <c r="K1183">
        <v>0</v>
      </c>
      <c r="L1183">
        <v>222</v>
      </c>
    </row>
    <row r="1184" spans="1:12" x14ac:dyDescent="0.3">
      <c r="A1184">
        <v>2022</v>
      </c>
      <c r="B1184">
        <v>6</v>
      </c>
      <c r="C1184" t="s">
        <v>17</v>
      </c>
      <c r="D1184" t="s">
        <v>24</v>
      </c>
      <c r="E1184">
        <v>3309.6775308017518</v>
      </c>
      <c r="F1184">
        <v>245.5163401395852</v>
      </c>
      <c r="G1184">
        <v>874.04965190643054</v>
      </c>
      <c r="H1184">
        <v>1722.103982554197</v>
      </c>
      <c r="I1184">
        <v>75.09549007647837</v>
      </c>
      <c r="J1184">
        <v>6.2210268830093796</v>
      </c>
      <c r="K1184">
        <v>0</v>
      </c>
      <c r="L1184">
        <v>329</v>
      </c>
    </row>
    <row r="1185" spans="1:12" x14ac:dyDescent="0.3">
      <c r="A1185">
        <v>2022</v>
      </c>
      <c r="B1185">
        <v>6</v>
      </c>
      <c r="C1185" t="s">
        <v>17</v>
      </c>
      <c r="D1185" t="s">
        <v>25</v>
      </c>
      <c r="E1185">
        <v>6552.2147650821289</v>
      </c>
      <c r="F1185">
        <v>715.38956584914047</v>
      </c>
      <c r="G1185">
        <v>2141.7087839750238</v>
      </c>
      <c r="H1185">
        <v>1555.41175151525</v>
      </c>
      <c r="I1185">
        <v>50.471008588248878</v>
      </c>
      <c r="J1185">
        <v>3.1356488369840432</v>
      </c>
      <c r="K1185">
        <v>0</v>
      </c>
      <c r="L1185">
        <v>84</v>
      </c>
    </row>
    <row r="1186" spans="1:12" x14ac:dyDescent="0.3">
      <c r="A1186">
        <v>2022</v>
      </c>
      <c r="B1186">
        <v>6</v>
      </c>
      <c r="C1186" t="s">
        <v>18</v>
      </c>
      <c r="D1186" t="s">
        <v>22</v>
      </c>
      <c r="E1186">
        <v>8658.2850598688783</v>
      </c>
      <c r="F1186">
        <v>940.73978161366165</v>
      </c>
      <c r="G1186">
        <v>2302.8687822002898</v>
      </c>
      <c r="H1186">
        <v>2292.352348683653</v>
      </c>
      <c r="I1186">
        <v>34.957721000276678</v>
      </c>
      <c r="J1186">
        <v>3.5742074615787218</v>
      </c>
      <c r="K1186">
        <v>0</v>
      </c>
      <c r="L1186">
        <v>1248</v>
      </c>
    </row>
    <row r="1187" spans="1:12" x14ac:dyDescent="0.3">
      <c r="A1187">
        <v>2022</v>
      </c>
      <c r="B1187">
        <v>6</v>
      </c>
      <c r="C1187" t="s">
        <v>18</v>
      </c>
      <c r="D1187" t="s">
        <v>23</v>
      </c>
      <c r="E1187">
        <v>6252.2427517886799</v>
      </c>
      <c r="F1187">
        <v>457.38017877344851</v>
      </c>
      <c r="G1187">
        <v>1571.1342311220089</v>
      </c>
      <c r="H1187">
        <v>2855.2134735001632</v>
      </c>
      <c r="I1187">
        <v>69.035556139251369</v>
      </c>
      <c r="J1187">
        <v>5.9216902464813677</v>
      </c>
      <c r="K1187">
        <v>0</v>
      </c>
      <c r="L1187">
        <v>1306</v>
      </c>
    </row>
    <row r="1188" spans="1:12" x14ac:dyDescent="0.3">
      <c r="A1188">
        <v>2022</v>
      </c>
      <c r="B1188">
        <v>6</v>
      </c>
      <c r="C1188" t="s">
        <v>18</v>
      </c>
      <c r="D1188" t="s">
        <v>24</v>
      </c>
      <c r="E1188">
        <v>3590.304333210303</v>
      </c>
      <c r="F1188">
        <v>430.61346589591329</v>
      </c>
      <c r="G1188">
        <v>1026.5363622231221</v>
      </c>
      <c r="H1188">
        <v>1549.4554808559469</v>
      </c>
      <c r="I1188">
        <v>43.561946801536479</v>
      </c>
      <c r="J1188">
        <v>6.0441503911258936</v>
      </c>
      <c r="K1188">
        <v>0</v>
      </c>
      <c r="L1188">
        <v>644</v>
      </c>
    </row>
    <row r="1189" spans="1:12" x14ac:dyDescent="0.3">
      <c r="A1189">
        <v>2022</v>
      </c>
      <c r="B1189">
        <v>6</v>
      </c>
      <c r="C1189" t="s">
        <v>18</v>
      </c>
      <c r="D1189" t="s">
        <v>25</v>
      </c>
      <c r="E1189">
        <v>5370.0168447991364</v>
      </c>
      <c r="F1189">
        <v>519.96185782818804</v>
      </c>
      <c r="G1189">
        <v>1318.8015969735791</v>
      </c>
      <c r="H1189">
        <v>1929.2311637463281</v>
      </c>
      <c r="I1189">
        <v>54.798069212188572</v>
      </c>
      <c r="J1189">
        <v>8.6363729729702321</v>
      </c>
      <c r="K1189">
        <v>0</v>
      </c>
      <c r="L1189">
        <v>1144</v>
      </c>
    </row>
    <row r="1190" spans="1:12" x14ac:dyDescent="0.3">
      <c r="A1190">
        <v>2022</v>
      </c>
      <c r="B1190">
        <v>6</v>
      </c>
      <c r="C1190" t="s">
        <v>19</v>
      </c>
      <c r="D1190" t="s">
        <v>22</v>
      </c>
      <c r="E1190">
        <v>1960.977803326984</v>
      </c>
      <c r="F1190">
        <v>159.0425869214514</v>
      </c>
      <c r="G1190">
        <v>454.840689197404</v>
      </c>
      <c r="H1190">
        <v>1109.47446768692</v>
      </c>
      <c r="I1190">
        <v>21.238606372747601</v>
      </c>
      <c r="J1190">
        <v>8.7364509340679462</v>
      </c>
      <c r="K1190">
        <v>0</v>
      </c>
      <c r="L1190">
        <v>1297</v>
      </c>
    </row>
    <row r="1191" spans="1:12" x14ac:dyDescent="0.3">
      <c r="A1191">
        <v>2022</v>
      </c>
      <c r="B1191">
        <v>6</v>
      </c>
      <c r="C1191" t="s">
        <v>19</v>
      </c>
      <c r="D1191" t="s">
        <v>23</v>
      </c>
      <c r="E1191">
        <v>4590.0616739405204</v>
      </c>
      <c r="F1191">
        <v>468.93563866229948</v>
      </c>
      <c r="G1191">
        <v>1291.1670414758439</v>
      </c>
      <c r="H1191">
        <v>2452.1407714583438</v>
      </c>
      <c r="I1191">
        <v>78.032792408496107</v>
      </c>
      <c r="J1191">
        <v>5.0705876694526211</v>
      </c>
      <c r="K1191">
        <v>0</v>
      </c>
      <c r="L1191">
        <v>1379</v>
      </c>
    </row>
    <row r="1192" spans="1:12" x14ac:dyDescent="0.3">
      <c r="A1192">
        <v>2022</v>
      </c>
      <c r="B1192">
        <v>6</v>
      </c>
      <c r="C1192" t="s">
        <v>19</v>
      </c>
      <c r="D1192" t="s">
        <v>24</v>
      </c>
      <c r="E1192">
        <v>3932.80880921262</v>
      </c>
      <c r="F1192">
        <v>293.46233420531541</v>
      </c>
      <c r="G1192">
        <v>1194.3037475729491</v>
      </c>
      <c r="H1192">
        <v>966.69415311558043</v>
      </c>
      <c r="I1192">
        <v>44.050714139208743</v>
      </c>
      <c r="J1192">
        <v>3.4473236684883322</v>
      </c>
      <c r="K1192">
        <v>0</v>
      </c>
      <c r="L1192">
        <v>677</v>
      </c>
    </row>
    <row r="1193" spans="1:12" x14ac:dyDescent="0.3">
      <c r="A1193">
        <v>2022</v>
      </c>
      <c r="B1193">
        <v>6</v>
      </c>
      <c r="C1193" t="s">
        <v>19</v>
      </c>
      <c r="D1193" t="s">
        <v>25</v>
      </c>
      <c r="E1193">
        <v>5972.8665089040642</v>
      </c>
      <c r="F1193">
        <v>485.84327429782542</v>
      </c>
      <c r="G1193">
        <v>2078.609540527505</v>
      </c>
      <c r="H1193">
        <v>2021.474240564158</v>
      </c>
      <c r="I1193">
        <v>30.356546774136469</v>
      </c>
      <c r="J1193">
        <v>2.0184250890571169</v>
      </c>
      <c r="K1193">
        <v>0</v>
      </c>
      <c r="L1193">
        <v>59</v>
      </c>
    </row>
    <row r="1194" spans="1:12" x14ac:dyDescent="0.3">
      <c r="A1194">
        <v>2022</v>
      </c>
      <c r="B1194">
        <v>6</v>
      </c>
      <c r="C1194" t="s">
        <v>20</v>
      </c>
      <c r="D1194" t="s">
        <v>22</v>
      </c>
      <c r="E1194">
        <v>3273.9746280623358</v>
      </c>
      <c r="F1194">
        <v>351.75937364522582</v>
      </c>
      <c r="G1194">
        <v>1059.5472431714859</v>
      </c>
      <c r="H1194">
        <v>1207.1209674962231</v>
      </c>
      <c r="I1194">
        <v>28.80809790523978</v>
      </c>
      <c r="J1194">
        <v>5.3529575354751744</v>
      </c>
      <c r="K1194">
        <v>0</v>
      </c>
      <c r="L1194">
        <v>356</v>
      </c>
    </row>
    <row r="1195" spans="1:12" x14ac:dyDescent="0.3">
      <c r="A1195">
        <v>2022</v>
      </c>
      <c r="B1195">
        <v>6</v>
      </c>
      <c r="C1195" t="s">
        <v>20</v>
      </c>
      <c r="D1195" t="s">
        <v>23</v>
      </c>
      <c r="E1195">
        <v>4999.8907221312857</v>
      </c>
      <c r="F1195">
        <v>519.13668327707114</v>
      </c>
      <c r="G1195">
        <v>1235.7371829887841</v>
      </c>
      <c r="H1195">
        <v>2436.8670963537729</v>
      </c>
      <c r="I1195">
        <v>66.205341875244912</v>
      </c>
      <c r="J1195">
        <v>5.236299482214978</v>
      </c>
      <c r="K1195">
        <v>0</v>
      </c>
      <c r="L1195">
        <v>822</v>
      </c>
    </row>
    <row r="1196" spans="1:12" x14ac:dyDescent="0.3">
      <c r="A1196">
        <v>2022</v>
      </c>
      <c r="B1196">
        <v>6</v>
      </c>
      <c r="C1196" t="s">
        <v>20</v>
      </c>
      <c r="D1196" t="s">
        <v>24</v>
      </c>
      <c r="E1196">
        <v>3933.4448443172741</v>
      </c>
      <c r="F1196">
        <v>392.52353457710967</v>
      </c>
      <c r="G1196">
        <v>1214.458444354389</v>
      </c>
      <c r="H1196">
        <v>1691.8211914323931</v>
      </c>
      <c r="I1196">
        <v>27.852580007461221</v>
      </c>
      <c r="J1196">
        <v>5.2029819337178012</v>
      </c>
      <c r="K1196">
        <v>0</v>
      </c>
      <c r="L1196">
        <v>797</v>
      </c>
    </row>
    <row r="1197" spans="1:12" x14ac:dyDescent="0.3">
      <c r="A1197">
        <v>2022</v>
      </c>
      <c r="B1197">
        <v>6</v>
      </c>
      <c r="C1197" t="s">
        <v>20</v>
      </c>
      <c r="D1197" t="s">
        <v>25</v>
      </c>
      <c r="E1197">
        <v>4242.6277365586584</v>
      </c>
      <c r="F1197">
        <v>429.3527160838093</v>
      </c>
      <c r="G1197">
        <v>1502.7078746132399</v>
      </c>
      <c r="H1197">
        <v>1575.821592244484</v>
      </c>
      <c r="I1197">
        <v>63.595145949587199</v>
      </c>
      <c r="J1197">
        <v>5.5704215998090056</v>
      </c>
      <c r="K1197">
        <v>0</v>
      </c>
      <c r="L1197">
        <v>1460</v>
      </c>
    </row>
    <row r="1198" spans="1:12" x14ac:dyDescent="0.3">
      <c r="A1198">
        <v>2022</v>
      </c>
      <c r="B1198">
        <v>6</v>
      </c>
      <c r="C1198" t="s">
        <v>21</v>
      </c>
      <c r="D1198" t="s">
        <v>22</v>
      </c>
      <c r="E1198">
        <v>3302.891584797444</v>
      </c>
      <c r="F1198">
        <v>272.3410542352342</v>
      </c>
      <c r="G1198">
        <v>1145.4199028661069</v>
      </c>
      <c r="H1198">
        <v>1065.9016193388161</v>
      </c>
      <c r="I1198">
        <v>22.162242649951249</v>
      </c>
      <c r="J1198">
        <v>8.5294538728141411</v>
      </c>
      <c r="K1198">
        <v>0</v>
      </c>
      <c r="L1198">
        <v>949</v>
      </c>
    </row>
    <row r="1199" spans="1:12" x14ac:dyDescent="0.3">
      <c r="A1199">
        <v>2022</v>
      </c>
      <c r="B1199">
        <v>6</v>
      </c>
      <c r="C1199" t="s">
        <v>21</v>
      </c>
      <c r="D1199" t="s">
        <v>23</v>
      </c>
      <c r="E1199">
        <v>6331.0735462117009</v>
      </c>
      <c r="F1199">
        <v>630.01758056283779</v>
      </c>
      <c r="G1199">
        <v>2182.525113388213</v>
      </c>
      <c r="H1199">
        <v>2722.8891123509352</v>
      </c>
      <c r="I1199">
        <v>79.116199286054098</v>
      </c>
      <c r="J1199">
        <v>3.7325428999886281</v>
      </c>
      <c r="K1199">
        <v>0</v>
      </c>
      <c r="L1199">
        <v>1345</v>
      </c>
    </row>
    <row r="1200" spans="1:12" x14ac:dyDescent="0.3">
      <c r="A1200">
        <v>2022</v>
      </c>
      <c r="B1200">
        <v>6</v>
      </c>
      <c r="C1200" t="s">
        <v>21</v>
      </c>
      <c r="D1200" t="s">
        <v>24</v>
      </c>
      <c r="E1200">
        <v>5814.0967468165736</v>
      </c>
      <c r="F1200">
        <v>725.71058536355133</v>
      </c>
      <c r="G1200">
        <v>1954.2537775877861</v>
      </c>
      <c r="H1200">
        <v>2690.9155654478091</v>
      </c>
      <c r="I1200">
        <v>63.93825153316795</v>
      </c>
      <c r="J1200">
        <v>4.4878378473363494</v>
      </c>
      <c r="K1200">
        <v>0</v>
      </c>
      <c r="L1200">
        <v>529</v>
      </c>
    </row>
    <row r="1201" spans="1:12" x14ac:dyDescent="0.3">
      <c r="A1201">
        <v>2022</v>
      </c>
      <c r="B1201">
        <v>6</v>
      </c>
      <c r="C1201" t="s">
        <v>21</v>
      </c>
      <c r="D1201" t="s">
        <v>25</v>
      </c>
      <c r="E1201">
        <v>5259.5233442714571</v>
      </c>
      <c r="F1201">
        <v>418.57360366017082</v>
      </c>
      <c r="G1201">
        <v>1986.861040772159</v>
      </c>
      <c r="H1201">
        <v>1431.4819904941501</v>
      </c>
      <c r="I1201">
        <v>65.961553971157784</v>
      </c>
      <c r="J1201">
        <v>4.3716081894897911</v>
      </c>
      <c r="K1201">
        <v>0</v>
      </c>
      <c r="L1201">
        <v>1068</v>
      </c>
    </row>
    <row r="1202" spans="1:12" x14ac:dyDescent="0.3">
      <c r="A1202">
        <v>2022</v>
      </c>
      <c r="B1202">
        <v>7</v>
      </c>
      <c r="C1202" t="s">
        <v>12</v>
      </c>
      <c r="D1202" t="s">
        <v>22</v>
      </c>
      <c r="E1202">
        <v>5542.7852984732835</v>
      </c>
      <c r="F1202">
        <v>499.96154686167938</v>
      </c>
      <c r="G1202">
        <v>1447.1276929952669</v>
      </c>
      <c r="H1202">
        <v>1185.8906782168581</v>
      </c>
      <c r="I1202">
        <v>44.61614829990301</v>
      </c>
      <c r="J1202">
        <v>2.7459163632743762</v>
      </c>
      <c r="K1202">
        <v>1</v>
      </c>
      <c r="L1202">
        <v>965</v>
      </c>
    </row>
    <row r="1203" spans="1:12" x14ac:dyDescent="0.3">
      <c r="A1203">
        <v>2022</v>
      </c>
      <c r="B1203">
        <v>7</v>
      </c>
      <c r="C1203" t="s">
        <v>12</v>
      </c>
      <c r="D1203" t="s">
        <v>23</v>
      </c>
      <c r="E1203">
        <v>7946.9816186149455</v>
      </c>
      <c r="F1203">
        <v>583.16532788017753</v>
      </c>
      <c r="G1203">
        <v>2437.9546137358921</v>
      </c>
      <c r="H1203">
        <v>4031.9803681633821</v>
      </c>
      <c r="I1203">
        <v>25.352393529017831</v>
      </c>
      <c r="J1203">
        <v>3.478106262023489</v>
      </c>
      <c r="K1203">
        <v>0</v>
      </c>
      <c r="L1203">
        <v>1346</v>
      </c>
    </row>
    <row r="1204" spans="1:12" x14ac:dyDescent="0.3">
      <c r="A1204">
        <v>2022</v>
      </c>
      <c r="B1204">
        <v>7</v>
      </c>
      <c r="C1204" t="s">
        <v>12</v>
      </c>
      <c r="D1204" t="s">
        <v>24</v>
      </c>
      <c r="E1204">
        <v>5132.202906720534</v>
      </c>
      <c r="F1204">
        <v>445.9892474642528</v>
      </c>
      <c r="G1204">
        <v>1160.385530479391</v>
      </c>
      <c r="H1204">
        <v>2028.4457507937641</v>
      </c>
      <c r="I1204">
        <v>62.721761423267083</v>
      </c>
      <c r="J1204">
        <v>8.082659762205644</v>
      </c>
      <c r="K1204">
        <v>1</v>
      </c>
      <c r="L1204">
        <v>532</v>
      </c>
    </row>
    <row r="1205" spans="1:12" x14ac:dyDescent="0.3">
      <c r="A1205">
        <v>2022</v>
      </c>
      <c r="B1205">
        <v>7</v>
      </c>
      <c r="C1205" t="s">
        <v>12</v>
      </c>
      <c r="D1205" t="s">
        <v>25</v>
      </c>
      <c r="E1205">
        <v>4788.2824797705644</v>
      </c>
      <c r="F1205">
        <v>352.54342037147842</v>
      </c>
      <c r="G1205">
        <v>1654.7407756336561</v>
      </c>
      <c r="H1205">
        <v>1340.7361810589059</v>
      </c>
      <c r="I1205">
        <v>27.85054168092919</v>
      </c>
      <c r="J1205">
        <v>6.730681450199131</v>
      </c>
      <c r="K1205">
        <v>0</v>
      </c>
      <c r="L1205">
        <v>1275</v>
      </c>
    </row>
    <row r="1206" spans="1:12" x14ac:dyDescent="0.3">
      <c r="A1206">
        <v>2022</v>
      </c>
      <c r="B1206">
        <v>7</v>
      </c>
      <c r="C1206" t="s">
        <v>13</v>
      </c>
      <c r="D1206" t="s">
        <v>22</v>
      </c>
      <c r="E1206">
        <v>3392.921804220347</v>
      </c>
      <c r="F1206">
        <v>293.44177119949609</v>
      </c>
      <c r="G1206">
        <v>754.98534907570536</v>
      </c>
      <c r="H1206">
        <v>1030.840554376013</v>
      </c>
      <c r="I1206">
        <v>59.682924670699343</v>
      </c>
      <c r="J1206">
        <v>2.2244388741476362</v>
      </c>
      <c r="K1206">
        <v>0</v>
      </c>
      <c r="L1206">
        <v>689</v>
      </c>
    </row>
    <row r="1207" spans="1:12" x14ac:dyDescent="0.3">
      <c r="A1207">
        <v>2022</v>
      </c>
      <c r="B1207">
        <v>7</v>
      </c>
      <c r="C1207" t="s">
        <v>13</v>
      </c>
      <c r="D1207" t="s">
        <v>23</v>
      </c>
      <c r="E1207">
        <v>3711.85023669054</v>
      </c>
      <c r="F1207">
        <v>270.0972695872037</v>
      </c>
      <c r="G1207">
        <v>1230.4311470212699</v>
      </c>
      <c r="H1207">
        <v>1627.319924936595</v>
      </c>
      <c r="I1207">
        <v>47.623170540502443</v>
      </c>
      <c r="J1207">
        <v>4.5508690619678234</v>
      </c>
      <c r="K1207">
        <v>0</v>
      </c>
      <c r="L1207">
        <v>657</v>
      </c>
    </row>
    <row r="1208" spans="1:12" x14ac:dyDescent="0.3">
      <c r="A1208">
        <v>2022</v>
      </c>
      <c r="B1208">
        <v>7</v>
      </c>
      <c r="C1208" t="s">
        <v>13</v>
      </c>
      <c r="D1208" t="s">
        <v>24</v>
      </c>
      <c r="E1208">
        <v>6031.0678377128324</v>
      </c>
      <c r="F1208">
        <v>555.73087031008436</v>
      </c>
      <c r="G1208">
        <v>2286.4502755348958</v>
      </c>
      <c r="H1208">
        <v>3570.3586447684388</v>
      </c>
      <c r="I1208">
        <v>72.930003468261987</v>
      </c>
      <c r="J1208">
        <v>6.0240864661064961</v>
      </c>
      <c r="K1208">
        <v>0</v>
      </c>
      <c r="L1208">
        <v>1010</v>
      </c>
    </row>
    <row r="1209" spans="1:12" x14ac:dyDescent="0.3">
      <c r="A1209">
        <v>2022</v>
      </c>
      <c r="B1209">
        <v>7</v>
      </c>
      <c r="C1209" t="s">
        <v>13</v>
      </c>
      <c r="D1209" t="s">
        <v>25</v>
      </c>
      <c r="E1209">
        <v>5629.5415869824838</v>
      </c>
      <c r="F1209">
        <v>470.39886247623622</v>
      </c>
      <c r="G1209">
        <v>1607.2070300205439</v>
      </c>
      <c r="H1209">
        <v>3142.2135554687329</v>
      </c>
      <c r="I1209">
        <v>29.754024119808719</v>
      </c>
      <c r="J1209">
        <v>8.9686151401322736</v>
      </c>
      <c r="K1209">
        <v>0</v>
      </c>
      <c r="L1209">
        <v>799</v>
      </c>
    </row>
    <row r="1210" spans="1:12" x14ac:dyDescent="0.3">
      <c r="A1210">
        <v>2022</v>
      </c>
      <c r="B1210">
        <v>7</v>
      </c>
      <c r="C1210" t="s">
        <v>14</v>
      </c>
      <c r="D1210" t="s">
        <v>22</v>
      </c>
      <c r="E1210">
        <v>5625.9435963687583</v>
      </c>
      <c r="F1210">
        <v>554.22305389246992</v>
      </c>
      <c r="G1210">
        <v>1344.2362587835621</v>
      </c>
      <c r="H1210">
        <v>3367.5784545802562</v>
      </c>
      <c r="I1210">
        <v>67.235018160161772</v>
      </c>
      <c r="J1210">
        <v>4.8611872573068577</v>
      </c>
      <c r="K1210">
        <v>0</v>
      </c>
      <c r="L1210">
        <v>125</v>
      </c>
    </row>
    <row r="1211" spans="1:12" x14ac:dyDescent="0.3">
      <c r="A1211">
        <v>2022</v>
      </c>
      <c r="B1211">
        <v>7</v>
      </c>
      <c r="C1211" t="s">
        <v>14</v>
      </c>
      <c r="D1211" t="s">
        <v>23</v>
      </c>
      <c r="E1211">
        <v>4253.9946899362967</v>
      </c>
      <c r="F1211">
        <v>333.91250066775712</v>
      </c>
      <c r="G1211">
        <v>1490.740208004622</v>
      </c>
      <c r="H1211">
        <v>994.97308550818195</v>
      </c>
      <c r="I1211">
        <v>57.378373261285738</v>
      </c>
      <c r="J1211">
        <v>2.047498870837793</v>
      </c>
      <c r="K1211">
        <v>0</v>
      </c>
      <c r="L1211">
        <v>1018</v>
      </c>
    </row>
    <row r="1212" spans="1:12" x14ac:dyDescent="0.3">
      <c r="A1212">
        <v>2022</v>
      </c>
      <c r="B1212">
        <v>7</v>
      </c>
      <c r="C1212" t="s">
        <v>14</v>
      </c>
      <c r="D1212" t="s">
        <v>24</v>
      </c>
      <c r="E1212">
        <v>6609.5314922054331</v>
      </c>
      <c r="F1212">
        <v>607.03082723038767</v>
      </c>
      <c r="G1212">
        <v>1537.1413936412109</v>
      </c>
      <c r="H1212">
        <v>2803.867299408721</v>
      </c>
      <c r="I1212">
        <v>39.92443344942923</v>
      </c>
      <c r="J1212">
        <v>3.0845924973655512</v>
      </c>
      <c r="K1212">
        <v>0</v>
      </c>
      <c r="L1212">
        <v>978</v>
      </c>
    </row>
    <row r="1213" spans="1:12" x14ac:dyDescent="0.3">
      <c r="A1213">
        <v>2022</v>
      </c>
      <c r="B1213">
        <v>7</v>
      </c>
      <c r="C1213" t="s">
        <v>14</v>
      </c>
      <c r="D1213" t="s">
        <v>25</v>
      </c>
      <c r="E1213">
        <v>5327.9172298020594</v>
      </c>
      <c r="F1213">
        <v>469.11214001774772</v>
      </c>
      <c r="G1213">
        <v>1739.466437838523</v>
      </c>
      <c r="H1213">
        <v>3150.5583108827618</v>
      </c>
      <c r="I1213">
        <v>63.703171166043951</v>
      </c>
      <c r="J1213">
        <v>6.5062397271004633</v>
      </c>
      <c r="K1213">
        <v>0</v>
      </c>
      <c r="L1213">
        <v>1406</v>
      </c>
    </row>
    <row r="1214" spans="1:12" x14ac:dyDescent="0.3">
      <c r="A1214">
        <v>2022</v>
      </c>
      <c r="B1214">
        <v>7</v>
      </c>
      <c r="C1214" t="s">
        <v>15</v>
      </c>
      <c r="D1214" t="s">
        <v>22</v>
      </c>
      <c r="E1214">
        <v>6451.3388535400072</v>
      </c>
      <c r="F1214">
        <v>698.82975206858271</v>
      </c>
      <c r="G1214">
        <v>2154.4253261599679</v>
      </c>
      <c r="H1214">
        <v>2786.4102606549541</v>
      </c>
      <c r="I1214">
        <v>30.311412185027891</v>
      </c>
      <c r="J1214">
        <v>3.831373644042809</v>
      </c>
      <c r="K1214">
        <v>0</v>
      </c>
      <c r="L1214">
        <v>781</v>
      </c>
    </row>
    <row r="1215" spans="1:12" x14ac:dyDescent="0.3">
      <c r="A1215">
        <v>2022</v>
      </c>
      <c r="B1215">
        <v>7</v>
      </c>
      <c r="C1215" t="s">
        <v>15</v>
      </c>
      <c r="D1215" t="s">
        <v>23</v>
      </c>
      <c r="E1215">
        <v>3854.5180198635021</v>
      </c>
      <c r="F1215">
        <v>376.65790320961531</v>
      </c>
      <c r="G1215">
        <v>1292.4442245580749</v>
      </c>
      <c r="H1215">
        <v>1626.3086628962949</v>
      </c>
      <c r="I1215">
        <v>45.372588108006731</v>
      </c>
      <c r="J1215">
        <v>5.9602609495720769</v>
      </c>
      <c r="K1215">
        <v>0</v>
      </c>
      <c r="L1215">
        <v>374</v>
      </c>
    </row>
    <row r="1216" spans="1:12" x14ac:dyDescent="0.3">
      <c r="A1216">
        <v>2022</v>
      </c>
      <c r="B1216">
        <v>7</v>
      </c>
      <c r="C1216" t="s">
        <v>15</v>
      </c>
      <c r="D1216" t="s">
        <v>24</v>
      </c>
      <c r="E1216">
        <v>6061.1822533293516</v>
      </c>
      <c r="F1216">
        <v>593.09012345299686</v>
      </c>
      <c r="G1216">
        <v>1603.9984872362179</v>
      </c>
      <c r="H1216">
        <v>1649.580997889221</v>
      </c>
      <c r="I1216">
        <v>53.150208575692631</v>
      </c>
      <c r="J1216">
        <v>3.5082860292444789</v>
      </c>
      <c r="K1216">
        <v>0</v>
      </c>
      <c r="L1216">
        <v>835</v>
      </c>
    </row>
    <row r="1217" spans="1:12" x14ac:dyDescent="0.3">
      <c r="A1217">
        <v>2022</v>
      </c>
      <c r="B1217">
        <v>7</v>
      </c>
      <c r="C1217" t="s">
        <v>15</v>
      </c>
      <c r="D1217" t="s">
        <v>25</v>
      </c>
      <c r="E1217">
        <v>3598.6364643500142</v>
      </c>
      <c r="F1217">
        <v>280.91337716759699</v>
      </c>
      <c r="G1217">
        <v>1222.5442222842471</v>
      </c>
      <c r="H1217">
        <v>1862.741502152513</v>
      </c>
      <c r="I1217">
        <v>78.135372423124551</v>
      </c>
      <c r="J1217">
        <v>6.0129368212724241</v>
      </c>
      <c r="K1217">
        <v>0</v>
      </c>
      <c r="L1217">
        <v>1434</v>
      </c>
    </row>
    <row r="1218" spans="1:12" x14ac:dyDescent="0.3">
      <c r="A1218">
        <v>2022</v>
      </c>
      <c r="B1218">
        <v>7</v>
      </c>
      <c r="C1218" t="s">
        <v>16</v>
      </c>
      <c r="D1218" t="s">
        <v>22</v>
      </c>
      <c r="E1218">
        <v>3476.0605052081492</v>
      </c>
      <c r="F1218">
        <v>306.25255743507302</v>
      </c>
      <c r="G1218">
        <v>1274.934956909583</v>
      </c>
      <c r="H1218">
        <v>1239.5349927230729</v>
      </c>
      <c r="I1218">
        <v>70.697022636356252</v>
      </c>
      <c r="J1218">
        <v>2.001686121625065</v>
      </c>
      <c r="K1218">
        <v>0</v>
      </c>
      <c r="L1218">
        <v>1041</v>
      </c>
    </row>
    <row r="1219" spans="1:12" x14ac:dyDescent="0.3">
      <c r="A1219">
        <v>2022</v>
      </c>
      <c r="B1219">
        <v>7</v>
      </c>
      <c r="C1219" t="s">
        <v>16</v>
      </c>
      <c r="D1219" t="s">
        <v>23</v>
      </c>
      <c r="E1219">
        <v>4448.966286847628</v>
      </c>
      <c r="F1219">
        <v>446.28533104116042</v>
      </c>
      <c r="G1219">
        <v>1625.2533660376009</v>
      </c>
      <c r="H1219">
        <v>1062.3279491015981</v>
      </c>
      <c r="I1219">
        <v>56.384586604628019</v>
      </c>
      <c r="J1219">
        <v>5.1604715738361104</v>
      </c>
      <c r="K1219">
        <v>1</v>
      </c>
      <c r="L1219">
        <v>1346</v>
      </c>
    </row>
    <row r="1220" spans="1:12" x14ac:dyDescent="0.3">
      <c r="A1220">
        <v>2022</v>
      </c>
      <c r="B1220">
        <v>7</v>
      </c>
      <c r="C1220" t="s">
        <v>16</v>
      </c>
      <c r="D1220" t="s">
        <v>24</v>
      </c>
      <c r="E1220">
        <v>6118.0584380026967</v>
      </c>
      <c r="F1220">
        <v>622.52478723768627</v>
      </c>
      <c r="G1220">
        <v>1877.725221486294</v>
      </c>
      <c r="H1220">
        <v>1273.723684660451</v>
      </c>
      <c r="I1220">
        <v>51.312506622414617</v>
      </c>
      <c r="J1220">
        <v>6.4585940742744121</v>
      </c>
      <c r="K1220">
        <v>0</v>
      </c>
      <c r="L1220">
        <v>577</v>
      </c>
    </row>
    <row r="1221" spans="1:12" x14ac:dyDescent="0.3">
      <c r="A1221">
        <v>2022</v>
      </c>
      <c r="B1221">
        <v>7</v>
      </c>
      <c r="C1221" t="s">
        <v>16</v>
      </c>
      <c r="D1221" t="s">
        <v>25</v>
      </c>
      <c r="E1221">
        <v>4635.6148307352787</v>
      </c>
      <c r="F1221">
        <v>434.44855932801289</v>
      </c>
      <c r="G1221">
        <v>1761.1666356913099</v>
      </c>
      <c r="H1221">
        <v>2475.8434812311739</v>
      </c>
      <c r="I1221">
        <v>73.607543250026964</v>
      </c>
      <c r="J1221">
        <v>7.7625845147254964</v>
      </c>
      <c r="K1221">
        <v>0</v>
      </c>
      <c r="L1221">
        <v>1201</v>
      </c>
    </row>
    <row r="1222" spans="1:12" x14ac:dyDescent="0.3">
      <c r="A1222">
        <v>2022</v>
      </c>
      <c r="B1222">
        <v>7</v>
      </c>
      <c r="C1222" t="s">
        <v>17</v>
      </c>
      <c r="D1222" t="s">
        <v>22</v>
      </c>
      <c r="E1222">
        <v>6936.4334694124991</v>
      </c>
      <c r="F1222">
        <v>591.87678065817761</v>
      </c>
      <c r="G1222">
        <v>1617.837187150358</v>
      </c>
      <c r="H1222">
        <v>3673.4807536779408</v>
      </c>
      <c r="I1222">
        <v>60.626076581441879</v>
      </c>
      <c r="J1222">
        <v>3.3924215166068681</v>
      </c>
      <c r="K1222">
        <v>0</v>
      </c>
      <c r="L1222">
        <v>1353</v>
      </c>
    </row>
    <row r="1223" spans="1:12" x14ac:dyDescent="0.3">
      <c r="A1223">
        <v>2022</v>
      </c>
      <c r="B1223">
        <v>7</v>
      </c>
      <c r="C1223" t="s">
        <v>17</v>
      </c>
      <c r="D1223" t="s">
        <v>23</v>
      </c>
      <c r="E1223">
        <v>4231.5521403939056</v>
      </c>
      <c r="F1223">
        <v>353.57135686000743</v>
      </c>
      <c r="G1223">
        <v>1126.8470406153119</v>
      </c>
      <c r="H1223">
        <v>1275.3915349965471</v>
      </c>
      <c r="I1223">
        <v>39.853225261627657</v>
      </c>
      <c r="J1223">
        <v>3.8885724052465491</v>
      </c>
      <c r="K1223">
        <v>0</v>
      </c>
      <c r="L1223">
        <v>435</v>
      </c>
    </row>
    <row r="1224" spans="1:12" x14ac:dyDescent="0.3">
      <c r="A1224">
        <v>2022</v>
      </c>
      <c r="B1224">
        <v>7</v>
      </c>
      <c r="C1224" t="s">
        <v>17</v>
      </c>
      <c r="D1224" t="s">
        <v>24</v>
      </c>
      <c r="E1224">
        <v>6117.4300826005156</v>
      </c>
      <c r="F1224">
        <v>547.09892842687532</v>
      </c>
      <c r="G1224">
        <v>1691.925676287392</v>
      </c>
      <c r="H1224">
        <v>3174.10226644665</v>
      </c>
      <c r="I1224">
        <v>46.57101184851264</v>
      </c>
      <c r="J1224">
        <v>4.2292859792161384</v>
      </c>
      <c r="K1224">
        <v>0</v>
      </c>
      <c r="L1224">
        <v>346</v>
      </c>
    </row>
    <row r="1225" spans="1:12" x14ac:dyDescent="0.3">
      <c r="A1225">
        <v>2022</v>
      </c>
      <c r="B1225">
        <v>7</v>
      </c>
      <c r="C1225" t="s">
        <v>17</v>
      </c>
      <c r="D1225" t="s">
        <v>25</v>
      </c>
      <c r="E1225">
        <v>5180.4958815674581</v>
      </c>
      <c r="F1225">
        <v>550.87226239868221</v>
      </c>
      <c r="G1225">
        <v>1627.161633889918</v>
      </c>
      <c r="H1225">
        <v>2218.6813528942862</v>
      </c>
      <c r="I1225">
        <v>49.055971886583528</v>
      </c>
      <c r="J1225">
        <v>5.8498529046870491</v>
      </c>
      <c r="K1225">
        <v>0</v>
      </c>
      <c r="L1225">
        <v>1011</v>
      </c>
    </row>
    <row r="1226" spans="1:12" x14ac:dyDescent="0.3">
      <c r="A1226">
        <v>2022</v>
      </c>
      <c r="B1226">
        <v>7</v>
      </c>
      <c r="C1226" t="s">
        <v>18</v>
      </c>
      <c r="D1226" t="s">
        <v>22</v>
      </c>
      <c r="E1226">
        <v>4126.9079988604817</v>
      </c>
      <c r="F1226">
        <v>491.31214142420311</v>
      </c>
      <c r="G1226">
        <v>1552.430330084122</v>
      </c>
      <c r="H1226">
        <v>2405.148394090123</v>
      </c>
      <c r="I1226">
        <v>23.62619269643384</v>
      </c>
      <c r="J1226">
        <v>5.1027740903247354</v>
      </c>
      <c r="K1226">
        <v>0</v>
      </c>
      <c r="L1226">
        <v>84</v>
      </c>
    </row>
    <row r="1227" spans="1:12" x14ac:dyDescent="0.3">
      <c r="A1227">
        <v>2022</v>
      </c>
      <c r="B1227">
        <v>7</v>
      </c>
      <c r="C1227" t="s">
        <v>18</v>
      </c>
      <c r="D1227" t="s">
        <v>23</v>
      </c>
      <c r="E1227">
        <v>5598.5662109697896</v>
      </c>
      <c r="F1227">
        <v>541.51800984484817</v>
      </c>
      <c r="G1227">
        <v>1583.4613214248991</v>
      </c>
      <c r="H1227">
        <v>2499.2862379618141</v>
      </c>
      <c r="I1227">
        <v>27.45420233334854</v>
      </c>
      <c r="J1227">
        <v>6.0564592795318282</v>
      </c>
      <c r="K1227">
        <v>0</v>
      </c>
      <c r="L1227">
        <v>743</v>
      </c>
    </row>
    <row r="1228" spans="1:12" x14ac:dyDescent="0.3">
      <c r="A1228">
        <v>2022</v>
      </c>
      <c r="B1228">
        <v>7</v>
      </c>
      <c r="C1228" t="s">
        <v>18</v>
      </c>
      <c r="D1228" t="s">
        <v>24</v>
      </c>
      <c r="E1228">
        <v>2158.4267061111382</v>
      </c>
      <c r="F1228">
        <v>221.142617630709</v>
      </c>
      <c r="G1228">
        <v>486.39472210222328</v>
      </c>
      <c r="H1228">
        <v>1136.041146124353</v>
      </c>
      <c r="I1228">
        <v>47.022992782340481</v>
      </c>
      <c r="J1228">
        <v>4.2759304988018512</v>
      </c>
      <c r="K1228">
        <v>0</v>
      </c>
      <c r="L1228">
        <v>78</v>
      </c>
    </row>
    <row r="1229" spans="1:12" x14ac:dyDescent="0.3">
      <c r="A1229">
        <v>2022</v>
      </c>
      <c r="B1229">
        <v>7</v>
      </c>
      <c r="C1229" t="s">
        <v>18</v>
      </c>
      <c r="D1229" t="s">
        <v>25</v>
      </c>
      <c r="E1229">
        <v>5944.456404538384</v>
      </c>
      <c r="F1229">
        <v>442.40598816237951</v>
      </c>
      <c r="G1229">
        <v>2101.9822198523229</v>
      </c>
      <c r="H1229">
        <v>1539.4068272212221</v>
      </c>
      <c r="I1229">
        <v>62.490195310134247</v>
      </c>
      <c r="J1229">
        <v>5.048258675503849</v>
      </c>
      <c r="K1229">
        <v>0</v>
      </c>
      <c r="L1229">
        <v>344</v>
      </c>
    </row>
    <row r="1230" spans="1:12" x14ac:dyDescent="0.3">
      <c r="A1230">
        <v>2022</v>
      </c>
      <c r="B1230">
        <v>7</v>
      </c>
      <c r="C1230" t="s">
        <v>19</v>
      </c>
      <c r="D1230" t="s">
        <v>22</v>
      </c>
      <c r="E1230">
        <v>2768.2074447640662</v>
      </c>
      <c r="F1230">
        <v>305.64544929632638</v>
      </c>
      <c r="G1230">
        <v>877.97205658921814</v>
      </c>
      <c r="H1230">
        <v>1081.399308742577</v>
      </c>
      <c r="I1230">
        <v>71.942059539440223</v>
      </c>
      <c r="J1230">
        <v>2.2247670633744079</v>
      </c>
      <c r="K1230">
        <v>0</v>
      </c>
      <c r="L1230">
        <v>1095</v>
      </c>
    </row>
    <row r="1231" spans="1:12" x14ac:dyDescent="0.3">
      <c r="A1231">
        <v>2022</v>
      </c>
      <c r="B1231">
        <v>7</v>
      </c>
      <c r="C1231" t="s">
        <v>19</v>
      </c>
      <c r="D1231" t="s">
        <v>23</v>
      </c>
      <c r="E1231">
        <v>3312.2208474032582</v>
      </c>
      <c r="F1231">
        <v>267.67146076034368</v>
      </c>
      <c r="G1231">
        <v>1220.3864790079169</v>
      </c>
      <c r="H1231">
        <v>1103.177019461868</v>
      </c>
      <c r="I1231">
        <v>50.192565005092582</v>
      </c>
      <c r="J1231">
        <v>2.0985576429802348</v>
      </c>
      <c r="K1231">
        <v>0</v>
      </c>
      <c r="L1231">
        <v>87</v>
      </c>
    </row>
    <row r="1232" spans="1:12" x14ac:dyDescent="0.3">
      <c r="A1232">
        <v>2022</v>
      </c>
      <c r="B1232">
        <v>7</v>
      </c>
      <c r="C1232" t="s">
        <v>19</v>
      </c>
      <c r="D1232" t="s">
        <v>24</v>
      </c>
      <c r="E1232">
        <v>5720.0505418480334</v>
      </c>
      <c r="F1232">
        <v>492.06202900211241</v>
      </c>
      <c r="G1232">
        <v>1944.1182678201469</v>
      </c>
      <c r="H1232">
        <v>3286.3908540654961</v>
      </c>
      <c r="I1232">
        <v>55.495959375004382</v>
      </c>
      <c r="J1232">
        <v>2.0844376247568048</v>
      </c>
      <c r="K1232">
        <v>0</v>
      </c>
      <c r="L1232">
        <v>961</v>
      </c>
    </row>
    <row r="1233" spans="1:12" x14ac:dyDescent="0.3">
      <c r="A1233">
        <v>2022</v>
      </c>
      <c r="B1233">
        <v>7</v>
      </c>
      <c r="C1233" t="s">
        <v>19</v>
      </c>
      <c r="D1233" t="s">
        <v>25</v>
      </c>
      <c r="E1233">
        <v>4890.8024110500546</v>
      </c>
      <c r="F1233">
        <v>362.99749835076659</v>
      </c>
      <c r="G1233">
        <v>1774.614695858518</v>
      </c>
      <c r="H1233">
        <v>2257.4010035104739</v>
      </c>
      <c r="I1233">
        <v>60.334048988036308</v>
      </c>
      <c r="J1233">
        <v>2.0373739937878201</v>
      </c>
      <c r="K1233">
        <v>2</v>
      </c>
      <c r="L1233">
        <v>843</v>
      </c>
    </row>
    <row r="1234" spans="1:12" x14ac:dyDescent="0.3">
      <c r="A1234">
        <v>2022</v>
      </c>
      <c r="B1234">
        <v>7</v>
      </c>
      <c r="C1234" t="s">
        <v>20</v>
      </c>
      <c r="D1234" t="s">
        <v>22</v>
      </c>
      <c r="E1234">
        <v>6140.1620462220353</v>
      </c>
      <c r="F1234">
        <v>629.81824559145809</v>
      </c>
      <c r="G1234">
        <v>1903.6580599929789</v>
      </c>
      <c r="H1234">
        <v>1472.978141731897</v>
      </c>
      <c r="I1234">
        <v>75.317337807965004</v>
      </c>
      <c r="J1234">
        <v>2.985393204398493</v>
      </c>
      <c r="K1234">
        <v>0</v>
      </c>
      <c r="L1234">
        <v>395</v>
      </c>
    </row>
    <row r="1235" spans="1:12" x14ac:dyDescent="0.3">
      <c r="A1235">
        <v>2022</v>
      </c>
      <c r="B1235">
        <v>7</v>
      </c>
      <c r="C1235" t="s">
        <v>20</v>
      </c>
      <c r="D1235" t="s">
        <v>23</v>
      </c>
      <c r="E1235">
        <v>4550.4416097082194</v>
      </c>
      <c r="F1235">
        <v>387.63549163012442</v>
      </c>
      <c r="G1235">
        <v>1342.7733681751979</v>
      </c>
      <c r="H1235">
        <v>1122.3263180428539</v>
      </c>
      <c r="I1235">
        <v>42.067225128833812</v>
      </c>
      <c r="J1235">
        <v>2.1781300030652728</v>
      </c>
      <c r="K1235">
        <v>0</v>
      </c>
      <c r="L1235">
        <v>1150</v>
      </c>
    </row>
    <row r="1236" spans="1:12" x14ac:dyDescent="0.3">
      <c r="A1236">
        <v>2022</v>
      </c>
      <c r="B1236">
        <v>7</v>
      </c>
      <c r="C1236" t="s">
        <v>20</v>
      </c>
      <c r="D1236" t="s">
        <v>24</v>
      </c>
      <c r="E1236">
        <v>6364.6750176517444</v>
      </c>
      <c r="F1236">
        <v>608.53070661197921</v>
      </c>
      <c r="G1236">
        <v>1934.7940801871109</v>
      </c>
      <c r="H1236">
        <v>2487.6453678188659</v>
      </c>
      <c r="I1236">
        <v>46.857432359931487</v>
      </c>
      <c r="J1236">
        <v>7.4263353850573406</v>
      </c>
      <c r="K1236">
        <v>0</v>
      </c>
      <c r="L1236">
        <v>1462</v>
      </c>
    </row>
    <row r="1237" spans="1:12" x14ac:dyDescent="0.3">
      <c r="A1237">
        <v>2022</v>
      </c>
      <c r="B1237">
        <v>7</v>
      </c>
      <c r="C1237" t="s">
        <v>20</v>
      </c>
      <c r="D1237" t="s">
        <v>25</v>
      </c>
      <c r="E1237">
        <v>4865.5041176905488</v>
      </c>
      <c r="F1237">
        <v>509.53294594602858</v>
      </c>
      <c r="G1237">
        <v>1099.796462073811</v>
      </c>
      <c r="H1237">
        <v>2108.1162081617758</v>
      </c>
      <c r="I1237">
        <v>33.797684924062047</v>
      </c>
      <c r="J1237">
        <v>3.0369374541146819</v>
      </c>
      <c r="K1237">
        <v>0</v>
      </c>
      <c r="L1237">
        <v>775</v>
      </c>
    </row>
    <row r="1238" spans="1:12" x14ac:dyDescent="0.3">
      <c r="A1238">
        <v>2022</v>
      </c>
      <c r="B1238">
        <v>7</v>
      </c>
      <c r="C1238" t="s">
        <v>21</v>
      </c>
      <c r="D1238" t="s">
        <v>22</v>
      </c>
      <c r="E1238">
        <v>5533.7245029154947</v>
      </c>
      <c r="F1238">
        <v>412.99090676914739</v>
      </c>
      <c r="G1238">
        <v>1942.0297560349479</v>
      </c>
      <c r="H1238">
        <v>3298.9285997917018</v>
      </c>
      <c r="I1238">
        <v>31.530363992866938</v>
      </c>
      <c r="J1238">
        <v>2.607234374627819</v>
      </c>
      <c r="K1238">
        <v>0</v>
      </c>
      <c r="L1238">
        <v>804</v>
      </c>
    </row>
    <row r="1239" spans="1:12" x14ac:dyDescent="0.3">
      <c r="A1239">
        <v>2022</v>
      </c>
      <c r="B1239">
        <v>7</v>
      </c>
      <c r="C1239" t="s">
        <v>21</v>
      </c>
      <c r="D1239" t="s">
        <v>23</v>
      </c>
      <c r="E1239">
        <v>5829.1757843328942</v>
      </c>
      <c r="F1239">
        <v>604.38428043042177</v>
      </c>
      <c r="G1239">
        <v>1471.430324104286</v>
      </c>
      <c r="H1239">
        <v>2196.7927780777459</v>
      </c>
      <c r="I1239">
        <v>23.41043424274331</v>
      </c>
      <c r="J1239">
        <v>8.849461252702536</v>
      </c>
      <c r="K1239">
        <v>0</v>
      </c>
      <c r="L1239">
        <v>458</v>
      </c>
    </row>
    <row r="1240" spans="1:12" x14ac:dyDescent="0.3">
      <c r="A1240">
        <v>2022</v>
      </c>
      <c r="B1240">
        <v>7</v>
      </c>
      <c r="C1240" t="s">
        <v>21</v>
      </c>
      <c r="D1240" t="s">
        <v>24</v>
      </c>
      <c r="E1240">
        <v>6954.6324095419204</v>
      </c>
      <c r="F1240">
        <v>551.88603054056102</v>
      </c>
      <c r="G1240">
        <v>1993.051372549977</v>
      </c>
      <c r="H1240">
        <v>1437.9670960331971</v>
      </c>
      <c r="I1240">
        <v>57.082620747424237</v>
      </c>
      <c r="J1240">
        <v>2.4416627682825101</v>
      </c>
      <c r="K1240">
        <v>0</v>
      </c>
      <c r="L1240">
        <v>1281</v>
      </c>
    </row>
    <row r="1241" spans="1:12" x14ac:dyDescent="0.3">
      <c r="A1241">
        <v>2022</v>
      </c>
      <c r="B1241">
        <v>7</v>
      </c>
      <c r="C1241" t="s">
        <v>21</v>
      </c>
      <c r="D1241" t="s">
        <v>25</v>
      </c>
      <c r="E1241">
        <v>3643.4327297709092</v>
      </c>
      <c r="F1241">
        <v>390.60524364637843</v>
      </c>
      <c r="G1241">
        <v>895.65311032270949</v>
      </c>
      <c r="H1241">
        <v>1270.821699201822</v>
      </c>
      <c r="I1241">
        <v>70.820722123345007</v>
      </c>
      <c r="J1241">
        <v>7.7953844350434496</v>
      </c>
      <c r="K1241">
        <v>0</v>
      </c>
      <c r="L1241">
        <v>1147</v>
      </c>
    </row>
    <row r="1242" spans="1:12" x14ac:dyDescent="0.3">
      <c r="A1242">
        <v>2022</v>
      </c>
      <c r="B1242">
        <v>8</v>
      </c>
      <c r="C1242" t="s">
        <v>12</v>
      </c>
      <c r="D1242" t="s">
        <v>22</v>
      </c>
      <c r="E1242">
        <v>3648.557036467435</v>
      </c>
      <c r="F1242">
        <v>379.55638595212508</v>
      </c>
      <c r="G1242">
        <v>1113.3912175872249</v>
      </c>
      <c r="H1242">
        <v>1615.376456054028</v>
      </c>
      <c r="I1242">
        <v>49.326763293779962</v>
      </c>
      <c r="J1242">
        <v>4.8559605357370668</v>
      </c>
      <c r="K1242">
        <v>0</v>
      </c>
      <c r="L1242">
        <v>1221</v>
      </c>
    </row>
    <row r="1243" spans="1:12" x14ac:dyDescent="0.3">
      <c r="A1243">
        <v>2022</v>
      </c>
      <c r="B1243">
        <v>8</v>
      </c>
      <c r="C1243" t="s">
        <v>12</v>
      </c>
      <c r="D1243" t="s">
        <v>23</v>
      </c>
      <c r="E1243">
        <v>3394.62089724321</v>
      </c>
      <c r="F1243">
        <v>363.62022401597898</v>
      </c>
      <c r="G1243">
        <v>888.68468695669515</v>
      </c>
      <c r="H1243">
        <v>1374.0096347306389</v>
      </c>
      <c r="I1243">
        <v>39.177087530484272</v>
      </c>
      <c r="J1243">
        <v>3.1733509468840921</v>
      </c>
      <c r="K1243">
        <v>0</v>
      </c>
      <c r="L1243">
        <v>1295</v>
      </c>
    </row>
    <row r="1244" spans="1:12" x14ac:dyDescent="0.3">
      <c r="A1244">
        <v>2022</v>
      </c>
      <c r="B1244">
        <v>8</v>
      </c>
      <c r="C1244" t="s">
        <v>12</v>
      </c>
      <c r="D1244" t="s">
        <v>24</v>
      </c>
      <c r="E1244">
        <v>4890.7134667384171</v>
      </c>
      <c r="F1244">
        <v>570.98093753353373</v>
      </c>
      <c r="G1244">
        <v>1210.3099425787091</v>
      </c>
      <c r="H1244">
        <v>1178.7295118890081</v>
      </c>
      <c r="I1244">
        <v>56.755568496552591</v>
      </c>
      <c r="J1244">
        <v>2.659472545287457</v>
      </c>
      <c r="K1244">
        <v>0</v>
      </c>
      <c r="L1244">
        <v>1100</v>
      </c>
    </row>
    <row r="1245" spans="1:12" x14ac:dyDescent="0.3">
      <c r="A1245">
        <v>2022</v>
      </c>
      <c r="B1245">
        <v>8</v>
      </c>
      <c r="C1245" t="s">
        <v>12</v>
      </c>
      <c r="D1245" t="s">
        <v>25</v>
      </c>
      <c r="E1245">
        <v>7833.9181932559941</v>
      </c>
      <c r="F1245">
        <v>561.88354524984925</v>
      </c>
      <c r="G1245">
        <v>2579.575543568882</v>
      </c>
      <c r="H1245">
        <v>3583.3098897532582</v>
      </c>
      <c r="I1245">
        <v>20.91278571172132</v>
      </c>
      <c r="J1245">
        <v>8.0286338832071635</v>
      </c>
      <c r="K1245">
        <v>0</v>
      </c>
      <c r="L1245">
        <v>1267</v>
      </c>
    </row>
    <row r="1246" spans="1:12" x14ac:dyDescent="0.3">
      <c r="A1246">
        <v>2022</v>
      </c>
      <c r="B1246">
        <v>8</v>
      </c>
      <c r="C1246" t="s">
        <v>13</v>
      </c>
      <c r="D1246" t="s">
        <v>22</v>
      </c>
      <c r="E1246">
        <v>5477.3983063403084</v>
      </c>
      <c r="F1246">
        <v>453.01456664472181</v>
      </c>
      <c r="G1246">
        <v>2075.716229676133</v>
      </c>
      <c r="H1246">
        <v>1604.517391566809</v>
      </c>
      <c r="I1246">
        <v>57.436734485683303</v>
      </c>
      <c r="J1246">
        <v>5.2222497304017894</v>
      </c>
      <c r="K1246">
        <v>0</v>
      </c>
      <c r="L1246">
        <v>309</v>
      </c>
    </row>
    <row r="1247" spans="1:12" x14ac:dyDescent="0.3">
      <c r="A1247">
        <v>2022</v>
      </c>
      <c r="B1247">
        <v>8</v>
      </c>
      <c r="C1247" t="s">
        <v>13</v>
      </c>
      <c r="D1247" t="s">
        <v>23</v>
      </c>
      <c r="E1247">
        <v>6643.3790004114644</v>
      </c>
      <c r="F1247">
        <v>565.33129703089128</v>
      </c>
      <c r="G1247">
        <v>2341.0036644238821</v>
      </c>
      <c r="H1247">
        <v>3132.0859679309792</v>
      </c>
      <c r="I1247">
        <v>23.911986002369019</v>
      </c>
      <c r="J1247">
        <v>4.1520277278348603</v>
      </c>
      <c r="K1247">
        <v>0</v>
      </c>
      <c r="L1247">
        <v>185</v>
      </c>
    </row>
    <row r="1248" spans="1:12" x14ac:dyDescent="0.3">
      <c r="A1248">
        <v>2022</v>
      </c>
      <c r="B1248">
        <v>8</v>
      </c>
      <c r="C1248" t="s">
        <v>13</v>
      </c>
      <c r="D1248" t="s">
        <v>24</v>
      </c>
      <c r="E1248">
        <v>4741.437563819507</v>
      </c>
      <c r="F1248">
        <v>403.54257738449837</v>
      </c>
      <c r="G1248">
        <v>1634.7101138911</v>
      </c>
      <c r="H1248">
        <v>2435.0606190643171</v>
      </c>
      <c r="I1248">
        <v>51.156804943716281</v>
      </c>
      <c r="J1248">
        <v>8.0056636178163547</v>
      </c>
      <c r="K1248">
        <v>0</v>
      </c>
      <c r="L1248">
        <v>344</v>
      </c>
    </row>
    <row r="1249" spans="1:12" x14ac:dyDescent="0.3">
      <c r="A1249">
        <v>2022</v>
      </c>
      <c r="B1249">
        <v>8</v>
      </c>
      <c r="C1249" t="s">
        <v>13</v>
      </c>
      <c r="D1249" t="s">
        <v>25</v>
      </c>
      <c r="E1249">
        <v>6072.0975912765498</v>
      </c>
      <c r="F1249">
        <v>643.13781731755898</v>
      </c>
      <c r="G1249">
        <v>1608.10168926862</v>
      </c>
      <c r="H1249">
        <v>1343.4409639536541</v>
      </c>
      <c r="I1249">
        <v>67.734910192536972</v>
      </c>
      <c r="J1249">
        <v>4.9193866536289388</v>
      </c>
      <c r="K1249">
        <v>0</v>
      </c>
      <c r="L1249">
        <v>961</v>
      </c>
    </row>
    <row r="1250" spans="1:12" x14ac:dyDescent="0.3">
      <c r="A1250">
        <v>2022</v>
      </c>
      <c r="B1250">
        <v>8</v>
      </c>
      <c r="C1250" t="s">
        <v>14</v>
      </c>
      <c r="D1250" t="s">
        <v>22</v>
      </c>
      <c r="E1250">
        <v>3413.7605679542389</v>
      </c>
      <c r="F1250">
        <v>318.08626381557099</v>
      </c>
      <c r="G1250">
        <v>1193.7072001942761</v>
      </c>
      <c r="H1250">
        <v>1813.4709195507321</v>
      </c>
      <c r="I1250">
        <v>44.693826314061823</v>
      </c>
      <c r="J1250">
        <v>5.6316581845904743</v>
      </c>
      <c r="K1250">
        <v>0</v>
      </c>
      <c r="L1250">
        <v>1250</v>
      </c>
    </row>
    <row r="1251" spans="1:12" x14ac:dyDescent="0.3">
      <c r="A1251">
        <v>2022</v>
      </c>
      <c r="B1251">
        <v>8</v>
      </c>
      <c r="C1251" t="s">
        <v>14</v>
      </c>
      <c r="D1251" t="s">
        <v>23</v>
      </c>
      <c r="E1251">
        <v>4716.9915276288257</v>
      </c>
      <c r="F1251">
        <v>448.78078262254729</v>
      </c>
      <c r="G1251">
        <v>1297.7854321939301</v>
      </c>
      <c r="H1251">
        <v>1883.307396288511</v>
      </c>
      <c r="I1251">
        <v>47.457912472710497</v>
      </c>
      <c r="J1251">
        <v>5.6322267215575703</v>
      </c>
      <c r="K1251">
        <v>0</v>
      </c>
      <c r="L1251">
        <v>247</v>
      </c>
    </row>
    <row r="1252" spans="1:12" x14ac:dyDescent="0.3">
      <c r="A1252">
        <v>2022</v>
      </c>
      <c r="B1252">
        <v>8</v>
      </c>
      <c r="C1252" t="s">
        <v>14</v>
      </c>
      <c r="D1252" t="s">
        <v>24</v>
      </c>
      <c r="E1252">
        <v>6624.0011771380614</v>
      </c>
      <c r="F1252">
        <v>588.65228458360309</v>
      </c>
      <c r="G1252">
        <v>2188.183933569132</v>
      </c>
      <c r="H1252">
        <v>2568.3194642573171</v>
      </c>
      <c r="I1252">
        <v>46.379344043549892</v>
      </c>
      <c r="J1252">
        <v>5.1240066793204591</v>
      </c>
      <c r="K1252">
        <v>0</v>
      </c>
      <c r="L1252">
        <v>507</v>
      </c>
    </row>
    <row r="1253" spans="1:12" x14ac:dyDescent="0.3">
      <c r="A1253">
        <v>2022</v>
      </c>
      <c r="B1253">
        <v>8</v>
      </c>
      <c r="C1253" t="s">
        <v>14</v>
      </c>
      <c r="D1253" t="s">
        <v>25</v>
      </c>
      <c r="E1253">
        <v>4659.2933296334213</v>
      </c>
      <c r="F1253">
        <v>451.15879230896331</v>
      </c>
      <c r="G1253">
        <v>1305.317732391085</v>
      </c>
      <c r="H1253">
        <v>2124.7287019971268</v>
      </c>
      <c r="I1253">
        <v>49.687661296512402</v>
      </c>
      <c r="J1253">
        <v>7.9439257359195743</v>
      </c>
      <c r="K1253">
        <v>1</v>
      </c>
      <c r="L1253">
        <v>1434</v>
      </c>
    </row>
    <row r="1254" spans="1:12" x14ac:dyDescent="0.3">
      <c r="A1254">
        <v>2022</v>
      </c>
      <c r="B1254">
        <v>8</v>
      </c>
      <c r="C1254" t="s">
        <v>15</v>
      </c>
      <c r="D1254" t="s">
        <v>22</v>
      </c>
      <c r="E1254">
        <v>8004.8104239040149</v>
      </c>
      <c r="F1254">
        <v>940.13794067715162</v>
      </c>
      <c r="G1254">
        <v>2351.391638484673</v>
      </c>
      <c r="H1254">
        <v>3982.0047239716928</v>
      </c>
      <c r="I1254">
        <v>79.148409260505503</v>
      </c>
      <c r="J1254">
        <v>6.6703324124979257</v>
      </c>
      <c r="K1254">
        <v>0</v>
      </c>
      <c r="L1254">
        <v>1172</v>
      </c>
    </row>
    <row r="1255" spans="1:12" x14ac:dyDescent="0.3">
      <c r="A1255">
        <v>2022</v>
      </c>
      <c r="B1255">
        <v>8</v>
      </c>
      <c r="C1255" t="s">
        <v>15</v>
      </c>
      <c r="D1255" t="s">
        <v>23</v>
      </c>
      <c r="E1255">
        <v>5334.2339507877532</v>
      </c>
      <c r="F1255">
        <v>575.38037783201673</v>
      </c>
      <c r="G1255">
        <v>1899.9353512723501</v>
      </c>
      <c r="H1255">
        <v>1978.796872731335</v>
      </c>
      <c r="I1255">
        <v>77.718659284047561</v>
      </c>
      <c r="J1255">
        <v>7.060307052134446</v>
      </c>
      <c r="K1255">
        <v>0</v>
      </c>
      <c r="L1255">
        <v>1312</v>
      </c>
    </row>
    <row r="1256" spans="1:12" x14ac:dyDescent="0.3">
      <c r="A1256">
        <v>2022</v>
      </c>
      <c r="B1256">
        <v>8</v>
      </c>
      <c r="C1256" t="s">
        <v>15</v>
      </c>
      <c r="D1256" t="s">
        <v>24</v>
      </c>
      <c r="E1256">
        <v>5118.5717032254188</v>
      </c>
      <c r="F1256">
        <v>369.4146304045766</v>
      </c>
      <c r="G1256">
        <v>1397.3404401891539</v>
      </c>
      <c r="H1256">
        <v>1266.653430567744</v>
      </c>
      <c r="I1256">
        <v>54.223239522051848</v>
      </c>
      <c r="J1256">
        <v>8.3444794776695232</v>
      </c>
      <c r="K1256">
        <v>0</v>
      </c>
      <c r="L1256">
        <v>855</v>
      </c>
    </row>
    <row r="1257" spans="1:12" x14ac:dyDescent="0.3">
      <c r="A1257">
        <v>2022</v>
      </c>
      <c r="B1257">
        <v>8</v>
      </c>
      <c r="C1257" t="s">
        <v>15</v>
      </c>
      <c r="D1257" t="s">
        <v>25</v>
      </c>
      <c r="E1257">
        <v>4567.7659542333231</v>
      </c>
      <c r="F1257">
        <v>414.73076322707249</v>
      </c>
      <c r="G1257">
        <v>1126.456177452244</v>
      </c>
      <c r="H1257">
        <v>2202.358512900872</v>
      </c>
      <c r="I1257">
        <v>37.494663005595839</v>
      </c>
      <c r="J1257">
        <v>3.9806329762613188</v>
      </c>
      <c r="K1257">
        <v>0</v>
      </c>
      <c r="L1257">
        <v>825</v>
      </c>
    </row>
    <row r="1258" spans="1:12" x14ac:dyDescent="0.3">
      <c r="A1258">
        <v>2022</v>
      </c>
      <c r="B1258">
        <v>8</v>
      </c>
      <c r="C1258" t="s">
        <v>16</v>
      </c>
      <c r="D1258" t="s">
        <v>22</v>
      </c>
      <c r="E1258">
        <v>5051.5000828532529</v>
      </c>
      <c r="F1258">
        <v>412.67920353906698</v>
      </c>
      <c r="G1258">
        <v>1750.1689670134349</v>
      </c>
      <c r="H1258">
        <v>1401.768911061343</v>
      </c>
      <c r="I1258">
        <v>35.705172142221421</v>
      </c>
      <c r="J1258">
        <v>5.5881364768710746</v>
      </c>
      <c r="K1258">
        <v>0</v>
      </c>
      <c r="L1258">
        <v>844</v>
      </c>
    </row>
    <row r="1259" spans="1:12" x14ac:dyDescent="0.3">
      <c r="A1259">
        <v>2022</v>
      </c>
      <c r="B1259">
        <v>8</v>
      </c>
      <c r="C1259" t="s">
        <v>16</v>
      </c>
      <c r="D1259" t="s">
        <v>23</v>
      </c>
      <c r="E1259">
        <v>4456.2514956768973</v>
      </c>
      <c r="F1259">
        <v>374.9154842477576</v>
      </c>
      <c r="G1259">
        <v>1302.4673074109801</v>
      </c>
      <c r="H1259">
        <v>2617.943388679897</v>
      </c>
      <c r="I1259">
        <v>25.030743080268859</v>
      </c>
      <c r="J1259">
        <v>4.4293291816764393</v>
      </c>
      <c r="K1259">
        <v>0</v>
      </c>
      <c r="L1259">
        <v>1354</v>
      </c>
    </row>
    <row r="1260" spans="1:12" x14ac:dyDescent="0.3">
      <c r="A1260">
        <v>2022</v>
      </c>
      <c r="B1260">
        <v>8</v>
      </c>
      <c r="C1260" t="s">
        <v>16</v>
      </c>
      <c r="D1260" t="s">
        <v>24</v>
      </c>
      <c r="E1260">
        <v>5529.5092708197426</v>
      </c>
      <c r="F1260">
        <v>595.59283191377767</v>
      </c>
      <c r="G1260">
        <v>1637.2005691567749</v>
      </c>
      <c r="H1260">
        <v>1809.6429624533041</v>
      </c>
      <c r="I1260">
        <v>36.002205838232847</v>
      </c>
      <c r="J1260">
        <v>8.7688951261962629</v>
      </c>
      <c r="K1260">
        <v>0</v>
      </c>
      <c r="L1260">
        <v>204</v>
      </c>
    </row>
    <row r="1261" spans="1:12" x14ac:dyDescent="0.3">
      <c r="A1261">
        <v>2022</v>
      </c>
      <c r="B1261">
        <v>8</v>
      </c>
      <c r="C1261" t="s">
        <v>16</v>
      </c>
      <c r="D1261" t="s">
        <v>25</v>
      </c>
      <c r="E1261">
        <v>2410.6478239818998</v>
      </c>
      <c r="F1261">
        <v>173.3656670107074</v>
      </c>
      <c r="G1261">
        <v>538.01859623154269</v>
      </c>
      <c r="H1261">
        <v>1156.1731306220879</v>
      </c>
      <c r="I1261">
        <v>35.174708333377232</v>
      </c>
      <c r="J1261">
        <v>2.2834147702981311</v>
      </c>
      <c r="K1261">
        <v>0</v>
      </c>
      <c r="L1261">
        <v>435</v>
      </c>
    </row>
    <row r="1262" spans="1:12" x14ac:dyDescent="0.3">
      <c r="A1262">
        <v>2022</v>
      </c>
      <c r="B1262">
        <v>8</v>
      </c>
      <c r="C1262" t="s">
        <v>17</v>
      </c>
      <c r="D1262" t="s">
        <v>22</v>
      </c>
      <c r="E1262">
        <v>5565.5671603069022</v>
      </c>
      <c r="F1262">
        <v>611.22528918631224</v>
      </c>
      <c r="G1262">
        <v>1414.1532242115329</v>
      </c>
      <c r="H1262">
        <v>1716.5611425813011</v>
      </c>
      <c r="I1262">
        <v>38.254778689195078</v>
      </c>
      <c r="J1262">
        <v>5.601357494917214</v>
      </c>
      <c r="K1262">
        <v>0</v>
      </c>
      <c r="L1262">
        <v>700</v>
      </c>
    </row>
    <row r="1263" spans="1:12" x14ac:dyDescent="0.3">
      <c r="A1263">
        <v>2022</v>
      </c>
      <c r="B1263">
        <v>8</v>
      </c>
      <c r="C1263" t="s">
        <v>17</v>
      </c>
      <c r="D1263" t="s">
        <v>23</v>
      </c>
      <c r="E1263">
        <v>4621.0336022149986</v>
      </c>
      <c r="F1263">
        <v>357.15304024652153</v>
      </c>
      <c r="G1263">
        <v>1047.6605730229501</v>
      </c>
      <c r="H1263">
        <v>1794.9625934561141</v>
      </c>
      <c r="I1263">
        <v>43.877183372080012</v>
      </c>
      <c r="J1263">
        <v>4.1710305476356142</v>
      </c>
      <c r="K1263">
        <v>0</v>
      </c>
      <c r="L1263">
        <v>1293</v>
      </c>
    </row>
    <row r="1264" spans="1:12" x14ac:dyDescent="0.3">
      <c r="A1264">
        <v>2022</v>
      </c>
      <c r="B1264">
        <v>8</v>
      </c>
      <c r="C1264" t="s">
        <v>17</v>
      </c>
      <c r="D1264" t="s">
        <v>24</v>
      </c>
      <c r="E1264">
        <v>6987.2472980334014</v>
      </c>
      <c r="F1264">
        <v>567.41382139778909</v>
      </c>
      <c r="G1264">
        <v>2092.5633064779918</v>
      </c>
      <c r="H1264">
        <v>1512.6497316891721</v>
      </c>
      <c r="I1264">
        <v>55.056092123870059</v>
      </c>
      <c r="J1264">
        <v>2.3399665714150721</v>
      </c>
      <c r="K1264">
        <v>0</v>
      </c>
      <c r="L1264">
        <v>551</v>
      </c>
    </row>
    <row r="1265" spans="1:12" x14ac:dyDescent="0.3">
      <c r="A1265">
        <v>2022</v>
      </c>
      <c r="B1265">
        <v>8</v>
      </c>
      <c r="C1265" t="s">
        <v>17</v>
      </c>
      <c r="D1265" t="s">
        <v>25</v>
      </c>
      <c r="E1265">
        <v>5794.4643507528144</v>
      </c>
      <c r="F1265">
        <v>547.5499297059888</v>
      </c>
      <c r="G1265">
        <v>1654.4525947575351</v>
      </c>
      <c r="H1265">
        <v>2027.439090632407</v>
      </c>
      <c r="I1265">
        <v>75.531759298813697</v>
      </c>
      <c r="J1265">
        <v>7.8025092383510843</v>
      </c>
      <c r="K1265">
        <v>0</v>
      </c>
      <c r="L1265">
        <v>266</v>
      </c>
    </row>
    <row r="1266" spans="1:12" x14ac:dyDescent="0.3">
      <c r="A1266">
        <v>2022</v>
      </c>
      <c r="B1266">
        <v>8</v>
      </c>
      <c r="C1266" t="s">
        <v>18</v>
      </c>
      <c r="D1266" t="s">
        <v>22</v>
      </c>
      <c r="E1266">
        <v>3789.55841897443</v>
      </c>
      <c r="F1266">
        <v>275.94328283499777</v>
      </c>
      <c r="G1266">
        <v>1238.5957818506829</v>
      </c>
      <c r="H1266">
        <v>847.85796064264696</v>
      </c>
      <c r="I1266">
        <v>59.454098347076737</v>
      </c>
      <c r="J1266">
        <v>8.1818358467234251</v>
      </c>
      <c r="K1266">
        <v>0</v>
      </c>
      <c r="L1266">
        <v>499</v>
      </c>
    </row>
    <row r="1267" spans="1:12" x14ac:dyDescent="0.3">
      <c r="A1267">
        <v>2022</v>
      </c>
      <c r="B1267">
        <v>8</v>
      </c>
      <c r="C1267" t="s">
        <v>18</v>
      </c>
      <c r="D1267" t="s">
        <v>23</v>
      </c>
      <c r="E1267">
        <v>5768.1927300414191</v>
      </c>
      <c r="F1267">
        <v>446.26602920534651</v>
      </c>
      <c r="G1267">
        <v>1991.1912129135881</v>
      </c>
      <c r="H1267">
        <v>2409.2175643503911</v>
      </c>
      <c r="I1267">
        <v>29.261706193754019</v>
      </c>
      <c r="J1267">
        <v>3.75690539866227</v>
      </c>
      <c r="K1267">
        <v>0</v>
      </c>
      <c r="L1267">
        <v>841</v>
      </c>
    </row>
    <row r="1268" spans="1:12" x14ac:dyDescent="0.3">
      <c r="A1268">
        <v>2022</v>
      </c>
      <c r="B1268">
        <v>8</v>
      </c>
      <c r="C1268" t="s">
        <v>18</v>
      </c>
      <c r="D1268" t="s">
        <v>24</v>
      </c>
      <c r="E1268">
        <v>3744.5358774018332</v>
      </c>
      <c r="F1268">
        <v>442.31374712908041</v>
      </c>
      <c r="G1268">
        <v>1251.251311079503</v>
      </c>
      <c r="H1268">
        <v>754.26567312349573</v>
      </c>
      <c r="I1268">
        <v>22.79249127314408</v>
      </c>
      <c r="J1268">
        <v>2.0304084744886288</v>
      </c>
      <c r="K1268">
        <v>0</v>
      </c>
      <c r="L1268">
        <v>541</v>
      </c>
    </row>
    <row r="1269" spans="1:12" x14ac:dyDescent="0.3">
      <c r="A1269">
        <v>2022</v>
      </c>
      <c r="B1269">
        <v>8</v>
      </c>
      <c r="C1269" t="s">
        <v>18</v>
      </c>
      <c r="D1269" t="s">
        <v>25</v>
      </c>
      <c r="E1269">
        <v>2900.809104563732</v>
      </c>
      <c r="F1269">
        <v>209.3165515918667</v>
      </c>
      <c r="G1269">
        <v>768.71906346313506</v>
      </c>
      <c r="H1269">
        <v>1686.45594934265</v>
      </c>
      <c r="I1269">
        <v>23.212679053560489</v>
      </c>
      <c r="J1269">
        <v>6.9649040816886911</v>
      </c>
      <c r="K1269">
        <v>0</v>
      </c>
      <c r="L1269">
        <v>1181</v>
      </c>
    </row>
    <row r="1270" spans="1:12" x14ac:dyDescent="0.3">
      <c r="A1270">
        <v>2022</v>
      </c>
      <c r="B1270">
        <v>8</v>
      </c>
      <c r="C1270" t="s">
        <v>19</v>
      </c>
      <c r="D1270" t="s">
        <v>22</v>
      </c>
      <c r="E1270">
        <v>7006.988557230723</v>
      </c>
      <c r="F1270">
        <v>735.81288749704061</v>
      </c>
      <c r="G1270">
        <v>2015.186085927869</v>
      </c>
      <c r="H1270">
        <v>3605.933470170793</v>
      </c>
      <c r="I1270">
        <v>78.432666022618378</v>
      </c>
      <c r="J1270">
        <v>2.4173786707108822</v>
      </c>
      <c r="K1270">
        <v>0</v>
      </c>
      <c r="L1270">
        <v>1450</v>
      </c>
    </row>
    <row r="1271" spans="1:12" x14ac:dyDescent="0.3">
      <c r="A1271">
        <v>2022</v>
      </c>
      <c r="B1271">
        <v>8</v>
      </c>
      <c r="C1271" t="s">
        <v>19</v>
      </c>
      <c r="D1271" t="s">
        <v>23</v>
      </c>
      <c r="E1271">
        <v>4484.144930350717</v>
      </c>
      <c r="F1271">
        <v>409.58222577516938</v>
      </c>
      <c r="G1271">
        <v>1612.4737811612481</v>
      </c>
      <c r="H1271">
        <v>2174.0272185501922</v>
      </c>
      <c r="I1271">
        <v>54.797718832106661</v>
      </c>
      <c r="J1271">
        <v>2.6230222458787571</v>
      </c>
      <c r="K1271">
        <v>0</v>
      </c>
      <c r="L1271">
        <v>160</v>
      </c>
    </row>
    <row r="1272" spans="1:12" x14ac:dyDescent="0.3">
      <c r="A1272">
        <v>2022</v>
      </c>
      <c r="B1272">
        <v>8</v>
      </c>
      <c r="C1272" t="s">
        <v>19</v>
      </c>
      <c r="D1272" t="s">
        <v>24</v>
      </c>
      <c r="E1272">
        <v>3913.6261859634801</v>
      </c>
      <c r="F1272">
        <v>314.67553774357992</v>
      </c>
      <c r="G1272">
        <v>1467.4617637405599</v>
      </c>
      <c r="H1272">
        <v>1495.7427974798541</v>
      </c>
      <c r="I1272">
        <v>69.771344917302486</v>
      </c>
      <c r="J1272">
        <v>8.8254824581910185</v>
      </c>
      <c r="K1272">
        <v>1</v>
      </c>
      <c r="L1272">
        <v>121</v>
      </c>
    </row>
    <row r="1273" spans="1:12" x14ac:dyDescent="0.3">
      <c r="A1273">
        <v>2022</v>
      </c>
      <c r="B1273">
        <v>8</v>
      </c>
      <c r="C1273" t="s">
        <v>19</v>
      </c>
      <c r="D1273" t="s">
        <v>25</v>
      </c>
      <c r="E1273">
        <v>2625.9391050916811</v>
      </c>
      <c r="F1273">
        <v>236.01935104835729</v>
      </c>
      <c r="G1273">
        <v>782.5712120891244</v>
      </c>
      <c r="H1273">
        <v>1132.650623579862</v>
      </c>
      <c r="I1273">
        <v>61.353784181777122</v>
      </c>
      <c r="J1273">
        <v>2.74818362560922</v>
      </c>
      <c r="K1273">
        <v>0</v>
      </c>
      <c r="L1273">
        <v>557</v>
      </c>
    </row>
    <row r="1274" spans="1:12" x14ac:dyDescent="0.3">
      <c r="A1274">
        <v>2022</v>
      </c>
      <c r="B1274">
        <v>8</v>
      </c>
      <c r="C1274" t="s">
        <v>20</v>
      </c>
      <c r="D1274" t="s">
        <v>22</v>
      </c>
      <c r="E1274">
        <v>6515.2060051605267</v>
      </c>
      <c r="F1274">
        <v>546.73553489091387</v>
      </c>
      <c r="G1274">
        <v>2235.3888388342511</v>
      </c>
      <c r="H1274">
        <v>1711.4385389597251</v>
      </c>
      <c r="I1274">
        <v>64.491035139619413</v>
      </c>
      <c r="J1274">
        <v>6.1959987447729299</v>
      </c>
      <c r="K1274">
        <v>0</v>
      </c>
      <c r="L1274">
        <v>1364</v>
      </c>
    </row>
    <row r="1275" spans="1:12" x14ac:dyDescent="0.3">
      <c r="A1275">
        <v>2022</v>
      </c>
      <c r="B1275">
        <v>8</v>
      </c>
      <c r="C1275" t="s">
        <v>20</v>
      </c>
      <c r="D1275" t="s">
        <v>23</v>
      </c>
      <c r="E1275">
        <v>2743.1692496231012</v>
      </c>
      <c r="F1275">
        <v>207.7177723402385</v>
      </c>
      <c r="G1275">
        <v>604.43689957539107</v>
      </c>
      <c r="H1275">
        <v>965.86019998303323</v>
      </c>
      <c r="I1275">
        <v>69.11255479433018</v>
      </c>
      <c r="J1275">
        <v>4.5637710419893196</v>
      </c>
      <c r="K1275">
        <v>0</v>
      </c>
      <c r="L1275">
        <v>966</v>
      </c>
    </row>
    <row r="1276" spans="1:12" x14ac:dyDescent="0.3">
      <c r="A1276">
        <v>2022</v>
      </c>
      <c r="B1276">
        <v>8</v>
      </c>
      <c r="C1276" t="s">
        <v>20</v>
      </c>
      <c r="D1276" t="s">
        <v>24</v>
      </c>
      <c r="E1276">
        <v>6135.548097580966</v>
      </c>
      <c r="F1276">
        <v>556.79662787575592</v>
      </c>
      <c r="G1276">
        <v>1806.093517551895</v>
      </c>
      <c r="H1276">
        <v>3675.2270453188771</v>
      </c>
      <c r="I1276">
        <v>49.610021844357</v>
      </c>
      <c r="J1276">
        <v>3.2487877635000681</v>
      </c>
      <c r="K1276">
        <v>0</v>
      </c>
      <c r="L1276">
        <v>1188</v>
      </c>
    </row>
    <row r="1277" spans="1:12" x14ac:dyDescent="0.3">
      <c r="A1277">
        <v>2022</v>
      </c>
      <c r="B1277">
        <v>8</v>
      </c>
      <c r="C1277" t="s">
        <v>20</v>
      </c>
      <c r="D1277" t="s">
        <v>25</v>
      </c>
      <c r="E1277">
        <v>4621.0626967960452</v>
      </c>
      <c r="F1277">
        <v>364.97935267616128</v>
      </c>
      <c r="G1277">
        <v>1599.6875177937441</v>
      </c>
      <c r="H1277">
        <v>2232.9414580300609</v>
      </c>
      <c r="I1277">
        <v>35.253069744001287</v>
      </c>
      <c r="J1277">
        <v>8.0345886008816194</v>
      </c>
      <c r="K1277">
        <v>1</v>
      </c>
      <c r="L1277">
        <v>687</v>
      </c>
    </row>
    <row r="1278" spans="1:12" x14ac:dyDescent="0.3">
      <c r="A1278">
        <v>2022</v>
      </c>
      <c r="B1278">
        <v>8</v>
      </c>
      <c r="C1278" t="s">
        <v>21</v>
      </c>
      <c r="D1278" t="s">
        <v>22</v>
      </c>
      <c r="E1278">
        <v>4351.6947289917944</v>
      </c>
      <c r="F1278">
        <v>381.23795506775082</v>
      </c>
      <c r="G1278">
        <v>1128.650392554365</v>
      </c>
      <c r="H1278">
        <v>1735.700360069955</v>
      </c>
      <c r="I1278">
        <v>68.560569724322136</v>
      </c>
      <c r="J1278">
        <v>5.293765543531924</v>
      </c>
      <c r="K1278">
        <v>1</v>
      </c>
      <c r="L1278">
        <v>218</v>
      </c>
    </row>
    <row r="1279" spans="1:12" x14ac:dyDescent="0.3">
      <c r="A1279">
        <v>2022</v>
      </c>
      <c r="B1279">
        <v>8</v>
      </c>
      <c r="C1279" t="s">
        <v>21</v>
      </c>
      <c r="D1279" t="s">
        <v>23</v>
      </c>
      <c r="E1279">
        <v>3783.851056971494</v>
      </c>
      <c r="F1279">
        <v>363.83978273753848</v>
      </c>
      <c r="G1279">
        <v>1088.736077891884</v>
      </c>
      <c r="H1279">
        <v>1704.5181253152009</v>
      </c>
      <c r="I1279">
        <v>37.207743751312393</v>
      </c>
      <c r="J1279">
        <v>8.7847439717575604</v>
      </c>
      <c r="K1279">
        <v>0</v>
      </c>
      <c r="L1279">
        <v>1314</v>
      </c>
    </row>
    <row r="1280" spans="1:12" x14ac:dyDescent="0.3">
      <c r="A1280">
        <v>2022</v>
      </c>
      <c r="B1280">
        <v>8</v>
      </c>
      <c r="C1280" t="s">
        <v>21</v>
      </c>
      <c r="D1280" t="s">
        <v>24</v>
      </c>
      <c r="E1280">
        <v>5918.4047151580889</v>
      </c>
      <c r="F1280">
        <v>507.53524123139238</v>
      </c>
      <c r="G1280">
        <v>1447.854031812898</v>
      </c>
      <c r="H1280">
        <v>3062.697325139754</v>
      </c>
      <c r="I1280">
        <v>67.112172074769504</v>
      </c>
      <c r="J1280">
        <v>3.661223929427238</v>
      </c>
      <c r="K1280">
        <v>0</v>
      </c>
      <c r="L1280">
        <v>329</v>
      </c>
    </row>
    <row r="1281" spans="1:12" x14ac:dyDescent="0.3">
      <c r="A1281">
        <v>2022</v>
      </c>
      <c r="B1281">
        <v>8</v>
      </c>
      <c r="C1281" t="s">
        <v>21</v>
      </c>
      <c r="D1281" t="s">
        <v>25</v>
      </c>
      <c r="E1281">
        <v>2660.8463313106622</v>
      </c>
      <c r="F1281">
        <v>290.44544765317738</v>
      </c>
      <c r="G1281">
        <v>821.17561844176271</v>
      </c>
      <c r="H1281">
        <v>939.59042635453181</v>
      </c>
      <c r="I1281">
        <v>29.436412044583591</v>
      </c>
      <c r="J1281">
        <v>6.4992633977168284</v>
      </c>
      <c r="K1281">
        <v>0</v>
      </c>
      <c r="L1281">
        <v>1432</v>
      </c>
    </row>
    <row r="1282" spans="1:12" x14ac:dyDescent="0.3">
      <c r="A1282">
        <v>2022</v>
      </c>
      <c r="B1282">
        <v>9</v>
      </c>
      <c r="C1282" t="s">
        <v>12</v>
      </c>
      <c r="D1282" t="s">
        <v>22</v>
      </c>
      <c r="E1282">
        <v>8250.8689596994918</v>
      </c>
      <c r="F1282">
        <v>828.04632686044431</v>
      </c>
      <c r="G1282">
        <v>2846.1469096805631</v>
      </c>
      <c r="H1282">
        <v>4423.9495380743156</v>
      </c>
      <c r="I1282">
        <v>39.416568166044243</v>
      </c>
      <c r="J1282">
        <v>7.8706000814471997</v>
      </c>
      <c r="K1282">
        <v>0</v>
      </c>
      <c r="L1282">
        <v>566</v>
      </c>
    </row>
    <row r="1283" spans="1:12" x14ac:dyDescent="0.3">
      <c r="A1283">
        <v>2022</v>
      </c>
      <c r="B1283">
        <v>9</v>
      </c>
      <c r="C1283" t="s">
        <v>12</v>
      </c>
      <c r="D1283" t="s">
        <v>23</v>
      </c>
      <c r="E1283">
        <v>3334.0050950731338</v>
      </c>
      <c r="F1283">
        <v>340.90989642104921</v>
      </c>
      <c r="G1283">
        <v>1207.9483247786129</v>
      </c>
      <c r="H1283">
        <v>1999.5561293217499</v>
      </c>
      <c r="I1283">
        <v>60.221218379707942</v>
      </c>
      <c r="J1283">
        <v>8.9298643049242656</v>
      </c>
      <c r="K1283">
        <v>0</v>
      </c>
      <c r="L1283">
        <v>1449</v>
      </c>
    </row>
    <row r="1284" spans="1:12" x14ac:dyDescent="0.3">
      <c r="A1284">
        <v>2022</v>
      </c>
      <c r="B1284">
        <v>9</v>
      </c>
      <c r="C1284" t="s">
        <v>12</v>
      </c>
      <c r="D1284" t="s">
        <v>24</v>
      </c>
      <c r="E1284">
        <v>5009.5723114449729</v>
      </c>
      <c r="F1284">
        <v>466.62844438816188</v>
      </c>
      <c r="G1284">
        <v>1378.175861096249</v>
      </c>
      <c r="H1284">
        <v>2392.053342795004</v>
      </c>
      <c r="I1284">
        <v>65.573710034834505</v>
      </c>
      <c r="J1284">
        <v>7.9708877832109568</v>
      </c>
      <c r="K1284">
        <v>1</v>
      </c>
      <c r="L1284">
        <v>1016</v>
      </c>
    </row>
    <row r="1285" spans="1:12" x14ac:dyDescent="0.3">
      <c r="A1285">
        <v>2022</v>
      </c>
      <c r="B1285">
        <v>9</v>
      </c>
      <c r="C1285" t="s">
        <v>12</v>
      </c>
      <c r="D1285" t="s">
        <v>25</v>
      </c>
      <c r="E1285">
        <v>2227.6122048823768</v>
      </c>
      <c r="F1285">
        <v>214.90536739848</v>
      </c>
      <c r="G1285">
        <v>731.39885538198155</v>
      </c>
      <c r="H1285">
        <v>869.6434900654624</v>
      </c>
      <c r="I1285">
        <v>79.626386166075889</v>
      </c>
      <c r="J1285">
        <v>7.1023149505352494</v>
      </c>
      <c r="K1285">
        <v>1</v>
      </c>
      <c r="L1285">
        <v>1418</v>
      </c>
    </row>
    <row r="1286" spans="1:12" x14ac:dyDescent="0.3">
      <c r="A1286">
        <v>2022</v>
      </c>
      <c r="B1286">
        <v>9</v>
      </c>
      <c r="C1286" t="s">
        <v>13</v>
      </c>
      <c r="D1286" t="s">
        <v>22</v>
      </c>
      <c r="E1286">
        <v>3192.0511778297091</v>
      </c>
      <c r="F1286">
        <v>331.91536089806408</v>
      </c>
      <c r="G1286">
        <v>776.23168118550586</v>
      </c>
      <c r="H1286">
        <v>1380.92024970999</v>
      </c>
      <c r="I1286">
        <v>30.092816140052602</v>
      </c>
      <c r="J1286">
        <v>4.972418118532036</v>
      </c>
      <c r="K1286">
        <v>0</v>
      </c>
      <c r="L1286">
        <v>1146</v>
      </c>
    </row>
    <row r="1287" spans="1:12" x14ac:dyDescent="0.3">
      <c r="A1287">
        <v>2022</v>
      </c>
      <c r="B1287">
        <v>9</v>
      </c>
      <c r="C1287" t="s">
        <v>13</v>
      </c>
      <c r="D1287" t="s">
        <v>23</v>
      </c>
      <c r="E1287">
        <v>3514.6055446072719</v>
      </c>
      <c r="F1287">
        <v>433.85672948485569</v>
      </c>
      <c r="G1287">
        <v>1065.748003858369</v>
      </c>
      <c r="H1287">
        <v>1681.4361205741529</v>
      </c>
      <c r="I1287">
        <v>76.528548936824279</v>
      </c>
      <c r="J1287">
        <v>3.253834989098686</v>
      </c>
      <c r="K1287">
        <v>0</v>
      </c>
      <c r="L1287">
        <v>580</v>
      </c>
    </row>
    <row r="1288" spans="1:12" x14ac:dyDescent="0.3">
      <c r="A1288">
        <v>2022</v>
      </c>
      <c r="B1288">
        <v>9</v>
      </c>
      <c r="C1288" t="s">
        <v>13</v>
      </c>
      <c r="D1288" t="s">
        <v>24</v>
      </c>
      <c r="E1288">
        <v>8906.2375298684237</v>
      </c>
      <c r="F1288">
        <v>678.92836532850868</v>
      </c>
      <c r="G1288">
        <v>3107.818267183121</v>
      </c>
      <c r="H1288">
        <v>2252.2503965429678</v>
      </c>
      <c r="I1288">
        <v>62.834875045018059</v>
      </c>
      <c r="J1288">
        <v>5.0480529023142484</v>
      </c>
      <c r="K1288">
        <v>0</v>
      </c>
      <c r="L1288">
        <v>205</v>
      </c>
    </row>
    <row r="1289" spans="1:12" x14ac:dyDescent="0.3">
      <c r="A1289">
        <v>2022</v>
      </c>
      <c r="B1289">
        <v>9</v>
      </c>
      <c r="C1289" t="s">
        <v>13</v>
      </c>
      <c r="D1289" t="s">
        <v>25</v>
      </c>
      <c r="E1289">
        <v>6302.3174275783331</v>
      </c>
      <c r="F1289">
        <v>573.33499857705442</v>
      </c>
      <c r="G1289">
        <v>2353.0991163068211</v>
      </c>
      <c r="H1289">
        <v>3112.6087125990398</v>
      </c>
      <c r="I1289">
        <v>64.864423138501522</v>
      </c>
      <c r="J1289">
        <v>3.766338030892594</v>
      </c>
      <c r="K1289">
        <v>0</v>
      </c>
      <c r="L1289">
        <v>118</v>
      </c>
    </row>
    <row r="1290" spans="1:12" x14ac:dyDescent="0.3">
      <c r="A1290">
        <v>2022</v>
      </c>
      <c r="B1290">
        <v>9</v>
      </c>
      <c r="C1290" t="s">
        <v>14</v>
      </c>
      <c r="D1290" t="s">
        <v>22</v>
      </c>
      <c r="E1290">
        <v>2785.0141647229202</v>
      </c>
      <c r="F1290">
        <v>293.8129662875445</v>
      </c>
      <c r="G1290">
        <v>616.71606064533091</v>
      </c>
      <c r="H1290">
        <v>819.31932564965223</v>
      </c>
      <c r="I1290">
        <v>28.263698091028459</v>
      </c>
      <c r="J1290">
        <v>6.2851635450620194</v>
      </c>
      <c r="K1290">
        <v>0</v>
      </c>
      <c r="L1290">
        <v>305</v>
      </c>
    </row>
    <row r="1291" spans="1:12" x14ac:dyDescent="0.3">
      <c r="A1291">
        <v>2022</v>
      </c>
      <c r="B1291">
        <v>9</v>
      </c>
      <c r="C1291" t="s">
        <v>14</v>
      </c>
      <c r="D1291" t="s">
        <v>23</v>
      </c>
      <c r="E1291">
        <v>6586.7015113128773</v>
      </c>
      <c r="F1291">
        <v>527.65182686206413</v>
      </c>
      <c r="G1291">
        <v>1936.556963200575</v>
      </c>
      <c r="H1291">
        <v>2901.7956498587841</v>
      </c>
      <c r="I1291">
        <v>67.383695708477745</v>
      </c>
      <c r="J1291">
        <v>3.5065445168646519</v>
      </c>
      <c r="K1291">
        <v>0</v>
      </c>
      <c r="L1291">
        <v>1480</v>
      </c>
    </row>
    <row r="1292" spans="1:12" x14ac:dyDescent="0.3">
      <c r="A1292">
        <v>2022</v>
      </c>
      <c r="B1292">
        <v>9</v>
      </c>
      <c r="C1292" t="s">
        <v>14</v>
      </c>
      <c r="D1292" t="s">
        <v>24</v>
      </c>
      <c r="E1292">
        <v>5928.6561149236513</v>
      </c>
      <c r="F1292">
        <v>500.8422325771603</v>
      </c>
      <c r="G1292">
        <v>1368.046951483055</v>
      </c>
      <c r="H1292">
        <v>1786.0719817007059</v>
      </c>
      <c r="I1292">
        <v>68.475910673763153</v>
      </c>
      <c r="J1292">
        <v>3.1699269211951142</v>
      </c>
      <c r="K1292">
        <v>0</v>
      </c>
      <c r="L1292">
        <v>896</v>
      </c>
    </row>
    <row r="1293" spans="1:12" x14ac:dyDescent="0.3">
      <c r="A1293">
        <v>2022</v>
      </c>
      <c r="B1293">
        <v>9</v>
      </c>
      <c r="C1293" t="s">
        <v>14</v>
      </c>
      <c r="D1293" t="s">
        <v>25</v>
      </c>
      <c r="E1293">
        <v>5533.3122699985906</v>
      </c>
      <c r="F1293">
        <v>465.70115956347939</v>
      </c>
      <c r="G1293">
        <v>1654.793023620352</v>
      </c>
      <c r="H1293">
        <v>2479.54100979344</v>
      </c>
      <c r="I1293">
        <v>52.652000126817669</v>
      </c>
      <c r="J1293">
        <v>7.1785746035526943</v>
      </c>
      <c r="K1293">
        <v>0</v>
      </c>
      <c r="L1293">
        <v>857</v>
      </c>
    </row>
    <row r="1294" spans="1:12" x14ac:dyDescent="0.3">
      <c r="A1294">
        <v>2022</v>
      </c>
      <c r="B1294">
        <v>9</v>
      </c>
      <c r="C1294" t="s">
        <v>15</v>
      </c>
      <c r="D1294" t="s">
        <v>22</v>
      </c>
      <c r="E1294">
        <v>5323.4722272149884</v>
      </c>
      <c r="F1294">
        <v>498.79095497202928</v>
      </c>
      <c r="G1294">
        <v>1779.377981899052</v>
      </c>
      <c r="H1294">
        <v>2912.0612955367151</v>
      </c>
      <c r="I1294">
        <v>22.587667293129719</v>
      </c>
      <c r="J1294">
        <v>6.0176529609528107</v>
      </c>
      <c r="K1294">
        <v>0</v>
      </c>
      <c r="L1294">
        <v>963</v>
      </c>
    </row>
    <row r="1295" spans="1:12" x14ac:dyDescent="0.3">
      <c r="A1295">
        <v>2022</v>
      </c>
      <c r="B1295">
        <v>9</v>
      </c>
      <c r="C1295" t="s">
        <v>15</v>
      </c>
      <c r="D1295" t="s">
        <v>23</v>
      </c>
      <c r="E1295">
        <v>5289.6719505350366</v>
      </c>
      <c r="F1295">
        <v>635.41080288683781</v>
      </c>
      <c r="G1295">
        <v>1668.8761483138869</v>
      </c>
      <c r="H1295">
        <v>1963.188896405738</v>
      </c>
      <c r="I1295">
        <v>39.837977291572521</v>
      </c>
      <c r="J1295">
        <v>2.632229922093511</v>
      </c>
      <c r="K1295">
        <v>0</v>
      </c>
      <c r="L1295">
        <v>470</v>
      </c>
    </row>
    <row r="1296" spans="1:12" x14ac:dyDescent="0.3">
      <c r="A1296">
        <v>2022</v>
      </c>
      <c r="B1296">
        <v>9</v>
      </c>
      <c r="C1296" t="s">
        <v>15</v>
      </c>
      <c r="D1296" t="s">
        <v>24</v>
      </c>
      <c r="E1296">
        <v>5649.7766171099956</v>
      </c>
      <c r="F1296">
        <v>672.71558361440862</v>
      </c>
      <c r="G1296">
        <v>1397.4023692503431</v>
      </c>
      <c r="H1296">
        <v>1833.0602623240791</v>
      </c>
      <c r="I1296">
        <v>39.241957102479368</v>
      </c>
      <c r="J1296">
        <v>6.61150282376639</v>
      </c>
      <c r="K1296">
        <v>0</v>
      </c>
      <c r="L1296">
        <v>388</v>
      </c>
    </row>
    <row r="1297" spans="1:12" x14ac:dyDescent="0.3">
      <c r="A1297">
        <v>2022</v>
      </c>
      <c r="B1297">
        <v>9</v>
      </c>
      <c r="C1297" t="s">
        <v>15</v>
      </c>
      <c r="D1297" t="s">
        <v>25</v>
      </c>
      <c r="E1297">
        <v>5638.2240245951471</v>
      </c>
      <c r="F1297">
        <v>629.56833554580885</v>
      </c>
      <c r="G1297">
        <v>1633.180957939403</v>
      </c>
      <c r="H1297">
        <v>2034.0427851794609</v>
      </c>
      <c r="I1297">
        <v>54.543158319872248</v>
      </c>
      <c r="J1297">
        <v>6.0837036262942359</v>
      </c>
      <c r="K1297">
        <v>0</v>
      </c>
      <c r="L1297">
        <v>76</v>
      </c>
    </row>
    <row r="1298" spans="1:12" x14ac:dyDescent="0.3">
      <c r="A1298">
        <v>2022</v>
      </c>
      <c r="B1298">
        <v>9</v>
      </c>
      <c r="C1298" t="s">
        <v>16</v>
      </c>
      <c r="D1298" t="s">
        <v>22</v>
      </c>
      <c r="E1298">
        <v>2204.665939560789</v>
      </c>
      <c r="F1298">
        <v>273.76982328525492</v>
      </c>
      <c r="G1298">
        <v>552.18354881062078</v>
      </c>
      <c r="H1298">
        <v>1270.721997217436</v>
      </c>
      <c r="I1298">
        <v>51.268934330305427</v>
      </c>
      <c r="J1298">
        <v>8.9805904324039219</v>
      </c>
      <c r="K1298">
        <v>0</v>
      </c>
      <c r="L1298">
        <v>752</v>
      </c>
    </row>
    <row r="1299" spans="1:12" x14ac:dyDescent="0.3">
      <c r="A1299">
        <v>2022</v>
      </c>
      <c r="B1299">
        <v>9</v>
      </c>
      <c r="C1299" t="s">
        <v>16</v>
      </c>
      <c r="D1299" t="s">
        <v>23</v>
      </c>
      <c r="E1299">
        <v>6182.1761501806805</v>
      </c>
      <c r="F1299">
        <v>582.98071616491518</v>
      </c>
      <c r="G1299">
        <v>2278.5246773987228</v>
      </c>
      <c r="H1299">
        <v>2696.1683671886408</v>
      </c>
      <c r="I1299">
        <v>57.800428126791402</v>
      </c>
      <c r="J1299">
        <v>7.9179344119053896</v>
      </c>
      <c r="K1299">
        <v>0</v>
      </c>
      <c r="L1299">
        <v>185</v>
      </c>
    </row>
    <row r="1300" spans="1:12" x14ac:dyDescent="0.3">
      <c r="A1300">
        <v>2022</v>
      </c>
      <c r="B1300">
        <v>9</v>
      </c>
      <c r="C1300" t="s">
        <v>16</v>
      </c>
      <c r="D1300" t="s">
        <v>24</v>
      </c>
      <c r="E1300">
        <v>3890.4686539825379</v>
      </c>
      <c r="F1300">
        <v>363.74616100895997</v>
      </c>
      <c r="G1300">
        <v>1262.263094354817</v>
      </c>
      <c r="H1300">
        <v>2110.4176351631568</v>
      </c>
      <c r="I1300">
        <v>37.227910231228599</v>
      </c>
      <c r="J1300">
        <v>3.2860983823900618</v>
      </c>
      <c r="K1300">
        <v>0</v>
      </c>
      <c r="L1300">
        <v>569</v>
      </c>
    </row>
    <row r="1301" spans="1:12" x14ac:dyDescent="0.3">
      <c r="A1301">
        <v>2022</v>
      </c>
      <c r="B1301">
        <v>9</v>
      </c>
      <c r="C1301" t="s">
        <v>16</v>
      </c>
      <c r="D1301" t="s">
        <v>25</v>
      </c>
      <c r="E1301">
        <v>3663.809500301053</v>
      </c>
      <c r="F1301">
        <v>338.18679742815368</v>
      </c>
      <c r="G1301">
        <v>1130.702074175216</v>
      </c>
      <c r="H1301">
        <v>1509.1596470758279</v>
      </c>
      <c r="I1301">
        <v>39.304221791496673</v>
      </c>
      <c r="J1301">
        <v>2.5251546222504282</v>
      </c>
      <c r="K1301">
        <v>1</v>
      </c>
      <c r="L1301">
        <v>311</v>
      </c>
    </row>
    <row r="1302" spans="1:12" x14ac:dyDescent="0.3">
      <c r="A1302">
        <v>2022</v>
      </c>
      <c r="B1302">
        <v>9</v>
      </c>
      <c r="C1302" t="s">
        <v>17</v>
      </c>
      <c r="D1302" t="s">
        <v>22</v>
      </c>
      <c r="E1302">
        <v>8034.9871163451244</v>
      </c>
      <c r="F1302">
        <v>678.76236527096091</v>
      </c>
      <c r="G1302">
        <v>2404.7825396122648</v>
      </c>
      <c r="H1302">
        <v>1664.442859266383</v>
      </c>
      <c r="I1302">
        <v>40.083361214879119</v>
      </c>
      <c r="J1302">
        <v>3.2871126850469379</v>
      </c>
      <c r="K1302">
        <v>0</v>
      </c>
      <c r="L1302">
        <v>619</v>
      </c>
    </row>
    <row r="1303" spans="1:12" x14ac:dyDescent="0.3">
      <c r="A1303">
        <v>2022</v>
      </c>
      <c r="B1303">
        <v>9</v>
      </c>
      <c r="C1303" t="s">
        <v>17</v>
      </c>
      <c r="D1303" t="s">
        <v>23</v>
      </c>
      <c r="E1303">
        <v>7043.9234320734577</v>
      </c>
      <c r="F1303">
        <v>649.59758122293556</v>
      </c>
      <c r="G1303">
        <v>1767.9687600405921</v>
      </c>
      <c r="H1303">
        <v>1995.920158187467</v>
      </c>
      <c r="I1303">
        <v>59.678237737212001</v>
      </c>
      <c r="J1303">
        <v>8.3787930628400176</v>
      </c>
      <c r="K1303">
        <v>0</v>
      </c>
      <c r="L1303">
        <v>92</v>
      </c>
    </row>
    <row r="1304" spans="1:12" x14ac:dyDescent="0.3">
      <c r="A1304">
        <v>2022</v>
      </c>
      <c r="B1304">
        <v>9</v>
      </c>
      <c r="C1304" t="s">
        <v>17</v>
      </c>
      <c r="D1304" t="s">
        <v>24</v>
      </c>
      <c r="E1304">
        <v>6316.3213301771311</v>
      </c>
      <c r="F1304">
        <v>505.71380504523432</v>
      </c>
      <c r="G1304">
        <v>2267.5666647963858</v>
      </c>
      <c r="H1304">
        <v>2618.8849513600999</v>
      </c>
      <c r="I1304">
        <v>65.112574662151445</v>
      </c>
      <c r="J1304">
        <v>2.9804519155125551</v>
      </c>
      <c r="K1304">
        <v>0</v>
      </c>
      <c r="L1304">
        <v>141</v>
      </c>
    </row>
    <row r="1305" spans="1:12" x14ac:dyDescent="0.3">
      <c r="A1305">
        <v>2022</v>
      </c>
      <c r="B1305">
        <v>9</v>
      </c>
      <c r="C1305" t="s">
        <v>17</v>
      </c>
      <c r="D1305" t="s">
        <v>25</v>
      </c>
      <c r="E1305">
        <v>5527.4935324610888</v>
      </c>
      <c r="F1305">
        <v>499.42231328529272</v>
      </c>
      <c r="G1305">
        <v>2037.722748738573</v>
      </c>
      <c r="H1305">
        <v>3038.566139324636</v>
      </c>
      <c r="I1305">
        <v>28.071529537351068</v>
      </c>
      <c r="J1305">
        <v>3.2095275631772422</v>
      </c>
      <c r="K1305">
        <v>0</v>
      </c>
      <c r="L1305">
        <v>216</v>
      </c>
    </row>
    <row r="1306" spans="1:12" x14ac:dyDescent="0.3">
      <c r="A1306">
        <v>2022</v>
      </c>
      <c r="B1306">
        <v>9</v>
      </c>
      <c r="C1306" t="s">
        <v>18</v>
      </c>
      <c r="D1306" t="s">
        <v>22</v>
      </c>
      <c r="E1306">
        <v>5265.0610268397604</v>
      </c>
      <c r="F1306">
        <v>646.60207949108985</v>
      </c>
      <c r="G1306">
        <v>1492.6759062360011</v>
      </c>
      <c r="H1306">
        <v>1691.9167162262329</v>
      </c>
      <c r="I1306">
        <v>62.860896524132279</v>
      </c>
      <c r="J1306">
        <v>2.389050710635547</v>
      </c>
      <c r="K1306">
        <v>0</v>
      </c>
      <c r="L1306">
        <v>1385</v>
      </c>
    </row>
    <row r="1307" spans="1:12" x14ac:dyDescent="0.3">
      <c r="A1307">
        <v>2022</v>
      </c>
      <c r="B1307">
        <v>9</v>
      </c>
      <c r="C1307" t="s">
        <v>18</v>
      </c>
      <c r="D1307" t="s">
        <v>23</v>
      </c>
      <c r="E1307">
        <v>3583.6749285847832</v>
      </c>
      <c r="F1307">
        <v>316.28580534963811</v>
      </c>
      <c r="G1307">
        <v>1214.1247336342919</v>
      </c>
      <c r="H1307">
        <v>1031.9306486915541</v>
      </c>
      <c r="I1307">
        <v>42.098622925203912</v>
      </c>
      <c r="J1307">
        <v>4.5481922845019636</v>
      </c>
      <c r="K1307">
        <v>1</v>
      </c>
      <c r="L1307">
        <v>1360</v>
      </c>
    </row>
    <row r="1308" spans="1:12" x14ac:dyDescent="0.3">
      <c r="A1308">
        <v>2022</v>
      </c>
      <c r="B1308">
        <v>9</v>
      </c>
      <c r="C1308" t="s">
        <v>18</v>
      </c>
      <c r="D1308" t="s">
        <v>24</v>
      </c>
      <c r="E1308">
        <v>3743.9288154762999</v>
      </c>
      <c r="F1308">
        <v>327.51792248721051</v>
      </c>
      <c r="G1308">
        <v>1359.3773589343079</v>
      </c>
      <c r="H1308">
        <v>1460.4283370646581</v>
      </c>
      <c r="I1308">
        <v>76.707050440552763</v>
      </c>
      <c r="J1308">
        <v>3.5012076052691312</v>
      </c>
      <c r="K1308">
        <v>0</v>
      </c>
      <c r="L1308">
        <v>602</v>
      </c>
    </row>
    <row r="1309" spans="1:12" x14ac:dyDescent="0.3">
      <c r="A1309">
        <v>2022</v>
      </c>
      <c r="B1309">
        <v>9</v>
      </c>
      <c r="C1309" t="s">
        <v>18</v>
      </c>
      <c r="D1309" t="s">
        <v>25</v>
      </c>
      <c r="E1309">
        <v>6343.6943273538927</v>
      </c>
      <c r="F1309">
        <v>586.19960238278213</v>
      </c>
      <c r="G1309">
        <v>1861.2977237213761</v>
      </c>
      <c r="H1309">
        <v>3764.7098831735279</v>
      </c>
      <c r="I1309">
        <v>43.546690912554233</v>
      </c>
      <c r="J1309">
        <v>4.5360680281269783</v>
      </c>
      <c r="K1309">
        <v>0</v>
      </c>
      <c r="L1309">
        <v>298</v>
      </c>
    </row>
    <row r="1310" spans="1:12" x14ac:dyDescent="0.3">
      <c r="A1310">
        <v>2022</v>
      </c>
      <c r="B1310">
        <v>9</v>
      </c>
      <c r="C1310" t="s">
        <v>19</v>
      </c>
      <c r="D1310" t="s">
        <v>22</v>
      </c>
      <c r="E1310">
        <v>2052.6540755347341</v>
      </c>
      <c r="F1310">
        <v>150.8489391082135</v>
      </c>
      <c r="G1310">
        <v>593.50182967948524</v>
      </c>
      <c r="H1310">
        <v>852.9347231717785</v>
      </c>
      <c r="I1310">
        <v>46.766858427511274</v>
      </c>
      <c r="J1310">
        <v>5.9537281977213796</v>
      </c>
      <c r="K1310">
        <v>0</v>
      </c>
      <c r="L1310">
        <v>571</v>
      </c>
    </row>
    <row r="1311" spans="1:12" x14ac:dyDescent="0.3">
      <c r="A1311">
        <v>2022</v>
      </c>
      <c r="B1311">
        <v>9</v>
      </c>
      <c r="C1311" t="s">
        <v>19</v>
      </c>
      <c r="D1311" t="s">
        <v>23</v>
      </c>
      <c r="E1311">
        <v>6732.3367139530901</v>
      </c>
      <c r="F1311">
        <v>543.74314471238733</v>
      </c>
      <c r="G1311">
        <v>2033.1384395522509</v>
      </c>
      <c r="H1311">
        <v>3264.154756921504</v>
      </c>
      <c r="I1311">
        <v>45.361216130489623</v>
      </c>
      <c r="J1311">
        <v>6.5604240747072913</v>
      </c>
      <c r="K1311">
        <v>0</v>
      </c>
      <c r="L1311">
        <v>167</v>
      </c>
    </row>
    <row r="1312" spans="1:12" x14ac:dyDescent="0.3">
      <c r="A1312">
        <v>2022</v>
      </c>
      <c r="B1312">
        <v>9</v>
      </c>
      <c r="C1312" t="s">
        <v>19</v>
      </c>
      <c r="D1312" t="s">
        <v>24</v>
      </c>
      <c r="E1312">
        <v>4132.6818526703692</v>
      </c>
      <c r="F1312">
        <v>307.1866592493127</v>
      </c>
      <c r="G1312">
        <v>1051.369186834339</v>
      </c>
      <c r="H1312">
        <v>1164.744497316419</v>
      </c>
      <c r="I1312">
        <v>30.890477697289729</v>
      </c>
      <c r="J1312">
        <v>2.0978719907995531</v>
      </c>
      <c r="K1312">
        <v>0</v>
      </c>
      <c r="L1312">
        <v>900</v>
      </c>
    </row>
    <row r="1313" spans="1:12" x14ac:dyDescent="0.3">
      <c r="A1313">
        <v>2022</v>
      </c>
      <c r="B1313">
        <v>9</v>
      </c>
      <c r="C1313" t="s">
        <v>19</v>
      </c>
      <c r="D1313" t="s">
        <v>25</v>
      </c>
      <c r="E1313">
        <v>5442.7114690061253</v>
      </c>
      <c r="F1313">
        <v>444.9676408739262</v>
      </c>
      <c r="G1313">
        <v>1691.582426463234</v>
      </c>
      <c r="H1313">
        <v>3158.3243690576242</v>
      </c>
      <c r="I1313">
        <v>55.867749963369981</v>
      </c>
      <c r="J1313">
        <v>2.1040828204186379</v>
      </c>
      <c r="K1313">
        <v>0</v>
      </c>
      <c r="L1313">
        <v>1415</v>
      </c>
    </row>
    <row r="1314" spans="1:12" x14ac:dyDescent="0.3">
      <c r="A1314">
        <v>2022</v>
      </c>
      <c r="B1314">
        <v>9</v>
      </c>
      <c r="C1314" t="s">
        <v>20</v>
      </c>
      <c r="D1314" t="s">
        <v>22</v>
      </c>
      <c r="E1314">
        <v>2990.367120055776</v>
      </c>
      <c r="F1314">
        <v>228.61553768119279</v>
      </c>
      <c r="G1314">
        <v>805.51710381077726</v>
      </c>
      <c r="H1314">
        <v>1784.5236874461</v>
      </c>
      <c r="I1314">
        <v>22.316996336735048</v>
      </c>
      <c r="J1314">
        <v>2.8979374072379609</v>
      </c>
      <c r="K1314">
        <v>0</v>
      </c>
      <c r="L1314">
        <v>1377</v>
      </c>
    </row>
    <row r="1315" spans="1:12" x14ac:dyDescent="0.3">
      <c r="A1315">
        <v>2022</v>
      </c>
      <c r="B1315">
        <v>9</v>
      </c>
      <c r="C1315" t="s">
        <v>20</v>
      </c>
      <c r="D1315" t="s">
        <v>23</v>
      </c>
      <c r="E1315">
        <v>4176.0944958195951</v>
      </c>
      <c r="F1315">
        <v>314.07584160126157</v>
      </c>
      <c r="G1315">
        <v>1459.6106475104609</v>
      </c>
      <c r="H1315">
        <v>2451.9686998362281</v>
      </c>
      <c r="I1315">
        <v>48.673439656744968</v>
      </c>
      <c r="J1315">
        <v>7.0917810569216604</v>
      </c>
      <c r="K1315">
        <v>0</v>
      </c>
      <c r="L1315">
        <v>523</v>
      </c>
    </row>
    <row r="1316" spans="1:12" x14ac:dyDescent="0.3">
      <c r="A1316">
        <v>2022</v>
      </c>
      <c r="B1316">
        <v>9</v>
      </c>
      <c r="C1316" t="s">
        <v>20</v>
      </c>
      <c r="D1316" t="s">
        <v>24</v>
      </c>
      <c r="E1316">
        <v>4736.925120971724</v>
      </c>
      <c r="F1316">
        <v>463.80082096121578</v>
      </c>
      <c r="G1316">
        <v>1673.2904010999939</v>
      </c>
      <c r="H1316">
        <v>1565.6868739497891</v>
      </c>
      <c r="I1316">
        <v>63.670049754762303</v>
      </c>
      <c r="J1316">
        <v>2.657369753817211</v>
      </c>
      <c r="K1316">
        <v>0</v>
      </c>
      <c r="L1316">
        <v>908</v>
      </c>
    </row>
    <row r="1317" spans="1:12" x14ac:dyDescent="0.3">
      <c r="A1317">
        <v>2022</v>
      </c>
      <c r="B1317">
        <v>9</v>
      </c>
      <c r="C1317" t="s">
        <v>20</v>
      </c>
      <c r="D1317" t="s">
        <v>25</v>
      </c>
      <c r="E1317">
        <v>4857.0762420491365</v>
      </c>
      <c r="F1317">
        <v>388.61219585298022</v>
      </c>
      <c r="G1317">
        <v>1174.442600515546</v>
      </c>
      <c r="H1317">
        <v>2715.8504573181049</v>
      </c>
      <c r="I1317">
        <v>34.5546321738762</v>
      </c>
      <c r="J1317">
        <v>4.4719645529682346</v>
      </c>
      <c r="K1317">
        <v>1</v>
      </c>
      <c r="L1317">
        <v>1024</v>
      </c>
    </row>
    <row r="1318" spans="1:12" x14ac:dyDescent="0.3">
      <c r="A1318">
        <v>2022</v>
      </c>
      <c r="B1318">
        <v>9</v>
      </c>
      <c r="C1318" t="s">
        <v>21</v>
      </c>
      <c r="D1318" t="s">
        <v>22</v>
      </c>
      <c r="E1318">
        <v>6167.9410469632367</v>
      </c>
      <c r="F1318">
        <v>657.10531213736283</v>
      </c>
      <c r="G1318">
        <v>1859.267549441985</v>
      </c>
      <c r="H1318">
        <v>3423.9921268047042</v>
      </c>
      <c r="I1318">
        <v>61.625475220944523</v>
      </c>
      <c r="J1318">
        <v>4.7624034893422236</v>
      </c>
      <c r="K1318">
        <v>0</v>
      </c>
      <c r="L1318">
        <v>601</v>
      </c>
    </row>
    <row r="1319" spans="1:12" x14ac:dyDescent="0.3">
      <c r="A1319">
        <v>2022</v>
      </c>
      <c r="B1319">
        <v>9</v>
      </c>
      <c r="C1319" t="s">
        <v>21</v>
      </c>
      <c r="D1319" t="s">
        <v>23</v>
      </c>
      <c r="E1319">
        <v>3316.6175318106471</v>
      </c>
      <c r="F1319">
        <v>297.54264605960662</v>
      </c>
      <c r="G1319">
        <v>1250.1825591252359</v>
      </c>
      <c r="H1319">
        <v>1396.7342468154</v>
      </c>
      <c r="I1319">
        <v>21.50090911345125</v>
      </c>
      <c r="J1319">
        <v>6.2271459273686149</v>
      </c>
      <c r="K1319">
        <v>0</v>
      </c>
      <c r="L1319">
        <v>1443</v>
      </c>
    </row>
    <row r="1320" spans="1:12" x14ac:dyDescent="0.3">
      <c r="A1320">
        <v>2022</v>
      </c>
      <c r="B1320">
        <v>9</v>
      </c>
      <c r="C1320" t="s">
        <v>21</v>
      </c>
      <c r="D1320" t="s">
        <v>24</v>
      </c>
      <c r="E1320">
        <v>3186.7117030689169</v>
      </c>
      <c r="F1320">
        <v>251.77641342208199</v>
      </c>
      <c r="G1320">
        <v>949.08386559261817</v>
      </c>
      <c r="H1320">
        <v>923.82777138377162</v>
      </c>
      <c r="I1320">
        <v>31.710476902400369</v>
      </c>
      <c r="J1320">
        <v>3.1578063315095131</v>
      </c>
      <c r="K1320">
        <v>0</v>
      </c>
      <c r="L1320">
        <v>361</v>
      </c>
    </row>
    <row r="1321" spans="1:12" x14ac:dyDescent="0.3">
      <c r="A1321">
        <v>2022</v>
      </c>
      <c r="B1321">
        <v>9</v>
      </c>
      <c r="C1321" t="s">
        <v>21</v>
      </c>
      <c r="D1321" t="s">
        <v>25</v>
      </c>
      <c r="E1321">
        <v>4151.0943036613917</v>
      </c>
      <c r="F1321">
        <v>387.61662918636478</v>
      </c>
      <c r="G1321">
        <v>1298.2038671457599</v>
      </c>
      <c r="H1321">
        <v>2286.6799448760939</v>
      </c>
      <c r="I1321">
        <v>72.06484340490384</v>
      </c>
      <c r="J1321">
        <v>5.1575325027740178</v>
      </c>
      <c r="K1321">
        <v>0</v>
      </c>
      <c r="L1321">
        <v>1031</v>
      </c>
    </row>
    <row r="1322" spans="1:12" x14ac:dyDescent="0.3">
      <c r="A1322">
        <v>2022</v>
      </c>
      <c r="B1322">
        <v>10</v>
      </c>
      <c r="C1322" t="s">
        <v>12</v>
      </c>
      <c r="D1322" t="s">
        <v>22</v>
      </c>
      <c r="E1322">
        <v>3594.381125275137</v>
      </c>
      <c r="F1322">
        <v>291.09827560407712</v>
      </c>
      <c r="G1322">
        <v>954.593557797936</v>
      </c>
      <c r="H1322">
        <v>1800.7462551898029</v>
      </c>
      <c r="I1322">
        <v>21.83632978021425</v>
      </c>
      <c r="J1322">
        <v>3.983179347616939</v>
      </c>
      <c r="K1322">
        <v>0</v>
      </c>
      <c r="L1322">
        <v>1346</v>
      </c>
    </row>
    <row r="1323" spans="1:12" x14ac:dyDescent="0.3">
      <c r="A1323">
        <v>2022</v>
      </c>
      <c r="B1323">
        <v>10</v>
      </c>
      <c r="C1323" t="s">
        <v>12</v>
      </c>
      <c r="D1323" t="s">
        <v>23</v>
      </c>
      <c r="E1323">
        <v>6751.7998149111008</v>
      </c>
      <c r="F1323">
        <v>740.63717115018483</v>
      </c>
      <c r="G1323">
        <v>2494.9650184280672</v>
      </c>
      <c r="H1323">
        <v>3988.515727319189</v>
      </c>
      <c r="I1323">
        <v>64.384996843429136</v>
      </c>
      <c r="J1323">
        <v>3.7654003543183898</v>
      </c>
      <c r="K1323">
        <v>0</v>
      </c>
      <c r="L1323">
        <v>1154</v>
      </c>
    </row>
    <row r="1324" spans="1:12" x14ac:dyDescent="0.3">
      <c r="A1324">
        <v>2022</v>
      </c>
      <c r="B1324">
        <v>10</v>
      </c>
      <c r="C1324" t="s">
        <v>12</v>
      </c>
      <c r="D1324" t="s">
        <v>24</v>
      </c>
      <c r="E1324">
        <v>2330.1873376877488</v>
      </c>
      <c r="F1324">
        <v>213.88247962359611</v>
      </c>
      <c r="G1324">
        <v>735.35093866174009</v>
      </c>
      <c r="H1324">
        <v>906.40756169021563</v>
      </c>
      <c r="I1324">
        <v>61.898799436433613</v>
      </c>
      <c r="J1324">
        <v>5.0358785317487156</v>
      </c>
      <c r="K1324">
        <v>0</v>
      </c>
      <c r="L1324">
        <v>1423</v>
      </c>
    </row>
    <row r="1325" spans="1:12" x14ac:dyDescent="0.3">
      <c r="A1325">
        <v>2022</v>
      </c>
      <c r="B1325">
        <v>10</v>
      </c>
      <c r="C1325" t="s">
        <v>12</v>
      </c>
      <c r="D1325" t="s">
        <v>25</v>
      </c>
      <c r="E1325">
        <v>6596.2560535115663</v>
      </c>
      <c r="F1325">
        <v>685.6806279743214</v>
      </c>
      <c r="G1325">
        <v>2156.1174189066219</v>
      </c>
      <c r="H1325">
        <v>3446.8215715886072</v>
      </c>
      <c r="I1325">
        <v>29.848864433540118</v>
      </c>
      <c r="J1325">
        <v>5.0975663693046016</v>
      </c>
      <c r="K1325">
        <v>0</v>
      </c>
      <c r="L1325">
        <v>113</v>
      </c>
    </row>
    <row r="1326" spans="1:12" x14ac:dyDescent="0.3">
      <c r="A1326">
        <v>2022</v>
      </c>
      <c r="B1326">
        <v>10</v>
      </c>
      <c r="C1326" t="s">
        <v>13</v>
      </c>
      <c r="D1326" t="s">
        <v>22</v>
      </c>
      <c r="E1326">
        <v>2010.212880662672</v>
      </c>
      <c r="F1326">
        <v>197.76826763754451</v>
      </c>
      <c r="G1326">
        <v>657.52653884296762</v>
      </c>
      <c r="H1326">
        <v>910.70143059941518</v>
      </c>
      <c r="I1326">
        <v>33.935943547851522</v>
      </c>
      <c r="J1326">
        <v>8.2823801935679722</v>
      </c>
      <c r="K1326">
        <v>1</v>
      </c>
      <c r="L1326">
        <v>1402</v>
      </c>
    </row>
    <row r="1327" spans="1:12" x14ac:dyDescent="0.3">
      <c r="A1327">
        <v>2022</v>
      </c>
      <c r="B1327">
        <v>10</v>
      </c>
      <c r="C1327" t="s">
        <v>13</v>
      </c>
      <c r="D1327" t="s">
        <v>23</v>
      </c>
      <c r="E1327">
        <v>4701.0419999966416</v>
      </c>
      <c r="F1327">
        <v>468.52913064594247</v>
      </c>
      <c r="G1327">
        <v>1650.504821050748</v>
      </c>
      <c r="H1327">
        <v>1185.975592078144</v>
      </c>
      <c r="I1327">
        <v>30.402389405450489</v>
      </c>
      <c r="J1327">
        <v>4.3861357770875564</v>
      </c>
      <c r="K1327">
        <v>0</v>
      </c>
      <c r="L1327">
        <v>1389</v>
      </c>
    </row>
    <row r="1328" spans="1:12" x14ac:dyDescent="0.3">
      <c r="A1328">
        <v>2022</v>
      </c>
      <c r="B1328">
        <v>10</v>
      </c>
      <c r="C1328" t="s">
        <v>13</v>
      </c>
      <c r="D1328" t="s">
        <v>24</v>
      </c>
      <c r="E1328">
        <v>4514.1367201761168</v>
      </c>
      <c r="F1328">
        <v>446.62133055392138</v>
      </c>
      <c r="G1328">
        <v>1597.816610504821</v>
      </c>
      <c r="H1328">
        <v>1023.439799743068</v>
      </c>
      <c r="I1328">
        <v>76.540610460281442</v>
      </c>
      <c r="J1328">
        <v>8.9042178959040896</v>
      </c>
      <c r="K1328">
        <v>0</v>
      </c>
      <c r="L1328">
        <v>1316</v>
      </c>
    </row>
    <row r="1329" spans="1:12" x14ac:dyDescent="0.3">
      <c r="A1329">
        <v>2022</v>
      </c>
      <c r="B1329">
        <v>10</v>
      </c>
      <c r="C1329" t="s">
        <v>13</v>
      </c>
      <c r="D1329" t="s">
        <v>25</v>
      </c>
      <c r="E1329">
        <v>5317.8187682433263</v>
      </c>
      <c r="F1329">
        <v>519.60219375857241</v>
      </c>
      <c r="G1329">
        <v>1830.5135036893059</v>
      </c>
      <c r="H1329">
        <v>2331.1760680381781</v>
      </c>
      <c r="I1329">
        <v>58.661942029554041</v>
      </c>
      <c r="J1329">
        <v>7.3025687597295423</v>
      </c>
      <c r="K1329">
        <v>0</v>
      </c>
      <c r="L1329">
        <v>982</v>
      </c>
    </row>
    <row r="1330" spans="1:12" x14ac:dyDescent="0.3">
      <c r="A1330">
        <v>2022</v>
      </c>
      <c r="B1330">
        <v>10</v>
      </c>
      <c r="C1330" t="s">
        <v>14</v>
      </c>
      <c r="D1330" t="s">
        <v>22</v>
      </c>
      <c r="E1330">
        <v>5957.8149759013986</v>
      </c>
      <c r="F1330">
        <v>446.66598782644792</v>
      </c>
      <c r="G1330">
        <v>1978.2866039603639</v>
      </c>
      <c r="H1330">
        <v>1672.23941838103</v>
      </c>
      <c r="I1330">
        <v>45.784722864540001</v>
      </c>
      <c r="J1330">
        <v>5.4583000685501331</v>
      </c>
      <c r="K1330">
        <v>0</v>
      </c>
      <c r="L1330">
        <v>581</v>
      </c>
    </row>
    <row r="1331" spans="1:12" x14ac:dyDescent="0.3">
      <c r="A1331">
        <v>2022</v>
      </c>
      <c r="B1331">
        <v>10</v>
      </c>
      <c r="C1331" t="s">
        <v>14</v>
      </c>
      <c r="D1331" t="s">
        <v>23</v>
      </c>
      <c r="E1331">
        <v>7546.4356695640108</v>
      </c>
      <c r="F1331">
        <v>860.33939647929117</v>
      </c>
      <c r="G1331">
        <v>2502.351300926337</v>
      </c>
      <c r="H1331">
        <v>3037.3831130314279</v>
      </c>
      <c r="I1331">
        <v>21.53793499306536</v>
      </c>
      <c r="J1331">
        <v>8.4732323310505322</v>
      </c>
      <c r="K1331">
        <v>0</v>
      </c>
      <c r="L1331">
        <v>1190</v>
      </c>
    </row>
    <row r="1332" spans="1:12" x14ac:dyDescent="0.3">
      <c r="A1332">
        <v>2022</v>
      </c>
      <c r="B1332">
        <v>10</v>
      </c>
      <c r="C1332" t="s">
        <v>14</v>
      </c>
      <c r="D1332" t="s">
        <v>24</v>
      </c>
      <c r="E1332">
        <v>7110.9399552949126</v>
      </c>
      <c r="F1332">
        <v>860.61822995077932</v>
      </c>
      <c r="G1332">
        <v>2209.4496622354432</v>
      </c>
      <c r="H1332">
        <v>2554.8468488362651</v>
      </c>
      <c r="I1332">
        <v>66.317866060993012</v>
      </c>
      <c r="J1332">
        <v>2.2689795194734099</v>
      </c>
      <c r="K1332">
        <v>0</v>
      </c>
      <c r="L1332">
        <v>913</v>
      </c>
    </row>
    <row r="1333" spans="1:12" x14ac:dyDescent="0.3">
      <c r="A1333">
        <v>2022</v>
      </c>
      <c r="B1333">
        <v>10</v>
      </c>
      <c r="C1333" t="s">
        <v>14</v>
      </c>
      <c r="D1333" t="s">
        <v>25</v>
      </c>
      <c r="E1333">
        <v>5348.3291445130508</v>
      </c>
      <c r="F1333">
        <v>404.81551979732069</v>
      </c>
      <c r="G1333">
        <v>1426.144177326476</v>
      </c>
      <c r="H1333">
        <v>1345.2397155429701</v>
      </c>
      <c r="I1333">
        <v>71.318867861776297</v>
      </c>
      <c r="J1333">
        <v>6.1119061465486677</v>
      </c>
      <c r="K1333">
        <v>1</v>
      </c>
      <c r="L1333">
        <v>1360</v>
      </c>
    </row>
    <row r="1334" spans="1:12" x14ac:dyDescent="0.3">
      <c r="A1334">
        <v>2022</v>
      </c>
      <c r="B1334">
        <v>10</v>
      </c>
      <c r="C1334" t="s">
        <v>15</v>
      </c>
      <c r="D1334" t="s">
        <v>22</v>
      </c>
      <c r="E1334">
        <v>1468.275615955097</v>
      </c>
      <c r="F1334">
        <v>124.90487728262811</v>
      </c>
      <c r="G1334">
        <v>509.45433213232678</v>
      </c>
      <c r="H1334">
        <v>458.44863206731537</v>
      </c>
      <c r="I1334">
        <v>53.407903062390297</v>
      </c>
      <c r="J1334">
        <v>6.9611000593342967</v>
      </c>
      <c r="K1334">
        <v>0</v>
      </c>
      <c r="L1334">
        <v>128</v>
      </c>
    </row>
    <row r="1335" spans="1:12" x14ac:dyDescent="0.3">
      <c r="A1335">
        <v>2022</v>
      </c>
      <c r="B1335">
        <v>10</v>
      </c>
      <c r="C1335" t="s">
        <v>15</v>
      </c>
      <c r="D1335" t="s">
        <v>23</v>
      </c>
      <c r="E1335">
        <v>5027.3786912841697</v>
      </c>
      <c r="F1335">
        <v>443.30751723967131</v>
      </c>
      <c r="G1335">
        <v>1436.82900302339</v>
      </c>
      <c r="H1335">
        <v>1931.191573842568</v>
      </c>
      <c r="I1335">
        <v>26.961043227380191</v>
      </c>
      <c r="J1335">
        <v>6.7104247700088351</v>
      </c>
      <c r="K1335">
        <v>0</v>
      </c>
      <c r="L1335">
        <v>1066</v>
      </c>
    </row>
    <row r="1336" spans="1:12" x14ac:dyDescent="0.3">
      <c r="A1336">
        <v>2022</v>
      </c>
      <c r="B1336">
        <v>10</v>
      </c>
      <c r="C1336" t="s">
        <v>15</v>
      </c>
      <c r="D1336" t="s">
        <v>24</v>
      </c>
      <c r="E1336">
        <v>4147.4725389957048</v>
      </c>
      <c r="F1336">
        <v>349.27386251907399</v>
      </c>
      <c r="G1336">
        <v>1473.8481132089851</v>
      </c>
      <c r="H1336">
        <v>1612.865535255944</v>
      </c>
      <c r="I1336">
        <v>63.617232123986</v>
      </c>
      <c r="J1336">
        <v>8.9953094504516002</v>
      </c>
      <c r="K1336">
        <v>1</v>
      </c>
      <c r="L1336">
        <v>630</v>
      </c>
    </row>
    <row r="1337" spans="1:12" x14ac:dyDescent="0.3">
      <c r="A1337">
        <v>2022</v>
      </c>
      <c r="B1337">
        <v>10</v>
      </c>
      <c r="C1337" t="s">
        <v>15</v>
      </c>
      <c r="D1337" t="s">
        <v>25</v>
      </c>
      <c r="E1337">
        <v>4122.1292642825229</v>
      </c>
      <c r="F1337">
        <v>419.56965898031422</v>
      </c>
      <c r="G1337">
        <v>1203.4806422850661</v>
      </c>
      <c r="H1337">
        <v>1721.009505800675</v>
      </c>
      <c r="I1337">
        <v>26.013912690577161</v>
      </c>
      <c r="J1337">
        <v>8.5251320344954262</v>
      </c>
      <c r="K1337">
        <v>0</v>
      </c>
      <c r="L1337">
        <v>654</v>
      </c>
    </row>
    <row r="1338" spans="1:12" x14ac:dyDescent="0.3">
      <c r="A1338">
        <v>2022</v>
      </c>
      <c r="B1338">
        <v>10</v>
      </c>
      <c r="C1338" t="s">
        <v>16</v>
      </c>
      <c r="D1338" t="s">
        <v>22</v>
      </c>
      <c r="E1338">
        <v>1819.4918881539149</v>
      </c>
      <c r="F1338">
        <v>196.41569282160799</v>
      </c>
      <c r="G1338">
        <v>572.91825461120948</v>
      </c>
      <c r="H1338">
        <v>914.05298313904757</v>
      </c>
      <c r="I1338">
        <v>58.690315761211792</v>
      </c>
      <c r="J1338">
        <v>3.6411419416562771</v>
      </c>
      <c r="K1338">
        <v>0</v>
      </c>
      <c r="L1338">
        <v>238</v>
      </c>
    </row>
    <row r="1339" spans="1:12" x14ac:dyDescent="0.3">
      <c r="A1339">
        <v>2022</v>
      </c>
      <c r="B1339">
        <v>10</v>
      </c>
      <c r="C1339" t="s">
        <v>16</v>
      </c>
      <c r="D1339" t="s">
        <v>23</v>
      </c>
      <c r="E1339">
        <v>6872.564546297277</v>
      </c>
      <c r="F1339">
        <v>759.29752754584899</v>
      </c>
      <c r="G1339">
        <v>2271.4298827719072</v>
      </c>
      <c r="H1339">
        <v>3691.3568083450982</v>
      </c>
      <c r="I1339">
        <v>48.892366861794457</v>
      </c>
      <c r="J1339">
        <v>5.7197425519690643</v>
      </c>
      <c r="K1339">
        <v>0</v>
      </c>
      <c r="L1339">
        <v>379</v>
      </c>
    </row>
    <row r="1340" spans="1:12" x14ac:dyDescent="0.3">
      <c r="A1340">
        <v>2022</v>
      </c>
      <c r="B1340">
        <v>10</v>
      </c>
      <c r="C1340" t="s">
        <v>16</v>
      </c>
      <c r="D1340" t="s">
        <v>24</v>
      </c>
      <c r="E1340">
        <v>4388.4094740970722</v>
      </c>
      <c r="F1340">
        <v>444.4213063852136</v>
      </c>
      <c r="G1340">
        <v>1326.621974270279</v>
      </c>
      <c r="H1340">
        <v>1911.1689379686129</v>
      </c>
      <c r="I1340">
        <v>67.392086442784574</v>
      </c>
      <c r="J1340">
        <v>6.5936792527385109</v>
      </c>
      <c r="K1340">
        <v>0</v>
      </c>
      <c r="L1340">
        <v>1078</v>
      </c>
    </row>
    <row r="1341" spans="1:12" x14ac:dyDescent="0.3">
      <c r="A1341">
        <v>2022</v>
      </c>
      <c r="B1341">
        <v>10</v>
      </c>
      <c r="C1341" t="s">
        <v>16</v>
      </c>
      <c r="D1341" t="s">
        <v>25</v>
      </c>
      <c r="E1341">
        <v>4533.1686537371706</v>
      </c>
      <c r="F1341">
        <v>505.80724426194303</v>
      </c>
      <c r="G1341">
        <v>1466.9954545051021</v>
      </c>
      <c r="H1341">
        <v>2591.9311920796381</v>
      </c>
      <c r="I1341">
        <v>29.217113210261068</v>
      </c>
      <c r="J1341">
        <v>3.260126315355647</v>
      </c>
      <c r="K1341">
        <v>0</v>
      </c>
      <c r="L1341">
        <v>1261</v>
      </c>
    </row>
    <row r="1342" spans="1:12" x14ac:dyDescent="0.3">
      <c r="A1342">
        <v>2022</v>
      </c>
      <c r="B1342">
        <v>10</v>
      </c>
      <c r="C1342" t="s">
        <v>17</v>
      </c>
      <c r="D1342" t="s">
        <v>22</v>
      </c>
      <c r="E1342">
        <v>5328.0773992122313</v>
      </c>
      <c r="F1342">
        <v>405.04521859930588</v>
      </c>
      <c r="G1342">
        <v>1237.5865280301509</v>
      </c>
      <c r="H1342">
        <v>1292.353743212436</v>
      </c>
      <c r="I1342">
        <v>49.710295534799982</v>
      </c>
      <c r="J1342">
        <v>6.2645586393854824</v>
      </c>
      <c r="K1342">
        <v>0</v>
      </c>
      <c r="L1342">
        <v>719</v>
      </c>
    </row>
    <row r="1343" spans="1:12" x14ac:dyDescent="0.3">
      <c r="A1343">
        <v>2022</v>
      </c>
      <c r="B1343">
        <v>10</v>
      </c>
      <c r="C1343" t="s">
        <v>17</v>
      </c>
      <c r="D1343" t="s">
        <v>23</v>
      </c>
      <c r="E1343">
        <v>4749.7778889524097</v>
      </c>
      <c r="F1343">
        <v>393.48055106322249</v>
      </c>
      <c r="G1343">
        <v>1052.6067606889269</v>
      </c>
      <c r="H1343">
        <v>1863.8485235773221</v>
      </c>
      <c r="I1343">
        <v>44.866876102128771</v>
      </c>
      <c r="J1343">
        <v>2.7469970199563809</v>
      </c>
      <c r="K1343">
        <v>1</v>
      </c>
      <c r="L1343">
        <v>276</v>
      </c>
    </row>
    <row r="1344" spans="1:12" x14ac:dyDescent="0.3">
      <c r="A1344">
        <v>2022</v>
      </c>
      <c r="B1344">
        <v>10</v>
      </c>
      <c r="C1344" t="s">
        <v>17</v>
      </c>
      <c r="D1344" t="s">
        <v>24</v>
      </c>
      <c r="E1344">
        <v>3154.954886116971</v>
      </c>
      <c r="F1344">
        <v>249.3862693627149</v>
      </c>
      <c r="G1344">
        <v>912.7058356553456</v>
      </c>
      <c r="H1344">
        <v>873.3445075908437</v>
      </c>
      <c r="I1344">
        <v>74.265520539029012</v>
      </c>
      <c r="J1344">
        <v>3.386729359687612</v>
      </c>
      <c r="K1344">
        <v>0</v>
      </c>
      <c r="L1344">
        <v>465</v>
      </c>
    </row>
    <row r="1345" spans="1:12" x14ac:dyDescent="0.3">
      <c r="A1345">
        <v>2022</v>
      </c>
      <c r="B1345">
        <v>10</v>
      </c>
      <c r="C1345" t="s">
        <v>17</v>
      </c>
      <c r="D1345" t="s">
        <v>25</v>
      </c>
      <c r="E1345">
        <v>4185.6986078711943</v>
      </c>
      <c r="F1345">
        <v>522.05230466143212</v>
      </c>
      <c r="G1345">
        <v>1083.460717701563</v>
      </c>
      <c r="H1345">
        <v>1379.2194618643539</v>
      </c>
      <c r="I1345">
        <v>77.959669673447749</v>
      </c>
      <c r="J1345">
        <v>8.3824129728708954</v>
      </c>
      <c r="K1345">
        <v>1</v>
      </c>
      <c r="L1345">
        <v>468</v>
      </c>
    </row>
    <row r="1346" spans="1:12" x14ac:dyDescent="0.3">
      <c r="A1346">
        <v>2022</v>
      </c>
      <c r="B1346">
        <v>10</v>
      </c>
      <c r="C1346" t="s">
        <v>18</v>
      </c>
      <c r="D1346" t="s">
        <v>22</v>
      </c>
      <c r="E1346">
        <v>3078.8182749991852</v>
      </c>
      <c r="F1346">
        <v>272.90864576669509</v>
      </c>
      <c r="G1346">
        <v>769.53323502458113</v>
      </c>
      <c r="H1346">
        <v>655.9412746292702</v>
      </c>
      <c r="I1346">
        <v>76.749870266952172</v>
      </c>
      <c r="J1346">
        <v>8.4801844270899345</v>
      </c>
      <c r="K1346">
        <v>0</v>
      </c>
      <c r="L1346">
        <v>603</v>
      </c>
    </row>
    <row r="1347" spans="1:12" x14ac:dyDescent="0.3">
      <c r="A1347">
        <v>2022</v>
      </c>
      <c r="B1347">
        <v>10</v>
      </c>
      <c r="C1347" t="s">
        <v>18</v>
      </c>
      <c r="D1347" t="s">
        <v>23</v>
      </c>
      <c r="E1347">
        <v>3797.045597325623</v>
      </c>
      <c r="F1347">
        <v>334.76575253908771</v>
      </c>
      <c r="G1347">
        <v>1353.5441523935381</v>
      </c>
      <c r="H1347">
        <v>1237.9218719501459</v>
      </c>
      <c r="I1347">
        <v>51.420343999939107</v>
      </c>
      <c r="J1347">
        <v>5.3976065984318531</v>
      </c>
      <c r="K1347">
        <v>0</v>
      </c>
      <c r="L1347">
        <v>527</v>
      </c>
    </row>
    <row r="1348" spans="1:12" x14ac:dyDescent="0.3">
      <c r="A1348">
        <v>2022</v>
      </c>
      <c r="B1348">
        <v>10</v>
      </c>
      <c r="C1348" t="s">
        <v>18</v>
      </c>
      <c r="D1348" t="s">
        <v>24</v>
      </c>
      <c r="E1348">
        <v>4611.3121840507238</v>
      </c>
      <c r="F1348">
        <v>402.33210304604933</v>
      </c>
      <c r="G1348">
        <v>1499.5944650787769</v>
      </c>
      <c r="H1348">
        <v>1281.242492297238</v>
      </c>
      <c r="I1348">
        <v>43.443046535277453</v>
      </c>
      <c r="J1348">
        <v>8.625946900851206</v>
      </c>
      <c r="K1348">
        <v>0</v>
      </c>
      <c r="L1348">
        <v>469</v>
      </c>
    </row>
    <row r="1349" spans="1:12" x14ac:dyDescent="0.3">
      <c r="A1349">
        <v>2022</v>
      </c>
      <c r="B1349">
        <v>10</v>
      </c>
      <c r="C1349" t="s">
        <v>18</v>
      </c>
      <c r="D1349" t="s">
        <v>25</v>
      </c>
      <c r="E1349">
        <v>4629.4653895440961</v>
      </c>
      <c r="F1349">
        <v>372.11670725073208</v>
      </c>
      <c r="G1349">
        <v>1350.41779437736</v>
      </c>
      <c r="H1349">
        <v>2661.9907209094849</v>
      </c>
      <c r="I1349">
        <v>64.199404113127429</v>
      </c>
      <c r="J1349">
        <v>5.2054720590262846</v>
      </c>
      <c r="K1349">
        <v>0</v>
      </c>
      <c r="L1349">
        <v>1399</v>
      </c>
    </row>
    <row r="1350" spans="1:12" x14ac:dyDescent="0.3">
      <c r="A1350">
        <v>2022</v>
      </c>
      <c r="B1350">
        <v>10</v>
      </c>
      <c r="C1350" t="s">
        <v>19</v>
      </c>
      <c r="D1350" t="s">
        <v>22</v>
      </c>
      <c r="E1350">
        <v>5548.0066010404007</v>
      </c>
      <c r="F1350">
        <v>566.04498954661699</v>
      </c>
      <c r="G1350">
        <v>1575.842261052486</v>
      </c>
      <c r="H1350">
        <v>2640.604216384902</v>
      </c>
      <c r="I1350">
        <v>74.36584697862699</v>
      </c>
      <c r="J1350">
        <v>2.9150856159709222</v>
      </c>
      <c r="K1350">
        <v>0</v>
      </c>
      <c r="L1350">
        <v>1482</v>
      </c>
    </row>
    <row r="1351" spans="1:12" x14ac:dyDescent="0.3">
      <c r="A1351">
        <v>2022</v>
      </c>
      <c r="B1351">
        <v>10</v>
      </c>
      <c r="C1351" t="s">
        <v>19</v>
      </c>
      <c r="D1351" t="s">
        <v>23</v>
      </c>
      <c r="E1351">
        <v>7320.1933801090609</v>
      </c>
      <c r="F1351">
        <v>606.4602928407628</v>
      </c>
      <c r="G1351">
        <v>2384.0785459960921</v>
      </c>
      <c r="H1351">
        <v>3263.7603937413019</v>
      </c>
      <c r="I1351">
        <v>70.953148681646297</v>
      </c>
      <c r="J1351">
        <v>5.3618684796593934</v>
      </c>
      <c r="K1351">
        <v>1</v>
      </c>
      <c r="L1351">
        <v>1056</v>
      </c>
    </row>
    <row r="1352" spans="1:12" x14ac:dyDescent="0.3">
      <c r="A1352">
        <v>2022</v>
      </c>
      <c r="B1352">
        <v>10</v>
      </c>
      <c r="C1352" t="s">
        <v>19</v>
      </c>
      <c r="D1352" t="s">
        <v>24</v>
      </c>
      <c r="E1352">
        <v>5173.9672374240454</v>
      </c>
      <c r="F1352">
        <v>387.72359341206072</v>
      </c>
      <c r="G1352">
        <v>1625.126716691349</v>
      </c>
      <c r="H1352">
        <v>2933.6766110941462</v>
      </c>
      <c r="I1352">
        <v>52.791347469945059</v>
      </c>
      <c r="J1352">
        <v>5.5417589411400208</v>
      </c>
      <c r="K1352">
        <v>0</v>
      </c>
      <c r="L1352">
        <v>892</v>
      </c>
    </row>
    <row r="1353" spans="1:12" x14ac:dyDescent="0.3">
      <c r="A1353">
        <v>2022</v>
      </c>
      <c r="B1353">
        <v>10</v>
      </c>
      <c r="C1353" t="s">
        <v>19</v>
      </c>
      <c r="D1353" t="s">
        <v>25</v>
      </c>
      <c r="E1353">
        <v>7465.8450878025405</v>
      </c>
      <c r="F1353">
        <v>545.27311344748057</v>
      </c>
      <c r="G1353">
        <v>2408.7687546367588</v>
      </c>
      <c r="H1353">
        <v>4111.9453775241136</v>
      </c>
      <c r="I1353">
        <v>60.563360300795189</v>
      </c>
      <c r="J1353">
        <v>4.4988858449807907</v>
      </c>
      <c r="K1353">
        <v>0</v>
      </c>
      <c r="L1353">
        <v>1422</v>
      </c>
    </row>
    <row r="1354" spans="1:12" x14ac:dyDescent="0.3">
      <c r="A1354">
        <v>2022</v>
      </c>
      <c r="B1354">
        <v>10</v>
      </c>
      <c r="C1354" t="s">
        <v>20</v>
      </c>
      <c r="D1354" t="s">
        <v>22</v>
      </c>
      <c r="E1354">
        <v>4602.8095973680793</v>
      </c>
      <c r="F1354">
        <v>426.27219897489579</v>
      </c>
      <c r="G1354">
        <v>1646.4447941826861</v>
      </c>
      <c r="H1354">
        <v>1881.303098645297</v>
      </c>
      <c r="I1354">
        <v>31.60855096486209</v>
      </c>
      <c r="J1354">
        <v>8.2442108078684662</v>
      </c>
      <c r="K1354">
        <v>0</v>
      </c>
      <c r="L1354">
        <v>200</v>
      </c>
    </row>
    <row r="1355" spans="1:12" x14ac:dyDescent="0.3">
      <c r="A1355">
        <v>2022</v>
      </c>
      <c r="B1355">
        <v>10</v>
      </c>
      <c r="C1355" t="s">
        <v>20</v>
      </c>
      <c r="D1355" t="s">
        <v>23</v>
      </c>
      <c r="E1355">
        <v>6430.1636393794488</v>
      </c>
      <c r="F1355">
        <v>526.34222662259924</v>
      </c>
      <c r="G1355">
        <v>1457.852633991587</v>
      </c>
      <c r="H1355">
        <v>3618.5690113574678</v>
      </c>
      <c r="I1355">
        <v>49.068368541991553</v>
      </c>
      <c r="J1355">
        <v>5.2222888934448299</v>
      </c>
      <c r="K1355">
        <v>0</v>
      </c>
      <c r="L1355">
        <v>242</v>
      </c>
    </row>
    <row r="1356" spans="1:12" x14ac:dyDescent="0.3">
      <c r="A1356">
        <v>2022</v>
      </c>
      <c r="B1356">
        <v>10</v>
      </c>
      <c r="C1356" t="s">
        <v>20</v>
      </c>
      <c r="D1356" t="s">
        <v>24</v>
      </c>
      <c r="E1356">
        <v>3651.677901467629</v>
      </c>
      <c r="F1356">
        <v>298.31735644430881</v>
      </c>
      <c r="G1356">
        <v>1089.2459472128151</v>
      </c>
      <c r="H1356">
        <v>1009.249071599892</v>
      </c>
      <c r="I1356">
        <v>20.940342433323551</v>
      </c>
      <c r="J1356">
        <v>4.9259878180787604</v>
      </c>
      <c r="K1356">
        <v>0</v>
      </c>
      <c r="L1356">
        <v>382</v>
      </c>
    </row>
    <row r="1357" spans="1:12" x14ac:dyDescent="0.3">
      <c r="A1357">
        <v>2022</v>
      </c>
      <c r="B1357">
        <v>10</v>
      </c>
      <c r="C1357" t="s">
        <v>20</v>
      </c>
      <c r="D1357" t="s">
        <v>25</v>
      </c>
      <c r="E1357">
        <v>4887.0521080371273</v>
      </c>
      <c r="F1357">
        <v>357.47220936804592</v>
      </c>
      <c r="G1357">
        <v>1550.958464019239</v>
      </c>
      <c r="H1357">
        <v>1475.160327782994</v>
      </c>
      <c r="I1357">
        <v>75.448876948201928</v>
      </c>
      <c r="J1357">
        <v>7.4272102771626329</v>
      </c>
      <c r="K1357">
        <v>0</v>
      </c>
      <c r="L1357">
        <v>613</v>
      </c>
    </row>
    <row r="1358" spans="1:12" x14ac:dyDescent="0.3">
      <c r="A1358">
        <v>2022</v>
      </c>
      <c r="B1358">
        <v>10</v>
      </c>
      <c r="C1358" t="s">
        <v>21</v>
      </c>
      <c r="D1358" t="s">
        <v>22</v>
      </c>
      <c r="E1358">
        <v>4160.7376715675382</v>
      </c>
      <c r="F1358">
        <v>304.71733902044588</v>
      </c>
      <c r="G1358">
        <v>1222.352682490756</v>
      </c>
      <c r="H1358">
        <v>1350.021179302244</v>
      </c>
      <c r="I1358">
        <v>49.421482109911238</v>
      </c>
      <c r="J1358">
        <v>7.4092090118248848</v>
      </c>
      <c r="K1358">
        <v>0</v>
      </c>
      <c r="L1358">
        <v>914</v>
      </c>
    </row>
    <row r="1359" spans="1:12" x14ac:dyDescent="0.3">
      <c r="A1359">
        <v>2022</v>
      </c>
      <c r="B1359">
        <v>10</v>
      </c>
      <c r="C1359" t="s">
        <v>21</v>
      </c>
      <c r="D1359" t="s">
        <v>23</v>
      </c>
      <c r="E1359">
        <v>4464.9361427353797</v>
      </c>
      <c r="F1359">
        <v>548.61818206265616</v>
      </c>
      <c r="G1359">
        <v>1077.5721440780389</v>
      </c>
      <c r="H1359">
        <v>2062.1244991053832</v>
      </c>
      <c r="I1359">
        <v>68.137328981821256</v>
      </c>
      <c r="J1359">
        <v>8.9174244490888199</v>
      </c>
      <c r="K1359">
        <v>0</v>
      </c>
      <c r="L1359">
        <v>725</v>
      </c>
    </row>
    <row r="1360" spans="1:12" x14ac:dyDescent="0.3">
      <c r="A1360">
        <v>2022</v>
      </c>
      <c r="B1360">
        <v>10</v>
      </c>
      <c r="C1360" t="s">
        <v>21</v>
      </c>
      <c r="D1360" t="s">
        <v>24</v>
      </c>
      <c r="E1360">
        <v>2681.0837271589371</v>
      </c>
      <c r="F1360">
        <v>261.98633010076662</v>
      </c>
      <c r="G1360">
        <v>636.23221710376401</v>
      </c>
      <c r="H1360">
        <v>806.03990687435794</v>
      </c>
      <c r="I1360">
        <v>36.31790646668496</v>
      </c>
      <c r="J1360">
        <v>7.0446750722209757</v>
      </c>
      <c r="K1360">
        <v>0</v>
      </c>
      <c r="L1360">
        <v>576</v>
      </c>
    </row>
    <row r="1361" spans="1:12" x14ac:dyDescent="0.3">
      <c r="A1361">
        <v>2022</v>
      </c>
      <c r="B1361">
        <v>10</v>
      </c>
      <c r="C1361" t="s">
        <v>21</v>
      </c>
      <c r="D1361" t="s">
        <v>25</v>
      </c>
      <c r="E1361">
        <v>4271.7472347717376</v>
      </c>
      <c r="F1361">
        <v>499.823786494481</v>
      </c>
      <c r="G1361">
        <v>973.36161935145344</v>
      </c>
      <c r="H1361">
        <v>1426.325349483008</v>
      </c>
      <c r="I1361">
        <v>50.557339440795573</v>
      </c>
      <c r="J1361">
        <v>5.7264340956824018</v>
      </c>
      <c r="K1361">
        <v>0</v>
      </c>
      <c r="L1361">
        <v>501</v>
      </c>
    </row>
    <row r="1362" spans="1:12" x14ac:dyDescent="0.3">
      <c r="A1362">
        <v>2022</v>
      </c>
      <c r="B1362">
        <v>11</v>
      </c>
      <c r="C1362" t="s">
        <v>12</v>
      </c>
      <c r="D1362" t="s">
        <v>22</v>
      </c>
      <c r="E1362">
        <v>7103.3918806220372</v>
      </c>
      <c r="F1362">
        <v>879.174958432886</v>
      </c>
      <c r="G1362">
        <v>2185.3574718240252</v>
      </c>
      <c r="H1362">
        <v>3532.656498299797</v>
      </c>
      <c r="I1362">
        <v>33.016593524440147</v>
      </c>
      <c r="J1362">
        <v>2.4282022861616062</v>
      </c>
      <c r="K1362">
        <v>0</v>
      </c>
      <c r="L1362">
        <v>1280</v>
      </c>
    </row>
    <row r="1363" spans="1:12" x14ac:dyDescent="0.3">
      <c r="A1363">
        <v>2022</v>
      </c>
      <c r="B1363">
        <v>11</v>
      </c>
      <c r="C1363" t="s">
        <v>12</v>
      </c>
      <c r="D1363" t="s">
        <v>23</v>
      </c>
      <c r="E1363">
        <v>4598.8008244383236</v>
      </c>
      <c r="F1363">
        <v>446.93130856690249</v>
      </c>
      <c r="G1363">
        <v>1466.4932178593449</v>
      </c>
      <c r="H1363">
        <v>2241.3478634174621</v>
      </c>
      <c r="I1363">
        <v>43.521772088215471</v>
      </c>
      <c r="J1363">
        <v>8.3345066188727071</v>
      </c>
      <c r="K1363">
        <v>0</v>
      </c>
      <c r="L1363">
        <v>973</v>
      </c>
    </row>
    <row r="1364" spans="1:12" x14ac:dyDescent="0.3">
      <c r="A1364">
        <v>2022</v>
      </c>
      <c r="B1364">
        <v>11</v>
      </c>
      <c r="C1364" t="s">
        <v>12</v>
      </c>
      <c r="D1364" t="s">
        <v>24</v>
      </c>
      <c r="E1364">
        <v>6116.4557248039118</v>
      </c>
      <c r="F1364">
        <v>491.28297108684109</v>
      </c>
      <c r="G1364">
        <v>2064.3951976127978</v>
      </c>
      <c r="H1364">
        <v>2374.6327472834578</v>
      </c>
      <c r="I1364">
        <v>32.684011073654013</v>
      </c>
      <c r="J1364">
        <v>5.7564023301126284</v>
      </c>
      <c r="K1364">
        <v>1</v>
      </c>
      <c r="L1364">
        <v>1142</v>
      </c>
    </row>
    <row r="1365" spans="1:12" x14ac:dyDescent="0.3">
      <c r="A1365">
        <v>2022</v>
      </c>
      <c r="B1365">
        <v>11</v>
      </c>
      <c r="C1365" t="s">
        <v>12</v>
      </c>
      <c r="D1365" t="s">
        <v>25</v>
      </c>
      <c r="E1365">
        <v>6591.8760704067836</v>
      </c>
      <c r="F1365">
        <v>532.11483035774063</v>
      </c>
      <c r="G1365">
        <v>2493.662722545525</v>
      </c>
      <c r="H1365">
        <v>2037.015341358041</v>
      </c>
      <c r="I1365">
        <v>72.499369701465298</v>
      </c>
      <c r="J1365">
        <v>7.3663586562214034</v>
      </c>
      <c r="K1365">
        <v>0</v>
      </c>
      <c r="L1365">
        <v>532</v>
      </c>
    </row>
    <row r="1366" spans="1:12" x14ac:dyDescent="0.3">
      <c r="A1366">
        <v>2022</v>
      </c>
      <c r="B1366">
        <v>11</v>
      </c>
      <c r="C1366" t="s">
        <v>13</v>
      </c>
      <c r="D1366" t="s">
        <v>22</v>
      </c>
      <c r="E1366">
        <v>5246.7538850652591</v>
      </c>
      <c r="F1366">
        <v>468.71194967532591</v>
      </c>
      <c r="G1366">
        <v>1399.6577905909439</v>
      </c>
      <c r="H1366">
        <v>2425.6316193625562</v>
      </c>
      <c r="I1366">
        <v>58.497199922864539</v>
      </c>
      <c r="J1366">
        <v>3.466403559037198</v>
      </c>
      <c r="K1366">
        <v>0</v>
      </c>
      <c r="L1366">
        <v>1014</v>
      </c>
    </row>
    <row r="1367" spans="1:12" x14ac:dyDescent="0.3">
      <c r="A1367">
        <v>2022</v>
      </c>
      <c r="B1367">
        <v>11</v>
      </c>
      <c r="C1367" t="s">
        <v>13</v>
      </c>
      <c r="D1367" t="s">
        <v>23</v>
      </c>
      <c r="E1367">
        <v>4662.3418929802456</v>
      </c>
      <c r="F1367">
        <v>442.32428841019851</v>
      </c>
      <c r="G1367">
        <v>1154.351899345183</v>
      </c>
      <c r="H1367">
        <v>2453.714579405249</v>
      </c>
      <c r="I1367">
        <v>44.195625273349229</v>
      </c>
      <c r="J1367">
        <v>8.5488187765823618</v>
      </c>
      <c r="K1367">
        <v>1</v>
      </c>
      <c r="L1367">
        <v>198</v>
      </c>
    </row>
    <row r="1368" spans="1:12" x14ac:dyDescent="0.3">
      <c r="A1368">
        <v>2022</v>
      </c>
      <c r="B1368">
        <v>11</v>
      </c>
      <c r="C1368" t="s">
        <v>13</v>
      </c>
      <c r="D1368" t="s">
        <v>24</v>
      </c>
      <c r="E1368">
        <v>4203.7992818076727</v>
      </c>
      <c r="F1368">
        <v>356.09218487237729</v>
      </c>
      <c r="G1368">
        <v>937.04903284218824</v>
      </c>
      <c r="H1368">
        <v>2055.5927913762239</v>
      </c>
      <c r="I1368">
        <v>70.132130076090007</v>
      </c>
      <c r="J1368">
        <v>4.7939916276576602</v>
      </c>
      <c r="K1368">
        <v>0</v>
      </c>
      <c r="L1368">
        <v>439</v>
      </c>
    </row>
    <row r="1369" spans="1:12" x14ac:dyDescent="0.3">
      <c r="A1369">
        <v>2022</v>
      </c>
      <c r="B1369">
        <v>11</v>
      </c>
      <c r="C1369" t="s">
        <v>13</v>
      </c>
      <c r="D1369" t="s">
        <v>25</v>
      </c>
      <c r="E1369">
        <v>3177.0911356596598</v>
      </c>
      <c r="F1369">
        <v>303.64721579481119</v>
      </c>
      <c r="G1369">
        <v>1139.243246844786</v>
      </c>
      <c r="H1369">
        <v>1578.9132780113421</v>
      </c>
      <c r="I1369">
        <v>76.93853989789406</v>
      </c>
      <c r="J1369">
        <v>8.5808532531737285</v>
      </c>
      <c r="K1369">
        <v>0</v>
      </c>
      <c r="L1369">
        <v>454</v>
      </c>
    </row>
    <row r="1370" spans="1:12" x14ac:dyDescent="0.3">
      <c r="A1370">
        <v>2022</v>
      </c>
      <c r="B1370">
        <v>11</v>
      </c>
      <c r="C1370" t="s">
        <v>14</v>
      </c>
      <c r="D1370" t="s">
        <v>22</v>
      </c>
      <c r="E1370">
        <v>5944.0409501433378</v>
      </c>
      <c r="F1370">
        <v>490.06662569657612</v>
      </c>
      <c r="G1370">
        <v>2245.396484249512</v>
      </c>
      <c r="H1370">
        <v>3012.4697450201629</v>
      </c>
      <c r="I1370">
        <v>76.518465928615413</v>
      </c>
      <c r="J1370">
        <v>3.5133200170933279</v>
      </c>
      <c r="K1370">
        <v>0</v>
      </c>
      <c r="L1370">
        <v>470</v>
      </c>
    </row>
    <row r="1371" spans="1:12" x14ac:dyDescent="0.3">
      <c r="A1371">
        <v>2022</v>
      </c>
      <c r="B1371">
        <v>11</v>
      </c>
      <c r="C1371" t="s">
        <v>14</v>
      </c>
      <c r="D1371" t="s">
        <v>23</v>
      </c>
      <c r="E1371">
        <v>4551.396372154918</v>
      </c>
      <c r="F1371">
        <v>388.33811649808217</v>
      </c>
      <c r="G1371">
        <v>1108.612937022174</v>
      </c>
      <c r="H1371">
        <v>1201.5011313276229</v>
      </c>
      <c r="I1371">
        <v>20.853693423749959</v>
      </c>
      <c r="J1371">
        <v>7.4746301023652686</v>
      </c>
      <c r="K1371">
        <v>0</v>
      </c>
      <c r="L1371">
        <v>1345</v>
      </c>
    </row>
    <row r="1372" spans="1:12" x14ac:dyDescent="0.3">
      <c r="A1372">
        <v>2022</v>
      </c>
      <c r="B1372">
        <v>11</v>
      </c>
      <c r="C1372" t="s">
        <v>14</v>
      </c>
      <c r="D1372" t="s">
        <v>24</v>
      </c>
      <c r="E1372">
        <v>2611.2755415826919</v>
      </c>
      <c r="F1372">
        <v>248.83590620957779</v>
      </c>
      <c r="G1372">
        <v>922.11064025577195</v>
      </c>
      <c r="H1372">
        <v>845.88591519645672</v>
      </c>
      <c r="I1372">
        <v>76.582928638257215</v>
      </c>
      <c r="J1372">
        <v>3.2574367846049852</v>
      </c>
      <c r="K1372">
        <v>0</v>
      </c>
      <c r="L1372">
        <v>1058</v>
      </c>
    </row>
    <row r="1373" spans="1:12" x14ac:dyDescent="0.3">
      <c r="A1373">
        <v>2022</v>
      </c>
      <c r="B1373">
        <v>11</v>
      </c>
      <c r="C1373" t="s">
        <v>14</v>
      </c>
      <c r="D1373" t="s">
        <v>25</v>
      </c>
      <c r="E1373">
        <v>6979.1326817223089</v>
      </c>
      <c r="F1373">
        <v>827.76947921705244</v>
      </c>
      <c r="G1373">
        <v>2182.4567740030461</v>
      </c>
      <c r="H1373">
        <v>3914.4399985270011</v>
      </c>
      <c r="I1373">
        <v>20.714268130871019</v>
      </c>
      <c r="J1373">
        <v>5.4896012269233996</v>
      </c>
      <c r="K1373">
        <v>0</v>
      </c>
      <c r="L1373">
        <v>898</v>
      </c>
    </row>
    <row r="1374" spans="1:12" x14ac:dyDescent="0.3">
      <c r="A1374">
        <v>2022</v>
      </c>
      <c r="B1374">
        <v>11</v>
      </c>
      <c r="C1374" t="s">
        <v>15</v>
      </c>
      <c r="D1374" t="s">
        <v>22</v>
      </c>
      <c r="E1374">
        <v>4892.8775324410199</v>
      </c>
      <c r="F1374">
        <v>574.56177509025486</v>
      </c>
      <c r="G1374">
        <v>1736.6445661980381</v>
      </c>
      <c r="H1374">
        <v>2383.8220879237392</v>
      </c>
      <c r="I1374">
        <v>76.618020238909679</v>
      </c>
      <c r="J1374">
        <v>6.85426834174819</v>
      </c>
      <c r="K1374">
        <v>1</v>
      </c>
      <c r="L1374">
        <v>1424</v>
      </c>
    </row>
    <row r="1375" spans="1:12" x14ac:dyDescent="0.3">
      <c r="A1375">
        <v>2022</v>
      </c>
      <c r="B1375">
        <v>11</v>
      </c>
      <c r="C1375" t="s">
        <v>15</v>
      </c>
      <c r="D1375" t="s">
        <v>23</v>
      </c>
      <c r="E1375">
        <v>2799.6410819721209</v>
      </c>
      <c r="F1375">
        <v>289.20958228587642</v>
      </c>
      <c r="G1375">
        <v>738.52320227033101</v>
      </c>
      <c r="H1375">
        <v>755.56640888715697</v>
      </c>
      <c r="I1375">
        <v>39.524297739775228</v>
      </c>
      <c r="J1375">
        <v>3.39608235909254</v>
      </c>
      <c r="K1375">
        <v>0</v>
      </c>
      <c r="L1375">
        <v>295</v>
      </c>
    </row>
    <row r="1376" spans="1:12" x14ac:dyDescent="0.3">
      <c r="A1376">
        <v>2022</v>
      </c>
      <c r="B1376">
        <v>11</v>
      </c>
      <c r="C1376" t="s">
        <v>15</v>
      </c>
      <c r="D1376" t="s">
        <v>24</v>
      </c>
      <c r="E1376">
        <v>2683.4027316838651</v>
      </c>
      <c r="F1376">
        <v>284.69046805757819</v>
      </c>
      <c r="G1376">
        <v>820.24464720474134</v>
      </c>
      <c r="H1376">
        <v>1522.995021535603</v>
      </c>
      <c r="I1376">
        <v>61.142183083336228</v>
      </c>
      <c r="J1376">
        <v>7.2109029982489714</v>
      </c>
      <c r="K1376">
        <v>0</v>
      </c>
      <c r="L1376">
        <v>353</v>
      </c>
    </row>
    <row r="1377" spans="1:12" x14ac:dyDescent="0.3">
      <c r="A1377">
        <v>2022</v>
      </c>
      <c r="B1377">
        <v>11</v>
      </c>
      <c r="C1377" t="s">
        <v>15</v>
      </c>
      <c r="D1377" t="s">
        <v>25</v>
      </c>
      <c r="E1377">
        <v>3438.339315099181</v>
      </c>
      <c r="F1377">
        <v>410.4374811596382</v>
      </c>
      <c r="G1377">
        <v>1098.9255948293251</v>
      </c>
      <c r="H1377">
        <v>947.1556056595108</v>
      </c>
      <c r="I1377">
        <v>54.142618999739973</v>
      </c>
      <c r="J1377">
        <v>7.1765716320994537</v>
      </c>
      <c r="K1377">
        <v>0</v>
      </c>
      <c r="L1377">
        <v>1097</v>
      </c>
    </row>
    <row r="1378" spans="1:12" x14ac:dyDescent="0.3">
      <c r="A1378">
        <v>2022</v>
      </c>
      <c r="B1378">
        <v>11</v>
      </c>
      <c r="C1378" t="s">
        <v>16</v>
      </c>
      <c r="D1378" t="s">
        <v>22</v>
      </c>
      <c r="E1378">
        <v>7264.1735756039752</v>
      </c>
      <c r="F1378">
        <v>579.64842904044508</v>
      </c>
      <c r="G1378">
        <v>2646.0808596108368</v>
      </c>
      <c r="H1378">
        <v>4112.896589325097</v>
      </c>
      <c r="I1378">
        <v>66.598404462357379</v>
      </c>
      <c r="J1378">
        <v>3.5983158561531732</v>
      </c>
      <c r="K1378">
        <v>0</v>
      </c>
      <c r="L1378">
        <v>577</v>
      </c>
    </row>
    <row r="1379" spans="1:12" x14ac:dyDescent="0.3">
      <c r="A1379">
        <v>2022</v>
      </c>
      <c r="B1379">
        <v>11</v>
      </c>
      <c r="C1379" t="s">
        <v>16</v>
      </c>
      <c r="D1379" t="s">
        <v>23</v>
      </c>
      <c r="E1379">
        <v>2652.5354427498551</v>
      </c>
      <c r="F1379">
        <v>189.6324423608375</v>
      </c>
      <c r="G1379">
        <v>660.20385217192813</v>
      </c>
      <c r="H1379">
        <v>571.28546318626854</v>
      </c>
      <c r="I1379">
        <v>36.503266860830017</v>
      </c>
      <c r="J1379">
        <v>7.8440334264647698</v>
      </c>
      <c r="K1379">
        <v>0</v>
      </c>
      <c r="L1379">
        <v>162</v>
      </c>
    </row>
    <row r="1380" spans="1:12" x14ac:dyDescent="0.3">
      <c r="A1380">
        <v>2022</v>
      </c>
      <c r="B1380">
        <v>11</v>
      </c>
      <c r="C1380" t="s">
        <v>16</v>
      </c>
      <c r="D1380" t="s">
        <v>24</v>
      </c>
      <c r="E1380">
        <v>7803.5997555173908</v>
      </c>
      <c r="F1380">
        <v>737.82351151900377</v>
      </c>
      <c r="G1380">
        <v>2267.7732886206172</v>
      </c>
      <c r="H1380">
        <v>1765.5737944463101</v>
      </c>
      <c r="I1380">
        <v>44.086612955600231</v>
      </c>
      <c r="J1380">
        <v>7.353935252539884</v>
      </c>
      <c r="K1380">
        <v>1</v>
      </c>
      <c r="L1380">
        <v>1273</v>
      </c>
    </row>
    <row r="1381" spans="1:12" x14ac:dyDescent="0.3">
      <c r="A1381">
        <v>2022</v>
      </c>
      <c r="B1381">
        <v>11</v>
      </c>
      <c r="C1381" t="s">
        <v>16</v>
      </c>
      <c r="D1381" t="s">
        <v>25</v>
      </c>
      <c r="E1381">
        <v>3868.5528010892858</v>
      </c>
      <c r="F1381">
        <v>283.27283031502333</v>
      </c>
      <c r="G1381">
        <v>1016.3839119875651</v>
      </c>
      <c r="H1381">
        <v>1454.7990014520799</v>
      </c>
      <c r="I1381">
        <v>67.758394613138066</v>
      </c>
      <c r="J1381">
        <v>6.2678549856182686</v>
      </c>
      <c r="K1381">
        <v>0</v>
      </c>
      <c r="L1381">
        <v>350</v>
      </c>
    </row>
    <row r="1382" spans="1:12" x14ac:dyDescent="0.3">
      <c r="A1382">
        <v>2022</v>
      </c>
      <c r="B1382">
        <v>11</v>
      </c>
      <c r="C1382" t="s">
        <v>17</v>
      </c>
      <c r="D1382" t="s">
        <v>22</v>
      </c>
      <c r="E1382">
        <v>5066.8282483567273</v>
      </c>
      <c r="F1382">
        <v>453.42288391214078</v>
      </c>
      <c r="G1382">
        <v>1825.033726162751</v>
      </c>
      <c r="H1382">
        <v>1950.717270579129</v>
      </c>
      <c r="I1382">
        <v>36.766545334153648</v>
      </c>
      <c r="J1382">
        <v>3.616764437512221</v>
      </c>
      <c r="K1382">
        <v>1</v>
      </c>
      <c r="L1382">
        <v>260</v>
      </c>
    </row>
    <row r="1383" spans="1:12" x14ac:dyDescent="0.3">
      <c r="A1383">
        <v>2022</v>
      </c>
      <c r="B1383">
        <v>11</v>
      </c>
      <c r="C1383" t="s">
        <v>17</v>
      </c>
      <c r="D1383" t="s">
        <v>23</v>
      </c>
      <c r="E1383">
        <v>2950.8288785994728</v>
      </c>
      <c r="F1383">
        <v>245.69374377660651</v>
      </c>
      <c r="G1383">
        <v>756.91249683710953</v>
      </c>
      <c r="H1383">
        <v>964.77035399346516</v>
      </c>
      <c r="I1383">
        <v>77.76532084545957</v>
      </c>
      <c r="J1383">
        <v>4.4364925960279811</v>
      </c>
      <c r="K1383">
        <v>0</v>
      </c>
      <c r="L1383">
        <v>354</v>
      </c>
    </row>
    <row r="1384" spans="1:12" x14ac:dyDescent="0.3">
      <c r="A1384">
        <v>2022</v>
      </c>
      <c r="B1384">
        <v>11</v>
      </c>
      <c r="C1384" t="s">
        <v>17</v>
      </c>
      <c r="D1384" t="s">
        <v>24</v>
      </c>
      <c r="E1384">
        <v>5235.3259066131341</v>
      </c>
      <c r="F1384">
        <v>513.46969125330327</v>
      </c>
      <c r="G1384">
        <v>1846.3487879986451</v>
      </c>
      <c r="H1384">
        <v>1884.366474419016</v>
      </c>
      <c r="I1384">
        <v>22.042670372015881</v>
      </c>
      <c r="J1384">
        <v>7.747505561399131</v>
      </c>
      <c r="K1384">
        <v>0</v>
      </c>
      <c r="L1384">
        <v>876</v>
      </c>
    </row>
    <row r="1385" spans="1:12" x14ac:dyDescent="0.3">
      <c r="A1385">
        <v>2022</v>
      </c>
      <c r="B1385">
        <v>11</v>
      </c>
      <c r="C1385" t="s">
        <v>17</v>
      </c>
      <c r="D1385" t="s">
        <v>25</v>
      </c>
      <c r="E1385">
        <v>6342.3633019239633</v>
      </c>
      <c r="F1385">
        <v>596.6477232826453</v>
      </c>
      <c r="G1385">
        <v>2132.7945434340172</v>
      </c>
      <c r="H1385">
        <v>3538.8120275461242</v>
      </c>
      <c r="I1385">
        <v>60.451962496571639</v>
      </c>
      <c r="J1385">
        <v>3.4312670413830291</v>
      </c>
      <c r="K1385">
        <v>1</v>
      </c>
      <c r="L1385">
        <v>288</v>
      </c>
    </row>
    <row r="1386" spans="1:12" x14ac:dyDescent="0.3">
      <c r="A1386">
        <v>2022</v>
      </c>
      <c r="B1386">
        <v>11</v>
      </c>
      <c r="C1386" t="s">
        <v>18</v>
      </c>
      <c r="D1386" t="s">
        <v>22</v>
      </c>
      <c r="E1386">
        <v>6176.8202044295494</v>
      </c>
      <c r="F1386">
        <v>515.33092355844474</v>
      </c>
      <c r="G1386">
        <v>1601.8603187678441</v>
      </c>
      <c r="H1386">
        <v>3376.962971295341</v>
      </c>
      <c r="I1386">
        <v>46.176539338373992</v>
      </c>
      <c r="J1386">
        <v>2.3094752075499039</v>
      </c>
      <c r="K1386">
        <v>0</v>
      </c>
      <c r="L1386">
        <v>568</v>
      </c>
    </row>
    <row r="1387" spans="1:12" x14ac:dyDescent="0.3">
      <c r="A1387">
        <v>2022</v>
      </c>
      <c r="B1387">
        <v>11</v>
      </c>
      <c r="C1387" t="s">
        <v>18</v>
      </c>
      <c r="D1387" t="s">
        <v>23</v>
      </c>
      <c r="E1387">
        <v>6159.1307867977357</v>
      </c>
      <c r="F1387">
        <v>490.06069315858628</v>
      </c>
      <c r="G1387">
        <v>1613.6769468715131</v>
      </c>
      <c r="H1387">
        <v>1836.1859335475999</v>
      </c>
      <c r="I1387">
        <v>77.947491806418057</v>
      </c>
      <c r="J1387">
        <v>2.0576536911437211</v>
      </c>
      <c r="K1387">
        <v>1</v>
      </c>
      <c r="L1387">
        <v>472</v>
      </c>
    </row>
    <row r="1388" spans="1:12" x14ac:dyDescent="0.3">
      <c r="A1388">
        <v>2022</v>
      </c>
      <c r="B1388">
        <v>11</v>
      </c>
      <c r="C1388" t="s">
        <v>18</v>
      </c>
      <c r="D1388" t="s">
        <v>24</v>
      </c>
      <c r="E1388">
        <v>4240.453896382749</v>
      </c>
      <c r="F1388">
        <v>363.16659916844452</v>
      </c>
      <c r="G1388">
        <v>1085.9496737104</v>
      </c>
      <c r="H1388">
        <v>2382.5517091676679</v>
      </c>
      <c r="I1388">
        <v>48.505560109241713</v>
      </c>
      <c r="J1388">
        <v>3.56756903316787</v>
      </c>
      <c r="K1388">
        <v>0</v>
      </c>
      <c r="L1388">
        <v>1393</v>
      </c>
    </row>
    <row r="1389" spans="1:12" x14ac:dyDescent="0.3">
      <c r="A1389">
        <v>2022</v>
      </c>
      <c r="B1389">
        <v>11</v>
      </c>
      <c r="C1389" t="s">
        <v>18</v>
      </c>
      <c r="D1389" t="s">
        <v>25</v>
      </c>
      <c r="E1389">
        <v>5193.2029881814196</v>
      </c>
      <c r="F1389">
        <v>527.7862832398107</v>
      </c>
      <c r="G1389">
        <v>1835.716573935674</v>
      </c>
      <c r="H1389">
        <v>1680.0884743911081</v>
      </c>
      <c r="I1389">
        <v>44.609826153838242</v>
      </c>
      <c r="J1389">
        <v>4.4336596953120662</v>
      </c>
      <c r="K1389">
        <v>0</v>
      </c>
      <c r="L1389">
        <v>917</v>
      </c>
    </row>
    <row r="1390" spans="1:12" x14ac:dyDescent="0.3">
      <c r="A1390">
        <v>2022</v>
      </c>
      <c r="B1390">
        <v>11</v>
      </c>
      <c r="C1390" t="s">
        <v>19</v>
      </c>
      <c r="D1390" t="s">
        <v>22</v>
      </c>
      <c r="E1390">
        <v>3493.4932605591398</v>
      </c>
      <c r="F1390">
        <v>429.24773441355251</v>
      </c>
      <c r="G1390">
        <v>797.14900262334618</v>
      </c>
      <c r="H1390">
        <v>2032.1768258179891</v>
      </c>
      <c r="I1390">
        <v>28.537173116656149</v>
      </c>
      <c r="J1390">
        <v>6.9593477719578463</v>
      </c>
      <c r="K1390">
        <v>0</v>
      </c>
      <c r="L1390">
        <v>1489</v>
      </c>
    </row>
    <row r="1391" spans="1:12" x14ac:dyDescent="0.3">
      <c r="A1391">
        <v>2022</v>
      </c>
      <c r="B1391">
        <v>11</v>
      </c>
      <c r="C1391" t="s">
        <v>19</v>
      </c>
      <c r="D1391" t="s">
        <v>23</v>
      </c>
      <c r="E1391">
        <v>5190.2370277024429</v>
      </c>
      <c r="F1391">
        <v>417.88960255603507</v>
      </c>
      <c r="G1391">
        <v>1388.7560476787139</v>
      </c>
      <c r="H1391">
        <v>1159.629144974891</v>
      </c>
      <c r="I1391">
        <v>28.553375428096398</v>
      </c>
      <c r="J1391">
        <v>7.868058819005344</v>
      </c>
      <c r="K1391">
        <v>0</v>
      </c>
      <c r="L1391">
        <v>357</v>
      </c>
    </row>
    <row r="1392" spans="1:12" x14ac:dyDescent="0.3">
      <c r="A1392">
        <v>2022</v>
      </c>
      <c r="B1392">
        <v>11</v>
      </c>
      <c r="C1392" t="s">
        <v>19</v>
      </c>
      <c r="D1392" t="s">
        <v>24</v>
      </c>
      <c r="E1392">
        <v>1864.8222392451421</v>
      </c>
      <c r="F1392">
        <v>136.2922560587842</v>
      </c>
      <c r="G1392">
        <v>590.15173419898883</v>
      </c>
      <c r="H1392">
        <v>804.91137895492488</v>
      </c>
      <c r="I1392">
        <v>33.914067306134903</v>
      </c>
      <c r="J1392">
        <v>2.326884725195792</v>
      </c>
      <c r="K1392">
        <v>1</v>
      </c>
      <c r="L1392">
        <v>1000</v>
      </c>
    </row>
    <row r="1393" spans="1:12" x14ac:dyDescent="0.3">
      <c r="A1393">
        <v>2022</v>
      </c>
      <c r="B1393">
        <v>11</v>
      </c>
      <c r="C1393" t="s">
        <v>19</v>
      </c>
      <c r="D1393" t="s">
        <v>25</v>
      </c>
      <c r="E1393">
        <v>4018.1756902454258</v>
      </c>
      <c r="F1393">
        <v>451.9838343552816</v>
      </c>
      <c r="G1393">
        <v>1376.544539377714</v>
      </c>
      <c r="H1393">
        <v>913.48823320748238</v>
      </c>
      <c r="I1393">
        <v>69.583926424677998</v>
      </c>
      <c r="J1393">
        <v>3.8335047139376028</v>
      </c>
      <c r="K1393">
        <v>0</v>
      </c>
      <c r="L1393">
        <v>366</v>
      </c>
    </row>
    <row r="1394" spans="1:12" x14ac:dyDescent="0.3">
      <c r="A1394">
        <v>2022</v>
      </c>
      <c r="B1394">
        <v>11</v>
      </c>
      <c r="C1394" t="s">
        <v>20</v>
      </c>
      <c r="D1394" t="s">
        <v>22</v>
      </c>
      <c r="E1394">
        <v>5057.8201008337537</v>
      </c>
      <c r="F1394">
        <v>469.24176860973847</v>
      </c>
      <c r="G1394">
        <v>1240.267598088978</v>
      </c>
      <c r="H1394">
        <v>2205.840801136254</v>
      </c>
      <c r="I1394">
        <v>64.580115111256873</v>
      </c>
      <c r="J1394">
        <v>8.4181238024667344</v>
      </c>
      <c r="K1394">
        <v>0</v>
      </c>
      <c r="L1394">
        <v>381</v>
      </c>
    </row>
    <row r="1395" spans="1:12" x14ac:dyDescent="0.3">
      <c r="A1395">
        <v>2022</v>
      </c>
      <c r="B1395">
        <v>11</v>
      </c>
      <c r="C1395" t="s">
        <v>20</v>
      </c>
      <c r="D1395" t="s">
        <v>23</v>
      </c>
      <c r="E1395">
        <v>1799.941889995491</v>
      </c>
      <c r="F1395">
        <v>174.7788907783019</v>
      </c>
      <c r="G1395">
        <v>647.00476359629761</v>
      </c>
      <c r="H1395">
        <v>621.43260898723463</v>
      </c>
      <c r="I1395">
        <v>77.096213749987285</v>
      </c>
      <c r="J1395">
        <v>8.6241622944587117</v>
      </c>
      <c r="K1395">
        <v>0</v>
      </c>
      <c r="L1395">
        <v>1382</v>
      </c>
    </row>
    <row r="1396" spans="1:12" x14ac:dyDescent="0.3">
      <c r="A1396">
        <v>2022</v>
      </c>
      <c r="B1396">
        <v>11</v>
      </c>
      <c r="C1396" t="s">
        <v>20</v>
      </c>
      <c r="D1396" t="s">
        <v>24</v>
      </c>
      <c r="E1396">
        <v>7331.393029120356</v>
      </c>
      <c r="F1396">
        <v>804.62119553142622</v>
      </c>
      <c r="G1396">
        <v>2744.0967370592221</v>
      </c>
      <c r="H1396">
        <v>2651.267876676276</v>
      </c>
      <c r="I1396">
        <v>59.21813136306374</v>
      </c>
      <c r="J1396">
        <v>2.1321057821342371</v>
      </c>
      <c r="K1396">
        <v>0</v>
      </c>
      <c r="L1396">
        <v>976</v>
      </c>
    </row>
    <row r="1397" spans="1:12" x14ac:dyDescent="0.3">
      <c r="A1397">
        <v>2022</v>
      </c>
      <c r="B1397">
        <v>11</v>
      </c>
      <c r="C1397" t="s">
        <v>20</v>
      </c>
      <c r="D1397" t="s">
        <v>25</v>
      </c>
      <c r="E1397">
        <v>6003.7901096022524</v>
      </c>
      <c r="F1397">
        <v>434.81096626154562</v>
      </c>
      <c r="G1397">
        <v>1628.2810521456661</v>
      </c>
      <c r="H1397">
        <v>1290.048153403694</v>
      </c>
      <c r="I1397">
        <v>41.651996118808263</v>
      </c>
      <c r="J1397">
        <v>2.1222769119530178</v>
      </c>
      <c r="K1397">
        <v>0</v>
      </c>
      <c r="L1397">
        <v>436</v>
      </c>
    </row>
    <row r="1398" spans="1:12" x14ac:dyDescent="0.3">
      <c r="A1398">
        <v>2022</v>
      </c>
      <c r="B1398">
        <v>11</v>
      </c>
      <c r="C1398" t="s">
        <v>21</v>
      </c>
      <c r="D1398" t="s">
        <v>22</v>
      </c>
      <c r="E1398">
        <v>6226.200690047559</v>
      </c>
      <c r="F1398">
        <v>591.95481173513781</v>
      </c>
      <c r="G1398">
        <v>2347.4042804748842</v>
      </c>
      <c r="H1398">
        <v>2115.6260913087499</v>
      </c>
      <c r="I1398">
        <v>75.303645231863953</v>
      </c>
      <c r="J1398">
        <v>8.5307378399695573</v>
      </c>
      <c r="K1398">
        <v>0</v>
      </c>
      <c r="L1398">
        <v>347</v>
      </c>
    </row>
    <row r="1399" spans="1:12" x14ac:dyDescent="0.3">
      <c r="A1399">
        <v>2022</v>
      </c>
      <c r="B1399">
        <v>11</v>
      </c>
      <c r="C1399" t="s">
        <v>21</v>
      </c>
      <c r="D1399" t="s">
        <v>23</v>
      </c>
      <c r="E1399">
        <v>3629.8121305516661</v>
      </c>
      <c r="F1399">
        <v>342.26360104498332</v>
      </c>
      <c r="G1399">
        <v>877.09493972704445</v>
      </c>
      <c r="H1399">
        <v>1121.869015112158</v>
      </c>
      <c r="I1399">
        <v>31.445259784595841</v>
      </c>
      <c r="J1399">
        <v>8.1808284988162807</v>
      </c>
      <c r="K1399">
        <v>0</v>
      </c>
      <c r="L1399">
        <v>131</v>
      </c>
    </row>
    <row r="1400" spans="1:12" x14ac:dyDescent="0.3">
      <c r="A1400">
        <v>2022</v>
      </c>
      <c r="B1400">
        <v>11</v>
      </c>
      <c r="C1400" t="s">
        <v>21</v>
      </c>
      <c r="D1400" t="s">
        <v>24</v>
      </c>
      <c r="E1400">
        <v>4500.2685018840557</v>
      </c>
      <c r="F1400">
        <v>359.07444451144761</v>
      </c>
      <c r="G1400">
        <v>1425.7365337980459</v>
      </c>
      <c r="H1400">
        <v>2139.660381502491</v>
      </c>
      <c r="I1400">
        <v>36.939581043916547</v>
      </c>
      <c r="J1400">
        <v>5.370047421703239</v>
      </c>
      <c r="K1400">
        <v>0</v>
      </c>
      <c r="L1400">
        <v>815</v>
      </c>
    </row>
    <row r="1401" spans="1:12" x14ac:dyDescent="0.3">
      <c r="A1401">
        <v>2022</v>
      </c>
      <c r="B1401">
        <v>11</v>
      </c>
      <c r="C1401" t="s">
        <v>21</v>
      </c>
      <c r="D1401" t="s">
        <v>25</v>
      </c>
      <c r="E1401">
        <v>2985.1600280775219</v>
      </c>
      <c r="F1401">
        <v>214.15341399027611</v>
      </c>
      <c r="G1401">
        <v>851.07106441846577</v>
      </c>
      <c r="H1401">
        <v>610.12330925150047</v>
      </c>
      <c r="I1401">
        <v>30.187558373056842</v>
      </c>
      <c r="J1401">
        <v>6.5676881442529318</v>
      </c>
      <c r="K1401">
        <v>0</v>
      </c>
      <c r="L1401">
        <v>199</v>
      </c>
    </row>
    <row r="1402" spans="1:12" x14ac:dyDescent="0.3">
      <c r="A1402">
        <v>2022</v>
      </c>
      <c r="B1402">
        <v>12</v>
      </c>
      <c r="C1402" t="s">
        <v>12</v>
      </c>
      <c r="D1402" t="s">
        <v>22</v>
      </c>
      <c r="E1402">
        <v>3641.4054309343028</v>
      </c>
      <c r="F1402">
        <v>293.70565887073661</v>
      </c>
      <c r="G1402">
        <v>957.95766949521521</v>
      </c>
      <c r="H1402">
        <v>1381.714180284089</v>
      </c>
      <c r="I1402">
        <v>72.987983739647476</v>
      </c>
      <c r="J1402">
        <v>8.7938676041957109</v>
      </c>
      <c r="K1402">
        <v>0</v>
      </c>
      <c r="L1402">
        <v>218</v>
      </c>
    </row>
    <row r="1403" spans="1:12" x14ac:dyDescent="0.3">
      <c r="A1403">
        <v>2022</v>
      </c>
      <c r="B1403">
        <v>12</v>
      </c>
      <c r="C1403" t="s">
        <v>12</v>
      </c>
      <c r="D1403" t="s">
        <v>23</v>
      </c>
      <c r="E1403">
        <v>5488.1790873420259</v>
      </c>
      <c r="F1403">
        <v>521.33578267486951</v>
      </c>
      <c r="G1403">
        <v>1944.630189760371</v>
      </c>
      <c r="H1403">
        <v>2393.402287649008</v>
      </c>
      <c r="I1403">
        <v>31.512602786141411</v>
      </c>
      <c r="J1403">
        <v>6.0677437128852736</v>
      </c>
      <c r="K1403">
        <v>0</v>
      </c>
      <c r="L1403">
        <v>1029</v>
      </c>
    </row>
    <row r="1404" spans="1:12" x14ac:dyDescent="0.3">
      <c r="A1404">
        <v>2022</v>
      </c>
      <c r="B1404">
        <v>12</v>
      </c>
      <c r="C1404" t="s">
        <v>12</v>
      </c>
      <c r="D1404" t="s">
        <v>24</v>
      </c>
      <c r="E1404">
        <v>6439.1640634948817</v>
      </c>
      <c r="F1404">
        <v>749.00602628172589</v>
      </c>
      <c r="G1404">
        <v>2264.2820085290518</v>
      </c>
      <c r="H1404">
        <v>3027.580629523392</v>
      </c>
      <c r="I1404">
        <v>25.271979855916559</v>
      </c>
      <c r="J1404">
        <v>6.7815612143189483</v>
      </c>
      <c r="K1404">
        <v>0</v>
      </c>
      <c r="L1404">
        <v>1451</v>
      </c>
    </row>
    <row r="1405" spans="1:12" x14ac:dyDescent="0.3">
      <c r="A1405">
        <v>2022</v>
      </c>
      <c r="B1405">
        <v>12</v>
      </c>
      <c r="C1405" t="s">
        <v>12</v>
      </c>
      <c r="D1405" t="s">
        <v>25</v>
      </c>
      <c r="E1405">
        <v>3997.4580857415208</v>
      </c>
      <c r="F1405">
        <v>410.19833441827871</v>
      </c>
      <c r="G1405">
        <v>1049.890600786146</v>
      </c>
      <c r="H1405">
        <v>2018.7724768851681</v>
      </c>
      <c r="I1405">
        <v>35.408808861034338</v>
      </c>
      <c r="J1405">
        <v>5.123835762669291</v>
      </c>
      <c r="K1405">
        <v>0</v>
      </c>
      <c r="L1405">
        <v>846</v>
      </c>
    </row>
    <row r="1406" spans="1:12" x14ac:dyDescent="0.3">
      <c r="A1406">
        <v>2022</v>
      </c>
      <c r="B1406">
        <v>12</v>
      </c>
      <c r="C1406" t="s">
        <v>13</v>
      </c>
      <c r="D1406" t="s">
        <v>22</v>
      </c>
      <c r="E1406">
        <v>3829.0184002160399</v>
      </c>
      <c r="F1406">
        <v>317.96483855291928</v>
      </c>
      <c r="G1406">
        <v>847.13794184964138</v>
      </c>
      <c r="H1406">
        <v>1493.7659011483211</v>
      </c>
      <c r="I1406">
        <v>31.568114159987559</v>
      </c>
      <c r="J1406">
        <v>6.3916285310475356</v>
      </c>
      <c r="K1406">
        <v>1</v>
      </c>
      <c r="L1406">
        <v>266</v>
      </c>
    </row>
    <row r="1407" spans="1:12" x14ac:dyDescent="0.3">
      <c r="A1407">
        <v>2022</v>
      </c>
      <c r="B1407">
        <v>12</v>
      </c>
      <c r="C1407" t="s">
        <v>13</v>
      </c>
      <c r="D1407" t="s">
        <v>23</v>
      </c>
      <c r="E1407">
        <v>4604.7186197613028</v>
      </c>
      <c r="F1407">
        <v>389.93242576969789</v>
      </c>
      <c r="G1407">
        <v>1666.4710415955119</v>
      </c>
      <c r="H1407">
        <v>1706.01409683217</v>
      </c>
      <c r="I1407">
        <v>39.936744223519803</v>
      </c>
      <c r="J1407">
        <v>8.3050806708678842</v>
      </c>
      <c r="K1407">
        <v>0</v>
      </c>
      <c r="L1407">
        <v>1415</v>
      </c>
    </row>
    <row r="1408" spans="1:12" x14ac:dyDescent="0.3">
      <c r="A1408">
        <v>2022</v>
      </c>
      <c r="B1408">
        <v>12</v>
      </c>
      <c r="C1408" t="s">
        <v>13</v>
      </c>
      <c r="D1408" t="s">
        <v>24</v>
      </c>
      <c r="E1408">
        <v>2743.629993432769</v>
      </c>
      <c r="F1408">
        <v>257.29169081353069</v>
      </c>
      <c r="G1408">
        <v>816.15883702410429</v>
      </c>
      <c r="H1408">
        <v>1461.411021865837</v>
      </c>
      <c r="I1408">
        <v>73.761701919499586</v>
      </c>
      <c r="J1408">
        <v>4.9023404367753454</v>
      </c>
      <c r="K1408">
        <v>0</v>
      </c>
      <c r="L1408">
        <v>483</v>
      </c>
    </row>
    <row r="1409" spans="1:12" x14ac:dyDescent="0.3">
      <c r="A1409">
        <v>2022</v>
      </c>
      <c r="B1409">
        <v>12</v>
      </c>
      <c r="C1409" t="s">
        <v>13</v>
      </c>
      <c r="D1409" t="s">
        <v>25</v>
      </c>
      <c r="E1409">
        <v>5367.8182602025317</v>
      </c>
      <c r="F1409">
        <v>593.4128739208511</v>
      </c>
      <c r="G1409">
        <v>1715.0239150783921</v>
      </c>
      <c r="H1409">
        <v>1127.1793541701179</v>
      </c>
      <c r="I1409">
        <v>43.970388515633857</v>
      </c>
      <c r="J1409">
        <v>8.9017221148074483</v>
      </c>
      <c r="K1409">
        <v>0</v>
      </c>
      <c r="L1409">
        <v>319</v>
      </c>
    </row>
    <row r="1410" spans="1:12" x14ac:dyDescent="0.3">
      <c r="A1410">
        <v>2022</v>
      </c>
      <c r="B1410">
        <v>12</v>
      </c>
      <c r="C1410" t="s">
        <v>14</v>
      </c>
      <c r="D1410" t="s">
        <v>22</v>
      </c>
      <c r="E1410">
        <v>8796.8708498946762</v>
      </c>
      <c r="F1410">
        <v>993.36809804626364</v>
      </c>
      <c r="G1410">
        <v>2718.8926830257101</v>
      </c>
      <c r="H1410">
        <v>2882.7581715903921</v>
      </c>
      <c r="I1410">
        <v>43.547113092110479</v>
      </c>
      <c r="J1410">
        <v>3.955226903442969</v>
      </c>
      <c r="K1410">
        <v>1</v>
      </c>
      <c r="L1410">
        <v>382</v>
      </c>
    </row>
    <row r="1411" spans="1:12" x14ac:dyDescent="0.3">
      <c r="A1411">
        <v>2022</v>
      </c>
      <c r="B1411">
        <v>12</v>
      </c>
      <c r="C1411" t="s">
        <v>14</v>
      </c>
      <c r="D1411" t="s">
        <v>23</v>
      </c>
      <c r="E1411">
        <v>3119.4296186297929</v>
      </c>
      <c r="F1411">
        <v>257.41620222430919</v>
      </c>
      <c r="G1411">
        <v>792.27056606310339</v>
      </c>
      <c r="H1411">
        <v>1693.959682264006</v>
      </c>
      <c r="I1411">
        <v>23.51545326260813</v>
      </c>
      <c r="J1411">
        <v>3.5083738794990218</v>
      </c>
      <c r="K1411">
        <v>1</v>
      </c>
      <c r="L1411">
        <v>859</v>
      </c>
    </row>
    <row r="1412" spans="1:12" x14ac:dyDescent="0.3">
      <c r="A1412">
        <v>2022</v>
      </c>
      <c r="B1412">
        <v>12</v>
      </c>
      <c r="C1412" t="s">
        <v>14</v>
      </c>
      <c r="D1412" t="s">
        <v>24</v>
      </c>
      <c r="E1412">
        <v>5619.2320590997188</v>
      </c>
      <c r="F1412">
        <v>454.75418006584039</v>
      </c>
      <c r="G1412">
        <v>1518.9698040577659</v>
      </c>
      <c r="H1412">
        <v>2986.952501943952</v>
      </c>
      <c r="I1412">
        <v>56.205054708337002</v>
      </c>
      <c r="J1412">
        <v>4.7238610673052124</v>
      </c>
      <c r="K1412">
        <v>0</v>
      </c>
      <c r="L1412">
        <v>380</v>
      </c>
    </row>
    <row r="1413" spans="1:12" x14ac:dyDescent="0.3">
      <c r="A1413">
        <v>2022</v>
      </c>
      <c r="B1413">
        <v>12</v>
      </c>
      <c r="C1413" t="s">
        <v>14</v>
      </c>
      <c r="D1413" t="s">
        <v>25</v>
      </c>
      <c r="E1413">
        <v>3211.4546625974658</v>
      </c>
      <c r="F1413">
        <v>285.38079371736552</v>
      </c>
      <c r="G1413">
        <v>1163.4127556384781</v>
      </c>
      <c r="H1413">
        <v>1510.154271198704</v>
      </c>
      <c r="I1413">
        <v>34.98082327883067</v>
      </c>
      <c r="J1413">
        <v>6.0150922486765239</v>
      </c>
      <c r="K1413">
        <v>1</v>
      </c>
      <c r="L1413">
        <v>1230</v>
      </c>
    </row>
    <row r="1414" spans="1:12" x14ac:dyDescent="0.3">
      <c r="A1414">
        <v>2022</v>
      </c>
      <c r="B1414">
        <v>12</v>
      </c>
      <c r="C1414" t="s">
        <v>15</v>
      </c>
      <c r="D1414" t="s">
        <v>22</v>
      </c>
      <c r="E1414">
        <v>3980.0956185580749</v>
      </c>
      <c r="F1414">
        <v>312.85778113694761</v>
      </c>
      <c r="G1414">
        <v>1223.3378507229161</v>
      </c>
      <c r="H1414">
        <v>1666.908855236371</v>
      </c>
      <c r="I1414">
        <v>23.200409780311009</v>
      </c>
      <c r="J1414">
        <v>4.7901976390291914</v>
      </c>
      <c r="K1414">
        <v>0</v>
      </c>
      <c r="L1414">
        <v>1393</v>
      </c>
    </row>
    <row r="1415" spans="1:12" x14ac:dyDescent="0.3">
      <c r="A1415">
        <v>2022</v>
      </c>
      <c r="B1415">
        <v>12</v>
      </c>
      <c r="C1415" t="s">
        <v>15</v>
      </c>
      <c r="D1415" t="s">
        <v>23</v>
      </c>
      <c r="E1415">
        <v>2503.6860909492011</v>
      </c>
      <c r="F1415">
        <v>205.5240875322402</v>
      </c>
      <c r="G1415">
        <v>950.41855723673359</v>
      </c>
      <c r="H1415">
        <v>825.12011253535456</v>
      </c>
      <c r="I1415">
        <v>50.845212492756417</v>
      </c>
      <c r="J1415">
        <v>8.1577649325485559</v>
      </c>
      <c r="K1415">
        <v>0</v>
      </c>
      <c r="L1415">
        <v>235</v>
      </c>
    </row>
    <row r="1416" spans="1:12" x14ac:dyDescent="0.3">
      <c r="A1416">
        <v>2022</v>
      </c>
      <c r="B1416">
        <v>12</v>
      </c>
      <c r="C1416" t="s">
        <v>15</v>
      </c>
      <c r="D1416" t="s">
        <v>24</v>
      </c>
      <c r="E1416">
        <v>3105.702869407733</v>
      </c>
      <c r="F1416">
        <v>376.34533648110602</v>
      </c>
      <c r="G1416">
        <v>980.52642764731559</v>
      </c>
      <c r="H1416">
        <v>1683.06741044359</v>
      </c>
      <c r="I1416">
        <v>42.894463269531073</v>
      </c>
      <c r="J1416">
        <v>7.1802516148892392</v>
      </c>
      <c r="K1416">
        <v>0</v>
      </c>
      <c r="L1416">
        <v>1048</v>
      </c>
    </row>
    <row r="1417" spans="1:12" x14ac:dyDescent="0.3">
      <c r="A1417">
        <v>2022</v>
      </c>
      <c r="B1417">
        <v>12</v>
      </c>
      <c r="C1417" t="s">
        <v>15</v>
      </c>
      <c r="D1417" t="s">
        <v>25</v>
      </c>
      <c r="E1417">
        <v>3155.7106231739208</v>
      </c>
      <c r="F1417">
        <v>246.0849969234817</v>
      </c>
      <c r="G1417">
        <v>1098.18309222373</v>
      </c>
      <c r="H1417">
        <v>1812.3837374133341</v>
      </c>
      <c r="I1417">
        <v>44.193768360847749</v>
      </c>
      <c r="J1417">
        <v>6.9610505262400899</v>
      </c>
      <c r="K1417">
        <v>0</v>
      </c>
      <c r="L1417">
        <v>80</v>
      </c>
    </row>
    <row r="1418" spans="1:12" x14ac:dyDescent="0.3">
      <c r="A1418">
        <v>2022</v>
      </c>
      <c r="B1418">
        <v>12</v>
      </c>
      <c r="C1418" t="s">
        <v>16</v>
      </c>
      <c r="D1418" t="s">
        <v>22</v>
      </c>
      <c r="E1418">
        <v>5178.7862195113876</v>
      </c>
      <c r="F1418">
        <v>413.0187043504157</v>
      </c>
      <c r="G1418">
        <v>1230.9595235174561</v>
      </c>
      <c r="H1418">
        <v>2772.386184935971</v>
      </c>
      <c r="I1418">
        <v>53.33053870372899</v>
      </c>
      <c r="J1418">
        <v>6.8297830849920746</v>
      </c>
      <c r="K1418">
        <v>1</v>
      </c>
      <c r="L1418">
        <v>1107</v>
      </c>
    </row>
    <row r="1419" spans="1:12" x14ac:dyDescent="0.3">
      <c r="A1419">
        <v>2022</v>
      </c>
      <c r="B1419">
        <v>12</v>
      </c>
      <c r="C1419" t="s">
        <v>16</v>
      </c>
      <c r="D1419" t="s">
        <v>23</v>
      </c>
      <c r="E1419">
        <v>3906.4453579601932</v>
      </c>
      <c r="F1419">
        <v>386.75268890366448</v>
      </c>
      <c r="G1419">
        <v>999.65425915430683</v>
      </c>
      <c r="H1419">
        <v>1332.635578913525</v>
      </c>
      <c r="I1419">
        <v>58.719848769771303</v>
      </c>
      <c r="J1419">
        <v>5.827509873797986</v>
      </c>
      <c r="K1419">
        <v>0</v>
      </c>
      <c r="L1419">
        <v>104</v>
      </c>
    </row>
    <row r="1420" spans="1:12" x14ac:dyDescent="0.3">
      <c r="A1420">
        <v>2022</v>
      </c>
      <c r="B1420">
        <v>12</v>
      </c>
      <c r="C1420" t="s">
        <v>16</v>
      </c>
      <c r="D1420" t="s">
        <v>24</v>
      </c>
      <c r="E1420">
        <v>4875.2423420980704</v>
      </c>
      <c r="F1420">
        <v>455.47090001190878</v>
      </c>
      <c r="G1420">
        <v>1403.2115584200769</v>
      </c>
      <c r="H1420">
        <v>1968.0604210109691</v>
      </c>
      <c r="I1420">
        <v>76.703033203676213</v>
      </c>
      <c r="J1420">
        <v>5.8374264095450616</v>
      </c>
      <c r="K1420">
        <v>1</v>
      </c>
      <c r="L1420">
        <v>472</v>
      </c>
    </row>
    <row r="1421" spans="1:12" x14ac:dyDescent="0.3">
      <c r="A1421">
        <v>2022</v>
      </c>
      <c r="B1421">
        <v>12</v>
      </c>
      <c r="C1421" t="s">
        <v>16</v>
      </c>
      <c r="D1421" t="s">
        <v>25</v>
      </c>
      <c r="E1421">
        <v>7066.0025442925134</v>
      </c>
      <c r="F1421">
        <v>541.38010347496845</v>
      </c>
      <c r="G1421">
        <v>2078.913303330803</v>
      </c>
      <c r="H1421">
        <v>3564.2623526482721</v>
      </c>
      <c r="I1421">
        <v>51.475134744411463</v>
      </c>
      <c r="J1421">
        <v>3.5592413919159278</v>
      </c>
      <c r="K1421">
        <v>0</v>
      </c>
      <c r="L1421">
        <v>901</v>
      </c>
    </row>
    <row r="1422" spans="1:12" x14ac:dyDescent="0.3">
      <c r="A1422">
        <v>2022</v>
      </c>
      <c r="B1422">
        <v>12</v>
      </c>
      <c r="C1422" t="s">
        <v>17</v>
      </c>
      <c r="D1422" t="s">
        <v>22</v>
      </c>
      <c r="E1422">
        <v>2715.241303739228</v>
      </c>
      <c r="F1422">
        <v>205.41047920349499</v>
      </c>
      <c r="G1422">
        <v>785.04133965546214</v>
      </c>
      <c r="H1422">
        <v>1421.010338848828</v>
      </c>
      <c r="I1422">
        <v>35.80421671735067</v>
      </c>
      <c r="J1422">
        <v>2.0275052499555239</v>
      </c>
      <c r="K1422">
        <v>0</v>
      </c>
      <c r="L1422">
        <v>1120</v>
      </c>
    </row>
    <row r="1423" spans="1:12" x14ac:dyDescent="0.3">
      <c r="A1423">
        <v>2022</v>
      </c>
      <c r="B1423">
        <v>12</v>
      </c>
      <c r="C1423" t="s">
        <v>17</v>
      </c>
      <c r="D1423" t="s">
        <v>23</v>
      </c>
      <c r="E1423">
        <v>4202.8828982923624</v>
      </c>
      <c r="F1423">
        <v>335.5258736391483</v>
      </c>
      <c r="G1423">
        <v>1110.284072509098</v>
      </c>
      <c r="H1423">
        <v>1586.41286006312</v>
      </c>
      <c r="I1423">
        <v>25.22201390549326</v>
      </c>
      <c r="J1423">
        <v>4.006614739130768</v>
      </c>
      <c r="K1423">
        <v>0</v>
      </c>
      <c r="L1423">
        <v>811</v>
      </c>
    </row>
    <row r="1424" spans="1:12" x14ac:dyDescent="0.3">
      <c r="A1424">
        <v>2022</v>
      </c>
      <c r="B1424">
        <v>12</v>
      </c>
      <c r="C1424" t="s">
        <v>17</v>
      </c>
      <c r="D1424" t="s">
        <v>24</v>
      </c>
      <c r="E1424">
        <v>5987.9479291857642</v>
      </c>
      <c r="F1424">
        <v>495.73124742710081</v>
      </c>
      <c r="G1424">
        <v>2094.3654476084089</v>
      </c>
      <c r="H1424">
        <v>1458.5961626493049</v>
      </c>
      <c r="I1424">
        <v>35.043909560123268</v>
      </c>
      <c r="J1424">
        <v>8.2617719656841366</v>
      </c>
      <c r="K1424">
        <v>0</v>
      </c>
      <c r="L1424">
        <v>1236</v>
      </c>
    </row>
    <row r="1425" spans="1:12" x14ac:dyDescent="0.3">
      <c r="A1425">
        <v>2022</v>
      </c>
      <c r="B1425">
        <v>12</v>
      </c>
      <c r="C1425" t="s">
        <v>17</v>
      </c>
      <c r="D1425" t="s">
        <v>25</v>
      </c>
      <c r="E1425">
        <v>5348.291756963491</v>
      </c>
      <c r="F1425">
        <v>483.55253327388391</v>
      </c>
      <c r="G1425">
        <v>1385.6184139887021</v>
      </c>
      <c r="H1425">
        <v>1786.564472237809</v>
      </c>
      <c r="I1425">
        <v>71.783263586956949</v>
      </c>
      <c r="J1425">
        <v>5.6788476910516072</v>
      </c>
      <c r="K1425">
        <v>0</v>
      </c>
      <c r="L1425">
        <v>870</v>
      </c>
    </row>
    <row r="1426" spans="1:12" x14ac:dyDescent="0.3">
      <c r="A1426">
        <v>2022</v>
      </c>
      <c r="B1426">
        <v>12</v>
      </c>
      <c r="C1426" t="s">
        <v>18</v>
      </c>
      <c r="D1426" t="s">
        <v>22</v>
      </c>
      <c r="E1426">
        <v>4565.124371204206</v>
      </c>
      <c r="F1426">
        <v>467.45411380758873</v>
      </c>
      <c r="G1426">
        <v>1641.8351656197469</v>
      </c>
      <c r="H1426">
        <v>2368.3639807564919</v>
      </c>
      <c r="I1426">
        <v>50.898788638900683</v>
      </c>
      <c r="J1426">
        <v>2.9151431762049498</v>
      </c>
      <c r="K1426">
        <v>0</v>
      </c>
      <c r="L1426">
        <v>998</v>
      </c>
    </row>
    <row r="1427" spans="1:12" x14ac:dyDescent="0.3">
      <c r="A1427">
        <v>2022</v>
      </c>
      <c r="B1427">
        <v>12</v>
      </c>
      <c r="C1427" t="s">
        <v>18</v>
      </c>
      <c r="D1427" t="s">
        <v>23</v>
      </c>
      <c r="E1427">
        <v>6061.0678627129564</v>
      </c>
      <c r="F1427">
        <v>587.86832281207376</v>
      </c>
      <c r="G1427">
        <v>2144.6222546012582</v>
      </c>
      <c r="H1427">
        <v>3515.310283777234</v>
      </c>
      <c r="I1427">
        <v>68.338215516495097</v>
      </c>
      <c r="J1427">
        <v>4.6428179609689</v>
      </c>
      <c r="K1427">
        <v>0</v>
      </c>
      <c r="L1427">
        <v>1270</v>
      </c>
    </row>
    <row r="1428" spans="1:12" x14ac:dyDescent="0.3">
      <c r="A1428">
        <v>2022</v>
      </c>
      <c r="B1428">
        <v>12</v>
      </c>
      <c r="C1428" t="s">
        <v>18</v>
      </c>
      <c r="D1428" t="s">
        <v>24</v>
      </c>
      <c r="E1428">
        <v>5347.3495541463462</v>
      </c>
      <c r="F1428">
        <v>417.96448109363541</v>
      </c>
      <c r="G1428">
        <v>1486.3307707772451</v>
      </c>
      <c r="H1428">
        <v>1534.608221123726</v>
      </c>
      <c r="I1428">
        <v>75.728241199867398</v>
      </c>
      <c r="J1428">
        <v>4.1490012799383376</v>
      </c>
      <c r="K1428">
        <v>0</v>
      </c>
      <c r="L1428">
        <v>1041</v>
      </c>
    </row>
    <row r="1429" spans="1:12" x14ac:dyDescent="0.3">
      <c r="A1429">
        <v>2022</v>
      </c>
      <c r="B1429">
        <v>12</v>
      </c>
      <c r="C1429" t="s">
        <v>18</v>
      </c>
      <c r="D1429" t="s">
        <v>25</v>
      </c>
      <c r="E1429">
        <v>5373.026899064489</v>
      </c>
      <c r="F1429">
        <v>607.95606155737642</v>
      </c>
      <c r="G1429">
        <v>1656.4219072029391</v>
      </c>
      <c r="H1429">
        <v>1663.6056311412019</v>
      </c>
      <c r="I1429">
        <v>23.911568131081459</v>
      </c>
      <c r="J1429">
        <v>2.349457399643653</v>
      </c>
      <c r="K1429">
        <v>0</v>
      </c>
      <c r="L1429">
        <v>1022</v>
      </c>
    </row>
    <row r="1430" spans="1:12" x14ac:dyDescent="0.3">
      <c r="A1430">
        <v>2022</v>
      </c>
      <c r="B1430">
        <v>12</v>
      </c>
      <c r="C1430" t="s">
        <v>19</v>
      </c>
      <c r="D1430" t="s">
        <v>22</v>
      </c>
      <c r="E1430">
        <v>2377.9794595570061</v>
      </c>
      <c r="F1430">
        <v>220.5013419293</v>
      </c>
      <c r="G1430">
        <v>694.38085034981179</v>
      </c>
      <c r="H1430">
        <v>1030.8580800540019</v>
      </c>
      <c r="I1430">
        <v>36.894457151331807</v>
      </c>
      <c r="J1430">
        <v>2.543169073833043</v>
      </c>
      <c r="K1430">
        <v>0</v>
      </c>
      <c r="L1430">
        <v>759</v>
      </c>
    </row>
    <row r="1431" spans="1:12" x14ac:dyDescent="0.3">
      <c r="A1431">
        <v>2022</v>
      </c>
      <c r="B1431">
        <v>12</v>
      </c>
      <c r="C1431" t="s">
        <v>19</v>
      </c>
      <c r="D1431" t="s">
        <v>23</v>
      </c>
      <c r="E1431">
        <v>4510.4996514389468</v>
      </c>
      <c r="F1431">
        <v>454.78428231498862</v>
      </c>
      <c r="G1431">
        <v>1267.3488804558469</v>
      </c>
      <c r="H1431">
        <v>2009.3593632227221</v>
      </c>
      <c r="I1431">
        <v>57.417556837835853</v>
      </c>
      <c r="J1431">
        <v>5.3718988660863856</v>
      </c>
      <c r="K1431">
        <v>0</v>
      </c>
      <c r="L1431">
        <v>81</v>
      </c>
    </row>
    <row r="1432" spans="1:12" x14ac:dyDescent="0.3">
      <c r="A1432">
        <v>2022</v>
      </c>
      <c r="B1432">
        <v>12</v>
      </c>
      <c r="C1432" t="s">
        <v>19</v>
      </c>
      <c r="D1432" t="s">
        <v>24</v>
      </c>
      <c r="E1432">
        <v>5028.6002296706993</v>
      </c>
      <c r="F1432">
        <v>377.71698368955037</v>
      </c>
      <c r="G1432">
        <v>1819.618384241955</v>
      </c>
      <c r="H1432">
        <v>1054.352732484223</v>
      </c>
      <c r="I1432">
        <v>42.971912929012333</v>
      </c>
      <c r="J1432">
        <v>5.6847915710569126</v>
      </c>
      <c r="K1432">
        <v>0</v>
      </c>
      <c r="L1432">
        <v>163</v>
      </c>
    </row>
    <row r="1433" spans="1:12" x14ac:dyDescent="0.3">
      <c r="A1433">
        <v>2022</v>
      </c>
      <c r="B1433">
        <v>12</v>
      </c>
      <c r="C1433" t="s">
        <v>19</v>
      </c>
      <c r="D1433" t="s">
        <v>25</v>
      </c>
      <c r="E1433">
        <v>6986.4941516922436</v>
      </c>
      <c r="F1433">
        <v>542.06133738718131</v>
      </c>
      <c r="G1433">
        <v>1938.5491301912471</v>
      </c>
      <c r="H1433">
        <v>3019.334078642024</v>
      </c>
      <c r="I1433">
        <v>24.437791236257361</v>
      </c>
      <c r="J1433">
        <v>3.224977801254088</v>
      </c>
      <c r="K1433">
        <v>1</v>
      </c>
      <c r="L1433">
        <v>272</v>
      </c>
    </row>
    <row r="1434" spans="1:12" x14ac:dyDescent="0.3">
      <c r="A1434">
        <v>2022</v>
      </c>
      <c r="B1434">
        <v>12</v>
      </c>
      <c r="C1434" t="s">
        <v>20</v>
      </c>
      <c r="D1434" t="s">
        <v>22</v>
      </c>
      <c r="E1434">
        <v>4749.2037195234261</v>
      </c>
      <c r="F1434">
        <v>368.64240943542399</v>
      </c>
      <c r="G1434">
        <v>1334.1049229423229</v>
      </c>
      <c r="H1434">
        <v>1972.812862572423</v>
      </c>
      <c r="I1434">
        <v>73.508293165106124</v>
      </c>
      <c r="J1434">
        <v>8.3965738159864021</v>
      </c>
      <c r="K1434">
        <v>0</v>
      </c>
      <c r="L1434">
        <v>429</v>
      </c>
    </row>
    <row r="1435" spans="1:12" x14ac:dyDescent="0.3">
      <c r="A1435">
        <v>2022</v>
      </c>
      <c r="B1435">
        <v>12</v>
      </c>
      <c r="C1435" t="s">
        <v>20</v>
      </c>
      <c r="D1435" t="s">
        <v>23</v>
      </c>
      <c r="E1435">
        <v>3113.8351283850329</v>
      </c>
      <c r="F1435">
        <v>307.32563890536528</v>
      </c>
      <c r="G1435">
        <v>971.15305356239514</v>
      </c>
      <c r="H1435">
        <v>1660.3678127384051</v>
      </c>
      <c r="I1435">
        <v>61.286832575663333</v>
      </c>
      <c r="J1435">
        <v>2.1481466978742678</v>
      </c>
      <c r="K1435">
        <v>0</v>
      </c>
      <c r="L1435">
        <v>1050</v>
      </c>
    </row>
    <row r="1436" spans="1:12" x14ac:dyDescent="0.3">
      <c r="A1436">
        <v>2022</v>
      </c>
      <c r="B1436">
        <v>12</v>
      </c>
      <c r="C1436" t="s">
        <v>20</v>
      </c>
      <c r="D1436" t="s">
        <v>24</v>
      </c>
      <c r="E1436">
        <v>2821.787096874757</v>
      </c>
      <c r="F1436">
        <v>312.35636300822262</v>
      </c>
      <c r="G1436">
        <v>673.09652137786247</v>
      </c>
      <c r="H1436">
        <v>1217.5650253799761</v>
      </c>
      <c r="I1436">
        <v>41.85710007768995</v>
      </c>
      <c r="J1436">
        <v>2.5622151356167162</v>
      </c>
      <c r="K1436">
        <v>1</v>
      </c>
      <c r="L1436">
        <v>399</v>
      </c>
    </row>
    <row r="1437" spans="1:12" x14ac:dyDescent="0.3">
      <c r="A1437">
        <v>2022</v>
      </c>
      <c r="B1437">
        <v>12</v>
      </c>
      <c r="C1437" t="s">
        <v>20</v>
      </c>
      <c r="D1437" t="s">
        <v>25</v>
      </c>
      <c r="E1437">
        <v>2322.102428237672</v>
      </c>
      <c r="F1437">
        <v>241.20560261583501</v>
      </c>
      <c r="G1437">
        <v>862.93134541026905</v>
      </c>
      <c r="H1437">
        <v>895.27750846950721</v>
      </c>
      <c r="I1437">
        <v>23.527760992678221</v>
      </c>
      <c r="J1437">
        <v>7.1048648408564334</v>
      </c>
      <c r="K1437">
        <v>0</v>
      </c>
      <c r="L1437">
        <v>1309</v>
      </c>
    </row>
    <row r="1438" spans="1:12" x14ac:dyDescent="0.3">
      <c r="A1438">
        <v>2022</v>
      </c>
      <c r="B1438">
        <v>12</v>
      </c>
      <c r="C1438" t="s">
        <v>21</v>
      </c>
      <c r="D1438" t="s">
        <v>22</v>
      </c>
      <c r="E1438">
        <v>3860.2735567984059</v>
      </c>
      <c r="F1438">
        <v>397.39320128925652</v>
      </c>
      <c r="G1438">
        <v>1383.378126874147</v>
      </c>
      <c r="H1438">
        <v>2138.77579500414</v>
      </c>
      <c r="I1438">
        <v>22.696127147163569</v>
      </c>
      <c r="J1438">
        <v>3.1766340974708269</v>
      </c>
      <c r="K1438">
        <v>0</v>
      </c>
      <c r="L1438">
        <v>540</v>
      </c>
    </row>
    <row r="1439" spans="1:12" x14ac:dyDescent="0.3">
      <c r="A1439">
        <v>2022</v>
      </c>
      <c r="B1439">
        <v>12</v>
      </c>
      <c r="C1439" t="s">
        <v>21</v>
      </c>
      <c r="D1439" t="s">
        <v>23</v>
      </c>
      <c r="E1439">
        <v>5816.1442714289378</v>
      </c>
      <c r="F1439">
        <v>420.81550561763908</v>
      </c>
      <c r="G1439">
        <v>1792.9127821233769</v>
      </c>
      <c r="H1439">
        <v>2252.2725335375189</v>
      </c>
      <c r="I1439">
        <v>79.068042385556964</v>
      </c>
      <c r="J1439">
        <v>5.8986929090251472</v>
      </c>
      <c r="K1439">
        <v>0</v>
      </c>
      <c r="L1439">
        <v>911</v>
      </c>
    </row>
    <row r="1440" spans="1:12" x14ac:dyDescent="0.3">
      <c r="A1440">
        <v>2022</v>
      </c>
      <c r="B1440">
        <v>12</v>
      </c>
      <c r="C1440" t="s">
        <v>21</v>
      </c>
      <c r="D1440" t="s">
        <v>24</v>
      </c>
      <c r="E1440">
        <v>5718.7687391172412</v>
      </c>
      <c r="F1440">
        <v>409.05608327857522</v>
      </c>
      <c r="G1440">
        <v>1601.475883910482</v>
      </c>
      <c r="H1440">
        <v>2513.9996452103378</v>
      </c>
      <c r="I1440">
        <v>71.376059211444868</v>
      </c>
      <c r="J1440">
        <v>2.8222345095746881</v>
      </c>
      <c r="K1440">
        <v>0</v>
      </c>
      <c r="L1440">
        <v>673</v>
      </c>
    </row>
    <row r="1441" spans="1:12" x14ac:dyDescent="0.3">
      <c r="A1441">
        <v>2022</v>
      </c>
      <c r="B1441">
        <v>12</v>
      </c>
      <c r="C1441" t="s">
        <v>21</v>
      </c>
      <c r="D1441" t="s">
        <v>25</v>
      </c>
      <c r="E1441">
        <v>5217.5362587087402</v>
      </c>
      <c r="F1441">
        <v>506.37819443717751</v>
      </c>
      <c r="G1441">
        <v>1372.193227418898</v>
      </c>
      <c r="H1441">
        <v>2404.3656700821798</v>
      </c>
      <c r="I1441">
        <v>28.079549683067409</v>
      </c>
      <c r="J1441">
        <v>5.6303052214473386</v>
      </c>
      <c r="K1441">
        <v>0</v>
      </c>
      <c r="L1441">
        <v>1262</v>
      </c>
    </row>
    <row r="1442" spans="1:12" x14ac:dyDescent="0.3">
      <c r="A1442">
        <v>2023</v>
      </c>
      <c r="B1442">
        <v>1</v>
      </c>
      <c r="C1442" t="s">
        <v>12</v>
      </c>
      <c r="D1442" t="s">
        <v>22</v>
      </c>
      <c r="E1442">
        <v>5743.7115472392061</v>
      </c>
      <c r="F1442">
        <v>505.11468266593317</v>
      </c>
      <c r="G1442">
        <v>1506.664826019588</v>
      </c>
      <c r="H1442">
        <v>1447.3473884907189</v>
      </c>
      <c r="I1442">
        <v>49.80063641466365</v>
      </c>
      <c r="J1442">
        <v>4.8514836814061493</v>
      </c>
      <c r="K1442">
        <v>0</v>
      </c>
      <c r="L1442">
        <v>70</v>
      </c>
    </row>
    <row r="1443" spans="1:12" x14ac:dyDescent="0.3">
      <c r="A1443">
        <v>2023</v>
      </c>
      <c r="B1443">
        <v>1</v>
      </c>
      <c r="C1443" t="s">
        <v>12</v>
      </c>
      <c r="D1443" t="s">
        <v>23</v>
      </c>
      <c r="E1443">
        <v>4292.1232489782424</v>
      </c>
      <c r="F1443">
        <v>334.49924704313429</v>
      </c>
      <c r="G1443">
        <v>1132.744238841424</v>
      </c>
      <c r="H1443">
        <v>2367.4205302830142</v>
      </c>
      <c r="I1443">
        <v>70.003478846276238</v>
      </c>
      <c r="J1443">
        <v>8.503953636052378</v>
      </c>
      <c r="K1443">
        <v>0</v>
      </c>
      <c r="L1443">
        <v>983</v>
      </c>
    </row>
    <row r="1444" spans="1:12" x14ac:dyDescent="0.3">
      <c r="A1444">
        <v>2023</v>
      </c>
      <c r="B1444">
        <v>1</v>
      </c>
      <c r="C1444" t="s">
        <v>12</v>
      </c>
      <c r="D1444" t="s">
        <v>24</v>
      </c>
      <c r="E1444">
        <v>5130.6593289589564</v>
      </c>
      <c r="F1444">
        <v>390.22440783459712</v>
      </c>
      <c r="G1444">
        <v>1733.5473554175339</v>
      </c>
      <c r="H1444">
        <v>1468.6185261560879</v>
      </c>
      <c r="I1444">
        <v>43.95795536154715</v>
      </c>
      <c r="J1444">
        <v>5.5552594667189439</v>
      </c>
      <c r="K1444">
        <v>0</v>
      </c>
      <c r="L1444">
        <v>1200</v>
      </c>
    </row>
    <row r="1445" spans="1:12" x14ac:dyDescent="0.3">
      <c r="A1445">
        <v>2023</v>
      </c>
      <c r="B1445">
        <v>1</v>
      </c>
      <c r="C1445" t="s">
        <v>12</v>
      </c>
      <c r="D1445" t="s">
        <v>25</v>
      </c>
      <c r="E1445">
        <v>3488.3235921234741</v>
      </c>
      <c r="F1445">
        <v>410.0165367960048</v>
      </c>
      <c r="G1445">
        <v>1294.4510476150999</v>
      </c>
      <c r="H1445">
        <v>1419.4501727839561</v>
      </c>
      <c r="I1445">
        <v>24.463857462316909</v>
      </c>
      <c r="J1445">
        <v>7.716029293514957</v>
      </c>
      <c r="K1445">
        <v>1</v>
      </c>
      <c r="L1445">
        <v>714</v>
      </c>
    </row>
    <row r="1446" spans="1:12" x14ac:dyDescent="0.3">
      <c r="A1446">
        <v>2023</v>
      </c>
      <c r="B1446">
        <v>1</v>
      </c>
      <c r="C1446" t="s">
        <v>13</v>
      </c>
      <c r="D1446" t="s">
        <v>22</v>
      </c>
      <c r="E1446">
        <v>2984.5634550728332</v>
      </c>
      <c r="F1446">
        <v>359.0188666542445</v>
      </c>
      <c r="G1446">
        <v>661.49093513074968</v>
      </c>
      <c r="H1446">
        <v>623.36730700159319</v>
      </c>
      <c r="I1446">
        <v>20.500984250826178</v>
      </c>
      <c r="J1446">
        <v>2.7724853959051279</v>
      </c>
      <c r="K1446">
        <v>0</v>
      </c>
      <c r="L1446">
        <v>353</v>
      </c>
    </row>
    <row r="1447" spans="1:12" x14ac:dyDescent="0.3">
      <c r="A1447">
        <v>2023</v>
      </c>
      <c r="B1447">
        <v>1</v>
      </c>
      <c r="C1447" t="s">
        <v>13</v>
      </c>
      <c r="D1447" t="s">
        <v>23</v>
      </c>
      <c r="E1447">
        <v>6111.7475709898081</v>
      </c>
      <c r="F1447">
        <v>753.64279680944094</v>
      </c>
      <c r="G1447">
        <v>2194.3264220951501</v>
      </c>
      <c r="H1447">
        <v>1699.7340422589291</v>
      </c>
      <c r="I1447">
        <v>22.548725997908061</v>
      </c>
      <c r="J1447">
        <v>3.1206729636021122</v>
      </c>
      <c r="K1447">
        <v>0</v>
      </c>
      <c r="L1447">
        <v>1096</v>
      </c>
    </row>
    <row r="1448" spans="1:12" x14ac:dyDescent="0.3">
      <c r="A1448">
        <v>2023</v>
      </c>
      <c r="B1448">
        <v>1</v>
      </c>
      <c r="C1448" t="s">
        <v>13</v>
      </c>
      <c r="D1448" t="s">
        <v>24</v>
      </c>
      <c r="E1448">
        <v>5801.5208201806763</v>
      </c>
      <c r="F1448">
        <v>472.08533563778008</v>
      </c>
      <c r="G1448">
        <v>1952.1927199179149</v>
      </c>
      <c r="H1448">
        <v>2707.0788543803792</v>
      </c>
      <c r="I1448">
        <v>72.24862548653708</v>
      </c>
      <c r="J1448">
        <v>8.0907382084087303</v>
      </c>
      <c r="K1448">
        <v>0</v>
      </c>
      <c r="L1448">
        <v>369</v>
      </c>
    </row>
    <row r="1449" spans="1:12" x14ac:dyDescent="0.3">
      <c r="A1449">
        <v>2023</v>
      </c>
      <c r="B1449">
        <v>1</v>
      </c>
      <c r="C1449" t="s">
        <v>13</v>
      </c>
      <c r="D1449" t="s">
        <v>25</v>
      </c>
      <c r="E1449">
        <v>2347.3768615428912</v>
      </c>
      <c r="F1449">
        <v>250.5039601079643</v>
      </c>
      <c r="G1449">
        <v>675.30696367912174</v>
      </c>
      <c r="H1449">
        <v>1264.08727957259</v>
      </c>
      <c r="I1449">
        <v>60.21209776043758</v>
      </c>
      <c r="J1449">
        <v>7.1293818449993163</v>
      </c>
      <c r="K1449">
        <v>0</v>
      </c>
      <c r="L1449">
        <v>914</v>
      </c>
    </row>
    <row r="1450" spans="1:12" x14ac:dyDescent="0.3">
      <c r="A1450">
        <v>2023</v>
      </c>
      <c r="B1450">
        <v>1</v>
      </c>
      <c r="C1450" t="s">
        <v>14</v>
      </c>
      <c r="D1450" t="s">
        <v>22</v>
      </c>
      <c r="E1450">
        <v>4502.8983444556043</v>
      </c>
      <c r="F1450">
        <v>414.6020758637024</v>
      </c>
      <c r="G1450">
        <v>1086.1582885229759</v>
      </c>
      <c r="H1450">
        <v>1612.175081500759</v>
      </c>
      <c r="I1450">
        <v>30.628127287580149</v>
      </c>
      <c r="J1450">
        <v>4.5453942413980988</v>
      </c>
      <c r="K1450">
        <v>0</v>
      </c>
      <c r="L1450">
        <v>265</v>
      </c>
    </row>
    <row r="1451" spans="1:12" x14ac:dyDescent="0.3">
      <c r="A1451">
        <v>2023</v>
      </c>
      <c r="B1451">
        <v>1</v>
      </c>
      <c r="C1451" t="s">
        <v>14</v>
      </c>
      <c r="D1451" t="s">
        <v>23</v>
      </c>
      <c r="E1451">
        <v>5672.5955247944221</v>
      </c>
      <c r="F1451">
        <v>424.11531069071998</v>
      </c>
      <c r="G1451">
        <v>1772.5270336131041</v>
      </c>
      <c r="H1451">
        <v>2331.2150465457712</v>
      </c>
      <c r="I1451">
        <v>29.623048030620279</v>
      </c>
      <c r="J1451">
        <v>7.0081986875187159</v>
      </c>
      <c r="K1451">
        <v>0</v>
      </c>
      <c r="L1451">
        <v>119</v>
      </c>
    </row>
    <row r="1452" spans="1:12" x14ac:dyDescent="0.3">
      <c r="A1452">
        <v>2023</v>
      </c>
      <c r="B1452">
        <v>1</v>
      </c>
      <c r="C1452" t="s">
        <v>14</v>
      </c>
      <c r="D1452" t="s">
        <v>24</v>
      </c>
      <c r="E1452">
        <v>4326.6374190304896</v>
      </c>
      <c r="F1452">
        <v>458.17441115829592</v>
      </c>
      <c r="G1452">
        <v>1308.7538187201801</v>
      </c>
      <c r="H1452">
        <v>1851.2896353098581</v>
      </c>
      <c r="I1452">
        <v>33.295605826366838</v>
      </c>
      <c r="J1452">
        <v>7.2963595166296162</v>
      </c>
      <c r="K1452">
        <v>0</v>
      </c>
      <c r="L1452">
        <v>1185</v>
      </c>
    </row>
    <row r="1453" spans="1:12" x14ac:dyDescent="0.3">
      <c r="A1453">
        <v>2023</v>
      </c>
      <c r="B1453">
        <v>1</v>
      </c>
      <c r="C1453" t="s">
        <v>14</v>
      </c>
      <c r="D1453" t="s">
        <v>25</v>
      </c>
      <c r="E1453">
        <v>4390.8344644648951</v>
      </c>
      <c r="F1453">
        <v>414.96896888396208</v>
      </c>
      <c r="G1453">
        <v>1378.1131451591</v>
      </c>
      <c r="H1453">
        <v>2475.5828845228029</v>
      </c>
      <c r="I1453">
        <v>31.30928299631832</v>
      </c>
      <c r="J1453">
        <v>7.6416707786423803</v>
      </c>
      <c r="K1453">
        <v>0</v>
      </c>
      <c r="L1453">
        <v>504</v>
      </c>
    </row>
    <row r="1454" spans="1:12" x14ac:dyDescent="0.3">
      <c r="A1454">
        <v>2023</v>
      </c>
      <c r="B1454">
        <v>1</v>
      </c>
      <c r="C1454" t="s">
        <v>15</v>
      </c>
      <c r="D1454" t="s">
        <v>22</v>
      </c>
      <c r="E1454">
        <v>5748.7536842267527</v>
      </c>
      <c r="F1454">
        <v>625.26509800194083</v>
      </c>
      <c r="G1454">
        <v>1988.5727511057471</v>
      </c>
      <c r="H1454">
        <v>2211.675542383462</v>
      </c>
      <c r="I1454">
        <v>79.945446067838645</v>
      </c>
      <c r="J1454">
        <v>7.8736404905647381</v>
      </c>
      <c r="K1454">
        <v>0</v>
      </c>
      <c r="L1454">
        <v>888</v>
      </c>
    </row>
    <row r="1455" spans="1:12" x14ac:dyDescent="0.3">
      <c r="A1455">
        <v>2023</v>
      </c>
      <c r="B1455">
        <v>1</v>
      </c>
      <c r="C1455" t="s">
        <v>15</v>
      </c>
      <c r="D1455" t="s">
        <v>23</v>
      </c>
      <c r="E1455">
        <v>4490.9064793533316</v>
      </c>
      <c r="F1455">
        <v>389.4254558018996</v>
      </c>
      <c r="G1455">
        <v>1547.3117307375819</v>
      </c>
      <c r="H1455">
        <v>1065.8324398809191</v>
      </c>
      <c r="I1455">
        <v>30.359444065855389</v>
      </c>
      <c r="J1455">
        <v>2.086034628089696</v>
      </c>
      <c r="K1455">
        <v>0</v>
      </c>
      <c r="L1455">
        <v>384</v>
      </c>
    </row>
    <row r="1456" spans="1:12" x14ac:dyDescent="0.3">
      <c r="A1456">
        <v>2023</v>
      </c>
      <c r="B1456">
        <v>1</v>
      </c>
      <c r="C1456" t="s">
        <v>15</v>
      </c>
      <c r="D1456" t="s">
        <v>24</v>
      </c>
      <c r="E1456">
        <v>4142.8240930186221</v>
      </c>
      <c r="F1456">
        <v>299.31192900288011</v>
      </c>
      <c r="G1456">
        <v>1102.281370930348</v>
      </c>
      <c r="H1456">
        <v>2302.2580329680509</v>
      </c>
      <c r="I1456">
        <v>72.844914624451363</v>
      </c>
      <c r="J1456">
        <v>7.3036033162208076</v>
      </c>
      <c r="K1456">
        <v>0</v>
      </c>
      <c r="L1456">
        <v>62</v>
      </c>
    </row>
    <row r="1457" spans="1:12" x14ac:dyDescent="0.3">
      <c r="A1457">
        <v>2023</v>
      </c>
      <c r="B1457">
        <v>1</v>
      </c>
      <c r="C1457" t="s">
        <v>15</v>
      </c>
      <c r="D1457" t="s">
        <v>25</v>
      </c>
      <c r="E1457">
        <v>6449.2569589214818</v>
      </c>
      <c r="F1457">
        <v>617.50894471751451</v>
      </c>
      <c r="G1457">
        <v>2001.1675169307221</v>
      </c>
      <c r="H1457">
        <v>3335.3299086472421</v>
      </c>
      <c r="I1457">
        <v>36.3807197324019</v>
      </c>
      <c r="J1457">
        <v>6.3851455775967798</v>
      </c>
      <c r="K1457">
        <v>0</v>
      </c>
      <c r="L1457">
        <v>499</v>
      </c>
    </row>
    <row r="1458" spans="1:12" x14ac:dyDescent="0.3">
      <c r="A1458">
        <v>2023</v>
      </c>
      <c r="B1458">
        <v>1</v>
      </c>
      <c r="C1458" t="s">
        <v>16</v>
      </c>
      <c r="D1458" t="s">
        <v>22</v>
      </c>
      <c r="E1458">
        <v>4407.4297217456487</v>
      </c>
      <c r="F1458">
        <v>519.27411386190067</v>
      </c>
      <c r="G1458">
        <v>984.33436750170279</v>
      </c>
      <c r="H1458">
        <v>1989.946102637258</v>
      </c>
      <c r="I1458">
        <v>57.780359111593242</v>
      </c>
      <c r="J1458">
        <v>8.9083959995274853</v>
      </c>
      <c r="K1458">
        <v>0</v>
      </c>
      <c r="L1458">
        <v>619</v>
      </c>
    </row>
    <row r="1459" spans="1:12" x14ac:dyDescent="0.3">
      <c r="A1459">
        <v>2023</v>
      </c>
      <c r="B1459">
        <v>1</v>
      </c>
      <c r="C1459" t="s">
        <v>16</v>
      </c>
      <c r="D1459" t="s">
        <v>23</v>
      </c>
      <c r="E1459">
        <v>5463.5702525360521</v>
      </c>
      <c r="F1459">
        <v>465.12128716470681</v>
      </c>
      <c r="G1459">
        <v>1923.7088128936541</v>
      </c>
      <c r="H1459">
        <v>3139.966164093044</v>
      </c>
      <c r="I1459">
        <v>68.187449970742307</v>
      </c>
      <c r="J1459">
        <v>4.9867178643106334</v>
      </c>
      <c r="K1459">
        <v>0</v>
      </c>
      <c r="L1459">
        <v>997</v>
      </c>
    </row>
    <row r="1460" spans="1:12" x14ac:dyDescent="0.3">
      <c r="A1460">
        <v>2023</v>
      </c>
      <c r="B1460">
        <v>1</v>
      </c>
      <c r="C1460" t="s">
        <v>16</v>
      </c>
      <c r="D1460" t="s">
        <v>24</v>
      </c>
      <c r="E1460">
        <v>2741.2513920040692</v>
      </c>
      <c r="F1460">
        <v>303.96405523931219</v>
      </c>
      <c r="G1460">
        <v>603.14449304796392</v>
      </c>
      <c r="H1460">
        <v>1335.7986398138769</v>
      </c>
      <c r="I1460">
        <v>26.665832530759431</v>
      </c>
      <c r="J1460">
        <v>3.7068736978715831</v>
      </c>
      <c r="K1460">
        <v>0</v>
      </c>
      <c r="L1460">
        <v>1179</v>
      </c>
    </row>
    <row r="1461" spans="1:12" x14ac:dyDescent="0.3">
      <c r="A1461">
        <v>2023</v>
      </c>
      <c r="B1461">
        <v>1</v>
      </c>
      <c r="C1461" t="s">
        <v>16</v>
      </c>
      <c r="D1461" t="s">
        <v>25</v>
      </c>
      <c r="E1461">
        <v>4925.1346504382573</v>
      </c>
      <c r="F1461">
        <v>474.12939805337879</v>
      </c>
      <c r="G1461">
        <v>1615.1872640344609</v>
      </c>
      <c r="H1461">
        <v>1094.6380856731409</v>
      </c>
      <c r="I1461">
        <v>27.436351655866371</v>
      </c>
      <c r="J1461">
        <v>5.4944805247328672</v>
      </c>
      <c r="K1461">
        <v>0</v>
      </c>
      <c r="L1461">
        <v>1261</v>
      </c>
    </row>
    <row r="1462" spans="1:12" x14ac:dyDescent="0.3">
      <c r="A1462">
        <v>2023</v>
      </c>
      <c r="B1462">
        <v>1</v>
      </c>
      <c r="C1462" t="s">
        <v>17</v>
      </c>
      <c r="D1462" t="s">
        <v>22</v>
      </c>
      <c r="E1462">
        <v>2938.5881666679052</v>
      </c>
      <c r="F1462">
        <v>258.58133027540168</v>
      </c>
      <c r="G1462">
        <v>1031.033814249671</v>
      </c>
      <c r="H1462">
        <v>1400.979015356532</v>
      </c>
      <c r="I1462">
        <v>59.783782947751519</v>
      </c>
      <c r="J1462">
        <v>5.6872184706345781</v>
      </c>
      <c r="K1462">
        <v>0</v>
      </c>
      <c r="L1462">
        <v>1368</v>
      </c>
    </row>
    <row r="1463" spans="1:12" x14ac:dyDescent="0.3">
      <c r="A1463">
        <v>2023</v>
      </c>
      <c r="B1463">
        <v>1</v>
      </c>
      <c r="C1463" t="s">
        <v>17</v>
      </c>
      <c r="D1463" t="s">
        <v>23</v>
      </c>
      <c r="E1463">
        <v>801.21222965603738</v>
      </c>
      <c r="F1463">
        <v>58.295837795619363</v>
      </c>
      <c r="G1463">
        <v>303.88993742536462</v>
      </c>
      <c r="H1463">
        <v>394.35606529005491</v>
      </c>
      <c r="I1463">
        <v>33.650897784478701</v>
      </c>
      <c r="J1463">
        <v>2.7132345220237721</v>
      </c>
      <c r="K1463">
        <v>0</v>
      </c>
      <c r="L1463">
        <v>1038</v>
      </c>
    </row>
    <row r="1464" spans="1:12" x14ac:dyDescent="0.3">
      <c r="A1464">
        <v>2023</v>
      </c>
      <c r="B1464">
        <v>1</v>
      </c>
      <c r="C1464" t="s">
        <v>17</v>
      </c>
      <c r="D1464" t="s">
        <v>24</v>
      </c>
      <c r="E1464">
        <v>3069.5291535788579</v>
      </c>
      <c r="F1464">
        <v>227.0761447863996</v>
      </c>
      <c r="G1464">
        <v>1124.6420371510731</v>
      </c>
      <c r="H1464">
        <v>1828.4376830278809</v>
      </c>
      <c r="I1464">
        <v>72.443393788338739</v>
      </c>
      <c r="J1464">
        <v>8.9844907147404527</v>
      </c>
      <c r="K1464">
        <v>0</v>
      </c>
      <c r="L1464">
        <v>851</v>
      </c>
    </row>
    <row r="1465" spans="1:12" x14ac:dyDescent="0.3">
      <c r="A1465">
        <v>2023</v>
      </c>
      <c r="B1465">
        <v>1</v>
      </c>
      <c r="C1465" t="s">
        <v>17</v>
      </c>
      <c r="D1465" t="s">
        <v>25</v>
      </c>
      <c r="E1465">
        <v>5671.8392878368859</v>
      </c>
      <c r="F1465">
        <v>457.17405212834939</v>
      </c>
      <c r="G1465">
        <v>1870.57253891966</v>
      </c>
      <c r="H1465">
        <v>1856.0770602371581</v>
      </c>
      <c r="I1465">
        <v>30.608099987843861</v>
      </c>
      <c r="J1465">
        <v>2.7168024485720079</v>
      </c>
      <c r="K1465">
        <v>0</v>
      </c>
      <c r="L1465">
        <v>560</v>
      </c>
    </row>
    <row r="1466" spans="1:12" x14ac:dyDescent="0.3">
      <c r="A1466">
        <v>2023</v>
      </c>
      <c r="B1466">
        <v>1</v>
      </c>
      <c r="C1466" t="s">
        <v>18</v>
      </c>
      <c r="D1466" t="s">
        <v>22</v>
      </c>
      <c r="E1466">
        <v>2619.2178954823189</v>
      </c>
      <c r="F1466">
        <v>215.7679877433427</v>
      </c>
      <c r="G1466">
        <v>813.24172941794609</v>
      </c>
      <c r="H1466">
        <v>605.02445402768205</v>
      </c>
      <c r="I1466">
        <v>29.757697778943019</v>
      </c>
      <c r="J1466">
        <v>4.7163448904088998</v>
      </c>
      <c r="K1466">
        <v>0</v>
      </c>
      <c r="L1466">
        <v>1429</v>
      </c>
    </row>
    <row r="1467" spans="1:12" x14ac:dyDescent="0.3">
      <c r="A1467">
        <v>2023</v>
      </c>
      <c r="B1467">
        <v>1</v>
      </c>
      <c r="C1467" t="s">
        <v>18</v>
      </c>
      <c r="D1467" t="s">
        <v>23</v>
      </c>
      <c r="E1467">
        <v>4689.0258559876329</v>
      </c>
      <c r="F1467">
        <v>422.15169335119822</v>
      </c>
      <c r="G1467">
        <v>1560.0472138797929</v>
      </c>
      <c r="H1467">
        <v>2607.846348853041</v>
      </c>
      <c r="I1467">
        <v>74.95343808420219</v>
      </c>
      <c r="J1467">
        <v>3.944009474684008</v>
      </c>
      <c r="K1467">
        <v>0</v>
      </c>
      <c r="L1467">
        <v>686</v>
      </c>
    </row>
    <row r="1468" spans="1:12" x14ac:dyDescent="0.3">
      <c r="A1468">
        <v>2023</v>
      </c>
      <c r="B1468">
        <v>1</v>
      </c>
      <c r="C1468" t="s">
        <v>18</v>
      </c>
      <c r="D1468" t="s">
        <v>24</v>
      </c>
      <c r="E1468">
        <v>4240.4996562031611</v>
      </c>
      <c r="F1468">
        <v>440.12881090499849</v>
      </c>
      <c r="G1468">
        <v>1305.501047244378</v>
      </c>
      <c r="H1468">
        <v>2072.5071628685628</v>
      </c>
      <c r="I1468">
        <v>79.602367289610498</v>
      </c>
      <c r="J1468">
        <v>2.9209949831524842</v>
      </c>
      <c r="K1468">
        <v>0</v>
      </c>
      <c r="L1468">
        <v>564</v>
      </c>
    </row>
    <row r="1469" spans="1:12" x14ac:dyDescent="0.3">
      <c r="A1469">
        <v>2023</v>
      </c>
      <c r="B1469">
        <v>1</v>
      </c>
      <c r="C1469" t="s">
        <v>18</v>
      </c>
      <c r="D1469" t="s">
        <v>25</v>
      </c>
      <c r="E1469">
        <v>6493.4227460378661</v>
      </c>
      <c r="F1469">
        <v>496.51144897956181</v>
      </c>
      <c r="G1469">
        <v>2133.441106837965</v>
      </c>
      <c r="H1469">
        <v>3776.6157182264269</v>
      </c>
      <c r="I1469">
        <v>50.660285812675212</v>
      </c>
      <c r="J1469">
        <v>8.3967035883534873</v>
      </c>
      <c r="K1469">
        <v>1</v>
      </c>
      <c r="L1469">
        <v>1106</v>
      </c>
    </row>
    <row r="1470" spans="1:12" x14ac:dyDescent="0.3">
      <c r="A1470">
        <v>2023</v>
      </c>
      <c r="B1470">
        <v>1</v>
      </c>
      <c r="C1470" t="s">
        <v>19</v>
      </c>
      <c r="D1470" t="s">
        <v>22</v>
      </c>
      <c r="E1470">
        <v>5327.170332560835</v>
      </c>
      <c r="F1470">
        <v>497.02615642957733</v>
      </c>
      <c r="G1470">
        <v>1920.132385113289</v>
      </c>
      <c r="H1470">
        <v>1278.588366682337</v>
      </c>
      <c r="I1470">
        <v>35.464403678691113</v>
      </c>
      <c r="J1470">
        <v>7.2625926116309598</v>
      </c>
      <c r="K1470">
        <v>0</v>
      </c>
      <c r="L1470">
        <v>656</v>
      </c>
    </row>
    <row r="1471" spans="1:12" x14ac:dyDescent="0.3">
      <c r="A1471">
        <v>2023</v>
      </c>
      <c r="B1471">
        <v>1</v>
      </c>
      <c r="C1471" t="s">
        <v>19</v>
      </c>
      <c r="D1471" t="s">
        <v>23</v>
      </c>
      <c r="E1471">
        <v>2934.5575183461601</v>
      </c>
      <c r="F1471">
        <v>284.27557352676303</v>
      </c>
      <c r="G1471">
        <v>937.92862308875056</v>
      </c>
      <c r="H1471">
        <v>772.53124142592424</v>
      </c>
      <c r="I1471">
        <v>71.636269420982572</v>
      </c>
      <c r="J1471">
        <v>5.1327956482639197</v>
      </c>
      <c r="K1471">
        <v>1</v>
      </c>
      <c r="L1471">
        <v>506</v>
      </c>
    </row>
    <row r="1472" spans="1:12" x14ac:dyDescent="0.3">
      <c r="A1472">
        <v>2023</v>
      </c>
      <c r="B1472">
        <v>1</v>
      </c>
      <c r="C1472" t="s">
        <v>19</v>
      </c>
      <c r="D1472" t="s">
        <v>24</v>
      </c>
      <c r="E1472">
        <v>3612.1588437814198</v>
      </c>
      <c r="F1472">
        <v>419.05557768537841</v>
      </c>
      <c r="G1472">
        <v>1125.7560345753509</v>
      </c>
      <c r="H1472">
        <v>1302.567964146243</v>
      </c>
      <c r="I1472">
        <v>45.745867009135367</v>
      </c>
      <c r="J1472">
        <v>8.7746017272010537</v>
      </c>
      <c r="K1472">
        <v>0</v>
      </c>
      <c r="L1472">
        <v>1018</v>
      </c>
    </row>
    <row r="1473" spans="1:12" x14ac:dyDescent="0.3">
      <c r="A1473">
        <v>2023</v>
      </c>
      <c r="B1473">
        <v>1</v>
      </c>
      <c r="C1473" t="s">
        <v>19</v>
      </c>
      <c r="D1473" t="s">
        <v>25</v>
      </c>
      <c r="E1473">
        <v>5651.0774546166458</v>
      </c>
      <c r="F1473">
        <v>446.78448243534291</v>
      </c>
      <c r="G1473">
        <v>2099.2994796813791</v>
      </c>
      <c r="H1473">
        <v>1357.254123288141</v>
      </c>
      <c r="I1473">
        <v>29.335419463100472</v>
      </c>
      <c r="J1473">
        <v>8.7200886007690315</v>
      </c>
      <c r="K1473">
        <v>0</v>
      </c>
      <c r="L1473">
        <v>1313</v>
      </c>
    </row>
    <row r="1474" spans="1:12" x14ac:dyDescent="0.3">
      <c r="A1474">
        <v>2023</v>
      </c>
      <c r="B1474">
        <v>1</v>
      </c>
      <c r="C1474" t="s">
        <v>20</v>
      </c>
      <c r="D1474" t="s">
        <v>22</v>
      </c>
      <c r="E1474">
        <v>5045.5267369322137</v>
      </c>
      <c r="F1474">
        <v>598.94483514252204</v>
      </c>
      <c r="G1474">
        <v>1546.7344809309529</v>
      </c>
      <c r="H1474">
        <v>2810.032391343354</v>
      </c>
      <c r="I1474">
        <v>60.79913060769281</v>
      </c>
      <c r="J1474">
        <v>7.0399246172290697</v>
      </c>
      <c r="K1474">
        <v>0</v>
      </c>
      <c r="L1474">
        <v>217</v>
      </c>
    </row>
    <row r="1475" spans="1:12" x14ac:dyDescent="0.3">
      <c r="A1475">
        <v>2023</v>
      </c>
      <c r="B1475">
        <v>1</v>
      </c>
      <c r="C1475" t="s">
        <v>20</v>
      </c>
      <c r="D1475" t="s">
        <v>23</v>
      </c>
      <c r="E1475">
        <v>5448.5261855871804</v>
      </c>
      <c r="F1475">
        <v>401.57729437575841</v>
      </c>
      <c r="G1475">
        <v>1572.44588490202</v>
      </c>
      <c r="H1475">
        <v>2985.3834177913141</v>
      </c>
      <c r="I1475">
        <v>46.937326248694248</v>
      </c>
      <c r="J1475">
        <v>8.854737950913897</v>
      </c>
      <c r="K1475">
        <v>1</v>
      </c>
      <c r="L1475">
        <v>1280</v>
      </c>
    </row>
    <row r="1476" spans="1:12" x14ac:dyDescent="0.3">
      <c r="A1476">
        <v>2023</v>
      </c>
      <c r="B1476">
        <v>1</v>
      </c>
      <c r="C1476" t="s">
        <v>20</v>
      </c>
      <c r="D1476" t="s">
        <v>24</v>
      </c>
      <c r="E1476">
        <v>5655.7541019884211</v>
      </c>
      <c r="F1476">
        <v>590.33053410328205</v>
      </c>
      <c r="G1476">
        <v>1430.0822008172411</v>
      </c>
      <c r="H1476">
        <v>1728.95031221818</v>
      </c>
      <c r="I1476">
        <v>74.597303796356556</v>
      </c>
      <c r="J1476">
        <v>8.4091438986040856</v>
      </c>
      <c r="K1476">
        <v>0</v>
      </c>
      <c r="L1476">
        <v>899</v>
      </c>
    </row>
    <row r="1477" spans="1:12" x14ac:dyDescent="0.3">
      <c r="A1477">
        <v>2023</v>
      </c>
      <c r="B1477">
        <v>1</v>
      </c>
      <c r="C1477" t="s">
        <v>20</v>
      </c>
      <c r="D1477" t="s">
        <v>25</v>
      </c>
      <c r="E1477">
        <v>4517.649356333648</v>
      </c>
      <c r="F1477">
        <v>374.76959024884462</v>
      </c>
      <c r="G1477">
        <v>1576.8856033352729</v>
      </c>
      <c r="H1477">
        <v>1439.340252252294</v>
      </c>
      <c r="I1477">
        <v>50.60831251462411</v>
      </c>
      <c r="J1477">
        <v>6.6737176570580079</v>
      </c>
      <c r="K1477">
        <v>0</v>
      </c>
      <c r="L1477">
        <v>912</v>
      </c>
    </row>
    <row r="1478" spans="1:12" x14ac:dyDescent="0.3">
      <c r="A1478">
        <v>2023</v>
      </c>
      <c r="B1478">
        <v>1</v>
      </c>
      <c r="C1478" t="s">
        <v>21</v>
      </c>
      <c r="D1478" t="s">
        <v>22</v>
      </c>
      <c r="E1478">
        <v>2212.562767662339</v>
      </c>
      <c r="F1478">
        <v>200.87926187686691</v>
      </c>
      <c r="G1478">
        <v>606.6597901638321</v>
      </c>
      <c r="H1478">
        <v>1112.487062835002</v>
      </c>
      <c r="I1478">
        <v>52.633621789558461</v>
      </c>
      <c r="J1478">
        <v>8.1379344190787837</v>
      </c>
      <c r="K1478">
        <v>0</v>
      </c>
      <c r="L1478">
        <v>1053</v>
      </c>
    </row>
    <row r="1479" spans="1:12" x14ac:dyDescent="0.3">
      <c r="A1479">
        <v>2023</v>
      </c>
      <c r="B1479">
        <v>1</v>
      </c>
      <c r="C1479" t="s">
        <v>21</v>
      </c>
      <c r="D1479" t="s">
        <v>23</v>
      </c>
      <c r="E1479">
        <v>4238.4588074154344</v>
      </c>
      <c r="F1479">
        <v>333.272593246241</v>
      </c>
      <c r="G1479">
        <v>1442.73204951925</v>
      </c>
      <c r="H1479">
        <v>1201.756362415683</v>
      </c>
      <c r="I1479">
        <v>31.807408015507971</v>
      </c>
      <c r="J1479">
        <v>6.498059410631785</v>
      </c>
      <c r="K1479">
        <v>0</v>
      </c>
      <c r="L1479">
        <v>988</v>
      </c>
    </row>
    <row r="1480" spans="1:12" x14ac:dyDescent="0.3">
      <c r="A1480">
        <v>2023</v>
      </c>
      <c r="B1480">
        <v>1</v>
      </c>
      <c r="C1480" t="s">
        <v>21</v>
      </c>
      <c r="D1480" t="s">
        <v>24</v>
      </c>
      <c r="E1480">
        <v>7580.397963282403</v>
      </c>
      <c r="F1480">
        <v>884.19524968653025</v>
      </c>
      <c r="G1480">
        <v>2148.0110956214171</v>
      </c>
      <c r="H1480">
        <v>4497.4241456365744</v>
      </c>
      <c r="I1480">
        <v>68.5076173686289</v>
      </c>
      <c r="J1480">
        <v>3.119585616568501</v>
      </c>
      <c r="K1480">
        <v>0</v>
      </c>
      <c r="L1480">
        <v>884</v>
      </c>
    </row>
    <row r="1481" spans="1:12" x14ac:dyDescent="0.3">
      <c r="A1481">
        <v>2023</v>
      </c>
      <c r="B1481">
        <v>1</v>
      </c>
      <c r="C1481" t="s">
        <v>21</v>
      </c>
      <c r="D1481" t="s">
        <v>25</v>
      </c>
      <c r="E1481">
        <v>4467.830168974464</v>
      </c>
      <c r="F1481">
        <v>375.37872497297298</v>
      </c>
      <c r="G1481">
        <v>1524.062481046934</v>
      </c>
      <c r="H1481">
        <v>2233.0690719073332</v>
      </c>
      <c r="I1481">
        <v>50.592443378384168</v>
      </c>
      <c r="J1481">
        <v>7.6757437648670583</v>
      </c>
      <c r="K1481">
        <v>0</v>
      </c>
      <c r="L1481">
        <v>843</v>
      </c>
    </row>
    <row r="1482" spans="1:12" x14ac:dyDescent="0.3">
      <c r="A1482">
        <v>2023</v>
      </c>
      <c r="B1482">
        <v>2</v>
      </c>
      <c r="C1482" t="s">
        <v>12</v>
      </c>
      <c r="D1482" t="s">
        <v>22</v>
      </c>
      <c r="E1482">
        <v>5070.328882609786</v>
      </c>
      <c r="F1482">
        <v>546.69634233055024</v>
      </c>
      <c r="G1482">
        <v>1284.4781122512029</v>
      </c>
      <c r="H1482">
        <v>1268.355402560142</v>
      </c>
      <c r="I1482">
        <v>31.375729410601561</v>
      </c>
      <c r="J1482">
        <v>2.2225240468859639</v>
      </c>
      <c r="K1482">
        <v>0</v>
      </c>
      <c r="L1482">
        <v>259</v>
      </c>
    </row>
    <row r="1483" spans="1:12" x14ac:dyDescent="0.3">
      <c r="A1483">
        <v>2023</v>
      </c>
      <c r="B1483">
        <v>2</v>
      </c>
      <c r="C1483" t="s">
        <v>12</v>
      </c>
      <c r="D1483" t="s">
        <v>23</v>
      </c>
      <c r="E1483">
        <v>4546.8474366088894</v>
      </c>
      <c r="F1483">
        <v>399.92861378216378</v>
      </c>
      <c r="G1483">
        <v>1463.6902940901759</v>
      </c>
      <c r="H1483">
        <v>2678.065062972606</v>
      </c>
      <c r="I1483">
        <v>24.095951951330061</v>
      </c>
      <c r="J1483">
        <v>4.925423793820066</v>
      </c>
      <c r="K1483">
        <v>0</v>
      </c>
      <c r="L1483">
        <v>826</v>
      </c>
    </row>
    <row r="1484" spans="1:12" x14ac:dyDescent="0.3">
      <c r="A1484">
        <v>2023</v>
      </c>
      <c r="B1484">
        <v>2</v>
      </c>
      <c r="C1484" t="s">
        <v>12</v>
      </c>
      <c r="D1484" t="s">
        <v>24</v>
      </c>
      <c r="E1484">
        <v>6468.8896164304442</v>
      </c>
      <c r="F1484">
        <v>708.05520508534073</v>
      </c>
      <c r="G1484">
        <v>1990.214243306928</v>
      </c>
      <c r="H1484">
        <v>1355.7793454563609</v>
      </c>
      <c r="I1484">
        <v>65.853229030538515</v>
      </c>
      <c r="J1484">
        <v>6.0663972877239489</v>
      </c>
      <c r="K1484">
        <v>0</v>
      </c>
      <c r="L1484">
        <v>1192</v>
      </c>
    </row>
    <row r="1485" spans="1:12" x14ac:dyDescent="0.3">
      <c r="A1485">
        <v>2023</v>
      </c>
      <c r="B1485">
        <v>2</v>
      </c>
      <c r="C1485" t="s">
        <v>12</v>
      </c>
      <c r="D1485" t="s">
        <v>25</v>
      </c>
      <c r="E1485">
        <v>4625.5166926716211</v>
      </c>
      <c r="F1485">
        <v>458.8877902164927</v>
      </c>
      <c r="G1485">
        <v>1166.7507845410901</v>
      </c>
      <c r="H1485">
        <v>2419.2480110970819</v>
      </c>
      <c r="I1485">
        <v>23.231726867305792</v>
      </c>
      <c r="J1485">
        <v>2.4877100509651151</v>
      </c>
      <c r="K1485">
        <v>0</v>
      </c>
      <c r="L1485">
        <v>614</v>
      </c>
    </row>
    <row r="1486" spans="1:12" x14ac:dyDescent="0.3">
      <c r="A1486">
        <v>2023</v>
      </c>
      <c r="B1486">
        <v>2</v>
      </c>
      <c r="C1486" t="s">
        <v>13</v>
      </c>
      <c r="D1486" t="s">
        <v>22</v>
      </c>
      <c r="E1486">
        <v>2432.7672719525899</v>
      </c>
      <c r="F1486">
        <v>256.97218889812439</v>
      </c>
      <c r="G1486">
        <v>588.55828981548564</v>
      </c>
      <c r="H1486">
        <v>1312.790188803865</v>
      </c>
      <c r="I1486">
        <v>56.988761512474667</v>
      </c>
      <c r="J1486">
        <v>3.3055770875284178</v>
      </c>
      <c r="K1486">
        <v>0</v>
      </c>
      <c r="L1486">
        <v>763</v>
      </c>
    </row>
    <row r="1487" spans="1:12" x14ac:dyDescent="0.3">
      <c r="A1487">
        <v>2023</v>
      </c>
      <c r="B1487">
        <v>2</v>
      </c>
      <c r="C1487" t="s">
        <v>13</v>
      </c>
      <c r="D1487" t="s">
        <v>23</v>
      </c>
      <c r="E1487">
        <v>5557.0727624051597</v>
      </c>
      <c r="F1487">
        <v>414.71594655633072</v>
      </c>
      <c r="G1487">
        <v>1266.826097300763</v>
      </c>
      <c r="H1487">
        <v>1889.825755788921</v>
      </c>
      <c r="I1487">
        <v>27.120349524308249</v>
      </c>
      <c r="J1487">
        <v>2.2028641317498341</v>
      </c>
      <c r="K1487">
        <v>0</v>
      </c>
      <c r="L1487">
        <v>640</v>
      </c>
    </row>
    <row r="1488" spans="1:12" x14ac:dyDescent="0.3">
      <c r="A1488">
        <v>2023</v>
      </c>
      <c r="B1488">
        <v>2</v>
      </c>
      <c r="C1488" t="s">
        <v>13</v>
      </c>
      <c r="D1488" t="s">
        <v>24</v>
      </c>
      <c r="E1488">
        <v>5677.5569748360158</v>
      </c>
      <c r="F1488">
        <v>580.37993024336254</v>
      </c>
      <c r="G1488">
        <v>1636.547035701657</v>
      </c>
      <c r="H1488">
        <v>1557.815907317048</v>
      </c>
      <c r="I1488">
        <v>26.663146662686561</v>
      </c>
      <c r="J1488">
        <v>7.0593342298778774</v>
      </c>
      <c r="K1488">
        <v>0</v>
      </c>
      <c r="L1488">
        <v>312</v>
      </c>
    </row>
    <row r="1489" spans="1:12" x14ac:dyDescent="0.3">
      <c r="A1489">
        <v>2023</v>
      </c>
      <c r="B1489">
        <v>2</v>
      </c>
      <c r="C1489" t="s">
        <v>13</v>
      </c>
      <c r="D1489" t="s">
        <v>25</v>
      </c>
      <c r="E1489">
        <v>5909.4858830124303</v>
      </c>
      <c r="F1489">
        <v>441.88030530922151</v>
      </c>
      <c r="G1489">
        <v>1523.6769893794799</v>
      </c>
      <c r="H1489">
        <v>1998.3994952633341</v>
      </c>
      <c r="I1489">
        <v>65.175803960291688</v>
      </c>
      <c r="J1489">
        <v>4.9719286674458996</v>
      </c>
      <c r="K1489">
        <v>0</v>
      </c>
      <c r="L1489">
        <v>293</v>
      </c>
    </row>
    <row r="1490" spans="1:12" x14ac:dyDescent="0.3">
      <c r="A1490">
        <v>2023</v>
      </c>
      <c r="B1490">
        <v>2</v>
      </c>
      <c r="C1490" t="s">
        <v>14</v>
      </c>
      <c r="D1490" t="s">
        <v>22</v>
      </c>
      <c r="E1490">
        <v>4058.6899958838908</v>
      </c>
      <c r="F1490">
        <v>350.80005163019592</v>
      </c>
      <c r="G1490">
        <v>1525.3794635959121</v>
      </c>
      <c r="H1490">
        <v>1343.503131871631</v>
      </c>
      <c r="I1490">
        <v>75.388633263011457</v>
      </c>
      <c r="J1490">
        <v>3.885498427263459</v>
      </c>
      <c r="K1490">
        <v>1</v>
      </c>
      <c r="L1490">
        <v>105</v>
      </c>
    </row>
    <row r="1491" spans="1:12" x14ac:dyDescent="0.3">
      <c r="A1491">
        <v>2023</v>
      </c>
      <c r="B1491">
        <v>2</v>
      </c>
      <c r="C1491" t="s">
        <v>14</v>
      </c>
      <c r="D1491" t="s">
        <v>23</v>
      </c>
      <c r="E1491">
        <v>1919.7701770161671</v>
      </c>
      <c r="F1491">
        <v>150.28910369054159</v>
      </c>
      <c r="G1491">
        <v>616.36739946336411</v>
      </c>
      <c r="H1491">
        <v>627.96489317766918</v>
      </c>
      <c r="I1491">
        <v>33.931087008217517</v>
      </c>
      <c r="J1491">
        <v>8.1512509718414545</v>
      </c>
      <c r="K1491">
        <v>0</v>
      </c>
      <c r="L1491">
        <v>172</v>
      </c>
    </row>
    <row r="1492" spans="1:12" x14ac:dyDescent="0.3">
      <c r="A1492">
        <v>2023</v>
      </c>
      <c r="B1492">
        <v>2</v>
      </c>
      <c r="C1492" t="s">
        <v>14</v>
      </c>
      <c r="D1492" t="s">
        <v>24</v>
      </c>
      <c r="E1492">
        <v>5856.8363153543596</v>
      </c>
      <c r="F1492">
        <v>679.8016726439414</v>
      </c>
      <c r="G1492">
        <v>2087.1295619780099</v>
      </c>
      <c r="H1492">
        <v>2580.2119657244298</v>
      </c>
      <c r="I1492">
        <v>77.651334607086781</v>
      </c>
      <c r="J1492">
        <v>6.6912982718784528</v>
      </c>
      <c r="K1492">
        <v>0</v>
      </c>
      <c r="L1492">
        <v>1204</v>
      </c>
    </row>
    <row r="1493" spans="1:12" x14ac:dyDescent="0.3">
      <c r="A1493">
        <v>2023</v>
      </c>
      <c r="B1493">
        <v>2</v>
      </c>
      <c r="C1493" t="s">
        <v>14</v>
      </c>
      <c r="D1493" t="s">
        <v>25</v>
      </c>
      <c r="E1493">
        <v>7085.9653939249374</v>
      </c>
      <c r="F1493">
        <v>595.91068739456045</v>
      </c>
      <c r="G1493">
        <v>1590.95761762505</v>
      </c>
      <c r="H1493">
        <v>1459.4545251110869</v>
      </c>
      <c r="I1493">
        <v>27.76418003591408</v>
      </c>
      <c r="J1493">
        <v>3.7616510453182959</v>
      </c>
      <c r="K1493">
        <v>0</v>
      </c>
      <c r="L1493">
        <v>1208</v>
      </c>
    </row>
    <row r="1494" spans="1:12" x14ac:dyDescent="0.3">
      <c r="A1494">
        <v>2023</v>
      </c>
      <c r="B1494">
        <v>2</v>
      </c>
      <c r="C1494" t="s">
        <v>15</v>
      </c>
      <c r="D1494" t="s">
        <v>22</v>
      </c>
      <c r="E1494">
        <v>5607.5530787835687</v>
      </c>
      <c r="F1494">
        <v>484.37731816324441</v>
      </c>
      <c r="G1494">
        <v>1497.8573675800619</v>
      </c>
      <c r="H1494">
        <v>1152.1500243220721</v>
      </c>
      <c r="I1494">
        <v>24.658874921197441</v>
      </c>
      <c r="J1494">
        <v>4.7418634285758756</v>
      </c>
      <c r="K1494">
        <v>0</v>
      </c>
      <c r="L1494">
        <v>1443</v>
      </c>
    </row>
    <row r="1495" spans="1:12" x14ac:dyDescent="0.3">
      <c r="A1495">
        <v>2023</v>
      </c>
      <c r="B1495">
        <v>2</v>
      </c>
      <c r="C1495" t="s">
        <v>15</v>
      </c>
      <c r="D1495" t="s">
        <v>23</v>
      </c>
      <c r="E1495">
        <v>3731.67173546808</v>
      </c>
      <c r="F1495">
        <v>317.07378831109048</v>
      </c>
      <c r="G1495">
        <v>1147.7054525561571</v>
      </c>
      <c r="H1495">
        <v>1091.403350703891</v>
      </c>
      <c r="I1495">
        <v>40.629349475525153</v>
      </c>
      <c r="J1495">
        <v>6.2982183891405548</v>
      </c>
      <c r="K1495">
        <v>1</v>
      </c>
      <c r="L1495">
        <v>1047</v>
      </c>
    </row>
    <row r="1496" spans="1:12" x14ac:dyDescent="0.3">
      <c r="A1496">
        <v>2023</v>
      </c>
      <c r="B1496">
        <v>2</v>
      </c>
      <c r="C1496" t="s">
        <v>15</v>
      </c>
      <c r="D1496" t="s">
        <v>24</v>
      </c>
      <c r="E1496">
        <v>6770.9037590022499</v>
      </c>
      <c r="F1496">
        <v>519.83443487538284</v>
      </c>
      <c r="G1496">
        <v>1688.461077417056</v>
      </c>
      <c r="H1496">
        <v>2504.2701364300851</v>
      </c>
      <c r="I1496">
        <v>43.51736840852913</v>
      </c>
      <c r="J1496">
        <v>5.5937580644596094</v>
      </c>
      <c r="K1496">
        <v>0</v>
      </c>
      <c r="L1496">
        <v>432</v>
      </c>
    </row>
    <row r="1497" spans="1:12" x14ac:dyDescent="0.3">
      <c r="A1497">
        <v>2023</v>
      </c>
      <c r="B1497">
        <v>2</v>
      </c>
      <c r="C1497" t="s">
        <v>15</v>
      </c>
      <c r="D1497" t="s">
        <v>25</v>
      </c>
      <c r="E1497">
        <v>2647.562966053692</v>
      </c>
      <c r="F1497">
        <v>273.8613069351959</v>
      </c>
      <c r="G1497">
        <v>959.61002571797144</v>
      </c>
      <c r="H1497">
        <v>1111.9641778528321</v>
      </c>
      <c r="I1497">
        <v>44.804994510434533</v>
      </c>
      <c r="J1497">
        <v>2.5087750908856772</v>
      </c>
      <c r="K1497">
        <v>0</v>
      </c>
      <c r="L1497">
        <v>78</v>
      </c>
    </row>
    <row r="1498" spans="1:12" x14ac:dyDescent="0.3">
      <c r="A1498">
        <v>2023</v>
      </c>
      <c r="B1498">
        <v>2</v>
      </c>
      <c r="C1498" t="s">
        <v>16</v>
      </c>
      <c r="D1498" t="s">
        <v>22</v>
      </c>
      <c r="E1498">
        <v>6645.9281578125228</v>
      </c>
      <c r="F1498">
        <v>795.53653865260924</v>
      </c>
      <c r="G1498">
        <v>2425.616771209021</v>
      </c>
      <c r="H1498">
        <v>1831.418600131605</v>
      </c>
      <c r="I1498">
        <v>35.39122563954848</v>
      </c>
      <c r="J1498">
        <v>2.373310477447224</v>
      </c>
      <c r="K1498">
        <v>1</v>
      </c>
      <c r="L1498">
        <v>1009</v>
      </c>
    </row>
    <row r="1499" spans="1:12" x14ac:dyDescent="0.3">
      <c r="A1499">
        <v>2023</v>
      </c>
      <c r="B1499">
        <v>2</v>
      </c>
      <c r="C1499" t="s">
        <v>16</v>
      </c>
      <c r="D1499" t="s">
        <v>23</v>
      </c>
      <c r="E1499">
        <v>5713.9487932673364</v>
      </c>
      <c r="F1499">
        <v>436.73615224070107</v>
      </c>
      <c r="G1499">
        <v>1695.4708182078739</v>
      </c>
      <c r="H1499">
        <v>3254.852499524693</v>
      </c>
      <c r="I1499">
        <v>78.168369225631295</v>
      </c>
      <c r="J1499">
        <v>5.5179688375257827</v>
      </c>
      <c r="K1499">
        <v>0</v>
      </c>
      <c r="L1499">
        <v>1078</v>
      </c>
    </row>
    <row r="1500" spans="1:12" x14ac:dyDescent="0.3">
      <c r="A1500">
        <v>2023</v>
      </c>
      <c r="B1500">
        <v>2</v>
      </c>
      <c r="C1500" t="s">
        <v>16</v>
      </c>
      <c r="D1500" t="s">
        <v>24</v>
      </c>
      <c r="E1500">
        <v>2261.291387160516</v>
      </c>
      <c r="F1500">
        <v>240.67639445035331</v>
      </c>
      <c r="G1500">
        <v>720.67746654322605</v>
      </c>
      <c r="H1500">
        <v>912.65917890311243</v>
      </c>
      <c r="I1500">
        <v>79.495866531799109</v>
      </c>
      <c r="J1500">
        <v>8.8825119065762195</v>
      </c>
      <c r="K1500">
        <v>0</v>
      </c>
      <c r="L1500">
        <v>611</v>
      </c>
    </row>
    <row r="1501" spans="1:12" x14ac:dyDescent="0.3">
      <c r="A1501">
        <v>2023</v>
      </c>
      <c r="B1501">
        <v>2</v>
      </c>
      <c r="C1501" t="s">
        <v>16</v>
      </c>
      <c r="D1501" t="s">
        <v>25</v>
      </c>
      <c r="E1501">
        <v>6503.406553513415</v>
      </c>
      <c r="F1501">
        <v>809.90538720141387</v>
      </c>
      <c r="G1501">
        <v>2136.1069608299922</v>
      </c>
      <c r="H1501">
        <v>2731.192434172593</v>
      </c>
      <c r="I1501">
        <v>39.857774261506897</v>
      </c>
      <c r="J1501">
        <v>3.182805050265233</v>
      </c>
      <c r="K1501">
        <v>0</v>
      </c>
      <c r="L1501">
        <v>1257</v>
      </c>
    </row>
    <row r="1502" spans="1:12" x14ac:dyDescent="0.3">
      <c r="A1502">
        <v>2023</v>
      </c>
      <c r="B1502">
        <v>2</v>
      </c>
      <c r="C1502" t="s">
        <v>17</v>
      </c>
      <c r="D1502" t="s">
        <v>22</v>
      </c>
      <c r="E1502">
        <v>4885.641474019104</v>
      </c>
      <c r="F1502">
        <v>487.93667726059891</v>
      </c>
      <c r="G1502">
        <v>1139.216673900004</v>
      </c>
      <c r="H1502">
        <v>2052.5469472160371</v>
      </c>
      <c r="I1502">
        <v>36.276115188990602</v>
      </c>
      <c r="J1502">
        <v>6.304539245420032</v>
      </c>
      <c r="K1502">
        <v>1</v>
      </c>
      <c r="L1502">
        <v>487</v>
      </c>
    </row>
    <row r="1503" spans="1:12" x14ac:dyDescent="0.3">
      <c r="A1503">
        <v>2023</v>
      </c>
      <c r="B1503">
        <v>2</v>
      </c>
      <c r="C1503" t="s">
        <v>17</v>
      </c>
      <c r="D1503" t="s">
        <v>23</v>
      </c>
      <c r="E1503">
        <v>7245.3204107762849</v>
      </c>
      <c r="F1503">
        <v>861.99249284931352</v>
      </c>
      <c r="G1503">
        <v>1632.1185780383221</v>
      </c>
      <c r="H1503">
        <v>3202.843726122383</v>
      </c>
      <c r="I1503">
        <v>57.148828162951403</v>
      </c>
      <c r="J1503">
        <v>5.7071174184680276</v>
      </c>
      <c r="K1503">
        <v>0</v>
      </c>
      <c r="L1503">
        <v>1365</v>
      </c>
    </row>
    <row r="1504" spans="1:12" x14ac:dyDescent="0.3">
      <c r="A1504">
        <v>2023</v>
      </c>
      <c r="B1504">
        <v>2</v>
      </c>
      <c r="C1504" t="s">
        <v>17</v>
      </c>
      <c r="D1504" t="s">
        <v>24</v>
      </c>
      <c r="E1504">
        <v>6685.1409306436426</v>
      </c>
      <c r="F1504">
        <v>528.18419292713781</v>
      </c>
      <c r="G1504">
        <v>2043.057952831522</v>
      </c>
      <c r="H1504">
        <v>3469.5586687873069</v>
      </c>
      <c r="I1504">
        <v>55.74845194339818</v>
      </c>
      <c r="J1504">
        <v>4.2018226832235044</v>
      </c>
      <c r="K1504">
        <v>0</v>
      </c>
      <c r="L1504">
        <v>1288</v>
      </c>
    </row>
    <row r="1505" spans="1:12" x14ac:dyDescent="0.3">
      <c r="A1505">
        <v>2023</v>
      </c>
      <c r="B1505">
        <v>2</v>
      </c>
      <c r="C1505" t="s">
        <v>17</v>
      </c>
      <c r="D1505" t="s">
        <v>25</v>
      </c>
      <c r="E1505">
        <v>6015.4911460625817</v>
      </c>
      <c r="F1505">
        <v>614.026108071659</v>
      </c>
      <c r="G1505">
        <v>2276.4908080094501</v>
      </c>
      <c r="H1505">
        <v>2725.5670307689102</v>
      </c>
      <c r="I1505">
        <v>34.525319977130287</v>
      </c>
      <c r="J1505">
        <v>5.0574451811488039</v>
      </c>
      <c r="K1505">
        <v>0</v>
      </c>
      <c r="L1505">
        <v>142</v>
      </c>
    </row>
    <row r="1506" spans="1:12" x14ac:dyDescent="0.3">
      <c r="A1506">
        <v>2023</v>
      </c>
      <c r="B1506">
        <v>2</v>
      </c>
      <c r="C1506" t="s">
        <v>18</v>
      </c>
      <c r="D1506" t="s">
        <v>22</v>
      </c>
      <c r="E1506">
        <v>4390.2096123452593</v>
      </c>
      <c r="F1506">
        <v>431.28046574135891</v>
      </c>
      <c r="G1506">
        <v>1394.782062684782</v>
      </c>
      <c r="H1506">
        <v>1087.4552154406349</v>
      </c>
      <c r="I1506">
        <v>75.442069545815272</v>
      </c>
      <c r="J1506">
        <v>2.5437068929098698</v>
      </c>
      <c r="K1506">
        <v>1</v>
      </c>
      <c r="L1506">
        <v>1180</v>
      </c>
    </row>
    <row r="1507" spans="1:12" x14ac:dyDescent="0.3">
      <c r="A1507">
        <v>2023</v>
      </c>
      <c r="B1507">
        <v>2</v>
      </c>
      <c r="C1507" t="s">
        <v>18</v>
      </c>
      <c r="D1507" t="s">
        <v>23</v>
      </c>
      <c r="E1507">
        <v>4829.7719137450549</v>
      </c>
      <c r="F1507">
        <v>570.34280238035592</v>
      </c>
      <c r="G1507">
        <v>1746.232630225629</v>
      </c>
      <c r="H1507">
        <v>2541.5269310353492</v>
      </c>
      <c r="I1507">
        <v>57.076067330677617</v>
      </c>
      <c r="J1507">
        <v>8.6147564629029656</v>
      </c>
      <c r="K1507">
        <v>0</v>
      </c>
      <c r="L1507">
        <v>1216</v>
      </c>
    </row>
    <row r="1508" spans="1:12" x14ac:dyDescent="0.3">
      <c r="A1508">
        <v>2023</v>
      </c>
      <c r="B1508">
        <v>2</v>
      </c>
      <c r="C1508" t="s">
        <v>18</v>
      </c>
      <c r="D1508" t="s">
        <v>24</v>
      </c>
      <c r="E1508">
        <v>6261.3264195957727</v>
      </c>
      <c r="F1508">
        <v>449.98675653079238</v>
      </c>
      <c r="G1508">
        <v>1591.7751763434501</v>
      </c>
      <c r="H1508">
        <v>2749.6863830893458</v>
      </c>
      <c r="I1508">
        <v>66.810051333507346</v>
      </c>
      <c r="J1508">
        <v>4.3728816253671958</v>
      </c>
      <c r="K1508">
        <v>0</v>
      </c>
      <c r="L1508">
        <v>290</v>
      </c>
    </row>
    <row r="1509" spans="1:12" x14ac:dyDescent="0.3">
      <c r="A1509">
        <v>2023</v>
      </c>
      <c r="B1509">
        <v>2</v>
      </c>
      <c r="C1509" t="s">
        <v>18</v>
      </c>
      <c r="D1509" t="s">
        <v>25</v>
      </c>
      <c r="E1509">
        <v>6979.2184559396583</v>
      </c>
      <c r="F1509">
        <v>660.61661403793642</v>
      </c>
      <c r="G1509">
        <v>1993.6417741553801</v>
      </c>
      <c r="H1509">
        <v>4155.1192442548481</v>
      </c>
      <c r="I1509">
        <v>48.188124541860773</v>
      </c>
      <c r="J1509">
        <v>3.794928587027945</v>
      </c>
      <c r="K1509">
        <v>1</v>
      </c>
      <c r="L1509">
        <v>835</v>
      </c>
    </row>
    <row r="1510" spans="1:12" x14ac:dyDescent="0.3">
      <c r="A1510">
        <v>2023</v>
      </c>
      <c r="B1510">
        <v>2</v>
      </c>
      <c r="C1510" t="s">
        <v>19</v>
      </c>
      <c r="D1510" t="s">
        <v>22</v>
      </c>
      <c r="E1510">
        <v>5861.0478138217022</v>
      </c>
      <c r="F1510">
        <v>634.70070666846698</v>
      </c>
      <c r="G1510">
        <v>1581.7169944234711</v>
      </c>
      <c r="H1510">
        <v>1893.804785570069</v>
      </c>
      <c r="I1510">
        <v>37.340380084067803</v>
      </c>
      <c r="J1510">
        <v>5.279766316509825</v>
      </c>
      <c r="K1510">
        <v>2</v>
      </c>
      <c r="L1510">
        <v>1382</v>
      </c>
    </row>
    <row r="1511" spans="1:12" x14ac:dyDescent="0.3">
      <c r="A1511">
        <v>2023</v>
      </c>
      <c r="B1511">
        <v>2</v>
      </c>
      <c r="C1511" t="s">
        <v>19</v>
      </c>
      <c r="D1511" t="s">
        <v>23</v>
      </c>
      <c r="E1511">
        <v>4869.0903846607571</v>
      </c>
      <c r="F1511">
        <v>600.90638228446903</v>
      </c>
      <c r="G1511">
        <v>1710.144251577467</v>
      </c>
      <c r="H1511">
        <v>2687.3445814524239</v>
      </c>
      <c r="I1511">
        <v>71.432020059472038</v>
      </c>
      <c r="J1511">
        <v>4.6253807081987528</v>
      </c>
      <c r="K1511">
        <v>0</v>
      </c>
      <c r="L1511">
        <v>438</v>
      </c>
    </row>
    <row r="1512" spans="1:12" x14ac:dyDescent="0.3">
      <c r="A1512">
        <v>2023</v>
      </c>
      <c r="B1512">
        <v>2</v>
      </c>
      <c r="C1512" t="s">
        <v>19</v>
      </c>
      <c r="D1512" t="s">
        <v>24</v>
      </c>
      <c r="E1512">
        <v>3072.9083503738002</v>
      </c>
      <c r="F1512">
        <v>381.73585209468098</v>
      </c>
      <c r="G1512">
        <v>1152.9834150026429</v>
      </c>
      <c r="H1512">
        <v>1145.2151452725809</v>
      </c>
      <c r="I1512">
        <v>78.160976865189525</v>
      </c>
      <c r="J1512">
        <v>2.9822646383747831</v>
      </c>
      <c r="K1512">
        <v>0</v>
      </c>
      <c r="L1512">
        <v>273</v>
      </c>
    </row>
    <row r="1513" spans="1:12" x14ac:dyDescent="0.3">
      <c r="A1513">
        <v>2023</v>
      </c>
      <c r="B1513">
        <v>2</v>
      </c>
      <c r="C1513" t="s">
        <v>19</v>
      </c>
      <c r="D1513" t="s">
        <v>25</v>
      </c>
      <c r="E1513">
        <v>4503.4634986878791</v>
      </c>
      <c r="F1513">
        <v>535.52566440031444</v>
      </c>
      <c r="G1513">
        <v>1187.1809166974349</v>
      </c>
      <c r="H1513">
        <v>1942.4476198709649</v>
      </c>
      <c r="I1513">
        <v>62.03682910445233</v>
      </c>
      <c r="J1513">
        <v>6.5824241814196656</v>
      </c>
      <c r="K1513">
        <v>0</v>
      </c>
      <c r="L1513">
        <v>146</v>
      </c>
    </row>
    <row r="1514" spans="1:12" x14ac:dyDescent="0.3">
      <c r="A1514">
        <v>2023</v>
      </c>
      <c r="B1514">
        <v>2</v>
      </c>
      <c r="C1514" t="s">
        <v>20</v>
      </c>
      <c r="D1514" t="s">
        <v>22</v>
      </c>
      <c r="E1514">
        <v>4817.7889721749316</v>
      </c>
      <c r="F1514">
        <v>558.03726457911694</v>
      </c>
      <c r="G1514">
        <v>1205.100052130892</v>
      </c>
      <c r="H1514">
        <v>1928.06930888697</v>
      </c>
      <c r="I1514">
        <v>67.593780696399335</v>
      </c>
      <c r="J1514">
        <v>3.0510755092871271</v>
      </c>
      <c r="K1514">
        <v>0</v>
      </c>
      <c r="L1514">
        <v>886</v>
      </c>
    </row>
    <row r="1515" spans="1:12" x14ac:dyDescent="0.3">
      <c r="A1515">
        <v>2023</v>
      </c>
      <c r="B1515">
        <v>2</v>
      </c>
      <c r="C1515" t="s">
        <v>20</v>
      </c>
      <c r="D1515" t="s">
        <v>23</v>
      </c>
      <c r="E1515">
        <v>5528.5281654710807</v>
      </c>
      <c r="F1515">
        <v>422.82546789143203</v>
      </c>
      <c r="G1515">
        <v>2052.5137352469651</v>
      </c>
      <c r="H1515">
        <v>3017.9438326271052</v>
      </c>
      <c r="I1515">
        <v>24.024059092417328</v>
      </c>
      <c r="J1515">
        <v>6.5521501011507928</v>
      </c>
      <c r="K1515">
        <v>0</v>
      </c>
      <c r="L1515">
        <v>406</v>
      </c>
    </row>
    <row r="1516" spans="1:12" x14ac:dyDescent="0.3">
      <c r="A1516">
        <v>2023</v>
      </c>
      <c r="B1516">
        <v>2</v>
      </c>
      <c r="C1516" t="s">
        <v>20</v>
      </c>
      <c r="D1516" t="s">
        <v>24</v>
      </c>
      <c r="E1516">
        <v>6384.5672408401424</v>
      </c>
      <c r="F1516">
        <v>670.92423974917278</v>
      </c>
      <c r="G1516">
        <v>1738.841082273336</v>
      </c>
      <c r="H1516">
        <v>2648.6268617228538</v>
      </c>
      <c r="I1516">
        <v>32.694368389358139</v>
      </c>
      <c r="J1516">
        <v>7.6780938311125393</v>
      </c>
      <c r="K1516">
        <v>0</v>
      </c>
      <c r="L1516">
        <v>953</v>
      </c>
    </row>
    <row r="1517" spans="1:12" x14ac:dyDescent="0.3">
      <c r="A1517">
        <v>2023</v>
      </c>
      <c r="B1517">
        <v>2</v>
      </c>
      <c r="C1517" t="s">
        <v>20</v>
      </c>
      <c r="D1517" t="s">
        <v>25</v>
      </c>
      <c r="E1517">
        <v>5609.1410282730003</v>
      </c>
      <c r="F1517">
        <v>441.67626058358911</v>
      </c>
      <c r="G1517">
        <v>1621.4433228832941</v>
      </c>
      <c r="H1517">
        <v>1687.242345554298</v>
      </c>
      <c r="I1517">
        <v>39.588363789117238</v>
      </c>
      <c r="J1517">
        <v>2.544764252460161</v>
      </c>
      <c r="K1517">
        <v>0</v>
      </c>
      <c r="L1517">
        <v>275</v>
      </c>
    </row>
    <row r="1518" spans="1:12" x14ac:dyDescent="0.3">
      <c r="A1518">
        <v>2023</v>
      </c>
      <c r="B1518">
        <v>2</v>
      </c>
      <c r="C1518" t="s">
        <v>21</v>
      </c>
      <c r="D1518" t="s">
        <v>22</v>
      </c>
      <c r="E1518">
        <v>4313.4731574813832</v>
      </c>
      <c r="F1518">
        <v>445.1779633072108</v>
      </c>
      <c r="G1518">
        <v>1529.308419360621</v>
      </c>
      <c r="H1518">
        <v>949.21259050762876</v>
      </c>
      <c r="I1518">
        <v>43.796527960060693</v>
      </c>
      <c r="J1518">
        <v>4.5900247840252204</v>
      </c>
      <c r="K1518">
        <v>0</v>
      </c>
      <c r="L1518">
        <v>897</v>
      </c>
    </row>
    <row r="1519" spans="1:12" x14ac:dyDescent="0.3">
      <c r="A1519">
        <v>2023</v>
      </c>
      <c r="B1519">
        <v>2</v>
      </c>
      <c r="C1519" t="s">
        <v>21</v>
      </c>
      <c r="D1519" t="s">
        <v>23</v>
      </c>
      <c r="E1519">
        <v>6570.0690706636451</v>
      </c>
      <c r="F1519">
        <v>482.65410853654032</v>
      </c>
      <c r="G1519">
        <v>2358.396609049269</v>
      </c>
      <c r="H1519">
        <v>3585.7150368881989</v>
      </c>
      <c r="I1519">
        <v>61.596465644523107</v>
      </c>
      <c r="J1519">
        <v>6.3744138353025557</v>
      </c>
      <c r="K1519">
        <v>0</v>
      </c>
      <c r="L1519">
        <v>211</v>
      </c>
    </row>
    <row r="1520" spans="1:12" x14ac:dyDescent="0.3">
      <c r="A1520">
        <v>2023</v>
      </c>
      <c r="B1520">
        <v>2</v>
      </c>
      <c r="C1520" t="s">
        <v>21</v>
      </c>
      <c r="D1520" t="s">
        <v>24</v>
      </c>
      <c r="E1520">
        <v>5042.2032683018824</v>
      </c>
      <c r="F1520">
        <v>461.00711338363612</v>
      </c>
      <c r="G1520">
        <v>1477.2489008081459</v>
      </c>
      <c r="H1520">
        <v>1423.1708990956049</v>
      </c>
      <c r="I1520">
        <v>65.342595349543558</v>
      </c>
      <c r="J1520">
        <v>5.1593522291750196</v>
      </c>
      <c r="K1520">
        <v>1</v>
      </c>
      <c r="L1520">
        <v>1291</v>
      </c>
    </row>
    <row r="1521" spans="1:12" x14ac:dyDescent="0.3">
      <c r="A1521">
        <v>2023</v>
      </c>
      <c r="B1521">
        <v>2</v>
      </c>
      <c r="C1521" t="s">
        <v>21</v>
      </c>
      <c r="D1521" t="s">
        <v>25</v>
      </c>
      <c r="E1521">
        <v>9144.0267990972516</v>
      </c>
      <c r="F1521">
        <v>664.32309727901998</v>
      </c>
      <c r="G1521">
        <v>2187.1871403402029</v>
      </c>
      <c r="H1521">
        <v>4527.7930822338321</v>
      </c>
      <c r="I1521">
        <v>27.701636773711868</v>
      </c>
      <c r="J1521">
        <v>4.6729135924639102</v>
      </c>
      <c r="K1521">
        <v>0</v>
      </c>
      <c r="L1521">
        <v>502</v>
      </c>
    </row>
    <row r="1522" spans="1:12" x14ac:dyDescent="0.3">
      <c r="A1522">
        <v>2023</v>
      </c>
      <c r="B1522">
        <v>3</v>
      </c>
      <c r="C1522" t="s">
        <v>12</v>
      </c>
      <c r="D1522" t="s">
        <v>22</v>
      </c>
      <c r="E1522">
        <v>2678.6453087955329</v>
      </c>
      <c r="F1522">
        <v>214.9377984020937</v>
      </c>
      <c r="G1522">
        <v>815.61896226642727</v>
      </c>
      <c r="H1522">
        <v>976.34196006376965</v>
      </c>
      <c r="I1522">
        <v>36.127825770018653</v>
      </c>
      <c r="J1522">
        <v>8.9908893728890078</v>
      </c>
      <c r="K1522">
        <v>0</v>
      </c>
      <c r="L1522">
        <v>804</v>
      </c>
    </row>
    <row r="1523" spans="1:12" x14ac:dyDescent="0.3">
      <c r="A1523">
        <v>2023</v>
      </c>
      <c r="B1523">
        <v>3</v>
      </c>
      <c r="C1523" t="s">
        <v>12</v>
      </c>
      <c r="D1523" t="s">
        <v>23</v>
      </c>
      <c r="E1523">
        <v>5305.9157862739921</v>
      </c>
      <c r="F1523">
        <v>463.01929387218581</v>
      </c>
      <c r="G1523">
        <v>1749.231042588297</v>
      </c>
      <c r="H1523">
        <v>1316.715990807241</v>
      </c>
      <c r="I1523">
        <v>27.367394114253401</v>
      </c>
      <c r="J1523">
        <v>5.9571188402231527</v>
      </c>
      <c r="K1523">
        <v>0</v>
      </c>
      <c r="L1523">
        <v>1199</v>
      </c>
    </row>
    <row r="1524" spans="1:12" x14ac:dyDescent="0.3">
      <c r="A1524">
        <v>2023</v>
      </c>
      <c r="B1524">
        <v>3</v>
      </c>
      <c r="C1524" t="s">
        <v>12</v>
      </c>
      <c r="D1524" t="s">
        <v>24</v>
      </c>
      <c r="E1524">
        <v>7140.5133540485922</v>
      </c>
      <c r="F1524">
        <v>700.05011831582431</v>
      </c>
      <c r="G1524">
        <v>2688.1416354358698</v>
      </c>
      <c r="H1524">
        <v>2668.8957898103449</v>
      </c>
      <c r="I1524">
        <v>29.026913046392981</v>
      </c>
      <c r="J1524">
        <v>5.2617672373029567</v>
      </c>
      <c r="K1524">
        <v>0</v>
      </c>
      <c r="L1524">
        <v>1083</v>
      </c>
    </row>
    <row r="1525" spans="1:12" x14ac:dyDescent="0.3">
      <c r="A1525">
        <v>2023</v>
      </c>
      <c r="B1525">
        <v>3</v>
      </c>
      <c r="C1525" t="s">
        <v>12</v>
      </c>
      <c r="D1525" t="s">
        <v>25</v>
      </c>
      <c r="E1525">
        <v>5557.1016288983528</v>
      </c>
      <c r="F1525">
        <v>516.8142212360209</v>
      </c>
      <c r="G1525">
        <v>1750.359711951719</v>
      </c>
      <c r="H1525">
        <v>1705.6850199458011</v>
      </c>
      <c r="I1525">
        <v>58.754991584330838</v>
      </c>
      <c r="J1525">
        <v>8.9018036076524059</v>
      </c>
      <c r="K1525">
        <v>0</v>
      </c>
      <c r="L1525">
        <v>1221</v>
      </c>
    </row>
    <row r="1526" spans="1:12" x14ac:dyDescent="0.3">
      <c r="A1526">
        <v>2023</v>
      </c>
      <c r="B1526">
        <v>3</v>
      </c>
      <c r="C1526" t="s">
        <v>13</v>
      </c>
      <c r="D1526" t="s">
        <v>22</v>
      </c>
      <c r="E1526">
        <v>4584.2433350259926</v>
      </c>
      <c r="F1526">
        <v>462.59769025315933</v>
      </c>
      <c r="G1526">
        <v>1278.469528653437</v>
      </c>
      <c r="H1526">
        <v>1605.5649839611631</v>
      </c>
      <c r="I1526">
        <v>78.761001459433572</v>
      </c>
      <c r="J1526">
        <v>4.1273061388072776</v>
      </c>
      <c r="K1526">
        <v>0</v>
      </c>
      <c r="L1526">
        <v>1021</v>
      </c>
    </row>
    <row r="1527" spans="1:12" x14ac:dyDescent="0.3">
      <c r="A1527">
        <v>2023</v>
      </c>
      <c r="B1527">
        <v>3</v>
      </c>
      <c r="C1527" t="s">
        <v>13</v>
      </c>
      <c r="D1527" t="s">
        <v>23</v>
      </c>
      <c r="E1527">
        <v>4935.0806181677999</v>
      </c>
      <c r="F1527">
        <v>422.2904621725055</v>
      </c>
      <c r="G1527">
        <v>1806.828257015065</v>
      </c>
      <c r="H1527">
        <v>1444.9293285416691</v>
      </c>
      <c r="I1527">
        <v>27.26831443093409</v>
      </c>
      <c r="J1527">
        <v>2.0426127168291299</v>
      </c>
      <c r="K1527">
        <v>0</v>
      </c>
      <c r="L1527">
        <v>829</v>
      </c>
    </row>
    <row r="1528" spans="1:12" x14ac:dyDescent="0.3">
      <c r="A1528">
        <v>2023</v>
      </c>
      <c r="B1528">
        <v>3</v>
      </c>
      <c r="C1528" t="s">
        <v>13</v>
      </c>
      <c r="D1528" t="s">
        <v>24</v>
      </c>
      <c r="E1528">
        <v>4859.2478135293477</v>
      </c>
      <c r="F1528">
        <v>451.33895677582723</v>
      </c>
      <c r="G1528">
        <v>1684.0770123428549</v>
      </c>
      <c r="H1528">
        <v>1881.3367672849049</v>
      </c>
      <c r="I1528">
        <v>54.052147187379212</v>
      </c>
      <c r="J1528">
        <v>7.5384297751164979</v>
      </c>
      <c r="K1528">
        <v>0</v>
      </c>
      <c r="L1528">
        <v>725</v>
      </c>
    </row>
    <row r="1529" spans="1:12" x14ac:dyDescent="0.3">
      <c r="A1529">
        <v>2023</v>
      </c>
      <c r="B1529">
        <v>3</v>
      </c>
      <c r="C1529" t="s">
        <v>13</v>
      </c>
      <c r="D1529" t="s">
        <v>25</v>
      </c>
      <c r="E1529">
        <v>4197.6544432683568</v>
      </c>
      <c r="F1529">
        <v>448.56391905238502</v>
      </c>
      <c r="G1529">
        <v>1238.1937531768181</v>
      </c>
      <c r="H1529">
        <v>1552.910385397372</v>
      </c>
      <c r="I1529">
        <v>37.333237962453609</v>
      </c>
      <c r="J1529">
        <v>3.205528255449229</v>
      </c>
      <c r="K1529">
        <v>0</v>
      </c>
      <c r="L1529">
        <v>976</v>
      </c>
    </row>
    <row r="1530" spans="1:12" x14ac:dyDescent="0.3">
      <c r="A1530">
        <v>2023</v>
      </c>
      <c r="B1530">
        <v>3</v>
      </c>
      <c r="C1530" t="s">
        <v>14</v>
      </c>
      <c r="D1530" t="s">
        <v>22</v>
      </c>
      <c r="E1530">
        <v>3916.791175056705</v>
      </c>
      <c r="F1530">
        <v>413.64998032791789</v>
      </c>
      <c r="G1530">
        <v>998.10234371024376</v>
      </c>
      <c r="H1530">
        <v>997.52065958429159</v>
      </c>
      <c r="I1530">
        <v>53.079832981538082</v>
      </c>
      <c r="J1530">
        <v>6.2378026036734093</v>
      </c>
      <c r="K1530">
        <v>0</v>
      </c>
      <c r="L1530">
        <v>110</v>
      </c>
    </row>
    <row r="1531" spans="1:12" x14ac:dyDescent="0.3">
      <c r="A1531">
        <v>2023</v>
      </c>
      <c r="B1531">
        <v>3</v>
      </c>
      <c r="C1531" t="s">
        <v>14</v>
      </c>
      <c r="D1531" t="s">
        <v>23</v>
      </c>
      <c r="E1531">
        <v>6474.5752230184271</v>
      </c>
      <c r="F1531">
        <v>663.78668349776603</v>
      </c>
      <c r="G1531">
        <v>1766.58630129329</v>
      </c>
      <c r="H1531">
        <v>3059.9218947244358</v>
      </c>
      <c r="I1531">
        <v>40.9668584470177</v>
      </c>
      <c r="J1531">
        <v>3.4883623273351918</v>
      </c>
      <c r="K1531">
        <v>0</v>
      </c>
      <c r="L1531">
        <v>448</v>
      </c>
    </row>
    <row r="1532" spans="1:12" x14ac:dyDescent="0.3">
      <c r="A1532">
        <v>2023</v>
      </c>
      <c r="B1532">
        <v>3</v>
      </c>
      <c r="C1532" t="s">
        <v>14</v>
      </c>
      <c r="D1532" t="s">
        <v>24</v>
      </c>
      <c r="E1532">
        <v>4279.5276223915162</v>
      </c>
      <c r="F1532">
        <v>415.42812298245963</v>
      </c>
      <c r="G1532">
        <v>952.25760511183785</v>
      </c>
      <c r="H1532">
        <v>1639.632985527154</v>
      </c>
      <c r="I1532">
        <v>21.52025917687801</v>
      </c>
      <c r="J1532">
        <v>5.9924459960613277</v>
      </c>
      <c r="K1532">
        <v>0</v>
      </c>
      <c r="L1532">
        <v>1099</v>
      </c>
    </row>
    <row r="1533" spans="1:12" x14ac:dyDescent="0.3">
      <c r="A1533">
        <v>2023</v>
      </c>
      <c r="B1533">
        <v>3</v>
      </c>
      <c r="C1533" t="s">
        <v>14</v>
      </c>
      <c r="D1533" t="s">
        <v>25</v>
      </c>
      <c r="E1533">
        <v>6900.3697242363332</v>
      </c>
      <c r="F1533">
        <v>737.40668689771258</v>
      </c>
      <c r="G1533">
        <v>2393.4923594382062</v>
      </c>
      <c r="H1533">
        <v>3600.3271002780421</v>
      </c>
      <c r="I1533">
        <v>32.425089493262632</v>
      </c>
      <c r="J1533">
        <v>4.3513969157468271</v>
      </c>
      <c r="K1533">
        <v>0</v>
      </c>
      <c r="L1533">
        <v>616</v>
      </c>
    </row>
    <row r="1534" spans="1:12" x14ac:dyDescent="0.3">
      <c r="A1534">
        <v>2023</v>
      </c>
      <c r="B1534">
        <v>3</v>
      </c>
      <c r="C1534" t="s">
        <v>15</v>
      </c>
      <c r="D1534" t="s">
        <v>22</v>
      </c>
      <c r="E1534">
        <v>4636.3238908143521</v>
      </c>
      <c r="F1534">
        <v>394.25359096767829</v>
      </c>
      <c r="G1534">
        <v>1629.263152441278</v>
      </c>
      <c r="H1534">
        <v>1876.424869329398</v>
      </c>
      <c r="I1534">
        <v>63.07877204122309</v>
      </c>
      <c r="J1534">
        <v>4.1770723694248204</v>
      </c>
      <c r="K1534">
        <v>0</v>
      </c>
      <c r="L1534">
        <v>374</v>
      </c>
    </row>
    <row r="1535" spans="1:12" x14ac:dyDescent="0.3">
      <c r="A1535">
        <v>2023</v>
      </c>
      <c r="B1535">
        <v>3</v>
      </c>
      <c r="C1535" t="s">
        <v>15</v>
      </c>
      <c r="D1535" t="s">
        <v>23</v>
      </c>
      <c r="E1535">
        <v>5754.3050142398761</v>
      </c>
      <c r="F1535">
        <v>482.3620357266729</v>
      </c>
      <c r="G1535">
        <v>1611.9045270073091</v>
      </c>
      <c r="H1535">
        <v>3412.2629410098211</v>
      </c>
      <c r="I1535">
        <v>59.924287558295241</v>
      </c>
      <c r="J1535">
        <v>8.6958423611044466</v>
      </c>
      <c r="K1535">
        <v>0</v>
      </c>
      <c r="L1535">
        <v>484</v>
      </c>
    </row>
    <row r="1536" spans="1:12" x14ac:dyDescent="0.3">
      <c r="A1536">
        <v>2023</v>
      </c>
      <c r="B1536">
        <v>3</v>
      </c>
      <c r="C1536" t="s">
        <v>15</v>
      </c>
      <c r="D1536" t="s">
        <v>24</v>
      </c>
      <c r="E1536">
        <v>2452.548071330174</v>
      </c>
      <c r="F1536">
        <v>254.87361714650299</v>
      </c>
      <c r="G1536">
        <v>656.10365528606064</v>
      </c>
      <c r="H1536">
        <v>844.0805264866151</v>
      </c>
      <c r="I1536">
        <v>79.330257966805618</v>
      </c>
      <c r="J1536">
        <v>7.4807043617709601</v>
      </c>
      <c r="K1536">
        <v>0</v>
      </c>
      <c r="L1536">
        <v>134</v>
      </c>
    </row>
    <row r="1537" spans="1:12" x14ac:dyDescent="0.3">
      <c r="A1537">
        <v>2023</v>
      </c>
      <c r="B1537">
        <v>3</v>
      </c>
      <c r="C1537" t="s">
        <v>15</v>
      </c>
      <c r="D1537" t="s">
        <v>25</v>
      </c>
      <c r="E1537">
        <v>3042.2725444475368</v>
      </c>
      <c r="F1537">
        <v>288.31653796014569</v>
      </c>
      <c r="G1537">
        <v>963.3402744215432</v>
      </c>
      <c r="H1537">
        <v>674.82431379170589</v>
      </c>
      <c r="I1537">
        <v>70.532604812615602</v>
      </c>
      <c r="J1537">
        <v>6.5371763428568048</v>
      </c>
      <c r="K1537">
        <v>0</v>
      </c>
      <c r="L1537">
        <v>1054</v>
      </c>
    </row>
    <row r="1538" spans="1:12" x14ac:dyDescent="0.3">
      <c r="A1538">
        <v>2023</v>
      </c>
      <c r="B1538">
        <v>3</v>
      </c>
      <c r="C1538" t="s">
        <v>16</v>
      </c>
      <c r="D1538" t="s">
        <v>22</v>
      </c>
      <c r="E1538">
        <v>4732.0995058496683</v>
      </c>
      <c r="F1538">
        <v>590.9789553632495</v>
      </c>
      <c r="G1538">
        <v>1507.532243527191</v>
      </c>
      <c r="H1538">
        <v>1304.198929542333</v>
      </c>
      <c r="I1538">
        <v>31.513252983085721</v>
      </c>
      <c r="J1538">
        <v>6.5729009608292062</v>
      </c>
      <c r="K1538">
        <v>0</v>
      </c>
      <c r="L1538">
        <v>257</v>
      </c>
    </row>
    <row r="1539" spans="1:12" x14ac:dyDescent="0.3">
      <c r="A1539">
        <v>2023</v>
      </c>
      <c r="B1539">
        <v>3</v>
      </c>
      <c r="C1539" t="s">
        <v>16</v>
      </c>
      <c r="D1539" t="s">
        <v>23</v>
      </c>
      <c r="E1539">
        <v>5050.391949990274</v>
      </c>
      <c r="F1539">
        <v>484.58599779328631</v>
      </c>
      <c r="G1539">
        <v>1431.2569534962231</v>
      </c>
      <c r="H1539">
        <v>1400.7334998514509</v>
      </c>
      <c r="I1539">
        <v>52.224772447855401</v>
      </c>
      <c r="J1539">
        <v>7.9458297847704467</v>
      </c>
      <c r="K1539">
        <v>0</v>
      </c>
      <c r="L1539">
        <v>734</v>
      </c>
    </row>
    <row r="1540" spans="1:12" x14ac:dyDescent="0.3">
      <c r="A1540">
        <v>2023</v>
      </c>
      <c r="B1540">
        <v>3</v>
      </c>
      <c r="C1540" t="s">
        <v>16</v>
      </c>
      <c r="D1540" t="s">
        <v>24</v>
      </c>
      <c r="E1540">
        <v>4795.3667745835764</v>
      </c>
      <c r="F1540">
        <v>350.66497048348629</v>
      </c>
      <c r="G1540">
        <v>1222.0351826788431</v>
      </c>
      <c r="H1540">
        <v>1451.5414128073739</v>
      </c>
      <c r="I1540">
        <v>26.053328126351541</v>
      </c>
      <c r="J1540">
        <v>6.2389919172575121</v>
      </c>
      <c r="K1540">
        <v>0</v>
      </c>
      <c r="L1540">
        <v>1033</v>
      </c>
    </row>
    <row r="1541" spans="1:12" x14ac:dyDescent="0.3">
      <c r="A1541">
        <v>2023</v>
      </c>
      <c r="B1541">
        <v>3</v>
      </c>
      <c r="C1541" t="s">
        <v>16</v>
      </c>
      <c r="D1541" t="s">
        <v>25</v>
      </c>
      <c r="E1541">
        <v>3832.537170490245</v>
      </c>
      <c r="F1541">
        <v>472.11561983013911</v>
      </c>
      <c r="G1541">
        <v>1292.980522203683</v>
      </c>
      <c r="H1541">
        <v>1406.851081424225</v>
      </c>
      <c r="I1541">
        <v>51.521526108416232</v>
      </c>
      <c r="J1541">
        <v>2.8028252246753111</v>
      </c>
      <c r="K1541">
        <v>1</v>
      </c>
      <c r="L1541">
        <v>444</v>
      </c>
    </row>
    <row r="1542" spans="1:12" x14ac:dyDescent="0.3">
      <c r="A1542">
        <v>2023</v>
      </c>
      <c r="B1542">
        <v>3</v>
      </c>
      <c r="C1542" t="s">
        <v>17</v>
      </c>
      <c r="D1542" t="s">
        <v>22</v>
      </c>
      <c r="E1542">
        <v>7086.0330523931643</v>
      </c>
      <c r="F1542">
        <v>725.80326518280094</v>
      </c>
      <c r="G1542">
        <v>2415.9714558238129</v>
      </c>
      <c r="H1542">
        <v>2501.3745729733141</v>
      </c>
      <c r="I1542">
        <v>44.669657950780952</v>
      </c>
      <c r="J1542">
        <v>6.7089876854073909</v>
      </c>
      <c r="K1542">
        <v>0</v>
      </c>
      <c r="L1542">
        <v>1471</v>
      </c>
    </row>
    <row r="1543" spans="1:12" x14ac:dyDescent="0.3">
      <c r="A1543">
        <v>2023</v>
      </c>
      <c r="B1543">
        <v>3</v>
      </c>
      <c r="C1543" t="s">
        <v>17</v>
      </c>
      <c r="D1543" t="s">
        <v>23</v>
      </c>
      <c r="E1543">
        <v>5594.4101525365131</v>
      </c>
      <c r="F1543">
        <v>441.38663651117872</v>
      </c>
      <c r="G1543">
        <v>1879.533213567247</v>
      </c>
      <c r="H1543">
        <v>1252.0876145559471</v>
      </c>
      <c r="I1543">
        <v>54.89049857744434</v>
      </c>
      <c r="J1543">
        <v>2.9113254444056169</v>
      </c>
      <c r="K1543">
        <v>1</v>
      </c>
      <c r="L1543">
        <v>1073</v>
      </c>
    </row>
    <row r="1544" spans="1:12" x14ac:dyDescent="0.3">
      <c r="A1544">
        <v>2023</v>
      </c>
      <c r="B1544">
        <v>3</v>
      </c>
      <c r="C1544" t="s">
        <v>17</v>
      </c>
      <c r="D1544" t="s">
        <v>24</v>
      </c>
      <c r="E1544">
        <v>5058.3820203989508</v>
      </c>
      <c r="F1544">
        <v>563.88194626129712</v>
      </c>
      <c r="G1544">
        <v>1411.750672320906</v>
      </c>
      <c r="H1544">
        <v>1211.342715582558</v>
      </c>
      <c r="I1544">
        <v>54.310795987179183</v>
      </c>
      <c r="J1544">
        <v>2.6703752033973891</v>
      </c>
      <c r="K1544">
        <v>0</v>
      </c>
      <c r="L1544">
        <v>186</v>
      </c>
    </row>
    <row r="1545" spans="1:12" x14ac:dyDescent="0.3">
      <c r="A1545">
        <v>2023</v>
      </c>
      <c r="B1545">
        <v>3</v>
      </c>
      <c r="C1545" t="s">
        <v>17</v>
      </c>
      <c r="D1545" t="s">
        <v>25</v>
      </c>
      <c r="E1545">
        <v>2042.568705715755</v>
      </c>
      <c r="F1545">
        <v>198.54157651573681</v>
      </c>
      <c r="G1545">
        <v>724.52639373870181</v>
      </c>
      <c r="H1545">
        <v>1149.4730166942691</v>
      </c>
      <c r="I1545">
        <v>24.3133672760008</v>
      </c>
      <c r="J1545">
        <v>6.4418509860313886</v>
      </c>
      <c r="K1545">
        <v>0</v>
      </c>
      <c r="L1545">
        <v>1460</v>
      </c>
    </row>
    <row r="1546" spans="1:12" x14ac:dyDescent="0.3">
      <c r="A1546">
        <v>2023</v>
      </c>
      <c r="B1546">
        <v>3</v>
      </c>
      <c r="C1546" t="s">
        <v>18</v>
      </c>
      <c r="D1546" t="s">
        <v>22</v>
      </c>
      <c r="E1546">
        <v>5089.8646611192553</v>
      </c>
      <c r="F1546">
        <v>383.01911650523527</v>
      </c>
      <c r="G1546">
        <v>1639.91293778779</v>
      </c>
      <c r="H1546">
        <v>1807.227503578745</v>
      </c>
      <c r="I1546">
        <v>45.54569689581831</v>
      </c>
      <c r="J1546">
        <v>2.5272500251718339</v>
      </c>
      <c r="K1546">
        <v>0</v>
      </c>
      <c r="L1546">
        <v>161</v>
      </c>
    </row>
    <row r="1547" spans="1:12" x14ac:dyDescent="0.3">
      <c r="A1547">
        <v>2023</v>
      </c>
      <c r="B1547">
        <v>3</v>
      </c>
      <c r="C1547" t="s">
        <v>18</v>
      </c>
      <c r="D1547" t="s">
        <v>23</v>
      </c>
      <c r="E1547">
        <v>5185.6319637864153</v>
      </c>
      <c r="F1547">
        <v>478.28616537762809</v>
      </c>
      <c r="G1547">
        <v>1784.1046617389891</v>
      </c>
      <c r="H1547">
        <v>2699.9672402912852</v>
      </c>
      <c r="I1547">
        <v>58.971567724962149</v>
      </c>
      <c r="J1547">
        <v>5.2742348338011471</v>
      </c>
      <c r="K1547">
        <v>0</v>
      </c>
      <c r="L1547">
        <v>91</v>
      </c>
    </row>
    <row r="1548" spans="1:12" x14ac:dyDescent="0.3">
      <c r="A1548">
        <v>2023</v>
      </c>
      <c r="B1548">
        <v>3</v>
      </c>
      <c r="C1548" t="s">
        <v>18</v>
      </c>
      <c r="D1548" t="s">
        <v>24</v>
      </c>
      <c r="E1548">
        <v>5923.1549575314739</v>
      </c>
      <c r="F1548">
        <v>510.92494340719458</v>
      </c>
      <c r="G1548">
        <v>2189.95716114984</v>
      </c>
      <c r="H1548">
        <v>3026.33757094154</v>
      </c>
      <c r="I1548">
        <v>29.119553686680639</v>
      </c>
      <c r="J1548">
        <v>3.2192754465704958</v>
      </c>
      <c r="K1548">
        <v>0</v>
      </c>
      <c r="L1548">
        <v>647</v>
      </c>
    </row>
    <row r="1549" spans="1:12" x14ac:dyDescent="0.3">
      <c r="A1549">
        <v>2023</v>
      </c>
      <c r="B1549">
        <v>3</v>
      </c>
      <c r="C1549" t="s">
        <v>18</v>
      </c>
      <c r="D1549" t="s">
        <v>25</v>
      </c>
      <c r="E1549">
        <v>1518.947624801478</v>
      </c>
      <c r="F1549">
        <v>157.04190394945391</v>
      </c>
      <c r="G1549">
        <v>555.17179079513903</v>
      </c>
      <c r="H1549">
        <v>698.25580774583807</v>
      </c>
      <c r="I1549">
        <v>24.902237576133729</v>
      </c>
      <c r="J1549">
        <v>2.947650172077708</v>
      </c>
      <c r="K1549">
        <v>0</v>
      </c>
      <c r="L1549">
        <v>506</v>
      </c>
    </row>
    <row r="1550" spans="1:12" x14ac:dyDescent="0.3">
      <c r="A1550">
        <v>2023</v>
      </c>
      <c r="B1550">
        <v>3</v>
      </c>
      <c r="C1550" t="s">
        <v>19</v>
      </c>
      <c r="D1550" t="s">
        <v>22</v>
      </c>
      <c r="E1550">
        <v>6304.7524987615079</v>
      </c>
      <c r="F1550">
        <v>553.498253706068</v>
      </c>
      <c r="G1550">
        <v>2116.3495850095742</v>
      </c>
      <c r="H1550">
        <v>2319.275945030271</v>
      </c>
      <c r="I1550">
        <v>25.794594842339851</v>
      </c>
      <c r="J1550">
        <v>2.2799029015848862</v>
      </c>
      <c r="K1550">
        <v>0</v>
      </c>
      <c r="L1550">
        <v>1142</v>
      </c>
    </row>
    <row r="1551" spans="1:12" x14ac:dyDescent="0.3">
      <c r="A1551">
        <v>2023</v>
      </c>
      <c r="B1551">
        <v>3</v>
      </c>
      <c r="C1551" t="s">
        <v>19</v>
      </c>
      <c r="D1551" t="s">
        <v>23</v>
      </c>
      <c r="E1551">
        <v>7018.2646276197129</v>
      </c>
      <c r="F1551">
        <v>612.91272186589833</v>
      </c>
      <c r="G1551">
        <v>2372.950391098419</v>
      </c>
      <c r="H1551">
        <v>2779.5675248137768</v>
      </c>
      <c r="I1551">
        <v>21.731474800167469</v>
      </c>
      <c r="J1551">
        <v>2.4493684019847</v>
      </c>
      <c r="K1551">
        <v>0</v>
      </c>
      <c r="L1551">
        <v>1366</v>
      </c>
    </row>
    <row r="1552" spans="1:12" x14ac:dyDescent="0.3">
      <c r="A1552">
        <v>2023</v>
      </c>
      <c r="B1552">
        <v>3</v>
      </c>
      <c r="C1552" t="s">
        <v>19</v>
      </c>
      <c r="D1552" t="s">
        <v>24</v>
      </c>
      <c r="E1552">
        <v>6052.9066107150247</v>
      </c>
      <c r="F1552">
        <v>470.53087160576132</v>
      </c>
      <c r="G1552">
        <v>1730.5477695116849</v>
      </c>
      <c r="H1552">
        <v>3017.783685681773</v>
      </c>
      <c r="I1552">
        <v>44.24179701970759</v>
      </c>
      <c r="J1552">
        <v>6.7484544061851404</v>
      </c>
      <c r="K1552">
        <v>0</v>
      </c>
      <c r="L1552">
        <v>575</v>
      </c>
    </row>
    <row r="1553" spans="1:12" x14ac:dyDescent="0.3">
      <c r="A1553">
        <v>2023</v>
      </c>
      <c r="B1553">
        <v>3</v>
      </c>
      <c r="C1553" t="s">
        <v>19</v>
      </c>
      <c r="D1553" t="s">
        <v>25</v>
      </c>
      <c r="E1553">
        <v>3649.3130330458289</v>
      </c>
      <c r="F1553">
        <v>362.30891239729141</v>
      </c>
      <c r="G1553">
        <v>1042.851503696364</v>
      </c>
      <c r="H1553">
        <v>971.62238314491083</v>
      </c>
      <c r="I1553">
        <v>32.244383504108413</v>
      </c>
      <c r="J1553">
        <v>6.8537650181886436</v>
      </c>
      <c r="K1553">
        <v>1</v>
      </c>
      <c r="L1553">
        <v>362</v>
      </c>
    </row>
    <row r="1554" spans="1:12" x14ac:dyDescent="0.3">
      <c r="A1554">
        <v>2023</v>
      </c>
      <c r="B1554">
        <v>3</v>
      </c>
      <c r="C1554" t="s">
        <v>20</v>
      </c>
      <c r="D1554" t="s">
        <v>22</v>
      </c>
      <c r="E1554">
        <v>2522.3732487373181</v>
      </c>
      <c r="F1554">
        <v>242.34741698707339</v>
      </c>
      <c r="G1554">
        <v>845.04107582948654</v>
      </c>
      <c r="H1554">
        <v>1388.347401803373</v>
      </c>
      <c r="I1554">
        <v>46.105455601971457</v>
      </c>
      <c r="J1554">
        <v>5.7476666876744282</v>
      </c>
      <c r="K1554">
        <v>1</v>
      </c>
      <c r="L1554">
        <v>1116</v>
      </c>
    </row>
    <row r="1555" spans="1:12" x14ac:dyDescent="0.3">
      <c r="A1555">
        <v>2023</v>
      </c>
      <c r="B1555">
        <v>3</v>
      </c>
      <c r="C1555" t="s">
        <v>20</v>
      </c>
      <c r="D1555" t="s">
        <v>23</v>
      </c>
      <c r="E1555">
        <v>5051.5361996634074</v>
      </c>
      <c r="F1555">
        <v>402.49117286642229</v>
      </c>
      <c r="G1555">
        <v>1370.991105978673</v>
      </c>
      <c r="H1555">
        <v>1218.4693159266681</v>
      </c>
      <c r="I1555">
        <v>24.308452726728149</v>
      </c>
      <c r="J1555">
        <v>2.6599318452925522</v>
      </c>
      <c r="K1555">
        <v>0</v>
      </c>
      <c r="L1555">
        <v>918</v>
      </c>
    </row>
    <row r="1556" spans="1:12" x14ac:dyDescent="0.3">
      <c r="A1556">
        <v>2023</v>
      </c>
      <c r="B1556">
        <v>3</v>
      </c>
      <c r="C1556" t="s">
        <v>20</v>
      </c>
      <c r="D1556" t="s">
        <v>24</v>
      </c>
      <c r="E1556">
        <v>5580.479447589667</v>
      </c>
      <c r="F1556">
        <v>452.69530204040632</v>
      </c>
      <c r="G1556">
        <v>1362.226050093268</v>
      </c>
      <c r="H1556">
        <v>3087.491055421744</v>
      </c>
      <c r="I1556">
        <v>30.022409817201101</v>
      </c>
      <c r="J1556">
        <v>3.5594947494697209</v>
      </c>
      <c r="K1556">
        <v>0</v>
      </c>
      <c r="L1556">
        <v>448</v>
      </c>
    </row>
    <row r="1557" spans="1:12" x14ac:dyDescent="0.3">
      <c r="A1557">
        <v>2023</v>
      </c>
      <c r="B1557">
        <v>3</v>
      </c>
      <c r="C1557" t="s">
        <v>20</v>
      </c>
      <c r="D1557" t="s">
        <v>25</v>
      </c>
      <c r="E1557">
        <v>6319.6035425867958</v>
      </c>
      <c r="F1557">
        <v>608.54807638584555</v>
      </c>
      <c r="G1557">
        <v>1603.076624886811</v>
      </c>
      <c r="H1557">
        <v>2581.6106436697328</v>
      </c>
      <c r="I1557">
        <v>75.283855280011778</v>
      </c>
      <c r="J1557">
        <v>6.4773171270244339</v>
      </c>
      <c r="K1557">
        <v>0</v>
      </c>
      <c r="L1557">
        <v>159</v>
      </c>
    </row>
    <row r="1558" spans="1:12" x14ac:dyDescent="0.3">
      <c r="A1558">
        <v>2023</v>
      </c>
      <c r="B1558">
        <v>3</v>
      </c>
      <c r="C1558" t="s">
        <v>21</v>
      </c>
      <c r="D1558" t="s">
        <v>22</v>
      </c>
      <c r="E1558">
        <v>6043.4795283895564</v>
      </c>
      <c r="F1558">
        <v>645.28044879615754</v>
      </c>
      <c r="G1558">
        <v>2284.2553905789659</v>
      </c>
      <c r="H1558">
        <v>2562.1601147901729</v>
      </c>
      <c r="I1558">
        <v>61.738355482588219</v>
      </c>
      <c r="J1558">
        <v>2.8288110889905198</v>
      </c>
      <c r="K1558">
        <v>0</v>
      </c>
      <c r="L1558">
        <v>862</v>
      </c>
    </row>
    <row r="1559" spans="1:12" x14ac:dyDescent="0.3">
      <c r="A1559">
        <v>2023</v>
      </c>
      <c r="B1559">
        <v>3</v>
      </c>
      <c r="C1559" t="s">
        <v>21</v>
      </c>
      <c r="D1559" t="s">
        <v>23</v>
      </c>
      <c r="E1559">
        <v>3621.482369013378</v>
      </c>
      <c r="F1559">
        <v>278.2396531336247</v>
      </c>
      <c r="G1559">
        <v>1339.0246133904409</v>
      </c>
      <c r="H1559">
        <v>922.70318622071397</v>
      </c>
      <c r="I1559">
        <v>49.294467766005837</v>
      </c>
      <c r="J1559">
        <v>3.812221193793532</v>
      </c>
      <c r="K1559">
        <v>0</v>
      </c>
      <c r="L1559">
        <v>123</v>
      </c>
    </row>
    <row r="1560" spans="1:12" x14ac:dyDescent="0.3">
      <c r="A1560">
        <v>2023</v>
      </c>
      <c r="B1560">
        <v>3</v>
      </c>
      <c r="C1560" t="s">
        <v>21</v>
      </c>
      <c r="D1560" t="s">
        <v>24</v>
      </c>
      <c r="E1560">
        <v>5893.4836633668119</v>
      </c>
      <c r="F1560">
        <v>473.11909740820329</v>
      </c>
      <c r="G1560">
        <v>1745.7216332712301</v>
      </c>
      <c r="H1560">
        <v>1296.52565857747</v>
      </c>
      <c r="I1560">
        <v>56.593624500157958</v>
      </c>
      <c r="J1560">
        <v>4.847068727818689</v>
      </c>
      <c r="K1560">
        <v>0</v>
      </c>
      <c r="L1560">
        <v>952</v>
      </c>
    </row>
    <row r="1561" spans="1:12" x14ac:dyDescent="0.3">
      <c r="A1561">
        <v>2023</v>
      </c>
      <c r="B1561">
        <v>3</v>
      </c>
      <c r="C1561" t="s">
        <v>21</v>
      </c>
      <c r="D1561" t="s">
        <v>25</v>
      </c>
      <c r="E1561">
        <v>4088.1023353668629</v>
      </c>
      <c r="F1561">
        <v>341.49069350763511</v>
      </c>
      <c r="G1561">
        <v>1259.4170344884719</v>
      </c>
      <c r="H1561">
        <v>1017.259546020034</v>
      </c>
      <c r="I1561">
        <v>26.761871626299509</v>
      </c>
      <c r="J1561">
        <v>2.5061740234095402</v>
      </c>
      <c r="K1561">
        <v>0</v>
      </c>
      <c r="L1561">
        <v>945</v>
      </c>
    </row>
    <row r="1562" spans="1:12" x14ac:dyDescent="0.3">
      <c r="A1562">
        <v>2023</v>
      </c>
      <c r="B1562">
        <v>4</v>
      </c>
      <c r="C1562" t="s">
        <v>12</v>
      </c>
      <c r="D1562" t="s">
        <v>22</v>
      </c>
      <c r="E1562">
        <v>5137.6098139809228</v>
      </c>
      <c r="F1562">
        <v>603.85230792074992</v>
      </c>
      <c r="G1562">
        <v>1873.169061543683</v>
      </c>
      <c r="H1562">
        <v>2891.688104881342</v>
      </c>
      <c r="I1562">
        <v>61.893979388787812</v>
      </c>
      <c r="J1562">
        <v>8.4833224500761499</v>
      </c>
      <c r="K1562">
        <v>0</v>
      </c>
      <c r="L1562">
        <v>739</v>
      </c>
    </row>
    <row r="1563" spans="1:12" x14ac:dyDescent="0.3">
      <c r="A1563">
        <v>2023</v>
      </c>
      <c r="B1563">
        <v>4</v>
      </c>
      <c r="C1563" t="s">
        <v>12</v>
      </c>
      <c r="D1563" t="s">
        <v>23</v>
      </c>
      <c r="E1563">
        <v>3991.8010122540099</v>
      </c>
      <c r="F1563">
        <v>427.95106309159831</v>
      </c>
      <c r="G1563">
        <v>1087.213275559551</v>
      </c>
      <c r="H1563">
        <v>1146.5678502031251</v>
      </c>
      <c r="I1563">
        <v>43.480193761229522</v>
      </c>
      <c r="J1563">
        <v>5.917305040355533</v>
      </c>
      <c r="K1563">
        <v>0</v>
      </c>
      <c r="L1563">
        <v>154</v>
      </c>
    </row>
    <row r="1564" spans="1:12" x14ac:dyDescent="0.3">
      <c r="A1564">
        <v>2023</v>
      </c>
      <c r="B1564">
        <v>4</v>
      </c>
      <c r="C1564" t="s">
        <v>12</v>
      </c>
      <c r="D1564" t="s">
        <v>24</v>
      </c>
      <c r="E1564">
        <v>4666.1376091627208</v>
      </c>
      <c r="F1564">
        <v>496.48737704322622</v>
      </c>
      <c r="G1564">
        <v>1466.0210525210271</v>
      </c>
      <c r="H1564">
        <v>2656.2940763355659</v>
      </c>
      <c r="I1564">
        <v>64.885361942187586</v>
      </c>
      <c r="J1564">
        <v>6.6649862990423916</v>
      </c>
      <c r="K1564">
        <v>0</v>
      </c>
      <c r="L1564">
        <v>1362</v>
      </c>
    </row>
    <row r="1565" spans="1:12" x14ac:dyDescent="0.3">
      <c r="A1565">
        <v>2023</v>
      </c>
      <c r="B1565">
        <v>4</v>
      </c>
      <c r="C1565" t="s">
        <v>12</v>
      </c>
      <c r="D1565" t="s">
        <v>25</v>
      </c>
      <c r="E1565">
        <v>2477.0468240218838</v>
      </c>
      <c r="F1565">
        <v>271.6243830484359</v>
      </c>
      <c r="G1565">
        <v>899.54865201030088</v>
      </c>
      <c r="H1565">
        <v>741.6634905807739</v>
      </c>
      <c r="I1565">
        <v>25.478532654689641</v>
      </c>
      <c r="J1565">
        <v>7.2501062546008663</v>
      </c>
      <c r="K1565">
        <v>0</v>
      </c>
      <c r="L1565">
        <v>946</v>
      </c>
    </row>
    <row r="1566" spans="1:12" x14ac:dyDescent="0.3">
      <c r="A1566">
        <v>2023</v>
      </c>
      <c r="B1566">
        <v>4</v>
      </c>
      <c r="C1566" t="s">
        <v>13</v>
      </c>
      <c r="D1566" t="s">
        <v>22</v>
      </c>
      <c r="E1566">
        <v>5091.7816471848337</v>
      </c>
      <c r="F1566">
        <v>392.38539737107089</v>
      </c>
      <c r="G1566">
        <v>1773.525651089928</v>
      </c>
      <c r="H1566">
        <v>2498.677056169935</v>
      </c>
      <c r="I1566">
        <v>67.598770783994098</v>
      </c>
      <c r="J1566">
        <v>6.6968763888866292</v>
      </c>
      <c r="K1566">
        <v>0</v>
      </c>
      <c r="L1566">
        <v>334</v>
      </c>
    </row>
    <row r="1567" spans="1:12" x14ac:dyDescent="0.3">
      <c r="A1567">
        <v>2023</v>
      </c>
      <c r="B1567">
        <v>4</v>
      </c>
      <c r="C1567" t="s">
        <v>13</v>
      </c>
      <c r="D1567" t="s">
        <v>23</v>
      </c>
      <c r="E1567">
        <v>4885.4284719907464</v>
      </c>
      <c r="F1567">
        <v>526.4425266725658</v>
      </c>
      <c r="G1567">
        <v>1329.141726202638</v>
      </c>
      <c r="H1567">
        <v>1271.651613412846</v>
      </c>
      <c r="I1567">
        <v>57.233551725139918</v>
      </c>
      <c r="J1567">
        <v>4.939087136092148</v>
      </c>
      <c r="K1567">
        <v>0</v>
      </c>
      <c r="L1567">
        <v>173</v>
      </c>
    </row>
    <row r="1568" spans="1:12" x14ac:dyDescent="0.3">
      <c r="A1568">
        <v>2023</v>
      </c>
      <c r="B1568">
        <v>4</v>
      </c>
      <c r="C1568" t="s">
        <v>13</v>
      </c>
      <c r="D1568" t="s">
        <v>24</v>
      </c>
      <c r="E1568">
        <v>3702.9504284485211</v>
      </c>
      <c r="F1568">
        <v>412.83684744663168</v>
      </c>
      <c r="G1568">
        <v>1302.2421277166559</v>
      </c>
      <c r="H1568">
        <v>1609.4346745323469</v>
      </c>
      <c r="I1568">
        <v>56.782355388343142</v>
      </c>
      <c r="J1568">
        <v>7.7439298825936849</v>
      </c>
      <c r="K1568">
        <v>0</v>
      </c>
      <c r="L1568">
        <v>547</v>
      </c>
    </row>
    <row r="1569" spans="1:12" x14ac:dyDescent="0.3">
      <c r="A1569">
        <v>2023</v>
      </c>
      <c r="B1569">
        <v>4</v>
      </c>
      <c r="C1569" t="s">
        <v>13</v>
      </c>
      <c r="D1569" t="s">
        <v>25</v>
      </c>
      <c r="E1569">
        <v>3359.2045400277002</v>
      </c>
      <c r="F1569">
        <v>365.51105244966021</v>
      </c>
      <c r="G1569">
        <v>1132.788171665343</v>
      </c>
      <c r="H1569">
        <v>1497.0162739935661</v>
      </c>
      <c r="I1569">
        <v>32.380332714925331</v>
      </c>
      <c r="J1569">
        <v>3.0154577624829648</v>
      </c>
      <c r="K1569">
        <v>0</v>
      </c>
      <c r="L1569">
        <v>454</v>
      </c>
    </row>
    <row r="1570" spans="1:12" x14ac:dyDescent="0.3">
      <c r="A1570">
        <v>2023</v>
      </c>
      <c r="B1570">
        <v>4</v>
      </c>
      <c r="C1570" t="s">
        <v>14</v>
      </c>
      <c r="D1570" t="s">
        <v>22</v>
      </c>
      <c r="E1570">
        <v>4399.820508048304</v>
      </c>
      <c r="F1570">
        <v>390.87947823298663</v>
      </c>
      <c r="G1570">
        <v>1530.4408666537299</v>
      </c>
      <c r="H1570">
        <v>943.77011460197241</v>
      </c>
      <c r="I1570">
        <v>79.041089011781622</v>
      </c>
      <c r="J1570">
        <v>5.1843462201767796</v>
      </c>
      <c r="K1570">
        <v>0</v>
      </c>
      <c r="L1570">
        <v>1335</v>
      </c>
    </row>
    <row r="1571" spans="1:12" x14ac:dyDescent="0.3">
      <c r="A1571">
        <v>2023</v>
      </c>
      <c r="B1571">
        <v>4</v>
      </c>
      <c r="C1571" t="s">
        <v>14</v>
      </c>
      <c r="D1571" t="s">
        <v>23</v>
      </c>
      <c r="E1571">
        <v>4125.2514241160652</v>
      </c>
      <c r="F1571">
        <v>297.60307946544339</v>
      </c>
      <c r="G1571">
        <v>1014.78558986435</v>
      </c>
      <c r="H1571">
        <v>1816.211685432196</v>
      </c>
      <c r="I1571">
        <v>49.474326557060223</v>
      </c>
      <c r="J1571">
        <v>3.3612644126038611</v>
      </c>
      <c r="K1571">
        <v>0</v>
      </c>
      <c r="L1571">
        <v>446</v>
      </c>
    </row>
    <row r="1572" spans="1:12" x14ac:dyDescent="0.3">
      <c r="A1572">
        <v>2023</v>
      </c>
      <c r="B1572">
        <v>4</v>
      </c>
      <c r="C1572" t="s">
        <v>14</v>
      </c>
      <c r="D1572" t="s">
        <v>24</v>
      </c>
      <c r="E1572">
        <v>8055.308257693724</v>
      </c>
      <c r="F1572">
        <v>759.22529002234558</v>
      </c>
      <c r="G1572">
        <v>2492.2781021232358</v>
      </c>
      <c r="H1572">
        <v>1798.0941067043559</v>
      </c>
      <c r="I1572">
        <v>61.775808518031987</v>
      </c>
      <c r="J1572">
        <v>2.3697725113889572</v>
      </c>
      <c r="K1572">
        <v>0</v>
      </c>
      <c r="L1572">
        <v>264</v>
      </c>
    </row>
    <row r="1573" spans="1:12" x14ac:dyDescent="0.3">
      <c r="A1573">
        <v>2023</v>
      </c>
      <c r="B1573">
        <v>4</v>
      </c>
      <c r="C1573" t="s">
        <v>14</v>
      </c>
      <c r="D1573" t="s">
        <v>25</v>
      </c>
      <c r="E1573">
        <v>4667.3221983824114</v>
      </c>
      <c r="F1573">
        <v>403.8651981870301</v>
      </c>
      <c r="G1573">
        <v>1696.065904132269</v>
      </c>
      <c r="H1573">
        <v>1136.561301489945</v>
      </c>
      <c r="I1573">
        <v>48.374842672048317</v>
      </c>
      <c r="J1573">
        <v>7.2524718568583992</v>
      </c>
      <c r="K1573">
        <v>0</v>
      </c>
      <c r="L1573">
        <v>904</v>
      </c>
    </row>
    <row r="1574" spans="1:12" x14ac:dyDescent="0.3">
      <c r="A1574">
        <v>2023</v>
      </c>
      <c r="B1574">
        <v>4</v>
      </c>
      <c r="C1574" t="s">
        <v>15</v>
      </c>
      <c r="D1574" t="s">
        <v>22</v>
      </c>
      <c r="E1574">
        <v>4580.5809201429847</v>
      </c>
      <c r="F1574">
        <v>571.48926432239125</v>
      </c>
      <c r="G1574">
        <v>1081.860699384006</v>
      </c>
      <c r="H1574">
        <v>2367.7035604850862</v>
      </c>
      <c r="I1574">
        <v>77.685878743000231</v>
      </c>
      <c r="J1574">
        <v>4.9887633949685348</v>
      </c>
      <c r="K1574">
        <v>0</v>
      </c>
      <c r="L1574">
        <v>273</v>
      </c>
    </row>
    <row r="1575" spans="1:12" x14ac:dyDescent="0.3">
      <c r="A1575">
        <v>2023</v>
      </c>
      <c r="B1575">
        <v>4</v>
      </c>
      <c r="C1575" t="s">
        <v>15</v>
      </c>
      <c r="D1575" t="s">
        <v>23</v>
      </c>
      <c r="E1575">
        <v>4809.200924026336</v>
      </c>
      <c r="F1575">
        <v>425.36006606737288</v>
      </c>
      <c r="G1575">
        <v>1169.3321214292971</v>
      </c>
      <c r="H1575">
        <v>2137.6211953570878</v>
      </c>
      <c r="I1575">
        <v>75.995520054851227</v>
      </c>
      <c r="J1575">
        <v>3.3698897751212771</v>
      </c>
      <c r="K1575">
        <v>0</v>
      </c>
      <c r="L1575">
        <v>355</v>
      </c>
    </row>
    <row r="1576" spans="1:12" x14ac:dyDescent="0.3">
      <c r="A1576">
        <v>2023</v>
      </c>
      <c r="B1576">
        <v>4</v>
      </c>
      <c r="C1576" t="s">
        <v>15</v>
      </c>
      <c r="D1576" t="s">
        <v>24</v>
      </c>
      <c r="E1576">
        <v>5672.5731521918897</v>
      </c>
      <c r="F1576">
        <v>659.41697996189134</v>
      </c>
      <c r="G1576">
        <v>2107.2669713790019</v>
      </c>
      <c r="H1576">
        <v>1311.611294175364</v>
      </c>
      <c r="I1576">
        <v>57.521384098018473</v>
      </c>
      <c r="J1576">
        <v>4.9675607912550701</v>
      </c>
      <c r="K1576">
        <v>0</v>
      </c>
      <c r="L1576">
        <v>1229</v>
      </c>
    </row>
    <row r="1577" spans="1:12" x14ac:dyDescent="0.3">
      <c r="A1577">
        <v>2023</v>
      </c>
      <c r="B1577">
        <v>4</v>
      </c>
      <c r="C1577" t="s">
        <v>15</v>
      </c>
      <c r="D1577" t="s">
        <v>25</v>
      </c>
      <c r="E1577">
        <v>6962.8437959316971</v>
      </c>
      <c r="F1577">
        <v>515.26573874766507</v>
      </c>
      <c r="G1577">
        <v>1978.1109175478259</v>
      </c>
      <c r="H1577">
        <v>1928.270900687148</v>
      </c>
      <c r="I1577">
        <v>36.243365491759</v>
      </c>
      <c r="J1577">
        <v>7.9780057644745828</v>
      </c>
      <c r="K1577">
        <v>0</v>
      </c>
      <c r="L1577">
        <v>634</v>
      </c>
    </row>
    <row r="1578" spans="1:12" x14ac:dyDescent="0.3">
      <c r="A1578">
        <v>2023</v>
      </c>
      <c r="B1578">
        <v>4</v>
      </c>
      <c r="C1578" t="s">
        <v>16</v>
      </c>
      <c r="D1578" t="s">
        <v>22</v>
      </c>
      <c r="E1578">
        <v>5875.9636932708099</v>
      </c>
      <c r="F1578">
        <v>658.51144495869119</v>
      </c>
      <c r="G1578">
        <v>1742.5671997685761</v>
      </c>
      <c r="H1578">
        <v>2438.7733842620009</v>
      </c>
      <c r="I1578">
        <v>49.514985185142613</v>
      </c>
      <c r="J1578">
        <v>7.6169280102509216</v>
      </c>
      <c r="K1578">
        <v>0</v>
      </c>
      <c r="L1578">
        <v>162</v>
      </c>
    </row>
    <row r="1579" spans="1:12" x14ac:dyDescent="0.3">
      <c r="A1579">
        <v>2023</v>
      </c>
      <c r="B1579">
        <v>4</v>
      </c>
      <c r="C1579" t="s">
        <v>16</v>
      </c>
      <c r="D1579" t="s">
        <v>23</v>
      </c>
      <c r="E1579">
        <v>5082.0234137273892</v>
      </c>
      <c r="F1579">
        <v>455.17095920625258</v>
      </c>
      <c r="G1579">
        <v>1389.803542401781</v>
      </c>
      <c r="H1579">
        <v>1439.0020759466161</v>
      </c>
      <c r="I1579">
        <v>68.019491564389355</v>
      </c>
      <c r="J1579">
        <v>6.3716261075504299</v>
      </c>
      <c r="K1579">
        <v>0</v>
      </c>
      <c r="L1579">
        <v>967</v>
      </c>
    </row>
    <row r="1580" spans="1:12" x14ac:dyDescent="0.3">
      <c r="A1580">
        <v>2023</v>
      </c>
      <c r="B1580">
        <v>4</v>
      </c>
      <c r="C1580" t="s">
        <v>16</v>
      </c>
      <c r="D1580" t="s">
        <v>24</v>
      </c>
      <c r="E1580">
        <v>4290.6504070510864</v>
      </c>
      <c r="F1580">
        <v>327.0644126148257</v>
      </c>
      <c r="G1580">
        <v>1218.51730581727</v>
      </c>
      <c r="H1580">
        <v>2110.8477916639758</v>
      </c>
      <c r="I1580">
        <v>51.876080297650148</v>
      </c>
      <c r="J1580">
        <v>7.800242935541486</v>
      </c>
      <c r="K1580">
        <v>0</v>
      </c>
      <c r="L1580">
        <v>76</v>
      </c>
    </row>
    <row r="1581" spans="1:12" x14ac:dyDescent="0.3">
      <c r="A1581">
        <v>2023</v>
      </c>
      <c r="B1581">
        <v>4</v>
      </c>
      <c r="C1581" t="s">
        <v>16</v>
      </c>
      <c r="D1581" t="s">
        <v>25</v>
      </c>
      <c r="E1581">
        <v>5553.4595181535178</v>
      </c>
      <c r="F1581">
        <v>417.80699865649052</v>
      </c>
      <c r="G1581">
        <v>1551.5691665430891</v>
      </c>
      <c r="H1581">
        <v>1278.084049911427</v>
      </c>
      <c r="I1581">
        <v>77.500915017856528</v>
      </c>
      <c r="J1581">
        <v>5.0450834920623269</v>
      </c>
      <c r="K1581">
        <v>0</v>
      </c>
      <c r="L1581">
        <v>1149</v>
      </c>
    </row>
    <row r="1582" spans="1:12" x14ac:dyDescent="0.3">
      <c r="A1582">
        <v>2023</v>
      </c>
      <c r="B1582">
        <v>4</v>
      </c>
      <c r="C1582" t="s">
        <v>17</v>
      </c>
      <c r="D1582" t="s">
        <v>22</v>
      </c>
      <c r="E1582">
        <v>2785.5175178338059</v>
      </c>
      <c r="F1582">
        <v>284.9177342076876</v>
      </c>
      <c r="G1582">
        <v>836.35883246517551</v>
      </c>
      <c r="H1582">
        <v>1522.6844646792019</v>
      </c>
      <c r="I1582">
        <v>67.683760444176713</v>
      </c>
      <c r="J1582">
        <v>8.739184102397914</v>
      </c>
      <c r="K1582">
        <v>0</v>
      </c>
      <c r="L1582">
        <v>1200</v>
      </c>
    </row>
    <row r="1583" spans="1:12" x14ac:dyDescent="0.3">
      <c r="A1583">
        <v>2023</v>
      </c>
      <c r="B1583">
        <v>4</v>
      </c>
      <c r="C1583" t="s">
        <v>17</v>
      </c>
      <c r="D1583" t="s">
        <v>23</v>
      </c>
      <c r="E1583">
        <v>6398.5449987095717</v>
      </c>
      <c r="F1583">
        <v>637.47105466682603</v>
      </c>
      <c r="G1583">
        <v>1725.9139979167319</v>
      </c>
      <c r="H1583">
        <v>3720.5144856611769</v>
      </c>
      <c r="I1583">
        <v>67.017364546605791</v>
      </c>
      <c r="J1583">
        <v>6.6194700668134194</v>
      </c>
      <c r="K1583">
        <v>0</v>
      </c>
      <c r="L1583">
        <v>360</v>
      </c>
    </row>
    <row r="1584" spans="1:12" x14ac:dyDescent="0.3">
      <c r="A1584">
        <v>2023</v>
      </c>
      <c r="B1584">
        <v>4</v>
      </c>
      <c r="C1584" t="s">
        <v>17</v>
      </c>
      <c r="D1584" t="s">
        <v>24</v>
      </c>
      <c r="E1584">
        <v>4834.1594572418217</v>
      </c>
      <c r="F1584">
        <v>458.12698887750531</v>
      </c>
      <c r="G1584">
        <v>1392.6250035325299</v>
      </c>
      <c r="H1584">
        <v>2652.7476713887208</v>
      </c>
      <c r="I1584">
        <v>43.713539043347993</v>
      </c>
      <c r="J1584">
        <v>4.3337798943874342</v>
      </c>
      <c r="K1584">
        <v>0</v>
      </c>
      <c r="L1584">
        <v>1416</v>
      </c>
    </row>
    <row r="1585" spans="1:12" x14ac:dyDescent="0.3">
      <c r="A1585">
        <v>2023</v>
      </c>
      <c r="B1585">
        <v>4</v>
      </c>
      <c r="C1585" t="s">
        <v>17</v>
      </c>
      <c r="D1585" t="s">
        <v>25</v>
      </c>
      <c r="E1585">
        <v>7747.2929444570427</v>
      </c>
      <c r="F1585">
        <v>588.5152393688752</v>
      </c>
      <c r="G1585">
        <v>1886.1631483730559</v>
      </c>
      <c r="H1585">
        <v>4365.1680121765248</v>
      </c>
      <c r="I1585">
        <v>37.008063314660383</v>
      </c>
      <c r="J1585">
        <v>8.2959877552169274</v>
      </c>
      <c r="K1585">
        <v>0</v>
      </c>
      <c r="L1585">
        <v>651</v>
      </c>
    </row>
    <row r="1586" spans="1:12" x14ac:dyDescent="0.3">
      <c r="A1586">
        <v>2023</v>
      </c>
      <c r="B1586">
        <v>4</v>
      </c>
      <c r="C1586" t="s">
        <v>18</v>
      </c>
      <c r="D1586" t="s">
        <v>22</v>
      </c>
      <c r="E1586">
        <v>5437.5990880674644</v>
      </c>
      <c r="F1586">
        <v>480.50249164355807</v>
      </c>
      <c r="G1586">
        <v>2038.14011121725</v>
      </c>
      <c r="H1586">
        <v>3254.178657399259</v>
      </c>
      <c r="I1586">
        <v>26.99267659991796</v>
      </c>
      <c r="J1586">
        <v>7.9468063168788543</v>
      </c>
      <c r="K1586">
        <v>0</v>
      </c>
      <c r="L1586">
        <v>1133</v>
      </c>
    </row>
    <row r="1587" spans="1:12" x14ac:dyDescent="0.3">
      <c r="A1587">
        <v>2023</v>
      </c>
      <c r="B1587">
        <v>4</v>
      </c>
      <c r="C1587" t="s">
        <v>18</v>
      </c>
      <c r="D1587" t="s">
        <v>23</v>
      </c>
      <c r="E1587">
        <v>5321.1664734292008</v>
      </c>
      <c r="F1587">
        <v>518.8700444396934</v>
      </c>
      <c r="G1587">
        <v>1623.739016774271</v>
      </c>
      <c r="H1587">
        <v>3069.1647209716739</v>
      </c>
      <c r="I1587">
        <v>60.875337811212489</v>
      </c>
      <c r="J1587">
        <v>6.5192287899123924</v>
      </c>
      <c r="K1587">
        <v>0</v>
      </c>
      <c r="L1587">
        <v>102</v>
      </c>
    </row>
    <row r="1588" spans="1:12" x14ac:dyDescent="0.3">
      <c r="A1588">
        <v>2023</v>
      </c>
      <c r="B1588">
        <v>4</v>
      </c>
      <c r="C1588" t="s">
        <v>18</v>
      </c>
      <c r="D1588" t="s">
        <v>24</v>
      </c>
      <c r="E1588">
        <v>4836.0852316724149</v>
      </c>
      <c r="F1588">
        <v>476.4519389876607</v>
      </c>
      <c r="G1588">
        <v>1404.814395447921</v>
      </c>
      <c r="H1588">
        <v>1972.0641874172561</v>
      </c>
      <c r="I1588">
        <v>57.919480647888129</v>
      </c>
      <c r="J1588">
        <v>7.604849606417118</v>
      </c>
      <c r="K1588">
        <v>0</v>
      </c>
      <c r="L1588">
        <v>1192</v>
      </c>
    </row>
    <row r="1589" spans="1:12" x14ac:dyDescent="0.3">
      <c r="A1589">
        <v>2023</v>
      </c>
      <c r="B1589">
        <v>4</v>
      </c>
      <c r="C1589" t="s">
        <v>18</v>
      </c>
      <c r="D1589" t="s">
        <v>25</v>
      </c>
      <c r="E1589">
        <v>6008.4165453660198</v>
      </c>
      <c r="F1589">
        <v>536.35447095344068</v>
      </c>
      <c r="G1589">
        <v>1647.2487437851471</v>
      </c>
      <c r="H1589">
        <v>2782.9803657571888</v>
      </c>
      <c r="I1589">
        <v>63.063335284609479</v>
      </c>
      <c r="J1589">
        <v>5.9063428294064124</v>
      </c>
      <c r="K1589">
        <v>0</v>
      </c>
      <c r="L1589">
        <v>475</v>
      </c>
    </row>
    <row r="1590" spans="1:12" x14ac:dyDescent="0.3">
      <c r="A1590">
        <v>2023</v>
      </c>
      <c r="B1590">
        <v>4</v>
      </c>
      <c r="C1590" t="s">
        <v>19</v>
      </c>
      <c r="D1590" t="s">
        <v>22</v>
      </c>
      <c r="E1590">
        <v>6392.497600064351</v>
      </c>
      <c r="F1590">
        <v>522.57897743367278</v>
      </c>
      <c r="G1590">
        <v>2221.5993236972581</v>
      </c>
      <c r="H1590">
        <v>3021.5434984759449</v>
      </c>
      <c r="I1590">
        <v>32.395346730355527</v>
      </c>
      <c r="J1590">
        <v>2.7733867404621302</v>
      </c>
      <c r="K1590">
        <v>0</v>
      </c>
      <c r="L1590">
        <v>1107</v>
      </c>
    </row>
    <row r="1591" spans="1:12" x14ac:dyDescent="0.3">
      <c r="A1591">
        <v>2023</v>
      </c>
      <c r="B1591">
        <v>4</v>
      </c>
      <c r="C1591" t="s">
        <v>19</v>
      </c>
      <c r="D1591" t="s">
        <v>23</v>
      </c>
      <c r="E1591">
        <v>5104.7276763072778</v>
      </c>
      <c r="F1591">
        <v>549.15800530841557</v>
      </c>
      <c r="G1591">
        <v>1845.437719717017</v>
      </c>
      <c r="H1591">
        <v>1195.25928346981</v>
      </c>
      <c r="I1591">
        <v>46.662941738063893</v>
      </c>
      <c r="J1591">
        <v>7.9459558861842297</v>
      </c>
      <c r="K1591">
        <v>0</v>
      </c>
      <c r="L1591">
        <v>925</v>
      </c>
    </row>
    <row r="1592" spans="1:12" x14ac:dyDescent="0.3">
      <c r="A1592">
        <v>2023</v>
      </c>
      <c r="B1592">
        <v>4</v>
      </c>
      <c r="C1592" t="s">
        <v>19</v>
      </c>
      <c r="D1592" t="s">
        <v>24</v>
      </c>
      <c r="E1592">
        <v>3472.2151057651658</v>
      </c>
      <c r="F1592">
        <v>398.20619503625232</v>
      </c>
      <c r="G1592">
        <v>1167.1607526215639</v>
      </c>
      <c r="H1592">
        <v>1485.7183529182871</v>
      </c>
      <c r="I1592">
        <v>52.024518846659902</v>
      </c>
      <c r="J1592">
        <v>5.1670414658228498</v>
      </c>
      <c r="K1592">
        <v>1</v>
      </c>
      <c r="L1592">
        <v>1366</v>
      </c>
    </row>
    <row r="1593" spans="1:12" x14ac:dyDescent="0.3">
      <c r="A1593">
        <v>2023</v>
      </c>
      <c r="B1593">
        <v>4</v>
      </c>
      <c r="C1593" t="s">
        <v>19</v>
      </c>
      <c r="D1593" t="s">
        <v>25</v>
      </c>
      <c r="E1593">
        <v>4773.4639775445721</v>
      </c>
      <c r="F1593">
        <v>519.03666184128133</v>
      </c>
      <c r="G1593">
        <v>1096.574861240797</v>
      </c>
      <c r="H1593">
        <v>1407.4999094843331</v>
      </c>
      <c r="I1593">
        <v>45.566009238851613</v>
      </c>
      <c r="J1593">
        <v>7.1139638930338336</v>
      </c>
      <c r="K1593">
        <v>0</v>
      </c>
      <c r="L1593">
        <v>226</v>
      </c>
    </row>
    <row r="1594" spans="1:12" x14ac:dyDescent="0.3">
      <c r="A1594">
        <v>2023</v>
      </c>
      <c r="B1594">
        <v>4</v>
      </c>
      <c r="C1594" t="s">
        <v>20</v>
      </c>
      <c r="D1594" t="s">
        <v>22</v>
      </c>
      <c r="E1594">
        <v>6198.602109713449</v>
      </c>
      <c r="F1594">
        <v>480.88282938756618</v>
      </c>
      <c r="G1594">
        <v>1684.2244452723489</v>
      </c>
      <c r="H1594">
        <v>3675.1872948691598</v>
      </c>
      <c r="I1594">
        <v>62.517224026107861</v>
      </c>
      <c r="J1594">
        <v>2.437145489667472</v>
      </c>
      <c r="K1594">
        <v>0</v>
      </c>
      <c r="L1594">
        <v>180</v>
      </c>
    </row>
    <row r="1595" spans="1:12" x14ac:dyDescent="0.3">
      <c r="A1595">
        <v>2023</v>
      </c>
      <c r="B1595">
        <v>4</v>
      </c>
      <c r="C1595" t="s">
        <v>20</v>
      </c>
      <c r="D1595" t="s">
        <v>23</v>
      </c>
      <c r="E1595">
        <v>5009.1971756528401</v>
      </c>
      <c r="F1595">
        <v>513.2586340257684</v>
      </c>
      <c r="G1595">
        <v>1840.3057028265689</v>
      </c>
      <c r="H1595">
        <v>1345.933537602416</v>
      </c>
      <c r="I1595">
        <v>23.916199547019652</v>
      </c>
      <c r="J1595">
        <v>5.1057473975882157</v>
      </c>
      <c r="K1595">
        <v>0</v>
      </c>
      <c r="L1595">
        <v>1344</v>
      </c>
    </row>
    <row r="1596" spans="1:12" x14ac:dyDescent="0.3">
      <c r="A1596">
        <v>2023</v>
      </c>
      <c r="B1596">
        <v>4</v>
      </c>
      <c r="C1596" t="s">
        <v>20</v>
      </c>
      <c r="D1596" t="s">
        <v>24</v>
      </c>
      <c r="E1596">
        <v>4978.5962336081629</v>
      </c>
      <c r="F1596">
        <v>611.02542157648224</v>
      </c>
      <c r="G1596">
        <v>1819.1334728054169</v>
      </c>
      <c r="H1596">
        <v>2028.095986597478</v>
      </c>
      <c r="I1596">
        <v>24.496640761909809</v>
      </c>
      <c r="J1596">
        <v>2.7719370979359681</v>
      </c>
      <c r="K1596">
        <v>0</v>
      </c>
      <c r="L1596">
        <v>83</v>
      </c>
    </row>
    <row r="1597" spans="1:12" x14ac:dyDescent="0.3">
      <c r="A1597">
        <v>2023</v>
      </c>
      <c r="B1597">
        <v>4</v>
      </c>
      <c r="C1597" t="s">
        <v>20</v>
      </c>
      <c r="D1597" t="s">
        <v>25</v>
      </c>
      <c r="E1597">
        <v>4705.2624498811101</v>
      </c>
      <c r="F1597">
        <v>526.79429636209647</v>
      </c>
      <c r="G1597">
        <v>1060.6606110771031</v>
      </c>
      <c r="H1597">
        <v>2804.0378843178082</v>
      </c>
      <c r="I1597">
        <v>48.935095538145461</v>
      </c>
      <c r="J1597">
        <v>6.004527828248019</v>
      </c>
      <c r="K1597">
        <v>0</v>
      </c>
      <c r="L1597">
        <v>1189</v>
      </c>
    </row>
    <row r="1598" spans="1:12" x14ac:dyDescent="0.3">
      <c r="A1598">
        <v>2023</v>
      </c>
      <c r="B1598">
        <v>4</v>
      </c>
      <c r="C1598" t="s">
        <v>21</v>
      </c>
      <c r="D1598" t="s">
        <v>22</v>
      </c>
      <c r="E1598">
        <v>4229.3686817251109</v>
      </c>
      <c r="F1598">
        <v>448.9861252618997</v>
      </c>
      <c r="G1598">
        <v>1523.8131342559971</v>
      </c>
      <c r="H1598">
        <v>2232.2905730068251</v>
      </c>
      <c r="I1598">
        <v>57.057162893237319</v>
      </c>
      <c r="J1598">
        <v>8.9628941138739471</v>
      </c>
      <c r="K1598">
        <v>0</v>
      </c>
      <c r="L1598">
        <v>1105</v>
      </c>
    </row>
    <row r="1599" spans="1:12" x14ac:dyDescent="0.3">
      <c r="A1599">
        <v>2023</v>
      </c>
      <c r="B1599">
        <v>4</v>
      </c>
      <c r="C1599" t="s">
        <v>21</v>
      </c>
      <c r="D1599" t="s">
        <v>23</v>
      </c>
      <c r="E1599">
        <v>5785.5194840457862</v>
      </c>
      <c r="F1599">
        <v>489.3101468498852</v>
      </c>
      <c r="G1599">
        <v>1957.280965908689</v>
      </c>
      <c r="H1599">
        <v>1576.0920520512061</v>
      </c>
      <c r="I1599">
        <v>77.540425205866072</v>
      </c>
      <c r="J1599">
        <v>6.4711747940246651</v>
      </c>
      <c r="K1599">
        <v>0</v>
      </c>
      <c r="L1599">
        <v>135</v>
      </c>
    </row>
    <row r="1600" spans="1:12" x14ac:dyDescent="0.3">
      <c r="A1600">
        <v>2023</v>
      </c>
      <c r="B1600">
        <v>4</v>
      </c>
      <c r="C1600" t="s">
        <v>21</v>
      </c>
      <c r="D1600" t="s">
        <v>24</v>
      </c>
      <c r="E1600">
        <v>5518.4305169771687</v>
      </c>
      <c r="F1600">
        <v>480.16714647544478</v>
      </c>
      <c r="G1600">
        <v>1979.4597751238291</v>
      </c>
      <c r="H1600">
        <v>3207.957244079445</v>
      </c>
      <c r="I1600">
        <v>60.521277620519562</v>
      </c>
      <c r="J1600">
        <v>5.8425707496307249</v>
      </c>
      <c r="K1600">
        <v>0</v>
      </c>
      <c r="L1600">
        <v>605</v>
      </c>
    </row>
    <row r="1601" spans="1:12" x14ac:dyDescent="0.3">
      <c r="A1601">
        <v>2023</v>
      </c>
      <c r="B1601">
        <v>4</v>
      </c>
      <c r="C1601" t="s">
        <v>21</v>
      </c>
      <c r="D1601" t="s">
        <v>25</v>
      </c>
      <c r="E1601">
        <v>4906.8669526785689</v>
      </c>
      <c r="F1601">
        <v>514.76785687271195</v>
      </c>
      <c r="G1601">
        <v>1773.866142888495</v>
      </c>
      <c r="H1601">
        <v>1202.28938756246</v>
      </c>
      <c r="I1601">
        <v>60.784433471382243</v>
      </c>
      <c r="J1601">
        <v>3.8219823801551649</v>
      </c>
      <c r="K1601">
        <v>0</v>
      </c>
      <c r="L1601">
        <v>280</v>
      </c>
    </row>
    <row r="1602" spans="1:12" x14ac:dyDescent="0.3">
      <c r="A1602">
        <v>2023</v>
      </c>
      <c r="B1602">
        <v>5</v>
      </c>
      <c r="C1602" t="s">
        <v>12</v>
      </c>
      <c r="D1602" t="s">
        <v>22</v>
      </c>
      <c r="E1602">
        <v>5639.983715888714</v>
      </c>
      <c r="F1602">
        <v>528.8377867958626</v>
      </c>
      <c r="G1602">
        <v>1813.3133673993409</v>
      </c>
      <c r="H1602">
        <v>2995.236094619499</v>
      </c>
      <c r="I1602">
        <v>45.661574546972282</v>
      </c>
      <c r="J1602">
        <v>6.487836255363856</v>
      </c>
      <c r="K1602">
        <v>1</v>
      </c>
      <c r="L1602">
        <v>950</v>
      </c>
    </row>
    <row r="1603" spans="1:12" x14ac:dyDescent="0.3">
      <c r="A1603">
        <v>2023</v>
      </c>
      <c r="B1603">
        <v>5</v>
      </c>
      <c r="C1603" t="s">
        <v>12</v>
      </c>
      <c r="D1603" t="s">
        <v>23</v>
      </c>
      <c r="E1603">
        <v>7981.7098471431273</v>
      </c>
      <c r="F1603">
        <v>592.52149094182312</v>
      </c>
      <c r="G1603">
        <v>1979.258802723107</v>
      </c>
      <c r="H1603">
        <v>4260.3903875714241</v>
      </c>
      <c r="I1603">
        <v>29.012893728015548</v>
      </c>
      <c r="J1603">
        <v>6.6110703395918442</v>
      </c>
      <c r="K1603">
        <v>0</v>
      </c>
      <c r="L1603">
        <v>622</v>
      </c>
    </row>
    <row r="1604" spans="1:12" x14ac:dyDescent="0.3">
      <c r="A1604">
        <v>2023</v>
      </c>
      <c r="B1604">
        <v>5</v>
      </c>
      <c r="C1604" t="s">
        <v>12</v>
      </c>
      <c r="D1604" t="s">
        <v>24</v>
      </c>
      <c r="E1604">
        <v>4198.2086150938276</v>
      </c>
      <c r="F1604">
        <v>364.41110431736422</v>
      </c>
      <c r="G1604">
        <v>1108.0400483561009</v>
      </c>
      <c r="H1604">
        <v>894.18706941905782</v>
      </c>
      <c r="I1604">
        <v>69.251198281679791</v>
      </c>
      <c r="J1604">
        <v>3.930107458865292</v>
      </c>
      <c r="K1604">
        <v>0</v>
      </c>
      <c r="L1604">
        <v>240</v>
      </c>
    </row>
    <row r="1605" spans="1:12" x14ac:dyDescent="0.3">
      <c r="A1605">
        <v>2023</v>
      </c>
      <c r="B1605">
        <v>5</v>
      </c>
      <c r="C1605" t="s">
        <v>12</v>
      </c>
      <c r="D1605" t="s">
        <v>25</v>
      </c>
      <c r="E1605">
        <v>5138.7669634732138</v>
      </c>
      <c r="F1605">
        <v>575.8413780417178</v>
      </c>
      <c r="G1605">
        <v>1712.2059004865191</v>
      </c>
      <c r="H1605">
        <v>3031.1980874565438</v>
      </c>
      <c r="I1605">
        <v>33.985644251723393</v>
      </c>
      <c r="J1605">
        <v>7.4120402058204293</v>
      </c>
      <c r="K1605">
        <v>0</v>
      </c>
      <c r="L1605">
        <v>1488</v>
      </c>
    </row>
    <row r="1606" spans="1:12" x14ac:dyDescent="0.3">
      <c r="A1606">
        <v>2023</v>
      </c>
      <c r="B1606">
        <v>5</v>
      </c>
      <c r="C1606" t="s">
        <v>13</v>
      </c>
      <c r="D1606" t="s">
        <v>22</v>
      </c>
      <c r="E1606">
        <v>5378.0056418028926</v>
      </c>
      <c r="F1606">
        <v>516.0046305172682</v>
      </c>
      <c r="G1606">
        <v>1925.223092932908</v>
      </c>
      <c r="H1606">
        <v>1465.104045547316</v>
      </c>
      <c r="I1606">
        <v>52.65420545662505</v>
      </c>
      <c r="J1606">
        <v>8.6538526036062944</v>
      </c>
      <c r="K1606">
        <v>0</v>
      </c>
      <c r="L1606">
        <v>83</v>
      </c>
    </row>
    <row r="1607" spans="1:12" x14ac:dyDescent="0.3">
      <c r="A1607">
        <v>2023</v>
      </c>
      <c r="B1607">
        <v>5</v>
      </c>
      <c r="C1607" t="s">
        <v>13</v>
      </c>
      <c r="D1607" t="s">
        <v>23</v>
      </c>
      <c r="E1607">
        <v>5898.6262779422332</v>
      </c>
      <c r="F1607">
        <v>613.00284379870379</v>
      </c>
      <c r="G1607">
        <v>1951.4612666478449</v>
      </c>
      <c r="H1607">
        <v>1777.736703150551</v>
      </c>
      <c r="I1607">
        <v>41.381935599262292</v>
      </c>
      <c r="J1607">
        <v>3.338952915278282</v>
      </c>
      <c r="K1607">
        <v>0</v>
      </c>
      <c r="L1607">
        <v>1327</v>
      </c>
    </row>
    <row r="1608" spans="1:12" x14ac:dyDescent="0.3">
      <c r="A1608">
        <v>2023</v>
      </c>
      <c r="B1608">
        <v>5</v>
      </c>
      <c r="C1608" t="s">
        <v>13</v>
      </c>
      <c r="D1608" t="s">
        <v>24</v>
      </c>
      <c r="E1608">
        <v>3498.770808524574</v>
      </c>
      <c r="F1608">
        <v>436.00516089952703</v>
      </c>
      <c r="G1608">
        <v>961.70579747659963</v>
      </c>
      <c r="H1608">
        <v>2055.6808659054009</v>
      </c>
      <c r="I1608">
        <v>61.6980476363508</v>
      </c>
      <c r="J1608">
        <v>4.8092781075885673</v>
      </c>
      <c r="K1608">
        <v>0</v>
      </c>
      <c r="L1608">
        <v>383</v>
      </c>
    </row>
    <row r="1609" spans="1:12" x14ac:dyDescent="0.3">
      <c r="A1609">
        <v>2023</v>
      </c>
      <c r="B1609">
        <v>5</v>
      </c>
      <c r="C1609" t="s">
        <v>13</v>
      </c>
      <c r="D1609" t="s">
        <v>25</v>
      </c>
      <c r="E1609">
        <v>6110.8213037355226</v>
      </c>
      <c r="F1609">
        <v>441.09541578072299</v>
      </c>
      <c r="G1609">
        <v>2187.6750444511849</v>
      </c>
      <c r="H1609">
        <v>3201.57741389376</v>
      </c>
      <c r="I1609">
        <v>27.681062518499932</v>
      </c>
      <c r="J1609">
        <v>7.2863109197378231</v>
      </c>
      <c r="K1609">
        <v>0</v>
      </c>
      <c r="L1609">
        <v>417</v>
      </c>
    </row>
    <row r="1610" spans="1:12" x14ac:dyDescent="0.3">
      <c r="A1610">
        <v>2023</v>
      </c>
      <c r="B1610">
        <v>5</v>
      </c>
      <c r="C1610" t="s">
        <v>14</v>
      </c>
      <c r="D1610" t="s">
        <v>22</v>
      </c>
      <c r="E1610">
        <v>4323.8895840458727</v>
      </c>
      <c r="F1610">
        <v>468.51485096896761</v>
      </c>
      <c r="G1610">
        <v>1159.7881943297291</v>
      </c>
      <c r="H1610">
        <v>1212.1950695278911</v>
      </c>
      <c r="I1610">
        <v>66.45563410594707</v>
      </c>
      <c r="J1610">
        <v>6.9880456027308249</v>
      </c>
      <c r="K1610">
        <v>0</v>
      </c>
      <c r="L1610">
        <v>663</v>
      </c>
    </row>
    <row r="1611" spans="1:12" x14ac:dyDescent="0.3">
      <c r="A1611">
        <v>2023</v>
      </c>
      <c r="B1611">
        <v>5</v>
      </c>
      <c r="C1611" t="s">
        <v>14</v>
      </c>
      <c r="D1611" t="s">
        <v>23</v>
      </c>
      <c r="E1611">
        <v>1997.4409974117</v>
      </c>
      <c r="F1611">
        <v>148.46176067296901</v>
      </c>
      <c r="G1611">
        <v>749.29046691646374</v>
      </c>
      <c r="H1611">
        <v>538.22191220249385</v>
      </c>
      <c r="I1611">
        <v>33.380758484712693</v>
      </c>
      <c r="J1611">
        <v>5.6794171960025874</v>
      </c>
      <c r="K1611">
        <v>0</v>
      </c>
      <c r="L1611">
        <v>1353</v>
      </c>
    </row>
    <row r="1612" spans="1:12" x14ac:dyDescent="0.3">
      <c r="A1612">
        <v>2023</v>
      </c>
      <c r="B1612">
        <v>5</v>
      </c>
      <c r="C1612" t="s">
        <v>14</v>
      </c>
      <c r="D1612" t="s">
        <v>24</v>
      </c>
      <c r="E1612">
        <v>7635.437260126826</v>
      </c>
      <c r="F1612">
        <v>669.69322485755083</v>
      </c>
      <c r="G1612">
        <v>1919.7711600457969</v>
      </c>
      <c r="H1612">
        <v>3526.9956914669169</v>
      </c>
      <c r="I1612">
        <v>61.091268750734947</v>
      </c>
      <c r="J1612">
        <v>8.5271216897951021</v>
      </c>
      <c r="K1612">
        <v>0</v>
      </c>
      <c r="L1612">
        <v>404</v>
      </c>
    </row>
    <row r="1613" spans="1:12" x14ac:dyDescent="0.3">
      <c r="A1613">
        <v>2023</v>
      </c>
      <c r="B1613">
        <v>5</v>
      </c>
      <c r="C1613" t="s">
        <v>14</v>
      </c>
      <c r="D1613" t="s">
        <v>25</v>
      </c>
      <c r="E1613">
        <v>4761.1979075314121</v>
      </c>
      <c r="F1613">
        <v>566.91061491277696</v>
      </c>
      <c r="G1613">
        <v>1467.841681495328</v>
      </c>
      <c r="H1613">
        <v>1152.0940638244799</v>
      </c>
      <c r="I1613">
        <v>21.340807305611438</v>
      </c>
      <c r="J1613">
        <v>3.2005909835361548</v>
      </c>
      <c r="K1613">
        <v>0</v>
      </c>
      <c r="L1613">
        <v>189</v>
      </c>
    </row>
    <row r="1614" spans="1:12" x14ac:dyDescent="0.3">
      <c r="A1614">
        <v>2023</v>
      </c>
      <c r="B1614">
        <v>5</v>
      </c>
      <c r="C1614" t="s">
        <v>15</v>
      </c>
      <c r="D1614" t="s">
        <v>22</v>
      </c>
      <c r="E1614">
        <v>5910.8059846163678</v>
      </c>
      <c r="F1614">
        <v>649.90635294450101</v>
      </c>
      <c r="G1614">
        <v>1880.5417691979039</v>
      </c>
      <c r="H1614">
        <v>2156.166693462766</v>
      </c>
      <c r="I1614">
        <v>59.227970560017013</v>
      </c>
      <c r="J1614">
        <v>8.9653692673547312</v>
      </c>
      <c r="K1614">
        <v>1</v>
      </c>
      <c r="L1614">
        <v>1457</v>
      </c>
    </row>
    <row r="1615" spans="1:12" x14ac:dyDescent="0.3">
      <c r="A1615">
        <v>2023</v>
      </c>
      <c r="B1615">
        <v>5</v>
      </c>
      <c r="C1615" t="s">
        <v>15</v>
      </c>
      <c r="D1615" t="s">
        <v>23</v>
      </c>
      <c r="E1615">
        <v>3389.485256649124</v>
      </c>
      <c r="F1615">
        <v>360.00843169494112</v>
      </c>
      <c r="G1615">
        <v>995.84190389421644</v>
      </c>
      <c r="H1615">
        <v>1318.551300010362</v>
      </c>
      <c r="I1615">
        <v>40.449006132201028</v>
      </c>
      <c r="J1615">
        <v>8.6826627078761707</v>
      </c>
      <c r="K1615">
        <v>0</v>
      </c>
      <c r="L1615">
        <v>943</v>
      </c>
    </row>
    <row r="1616" spans="1:12" x14ac:dyDescent="0.3">
      <c r="A1616">
        <v>2023</v>
      </c>
      <c r="B1616">
        <v>5</v>
      </c>
      <c r="C1616" t="s">
        <v>15</v>
      </c>
      <c r="D1616" t="s">
        <v>24</v>
      </c>
      <c r="E1616">
        <v>3143.987270131423</v>
      </c>
      <c r="F1616">
        <v>307.23638982101232</v>
      </c>
      <c r="G1616">
        <v>1030.1077173797021</v>
      </c>
      <c r="H1616">
        <v>1791.5322544413659</v>
      </c>
      <c r="I1616">
        <v>68.98784356351031</v>
      </c>
      <c r="J1616">
        <v>4.1027286277197987</v>
      </c>
      <c r="K1616">
        <v>0</v>
      </c>
      <c r="L1616">
        <v>1367</v>
      </c>
    </row>
    <row r="1617" spans="1:12" x14ac:dyDescent="0.3">
      <c r="A1617">
        <v>2023</v>
      </c>
      <c r="B1617">
        <v>5</v>
      </c>
      <c r="C1617" t="s">
        <v>15</v>
      </c>
      <c r="D1617" t="s">
        <v>25</v>
      </c>
      <c r="E1617">
        <v>5057.2818413696441</v>
      </c>
      <c r="F1617">
        <v>535.23089410595287</v>
      </c>
      <c r="G1617">
        <v>1163.0273329871959</v>
      </c>
      <c r="H1617">
        <v>1374.6264377300561</v>
      </c>
      <c r="I1617">
        <v>27.469933896076871</v>
      </c>
      <c r="J1617">
        <v>8.4041486643215926</v>
      </c>
      <c r="K1617">
        <v>0</v>
      </c>
      <c r="L1617">
        <v>1185</v>
      </c>
    </row>
    <row r="1618" spans="1:12" x14ac:dyDescent="0.3">
      <c r="A1618">
        <v>2023</v>
      </c>
      <c r="B1618">
        <v>5</v>
      </c>
      <c r="C1618" t="s">
        <v>16</v>
      </c>
      <c r="D1618" t="s">
        <v>22</v>
      </c>
      <c r="E1618">
        <v>6541.6993733061636</v>
      </c>
      <c r="F1618">
        <v>708.46457107915285</v>
      </c>
      <c r="G1618">
        <v>2008.826485110498</v>
      </c>
      <c r="H1618">
        <v>3412.885924948298</v>
      </c>
      <c r="I1618">
        <v>52.22054514095332</v>
      </c>
      <c r="J1618">
        <v>8.3557390296473546</v>
      </c>
      <c r="K1618">
        <v>0</v>
      </c>
      <c r="L1618">
        <v>1179</v>
      </c>
    </row>
    <row r="1619" spans="1:12" x14ac:dyDescent="0.3">
      <c r="A1619">
        <v>2023</v>
      </c>
      <c r="B1619">
        <v>5</v>
      </c>
      <c r="C1619" t="s">
        <v>16</v>
      </c>
      <c r="D1619" t="s">
        <v>23</v>
      </c>
      <c r="E1619">
        <v>3801.5754562446482</v>
      </c>
      <c r="F1619">
        <v>312.71055764454871</v>
      </c>
      <c r="G1619">
        <v>1160.00960842735</v>
      </c>
      <c r="H1619">
        <v>1420.6285184643839</v>
      </c>
      <c r="I1619">
        <v>43.240005251401541</v>
      </c>
      <c r="J1619">
        <v>7.8918423766790262</v>
      </c>
      <c r="K1619">
        <v>0</v>
      </c>
      <c r="L1619">
        <v>1001</v>
      </c>
    </row>
    <row r="1620" spans="1:12" x14ac:dyDescent="0.3">
      <c r="A1620">
        <v>2023</v>
      </c>
      <c r="B1620">
        <v>5</v>
      </c>
      <c r="C1620" t="s">
        <v>16</v>
      </c>
      <c r="D1620" t="s">
        <v>24</v>
      </c>
      <c r="E1620">
        <v>7333.8211722378692</v>
      </c>
      <c r="F1620">
        <v>647.82006252078907</v>
      </c>
      <c r="G1620">
        <v>2741.2108894089361</v>
      </c>
      <c r="H1620">
        <v>2014.8485589769821</v>
      </c>
      <c r="I1620">
        <v>41.076702347068498</v>
      </c>
      <c r="J1620">
        <v>6.0092866329939838</v>
      </c>
      <c r="K1620">
        <v>1</v>
      </c>
      <c r="L1620">
        <v>566</v>
      </c>
    </row>
    <row r="1621" spans="1:12" x14ac:dyDescent="0.3">
      <c r="A1621">
        <v>2023</v>
      </c>
      <c r="B1621">
        <v>5</v>
      </c>
      <c r="C1621" t="s">
        <v>16</v>
      </c>
      <c r="D1621" t="s">
        <v>25</v>
      </c>
      <c r="E1621">
        <v>2928.953567449345</v>
      </c>
      <c r="F1621">
        <v>223.67268953593009</v>
      </c>
      <c r="G1621">
        <v>754.79945667126663</v>
      </c>
      <c r="H1621">
        <v>1681.409156497821</v>
      </c>
      <c r="I1621">
        <v>77.294474536100211</v>
      </c>
      <c r="J1621">
        <v>8.7123322339164364</v>
      </c>
      <c r="K1621">
        <v>0</v>
      </c>
      <c r="L1621">
        <v>890</v>
      </c>
    </row>
    <row r="1622" spans="1:12" x14ac:dyDescent="0.3">
      <c r="A1622">
        <v>2023</v>
      </c>
      <c r="B1622">
        <v>5</v>
      </c>
      <c r="C1622" t="s">
        <v>17</v>
      </c>
      <c r="D1622" t="s">
        <v>22</v>
      </c>
      <c r="E1622">
        <v>3103.407498198389</v>
      </c>
      <c r="F1622">
        <v>240.0301137395706</v>
      </c>
      <c r="G1622">
        <v>722.97720574417099</v>
      </c>
      <c r="H1622">
        <v>1013.581639124238</v>
      </c>
      <c r="I1622">
        <v>77.979109514425971</v>
      </c>
      <c r="J1622">
        <v>3.0717175335915998</v>
      </c>
      <c r="K1622">
        <v>0</v>
      </c>
      <c r="L1622">
        <v>770</v>
      </c>
    </row>
    <row r="1623" spans="1:12" x14ac:dyDescent="0.3">
      <c r="A1623">
        <v>2023</v>
      </c>
      <c r="B1623">
        <v>5</v>
      </c>
      <c r="C1623" t="s">
        <v>17</v>
      </c>
      <c r="D1623" t="s">
        <v>23</v>
      </c>
      <c r="E1623">
        <v>2522.8965872664521</v>
      </c>
      <c r="F1623">
        <v>314.23088351350208</v>
      </c>
      <c r="G1623">
        <v>760.54784076834983</v>
      </c>
      <c r="H1623">
        <v>1065.185776808006</v>
      </c>
      <c r="I1623">
        <v>69.496308789043837</v>
      </c>
      <c r="J1623">
        <v>5.5320387752496041</v>
      </c>
      <c r="K1623">
        <v>1</v>
      </c>
      <c r="L1623">
        <v>1436</v>
      </c>
    </row>
    <row r="1624" spans="1:12" x14ac:dyDescent="0.3">
      <c r="A1624">
        <v>2023</v>
      </c>
      <c r="B1624">
        <v>5</v>
      </c>
      <c r="C1624" t="s">
        <v>17</v>
      </c>
      <c r="D1624" t="s">
        <v>24</v>
      </c>
      <c r="E1624">
        <v>5020.1307280826904</v>
      </c>
      <c r="F1624">
        <v>416.57852017051118</v>
      </c>
      <c r="G1624">
        <v>1241.1634925107301</v>
      </c>
      <c r="H1624">
        <v>1385.0812933441759</v>
      </c>
      <c r="I1624">
        <v>75.590037142653273</v>
      </c>
      <c r="J1624">
        <v>2.22550752315261</v>
      </c>
      <c r="K1624">
        <v>0</v>
      </c>
      <c r="L1624">
        <v>741</v>
      </c>
    </row>
    <row r="1625" spans="1:12" x14ac:dyDescent="0.3">
      <c r="A1625">
        <v>2023</v>
      </c>
      <c r="B1625">
        <v>5</v>
      </c>
      <c r="C1625" t="s">
        <v>17</v>
      </c>
      <c r="D1625" t="s">
        <v>25</v>
      </c>
      <c r="E1625">
        <v>4980.0753665614711</v>
      </c>
      <c r="F1625">
        <v>541.63172787046994</v>
      </c>
      <c r="G1625">
        <v>1845.1341331460039</v>
      </c>
      <c r="H1625">
        <v>2513.0287949870608</v>
      </c>
      <c r="I1625">
        <v>61.773835611448632</v>
      </c>
      <c r="J1625">
        <v>3.6725017195450098</v>
      </c>
      <c r="K1625">
        <v>0</v>
      </c>
      <c r="L1625">
        <v>803</v>
      </c>
    </row>
    <row r="1626" spans="1:12" x14ac:dyDescent="0.3">
      <c r="A1626">
        <v>2023</v>
      </c>
      <c r="B1626">
        <v>5</v>
      </c>
      <c r="C1626" t="s">
        <v>18</v>
      </c>
      <c r="D1626" t="s">
        <v>22</v>
      </c>
      <c r="E1626">
        <v>4786.3688973686521</v>
      </c>
      <c r="F1626">
        <v>508.94685183983131</v>
      </c>
      <c r="G1626">
        <v>1368.4140343312131</v>
      </c>
      <c r="H1626">
        <v>2328.26581274006</v>
      </c>
      <c r="I1626">
        <v>26.565824290158758</v>
      </c>
      <c r="J1626">
        <v>3.8932837393155619</v>
      </c>
      <c r="K1626">
        <v>0</v>
      </c>
      <c r="L1626">
        <v>859</v>
      </c>
    </row>
    <row r="1627" spans="1:12" x14ac:dyDescent="0.3">
      <c r="A1627">
        <v>2023</v>
      </c>
      <c r="B1627">
        <v>5</v>
      </c>
      <c r="C1627" t="s">
        <v>18</v>
      </c>
      <c r="D1627" t="s">
        <v>23</v>
      </c>
      <c r="E1627">
        <v>6385.6667789659659</v>
      </c>
      <c r="F1627">
        <v>492.54355135563742</v>
      </c>
      <c r="G1627">
        <v>1430.045746574333</v>
      </c>
      <c r="H1627">
        <v>3002.0897598678539</v>
      </c>
      <c r="I1627">
        <v>75.949752470824379</v>
      </c>
      <c r="J1627">
        <v>3.6584950305782762</v>
      </c>
      <c r="K1627">
        <v>0</v>
      </c>
      <c r="L1627">
        <v>637</v>
      </c>
    </row>
    <row r="1628" spans="1:12" x14ac:dyDescent="0.3">
      <c r="A1628">
        <v>2023</v>
      </c>
      <c r="B1628">
        <v>5</v>
      </c>
      <c r="C1628" t="s">
        <v>18</v>
      </c>
      <c r="D1628" t="s">
        <v>24</v>
      </c>
      <c r="E1628">
        <v>6582.3386188276199</v>
      </c>
      <c r="F1628">
        <v>546.4598962280669</v>
      </c>
      <c r="G1628">
        <v>1802.0635762363261</v>
      </c>
      <c r="H1628">
        <v>1763.4794466280271</v>
      </c>
      <c r="I1628">
        <v>54.845665517135188</v>
      </c>
      <c r="J1628">
        <v>5.3857631203050653</v>
      </c>
      <c r="K1628">
        <v>0</v>
      </c>
      <c r="L1628">
        <v>377</v>
      </c>
    </row>
    <row r="1629" spans="1:12" x14ac:dyDescent="0.3">
      <c r="A1629">
        <v>2023</v>
      </c>
      <c r="B1629">
        <v>5</v>
      </c>
      <c r="C1629" t="s">
        <v>18</v>
      </c>
      <c r="D1629" t="s">
        <v>25</v>
      </c>
      <c r="E1629">
        <v>6416.0632222236272</v>
      </c>
      <c r="F1629">
        <v>460.04787497896649</v>
      </c>
      <c r="G1629">
        <v>1854.4285598602719</v>
      </c>
      <c r="H1629">
        <v>3515.4871884784279</v>
      </c>
      <c r="I1629">
        <v>73.790590136831867</v>
      </c>
      <c r="J1629">
        <v>7.8520489980564498</v>
      </c>
      <c r="K1629">
        <v>0</v>
      </c>
      <c r="L1629">
        <v>1001</v>
      </c>
    </row>
    <row r="1630" spans="1:12" x14ac:dyDescent="0.3">
      <c r="A1630">
        <v>2023</v>
      </c>
      <c r="B1630">
        <v>5</v>
      </c>
      <c r="C1630" t="s">
        <v>19</v>
      </c>
      <c r="D1630" t="s">
        <v>22</v>
      </c>
      <c r="E1630">
        <v>3051.0145973258159</v>
      </c>
      <c r="F1630">
        <v>335.08561860096017</v>
      </c>
      <c r="G1630">
        <v>811.72590610084887</v>
      </c>
      <c r="H1630">
        <v>913.35857053144662</v>
      </c>
      <c r="I1630">
        <v>61.087724129009189</v>
      </c>
      <c r="J1630">
        <v>3.30744114645249</v>
      </c>
      <c r="K1630">
        <v>0</v>
      </c>
      <c r="L1630">
        <v>863</v>
      </c>
    </row>
    <row r="1631" spans="1:12" x14ac:dyDescent="0.3">
      <c r="A1631">
        <v>2023</v>
      </c>
      <c r="B1631">
        <v>5</v>
      </c>
      <c r="C1631" t="s">
        <v>19</v>
      </c>
      <c r="D1631" t="s">
        <v>23</v>
      </c>
      <c r="E1631">
        <v>4453.4676351702064</v>
      </c>
      <c r="F1631">
        <v>338.05925231087861</v>
      </c>
      <c r="G1631">
        <v>1099.3956267990829</v>
      </c>
      <c r="H1631">
        <v>1472.8869895974431</v>
      </c>
      <c r="I1631">
        <v>30.347110392587918</v>
      </c>
      <c r="J1631">
        <v>6.2091585467029287</v>
      </c>
      <c r="K1631">
        <v>0</v>
      </c>
      <c r="L1631">
        <v>635</v>
      </c>
    </row>
    <row r="1632" spans="1:12" x14ac:dyDescent="0.3">
      <c r="A1632">
        <v>2023</v>
      </c>
      <c r="B1632">
        <v>5</v>
      </c>
      <c r="C1632" t="s">
        <v>19</v>
      </c>
      <c r="D1632" t="s">
        <v>24</v>
      </c>
      <c r="E1632">
        <v>3421.1723159796902</v>
      </c>
      <c r="F1632">
        <v>255.1432483379142</v>
      </c>
      <c r="G1632">
        <v>848.14779157475914</v>
      </c>
      <c r="H1632">
        <v>1167.1368334504671</v>
      </c>
      <c r="I1632">
        <v>42.5304786657357</v>
      </c>
      <c r="J1632">
        <v>5.1310407791083961</v>
      </c>
      <c r="K1632">
        <v>0</v>
      </c>
      <c r="L1632">
        <v>1438</v>
      </c>
    </row>
    <row r="1633" spans="1:12" x14ac:dyDescent="0.3">
      <c r="A1633">
        <v>2023</v>
      </c>
      <c r="B1633">
        <v>5</v>
      </c>
      <c r="C1633" t="s">
        <v>19</v>
      </c>
      <c r="D1633" t="s">
        <v>25</v>
      </c>
      <c r="E1633">
        <v>5448.2432021177947</v>
      </c>
      <c r="F1633">
        <v>396.48585268698491</v>
      </c>
      <c r="G1633">
        <v>1964.9084789526089</v>
      </c>
      <c r="H1633">
        <v>1971.2101377904221</v>
      </c>
      <c r="I1633">
        <v>37.490831500661201</v>
      </c>
      <c r="J1633">
        <v>3.6408402108578128</v>
      </c>
      <c r="K1633">
        <v>0</v>
      </c>
      <c r="L1633">
        <v>793</v>
      </c>
    </row>
    <row r="1634" spans="1:12" x14ac:dyDescent="0.3">
      <c r="A1634">
        <v>2023</v>
      </c>
      <c r="B1634">
        <v>5</v>
      </c>
      <c r="C1634" t="s">
        <v>20</v>
      </c>
      <c r="D1634" t="s">
        <v>22</v>
      </c>
      <c r="E1634">
        <v>5697.3188312240673</v>
      </c>
      <c r="F1634">
        <v>680.31333999487526</v>
      </c>
      <c r="G1634">
        <v>1848.070072602698</v>
      </c>
      <c r="H1634">
        <v>3216.887617594411</v>
      </c>
      <c r="I1634">
        <v>42.766723212857087</v>
      </c>
      <c r="J1634">
        <v>7.8669276792375271</v>
      </c>
      <c r="K1634">
        <v>0</v>
      </c>
      <c r="L1634">
        <v>571</v>
      </c>
    </row>
    <row r="1635" spans="1:12" x14ac:dyDescent="0.3">
      <c r="A1635">
        <v>2023</v>
      </c>
      <c r="B1635">
        <v>5</v>
      </c>
      <c r="C1635" t="s">
        <v>20</v>
      </c>
      <c r="D1635" t="s">
        <v>23</v>
      </c>
      <c r="E1635">
        <v>6634.3894004898802</v>
      </c>
      <c r="F1635">
        <v>597.6494728299449</v>
      </c>
      <c r="G1635">
        <v>1686.141085936016</v>
      </c>
      <c r="H1635">
        <v>2750.4308774650422</v>
      </c>
      <c r="I1635">
        <v>70.12174125073355</v>
      </c>
      <c r="J1635">
        <v>6.3105478647096973</v>
      </c>
      <c r="K1635">
        <v>0</v>
      </c>
      <c r="L1635">
        <v>783</v>
      </c>
    </row>
    <row r="1636" spans="1:12" x14ac:dyDescent="0.3">
      <c r="A1636">
        <v>2023</v>
      </c>
      <c r="B1636">
        <v>5</v>
      </c>
      <c r="C1636" t="s">
        <v>20</v>
      </c>
      <c r="D1636" t="s">
        <v>24</v>
      </c>
      <c r="E1636">
        <v>2092.4134081066768</v>
      </c>
      <c r="F1636">
        <v>194.507006469066</v>
      </c>
      <c r="G1636">
        <v>522.78795408210806</v>
      </c>
      <c r="H1636">
        <v>951.08083263894878</v>
      </c>
      <c r="I1636">
        <v>50.005540146934003</v>
      </c>
      <c r="J1636">
        <v>2.7231033446929591</v>
      </c>
      <c r="K1636">
        <v>0</v>
      </c>
      <c r="L1636">
        <v>296</v>
      </c>
    </row>
    <row r="1637" spans="1:12" x14ac:dyDescent="0.3">
      <c r="A1637">
        <v>2023</v>
      </c>
      <c r="B1637">
        <v>5</v>
      </c>
      <c r="C1637" t="s">
        <v>20</v>
      </c>
      <c r="D1637" t="s">
        <v>25</v>
      </c>
      <c r="E1637">
        <v>5190.4536201196815</v>
      </c>
      <c r="F1637">
        <v>488.56956037065942</v>
      </c>
      <c r="G1637">
        <v>1749.8873231633361</v>
      </c>
      <c r="H1637">
        <v>2456.9295259630931</v>
      </c>
      <c r="I1637">
        <v>36.827629211110711</v>
      </c>
      <c r="J1637">
        <v>6.7163378447285274</v>
      </c>
      <c r="K1637">
        <v>1</v>
      </c>
      <c r="L1637">
        <v>1364</v>
      </c>
    </row>
    <row r="1638" spans="1:12" x14ac:dyDescent="0.3">
      <c r="A1638">
        <v>2023</v>
      </c>
      <c r="B1638">
        <v>5</v>
      </c>
      <c r="C1638" t="s">
        <v>21</v>
      </c>
      <c r="D1638" t="s">
        <v>22</v>
      </c>
      <c r="E1638">
        <v>2694.021725304468</v>
      </c>
      <c r="F1638">
        <v>226.20829627347561</v>
      </c>
      <c r="G1638">
        <v>951.42578618010759</v>
      </c>
      <c r="H1638">
        <v>1033.7699576889279</v>
      </c>
      <c r="I1638">
        <v>60.770439495702952</v>
      </c>
      <c r="J1638">
        <v>6.563197967180967</v>
      </c>
      <c r="K1638">
        <v>0</v>
      </c>
      <c r="L1638">
        <v>1054</v>
      </c>
    </row>
    <row r="1639" spans="1:12" x14ac:dyDescent="0.3">
      <c r="A1639">
        <v>2023</v>
      </c>
      <c r="B1639">
        <v>5</v>
      </c>
      <c r="C1639" t="s">
        <v>21</v>
      </c>
      <c r="D1639" t="s">
        <v>23</v>
      </c>
      <c r="E1639">
        <v>5647.2972517256712</v>
      </c>
      <c r="F1639">
        <v>422.66455860297651</v>
      </c>
      <c r="G1639">
        <v>2090.7578823366539</v>
      </c>
      <c r="H1639">
        <v>2892.4093037883999</v>
      </c>
      <c r="I1639">
        <v>75.274888899661676</v>
      </c>
      <c r="J1639">
        <v>4.143040556430023</v>
      </c>
      <c r="K1639">
        <v>0</v>
      </c>
      <c r="L1639">
        <v>279</v>
      </c>
    </row>
    <row r="1640" spans="1:12" x14ac:dyDescent="0.3">
      <c r="A1640">
        <v>2023</v>
      </c>
      <c r="B1640">
        <v>5</v>
      </c>
      <c r="C1640" t="s">
        <v>21</v>
      </c>
      <c r="D1640" t="s">
        <v>24</v>
      </c>
      <c r="E1640">
        <v>2315.9891315126242</v>
      </c>
      <c r="F1640">
        <v>252.11647095755271</v>
      </c>
      <c r="G1640">
        <v>644.42411361571135</v>
      </c>
      <c r="H1640">
        <v>1081.075498896018</v>
      </c>
      <c r="I1640">
        <v>46.823693332449423</v>
      </c>
      <c r="J1640">
        <v>8.5384187405914034</v>
      </c>
      <c r="K1640">
        <v>0</v>
      </c>
      <c r="L1640">
        <v>1410</v>
      </c>
    </row>
    <row r="1641" spans="1:12" x14ac:dyDescent="0.3">
      <c r="A1641">
        <v>2023</v>
      </c>
      <c r="B1641">
        <v>5</v>
      </c>
      <c r="C1641" t="s">
        <v>21</v>
      </c>
      <c r="D1641" t="s">
        <v>25</v>
      </c>
      <c r="E1641">
        <v>5720.7689356480587</v>
      </c>
      <c r="F1641">
        <v>704.35080638229431</v>
      </c>
      <c r="G1641">
        <v>1921.8409165515609</v>
      </c>
      <c r="H1641">
        <v>1225.507417804251</v>
      </c>
      <c r="I1641">
        <v>79.842867608828783</v>
      </c>
      <c r="J1641">
        <v>8.1084568138383837</v>
      </c>
      <c r="K1641">
        <v>0</v>
      </c>
      <c r="L1641">
        <v>1036</v>
      </c>
    </row>
    <row r="1642" spans="1:12" x14ac:dyDescent="0.3">
      <c r="A1642">
        <v>2023</v>
      </c>
      <c r="B1642">
        <v>6</v>
      </c>
      <c r="C1642" t="s">
        <v>12</v>
      </c>
      <c r="D1642" t="s">
        <v>22</v>
      </c>
      <c r="E1642">
        <v>1245.366914765604</v>
      </c>
      <c r="F1642">
        <v>94.068361596803754</v>
      </c>
      <c r="G1642">
        <v>280.3893744057761</v>
      </c>
      <c r="H1642">
        <v>695.33511974601754</v>
      </c>
      <c r="I1642">
        <v>59.124960972784599</v>
      </c>
      <c r="J1642">
        <v>7.1627673128386524</v>
      </c>
      <c r="K1642">
        <v>0</v>
      </c>
      <c r="L1642">
        <v>1249</v>
      </c>
    </row>
    <row r="1643" spans="1:12" x14ac:dyDescent="0.3">
      <c r="A1643">
        <v>2023</v>
      </c>
      <c r="B1643">
        <v>6</v>
      </c>
      <c r="C1643" t="s">
        <v>12</v>
      </c>
      <c r="D1643" t="s">
        <v>23</v>
      </c>
      <c r="E1643">
        <v>4147.9972698225793</v>
      </c>
      <c r="F1643">
        <v>381.99058444328722</v>
      </c>
      <c r="G1643">
        <v>1478.498850220378</v>
      </c>
      <c r="H1643">
        <v>1239.662284258822</v>
      </c>
      <c r="I1643">
        <v>21.053927342238019</v>
      </c>
      <c r="J1643">
        <v>6.3344554752087614</v>
      </c>
      <c r="K1643">
        <v>0</v>
      </c>
      <c r="L1643">
        <v>576</v>
      </c>
    </row>
    <row r="1644" spans="1:12" x14ac:dyDescent="0.3">
      <c r="A1644">
        <v>2023</v>
      </c>
      <c r="B1644">
        <v>6</v>
      </c>
      <c r="C1644" t="s">
        <v>12</v>
      </c>
      <c r="D1644" t="s">
        <v>24</v>
      </c>
      <c r="E1644">
        <v>4246.5939206422036</v>
      </c>
      <c r="F1644">
        <v>329.73760506225511</v>
      </c>
      <c r="G1644">
        <v>1573.253328404192</v>
      </c>
      <c r="H1644">
        <v>1419.5414657006311</v>
      </c>
      <c r="I1644">
        <v>51.793178838811329</v>
      </c>
      <c r="J1644">
        <v>6.6083031604620333</v>
      </c>
      <c r="K1644">
        <v>0</v>
      </c>
      <c r="L1644">
        <v>812</v>
      </c>
    </row>
    <row r="1645" spans="1:12" x14ac:dyDescent="0.3">
      <c r="A1645">
        <v>2023</v>
      </c>
      <c r="B1645">
        <v>6</v>
      </c>
      <c r="C1645" t="s">
        <v>12</v>
      </c>
      <c r="D1645" t="s">
        <v>25</v>
      </c>
      <c r="E1645">
        <v>5718.8597585864454</v>
      </c>
      <c r="F1645">
        <v>535.68484294625455</v>
      </c>
      <c r="G1645">
        <v>1540.530595160307</v>
      </c>
      <c r="H1645">
        <v>2533.1263439538752</v>
      </c>
      <c r="I1645">
        <v>31.109902724972159</v>
      </c>
      <c r="J1645">
        <v>6.3884139551972687</v>
      </c>
      <c r="K1645">
        <v>0</v>
      </c>
      <c r="L1645">
        <v>400</v>
      </c>
    </row>
    <row r="1646" spans="1:12" x14ac:dyDescent="0.3">
      <c r="A1646">
        <v>2023</v>
      </c>
      <c r="B1646">
        <v>6</v>
      </c>
      <c r="C1646" t="s">
        <v>13</v>
      </c>
      <c r="D1646" t="s">
        <v>22</v>
      </c>
      <c r="E1646">
        <v>3292.6310809101051</v>
      </c>
      <c r="F1646">
        <v>246.93591340591581</v>
      </c>
      <c r="G1646">
        <v>753.32946983401507</v>
      </c>
      <c r="H1646">
        <v>891.13570957556465</v>
      </c>
      <c r="I1646">
        <v>52.923176334982969</v>
      </c>
      <c r="J1646">
        <v>5.3674703359323157</v>
      </c>
      <c r="K1646">
        <v>0</v>
      </c>
      <c r="L1646">
        <v>955</v>
      </c>
    </row>
    <row r="1647" spans="1:12" x14ac:dyDescent="0.3">
      <c r="A1647">
        <v>2023</v>
      </c>
      <c r="B1647">
        <v>6</v>
      </c>
      <c r="C1647" t="s">
        <v>13</v>
      </c>
      <c r="D1647" t="s">
        <v>23</v>
      </c>
      <c r="E1647">
        <v>3922.7018592413569</v>
      </c>
      <c r="F1647">
        <v>374.87388263147272</v>
      </c>
      <c r="G1647">
        <v>1038.5189404340169</v>
      </c>
      <c r="H1647">
        <v>1741.2466337842161</v>
      </c>
      <c r="I1647">
        <v>61.212653579011068</v>
      </c>
      <c r="J1647">
        <v>5.2150549282569489</v>
      </c>
      <c r="K1647">
        <v>0</v>
      </c>
      <c r="L1647">
        <v>147</v>
      </c>
    </row>
    <row r="1648" spans="1:12" x14ac:dyDescent="0.3">
      <c r="A1648">
        <v>2023</v>
      </c>
      <c r="B1648">
        <v>6</v>
      </c>
      <c r="C1648" t="s">
        <v>13</v>
      </c>
      <c r="D1648" t="s">
        <v>24</v>
      </c>
      <c r="E1648">
        <v>6239.218424060773</v>
      </c>
      <c r="F1648">
        <v>685.26843363155706</v>
      </c>
      <c r="G1648">
        <v>2211.5398912568139</v>
      </c>
      <c r="H1648">
        <v>1551.211029795001</v>
      </c>
      <c r="I1648">
        <v>32.899533415303473</v>
      </c>
      <c r="J1648">
        <v>2.260227016347522</v>
      </c>
      <c r="K1648">
        <v>0</v>
      </c>
      <c r="L1648">
        <v>311</v>
      </c>
    </row>
    <row r="1649" spans="1:12" x14ac:dyDescent="0.3">
      <c r="A1649">
        <v>2023</v>
      </c>
      <c r="B1649">
        <v>6</v>
      </c>
      <c r="C1649" t="s">
        <v>13</v>
      </c>
      <c r="D1649" t="s">
        <v>25</v>
      </c>
      <c r="E1649">
        <v>5482.4789893873794</v>
      </c>
      <c r="F1649">
        <v>650.45906576942195</v>
      </c>
      <c r="G1649">
        <v>1843.241422346151</v>
      </c>
      <c r="H1649">
        <v>2217.2300033391289</v>
      </c>
      <c r="I1649">
        <v>62.132802104499483</v>
      </c>
      <c r="J1649">
        <v>5.337899627408218</v>
      </c>
      <c r="K1649">
        <v>0</v>
      </c>
      <c r="L1649">
        <v>1139</v>
      </c>
    </row>
    <row r="1650" spans="1:12" x14ac:dyDescent="0.3">
      <c r="A1650">
        <v>2023</v>
      </c>
      <c r="B1650">
        <v>6</v>
      </c>
      <c r="C1650" t="s">
        <v>14</v>
      </c>
      <c r="D1650" t="s">
        <v>22</v>
      </c>
      <c r="E1650">
        <v>6439.2577559744641</v>
      </c>
      <c r="F1650">
        <v>624.94247559414157</v>
      </c>
      <c r="G1650">
        <v>2210.878870966892</v>
      </c>
      <c r="H1650">
        <v>1655.6875200853699</v>
      </c>
      <c r="I1650">
        <v>32.298796592260729</v>
      </c>
      <c r="J1650">
        <v>6.8013812400411444</v>
      </c>
      <c r="K1650">
        <v>0</v>
      </c>
      <c r="L1650">
        <v>1024</v>
      </c>
    </row>
    <row r="1651" spans="1:12" x14ac:dyDescent="0.3">
      <c r="A1651">
        <v>2023</v>
      </c>
      <c r="B1651">
        <v>6</v>
      </c>
      <c r="C1651" t="s">
        <v>14</v>
      </c>
      <c r="D1651" t="s">
        <v>23</v>
      </c>
      <c r="E1651">
        <v>3503.4671054527262</v>
      </c>
      <c r="F1651">
        <v>359.47669311190862</v>
      </c>
      <c r="G1651">
        <v>1062.6001521736621</v>
      </c>
      <c r="H1651">
        <v>1249.102109027672</v>
      </c>
      <c r="I1651">
        <v>77.595687235010089</v>
      </c>
      <c r="J1651">
        <v>4.3453441965693766</v>
      </c>
      <c r="K1651">
        <v>0</v>
      </c>
      <c r="L1651">
        <v>1487</v>
      </c>
    </row>
    <row r="1652" spans="1:12" x14ac:dyDescent="0.3">
      <c r="A1652">
        <v>2023</v>
      </c>
      <c r="B1652">
        <v>6</v>
      </c>
      <c r="C1652" t="s">
        <v>14</v>
      </c>
      <c r="D1652" t="s">
        <v>24</v>
      </c>
      <c r="E1652">
        <v>4186.1071874381814</v>
      </c>
      <c r="F1652">
        <v>338.21498704230692</v>
      </c>
      <c r="G1652">
        <v>1059.6357927115289</v>
      </c>
      <c r="H1652">
        <v>1468.5458387057361</v>
      </c>
      <c r="I1652">
        <v>20.48349733373211</v>
      </c>
      <c r="J1652">
        <v>7.3104630873959824</v>
      </c>
      <c r="K1652">
        <v>0</v>
      </c>
      <c r="L1652">
        <v>1407</v>
      </c>
    </row>
    <row r="1653" spans="1:12" x14ac:dyDescent="0.3">
      <c r="A1653">
        <v>2023</v>
      </c>
      <c r="B1653">
        <v>6</v>
      </c>
      <c r="C1653" t="s">
        <v>14</v>
      </c>
      <c r="D1653" t="s">
        <v>25</v>
      </c>
      <c r="E1653">
        <v>7064.8586499853427</v>
      </c>
      <c r="F1653">
        <v>658.19632237535916</v>
      </c>
      <c r="G1653">
        <v>2458.2776397134958</v>
      </c>
      <c r="H1653">
        <v>3243.003385786003</v>
      </c>
      <c r="I1653">
        <v>20.21677595205432</v>
      </c>
      <c r="J1653">
        <v>3.7758600656195829</v>
      </c>
      <c r="K1653">
        <v>0</v>
      </c>
      <c r="L1653">
        <v>894</v>
      </c>
    </row>
    <row r="1654" spans="1:12" x14ac:dyDescent="0.3">
      <c r="A1654">
        <v>2023</v>
      </c>
      <c r="B1654">
        <v>6</v>
      </c>
      <c r="C1654" t="s">
        <v>15</v>
      </c>
      <c r="D1654" t="s">
        <v>22</v>
      </c>
      <c r="E1654">
        <v>6797.3380898019304</v>
      </c>
      <c r="F1654">
        <v>837.58610552452853</v>
      </c>
      <c r="G1654">
        <v>1617.441679603455</v>
      </c>
      <c r="H1654">
        <v>4052.7502784020289</v>
      </c>
      <c r="I1654">
        <v>36.823650715421032</v>
      </c>
      <c r="J1654">
        <v>8.8288023560676727</v>
      </c>
      <c r="K1654">
        <v>0</v>
      </c>
      <c r="L1654">
        <v>288</v>
      </c>
    </row>
    <row r="1655" spans="1:12" x14ac:dyDescent="0.3">
      <c r="A1655">
        <v>2023</v>
      </c>
      <c r="B1655">
        <v>6</v>
      </c>
      <c r="C1655" t="s">
        <v>15</v>
      </c>
      <c r="D1655" t="s">
        <v>23</v>
      </c>
      <c r="E1655">
        <v>4571.6875620391647</v>
      </c>
      <c r="F1655">
        <v>365.23195880151172</v>
      </c>
      <c r="G1655">
        <v>1486.9164417204099</v>
      </c>
      <c r="H1655">
        <v>1977.021531519038</v>
      </c>
      <c r="I1655">
        <v>51.793950548300458</v>
      </c>
      <c r="J1655">
        <v>7.9040831056531822</v>
      </c>
      <c r="K1655">
        <v>0</v>
      </c>
      <c r="L1655">
        <v>223</v>
      </c>
    </row>
    <row r="1656" spans="1:12" x14ac:dyDescent="0.3">
      <c r="A1656">
        <v>2023</v>
      </c>
      <c r="B1656">
        <v>6</v>
      </c>
      <c r="C1656" t="s">
        <v>15</v>
      </c>
      <c r="D1656" t="s">
        <v>24</v>
      </c>
      <c r="E1656">
        <v>2708.8418796334709</v>
      </c>
      <c r="F1656">
        <v>245.77817666369299</v>
      </c>
      <c r="G1656">
        <v>678.42537910771784</v>
      </c>
      <c r="H1656">
        <v>1491.276424014618</v>
      </c>
      <c r="I1656">
        <v>54.336067331866907</v>
      </c>
      <c r="J1656">
        <v>3.344753474395957</v>
      </c>
      <c r="K1656">
        <v>0</v>
      </c>
      <c r="L1656">
        <v>1028</v>
      </c>
    </row>
    <row r="1657" spans="1:12" x14ac:dyDescent="0.3">
      <c r="A1657">
        <v>2023</v>
      </c>
      <c r="B1657">
        <v>6</v>
      </c>
      <c r="C1657" t="s">
        <v>15</v>
      </c>
      <c r="D1657" t="s">
        <v>25</v>
      </c>
      <c r="E1657">
        <v>2744.6402756265952</v>
      </c>
      <c r="F1657">
        <v>234.57914568825089</v>
      </c>
      <c r="G1657">
        <v>644.97942739228381</v>
      </c>
      <c r="H1657">
        <v>1406.280318255773</v>
      </c>
      <c r="I1657">
        <v>79.490461296710123</v>
      </c>
      <c r="J1657">
        <v>5.7183915596905814</v>
      </c>
      <c r="K1657">
        <v>0</v>
      </c>
      <c r="L1657">
        <v>241</v>
      </c>
    </row>
    <row r="1658" spans="1:12" x14ac:dyDescent="0.3">
      <c r="A1658">
        <v>2023</v>
      </c>
      <c r="B1658">
        <v>6</v>
      </c>
      <c r="C1658" t="s">
        <v>16</v>
      </c>
      <c r="D1658" t="s">
        <v>22</v>
      </c>
      <c r="E1658">
        <v>6682.7412379812213</v>
      </c>
      <c r="F1658">
        <v>742.15262023023956</v>
      </c>
      <c r="G1658">
        <v>1754.123991041854</v>
      </c>
      <c r="H1658">
        <v>2527.2354438440402</v>
      </c>
      <c r="I1658">
        <v>62.734933510640843</v>
      </c>
      <c r="J1658">
        <v>4.631187683569717</v>
      </c>
      <c r="K1658">
        <v>1</v>
      </c>
      <c r="L1658">
        <v>960</v>
      </c>
    </row>
    <row r="1659" spans="1:12" x14ac:dyDescent="0.3">
      <c r="A1659">
        <v>2023</v>
      </c>
      <c r="B1659">
        <v>6</v>
      </c>
      <c r="C1659" t="s">
        <v>16</v>
      </c>
      <c r="D1659" t="s">
        <v>23</v>
      </c>
      <c r="E1659">
        <v>4705.1159045835029</v>
      </c>
      <c r="F1659">
        <v>383.97434283842369</v>
      </c>
      <c r="G1659">
        <v>1205.252527062655</v>
      </c>
      <c r="H1659">
        <v>2176.4231320533172</v>
      </c>
      <c r="I1659">
        <v>29.85301749364076</v>
      </c>
      <c r="J1659">
        <v>2.3918619940318049</v>
      </c>
      <c r="K1659">
        <v>0</v>
      </c>
      <c r="L1659">
        <v>974</v>
      </c>
    </row>
    <row r="1660" spans="1:12" x14ac:dyDescent="0.3">
      <c r="A1660">
        <v>2023</v>
      </c>
      <c r="B1660">
        <v>6</v>
      </c>
      <c r="C1660" t="s">
        <v>16</v>
      </c>
      <c r="D1660" t="s">
        <v>24</v>
      </c>
      <c r="E1660">
        <v>5793.2007651770728</v>
      </c>
      <c r="F1660">
        <v>477.84257581546962</v>
      </c>
      <c r="G1660">
        <v>1571.5330934346371</v>
      </c>
      <c r="H1660">
        <v>1619.168710315947</v>
      </c>
      <c r="I1660">
        <v>71.278172409119293</v>
      </c>
      <c r="J1660">
        <v>3.3603250029163241</v>
      </c>
      <c r="K1660">
        <v>0</v>
      </c>
      <c r="L1660">
        <v>1290</v>
      </c>
    </row>
    <row r="1661" spans="1:12" x14ac:dyDescent="0.3">
      <c r="A1661">
        <v>2023</v>
      </c>
      <c r="B1661">
        <v>6</v>
      </c>
      <c r="C1661" t="s">
        <v>16</v>
      </c>
      <c r="D1661" t="s">
        <v>25</v>
      </c>
      <c r="E1661">
        <v>5307.6544736759779</v>
      </c>
      <c r="F1661">
        <v>469.78633483223041</v>
      </c>
      <c r="G1661">
        <v>1564.2646689239821</v>
      </c>
      <c r="H1661">
        <v>3031.3973576224071</v>
      </c>
      <c r="I1661">
        <v>35.440519291371928</v>
      </c>
      <c r="J1661">
        <v>3.8888341730376599</v>
      </c>
      <c r="K1661">
        <v>0</v>
      </c>
      <c r="L1661">
        <v>612</v>
      </c>
    </row>
    <row r="1662" spans="1:12" x14ac:dyDescent="0.3">
      <c r="A1662">
        <v>2023</v>
      </c>
      <c r="B1662">
        <v>6</v>
      </c>
      <c r="C1662" t="s">
        <v>17</v>
      </c>
      <c r="D1662" t="s">
        <v>22</v>
      </c>
      <c r="E1662">
        <v>6827.034207079465</v>
      </c>
      <c r="F1662">
        <v>781.70497720240758</v>
      </c>
      <c r="G1662">
        <v>2456.9644939319401</v>
      </c>
      <c r="H1662">
        <v>1528.2714351585471</v>
      </c>
      <c r="I1662">
        <v>39.063832797058382</v>
      </c>
      <c r="J1662">
        <v>8.9380615160373083</v>
      </c>
      <c r="K1662">
        <v>0</v>
      </c>
      <c r="L1662">
        <v>1162</v>
      </c>
    </row>
    <row r="1663" spans="1:12" x14ac:dyDescent="0.3">
      <c r="A1663">
        <v>2023</v>
      </c>
      <c r="B1663">
        <v>6</v>
      </c>
      <c r="C1663" t="s">
        <v>17</v>
      </c>
      <c r="D1663" t="s">
        <v>23</v>
      </c>
      <c r="E1663">
        <v>6552.0100959581832</v>
      </c>
      <c r="F1663">
        <v>632.3078545716553</v>
      </c>
      <c r="G1663">
        <v>1758.8272202939031</v>
      </c>
      <c r="H1663">
        <v>2517.7114216662112</v>
      </c>
      <c r="I1663">
        <v>35.105563192726883</v>
      </c>
      <c r="J1663">
        <v>4.623965909577632</v>
      </c>
      <c r="K1663">
        <v>0</v>
      </c>
      <c r="L1663">
        <v>1287</v>
      </c>
    </row>
    <row r="1664" spans="1:12" x14ac:dyDescent="0.3">
      <c r="A1664">
        <v>2023</v>
      </c>
      <c r="B1664">
        <v>6</v>
      </c>
      <c r="C1664" t="s">
        <v>17</v>
      </c>
      <c r="D1664" t="s">
        <v>24</v>
      </c>
      <c r="E1664">
        <v>5331.3423020111059</v>
      </c>
      <c r="F1664">
        <v>400.25885963487758</v>
      </c>
      <c r="G1664">
        <v>1784.7548509164319</v>
      </c>
      <c r="H1664">
        <v>1346.242560202842</v>
      </c>
      <c r="I1664">
        <v>76.434892204117872</v>
      </c>
      <c r="J1664">
        <v>8.2992513754293693</v>
      </c>
      <c r="K1664">
        <v>0</v>
      </c>
      <c r="L1664">
        <v>790</v>
      </c>
    </row>
    <row r="1665" spans="1:12" x14ac:dyDescent="0.3">
      <c r="A1665">
        <v>2023</v>
      </c>
      <c r="B1665">
        <v>6</v>
      </c>
      <c r="C1665" t="s">
        <v>17</v>
      </c>
      <c r="D1665" t="s">
        <v>25</v>
      </c>
      <c r="E1665">
        <v>5869.477035122668</v>
      </c>
      <c r="F1665">
        <v>522.68297095300954</v>
      </c>
      <c r="G1665">
        <v>2053.1795552609501</v>
      </c>
      <c r="H1665">
        <v>1682.0584900229121</v>
      </c>
      <c r="I1665">
        <v>68.175790482456577</v>
      </c>
      <c r="J1665">
        <v>4.7974693774575501</v>
      </c>
      <c r="K1665">
        <v>0</v>
      </c>
      <c r="L1665">
        <v>1229</v>
      </c>
    </row>
    <row r="1666" spans="1:12" x14ac:dyDescent="0.3">
      <c r="A1666">
        <v>2023</v>
      </c>
      <c r="B1666">
        <v>6</v>
      </c>
      <c r="C1666" t="s">
        <v>18</v>
      </c>
      <c r="D1666" t="s">
        <v>22</v>
      </c>
      <c r="E1666">
        <v>3893.8491665240372</v>
      </c>
      <c r="F1666">
        <v>384.06533784825911</v>
      </c>
      <c r="G1666">
        <v>1231.1271994877641</v>
      </c>
      <c r="H1666">
        <v>1644.9418483892271</v>
      </c>
      <c r="I1666">
        <v>44.279325074280003</v>
      </c>
      <c r="J1666">
        <v>5.0033359578048104</v>
      </c>
      <c r="K1666">
        <v>0</v>
      </c>
      <c r="L1666">
        <v>233</v>
      </c>
    </row>
    <row r="1667" spans="1:12" x14ac:dyDescent="0.3">
      <c r="A1667">
        <v>2023</v>
      </c>
      <c r="B1667">
        <v>6</v>
      </c>
      <c r="C1667" t="s">
        <v>18</v>
      </c>
      <c r="D1667" t="s">
        <v>23</v>
      </c>
      <c r="E1667">
        <v>5037.4547950729466</v>
      </c>
      <c r="F1667">
        <v>529.24151845342396</v>
      </c>
      <c r="G1667">
        <v>1865.7267164817349</v>
      </c>
      <c r="H1667">
        <v>1805.2447689475209</v>
      </c>
      <c r="I1667">
        <v>63.10089947124456</v>
      </c>
      <c r="J1667">
        <v>6.285856601109133</v>
      </c>
      <c r="K1667">
        <v>0</v>
      </c>
      <c r="L1667">
        <v>705</v>
      </c>
    </row>
    <row r="1668" spans="1:12" x14ac:dyDescent="0.3">
      <c r="A1668">
        <v>2023</v>
      </c>
      <c r="B1668">
        <v>6</v>
      </c>
      <c r="C1668" t="s">
        <v>18</v>
      </c>
      <c r="D1668" t="s">
        <v>24</v>
      </c>
      <c r="E1668">
        <v>7241.2128459002379</v>
      </c>
      <c r="F1668">
        <v>732.31339307360759</v>
      </c>
      <c r="G1668">
        <v>2151.402070576743</v>
      </c>
      <c r="H1668">
        <v>4253.960301190169</v>
      </c>
      <c r="I1668">
        <v>60.328921215944433</v>
      </c>
      <c r="J1668">
        <v>3.0762152239705021</v>
      </c>
      <c r="K1668">
        <v>0</v>
      </c>
      <c r="L1668">
        <v>531</v>
      </c>
    </row>
    <row r="1669" spans="1:12" x14ac:dyDescent="0.3">
      <c r="A1669">
        <v>2023</v>
      </c>
      <c r="B1669">
        <v>6</v>
      </c>
      <c r="C1669" t="s">
        <v>18</v>
      </c>
      <c r="D1669" t="s">
        <v>25</v>
      </c>
      <c r="E1669">
        <v>5302.0918380729217</v>
      </c>
      <c r="F1669">
        <v>419.35150295162111</v>
      </c>
      <c r="G1669">
        <v>1990.892580397257</v>
      </c>
      <c r="H1669">
        <v>1821.6603927099241</v>
      </c>
      <c r="I1669">
        <v>44.316174213964203</v>
      </c>
      <c r="J1669">
        <v>8.3390324129759819</v>
      </c>
      <c r="K1669">
        <v>0</v>
      </c>
      <c r="L1669">
        <v>72</v>
      </c>
    </row>
    <row r="1670" spans="1:12" x14ac:dyDescent="0.3">
      <c r="A1670">
        <v>2023</v>
      </c>
      <c r="B1670">
        <v>6</v>
      </c>
      <c r="C1670" t="s">
        <v>19</v>
      </c>
      <c r="D1670" t="s">
        <v>22</v>
      </c>
      <c r="E1670">
        <v>6391.1512159001131</v>
      </c>
      <c r="F1670">
        <v>629.29737791286493</v>
      </c>
      <c r="G1670">
        <v>1464.773609930485</v>
      </c>
      <c r="H1670">
        <v>2913.5008300216741</v>
      </c>
      <c r="I1670">
        <v>54.207229106903398</v>
      </c>
      <c r="J1670">
        <v>2.7903224774243101</v>
      </c>
      <c r="K1670">
        <v>1</v>
      </c>
      <c r="L1670">
        <v>1490</v>
      </c>
    </row>
    <row r="1671" spans="1:12" x14ac:dyDescent="0.3">
      <c r="A1671">
        <v>2023</v>
      </c>
      <c r="B1671">
        <v>6</v>
      </c>
      <c r="C1671" t="s">
        <v>19</v>
      </c>
      <c r="D1671" t="s">
        <v>23</v>
      </c>
      <c r="E1671">
        <v>7406.9370620824202</v>
      </c>
      <c r="F1671">
        <v>833.38921955326737</v>
      </c>
      <c r="G1671">
        <v>2077.681184186551</v>
      </c>
      <c r="H1671">
        <v>3507.127498115095</v>
      </c>
      <c r="I1671">
        <v>33.705107409916153</v>
      </c>
      <c r="J1671">
        <v>4.9611011236923384</v>
      </c>
      <c r="K1671">
        <v>0</v>
      </c>
      <c r="L1671">
        <v>1118</v>
      </c>
    </row>
    <row r="1672" spans="1:12" x14ac:dyDescent="0.3">
      <c r="A1672">
        <v>2023</v>
      </c>
      <c r="B1672">
        <v>6</v>
      </c>
      <c r="C1672" t="s">
        <v>19</v>
      </c>
      <c r="D1672" t="s">
        <v>24</v>
      </c>
      <c r="E1672">
        <v>2946.1786312369218</v>
      </c>
      <c r="F1672">
        <v>339.21046646389311</v>
      </c>
      <c r="G1672">
        <v>714.57777932653244</v>
      </c>
      <c r="H1672">
        <v>1595.12753386958</v>
      </c>
      <c r="I1672">
        <v>55.323385418424451</v>
      </c>
      <c r="J1672">
        <v>8.1159642277474013</v>
      </c>
      <c r="K1672">
        <v>0</v>
      </c>
      <c r="L1672">
        <v>779</v>
      </c>
    </row>
    <row r="1673" spans="1:12" x14ac:dyDescent="0.3">
      <c r="A1673">
        <v>2023</v>
      </c>
      <c r="B1673">
        <v>6</v>
      </c>
      <c r="C1673" t="s">
        <v>19</v>
      </c>
      <c r="D1673" t="s">
        <v>25</v>
      </c>
      <c r="E1673">
        <v>3960.3818184926399</v>
      </c>
      <c r="F1673">
        <v>339.77564503633681</v>
      </c>
      <c r="G1673">
        <v>901.91448282562521</v>
      </c>
      <c r="H1673">
        <v>2173.893494487786</v>
      </c>
      <c r="I1673">
        <v>45.070523700782857</v>
      </c>
      <c r="J1673">
        <v>5.9185079994997434</v>
      </c>
      <c r="K1673">
        <v>0</v>
      </c>
      <c r="L1673">
        <v>912</v>
      </c>
    </row>
    <row r="1674" spans="1:12" x14ac:dyDescent="0.3">
      <c r="A1674">
        <v>2023</v>
      </c>
      <c r="B1674">
        <v>6</v>
      </c>
      <c r="C1674" t="s">
        <v>20</v>
      </c>
      <c r="D1674" t="s">
        <v>22</v>
      </c>
      <c r="E1674">
        <v>6882.1172560064806</v>
      </c>
      <c r="F1674">
        <v>525.85242456487686</v>
      </c>
      <c r="G1674">
        <v>2341.9309741309221</v>
      </c>
      <c r="H1674">
        <v>2614.3502755785162</v>
      </c>
      <c r="I1674">
        <v>56.771321693919127</v>
      </c>
      <c r="J1674">
        <v>6.8179926925760563</v>
      </c>
      <c r="K1674">
        <v>0</v>
      </c>
      <c r="L1674">
        <v>896</v>
      </c>
    </row>
    <row r="1675" spans="1:12" x14ac:dyDescent="0.3">
      <c r="A1675">
        <v>2023</v>
      </c>
      <c r="B1675">
        <v>6</v>
      </c>
      <c r="C1675" t="s">
        <v>20</v>
      </c>
      <c r="D1675" t="s">
        <v>23</v>
      </c>
      <c r="E1675">
        <v>6877.2933038208485</v>
      </c>
      <c r="F1675">
        <v>641.27701702690615</v>
      </c>
      <c r="G1675">
        <v>2055.2218011376849</v>
      </c>
      <c r="H1675">
        <v>2424.4851558993578</v>
      </c>
      <c r="I1675">
        <v>31.116090541864079</v>
      </c>
      <c r="J1675">
        <v>4.4872138502774828</v>
      </c>
      <c r="K1675">
        <v>0</v>
      </c>
      <c r="L1675">
        <v>68</v>
      </c>
    </row>
    <row r="1676" spans="1:12" x14ac:dyDescent="0.3">
      <c r="A1676">
        <v>2023</v>
      </c>
      <c r="B1676">
        <v>6</v>
      </c>
      <c r="C1676" t="s">
        <v>20</v>
      </c>
      <c r="D1676" t="s">
        <v>24</v>
      </c>
      <c r="E1676">
        <v>7991.1856111016596</v>
      </c>
      <c r="F1676">
        <v>747.05678688280989</v>
      </c>
      <c r="G1676">
        <v>2067.0591742198931</v>
      </c>
      <c r="H1676">
        <v>1602.7704263513399</v>
      </c>
      <c r="I1676">
        <v>53.597848828750593</v>
      </c>
      <c r="J1676">
        <v>6.1345865862604869</v>
      </c>
      <c r="K1676">
        <v>1</v>
      </c>
      <c r="L1676">
        <v>718</v>
      </c>
    </row>
    <row r="1677" spans="1:12" x14ac:dyDescent="0.3">
      <c r="A1677">
        <v>2023</v>
      </c>
      <c r="B1677">
        <v>6</v>
      </c>
      <c r="C1677" t="s">
        <v>20</v>
      </c>
      <c r="D1677" t="s">
        <v>25</v>
      </c>
      <c r="E1677">
        <v>5324.8321075673084</v>
      </c>
      <c r="F1677">
        <v>517.46986609612213</v>
      </c>
      <c r="G1677">
        <v>1443.3276604275529</v>
      </c>
      <c r="H1677">
        <v>2881.4467886100579</v>
      </c>
      <c r="I1677">
        <v>33.205702416456219</v>
      </c>
      <c r="J1677">
        <v>3.2617222611780021</v>
      </c>
      <c r="K1677">
        <v>0</v>
      </c>
      <c r="L1677">
        <v>1307</v>
      </c>
    </row>
    <row r="1678" spans="1:12" x14ac:dyDescent="0.3">
      <c r="A1678">
        <v>2023</v>
      </c>
      <c r="B1678">
        <v>6</v>
      </c>
      <c r="C1678" t="s">
        <v>21</v>
      </c>
      <c r="D1678" t="s">
        <v>22</v>
      </c>
      <c r="E1678">
        <v>6586.1409306712039</v>
      </c>
      <c r="F1678">
        <v>617.67641241531305</v>
      </c>
      <c r="G1678">
        <v>1749.1827397423119</v>
      </c>
      <c r="H1678">
        <v>3677.7419902519609</v>
      </c>
      <c r="I1678">
        <v>71.69385705499738</v>
      </c>
      <c r="J1678">
        <v>3.1482796295348909</v>
      </c>
      <c r="K1678">
        <v>0</v>
      </c>
      <c r="L1678">
        <v>820</v>
      </c>
    </row>
    <row r="1679" spans="1:12" x14ac:dyDescent="0.3">
      <c r="A1679">
        <v>2023</v>
      </c>
      <c r="B1679">
        <v>6</v>
      </c>
      <c r="C1679" t="s">
        <v>21</v>
      </c>
      <c r="D1679" t="s">
        <v>23</v>
      </c>
      <c r="E1679">
        <v>4878.7766402546631</v>
      </c>
      <c r="F1679">
        <v>359.888065991394</v>
      </c>
      <c r="G1679">
        <v>1696.412169528257</v>
      </c>
      <c r="H1679">
        <v>2176.9157052879832</v>
      </c>
      <c r="I1679">
        <v>27.71275745627063</v>
      </c>
      <c r="J1679">
        <v>6.3561930821911439</v>
      </c>
      <c r="K1679">
        <v>0</v>
      </c>
      <c r="L1679">
        <v>715</v>
      </c>
    </row>
    <row r="1680" spans="1:12" x14ac:dyDescent="0.3">
      <c r="A1680">
        <v>2023</v>
      </c>
      <c r="B1680">
        <v>6</v>
      </c>
      <c r="C1680" t="s">
        <v>21</v>
      </c>
      <c r="D1680" t="s">
        <v>24</v>
      </c>
      <c r="E1680">
        <v>7872.8294535049226</v>
      </c>
      <c r="F1680">
        <v>946.99770930382715</v>
      </c>
      <c r="G1680">
        <v>2404.9899548871431</v>
      </c>
      <c r="H1680">
        <v>2523.284031454155</v>
      </c>
      <c r="I1680">
        <v>37.098095944234743</v>
      </c>
      <c r="J1680">
        <v>4.7275914029222772</v>
      </c>
      <c r="K1680">
        <v>0</v>
      </c>
      <c r="L1680">
        <v>160</v>
      </c>
    </row>
    <row r="1681" spans="1:12" x14ac:dyDescent="0.3">
      <c r="A1681">
        <v>2023</v>
      </c>
      <c r="B1681">
        <v>6</v>
      </c>
      <c r="C1681" t="s">
        <v>21</v>
      </c>
      <c r="D1681" t="s">
        <v>25</v>
      </c>
      <c r="E1681">
        <v>4735.5372760649916</v>
      </c>
      <c r="F1681">
        <v>433.6810843070441</v>
      </c>
      <c r="G1681">
        <v>1695.800380907099</v>
      </c>
      <c r="H1681">
        <v>1796.71134937188</v>
      </c>
      <c r="I1681">
        <v>41.813377632060373</v>
      </c>
      <c r="J1681">
        <v>8.9632293595372445</v>
      </c>
      <c r="K1681">
        <v>0</v>
      </c>
      <c r="L1681">
        <v>431</v>
      </c>
    </row>
    <row r="1682" spans="1:12" x14ac:dyDescent="0.3">
      <c r="A1682">
        <v>2023</v>
      </c>
      <c r="B1682">
        <v>7</v>
      </c>
      <c r="C1682" t="s">
        <v>12</v>
      </c>
      <c r="D1682" t="s">
        <v>22</v>
      </c>
      <c r="E1682">
        <v>3539.2574961376922</v>
      </c>
      <c r="F1682">
        <v>403.34253370952251</v>
      </c>
      <c r="G1682">
        <v>1314.33990581236</v>
      </c>
      <c r="H1682">
        <v>1715.695762013085</v>
      </c>
      <c r="I1682">
        <v>64.499653323085312</v>
      </c>
      <c r="J1682">
        <v>5.495831929661712</v>
      </c>
      <c r="K1682">
        <v>0</v>
      </c>
      <c r="L1682">
        <v>624</v>
      </c>
    </row>
    <row r="1683" spans="1:12" x14ac:dyDescent="0.3">
      <c r="A1683">
        <v>2023</v>
      </c>
      <c r="B1683">
        <v>7</v>
      </c>
      <c r="C1683" t="s">
        <v>12</v>
      </c>
      <c r="D1683" t="s">
        <v>23</v>
      </c>
      <c r="E1683">
        <v>3887.756858883999</v>
      </c>
      <c r="F1683">
        <v>405.13033000771992</v>
      </c>
      <c r="G1683">
        <v>1409.118536148158</v>
      </c>
      <c r="H1683">
        <v>2300.3468126892531</v>
      </c>
      <c r="I1683">
        <v>49.656461684367471</v>
      </c>
      <c r="J1683">
        <v>8.5585615552287138</v>
      </c>
      <c r="K1683">
        <v>0</v>
      </c>
      <c r="L1683">
        <v>1376</v>
      </c>
    </row>
    <row r="1684" spans="1:12" x14ac:dyDescent="0.3">
      <c r="A1684">
        <v>2023</v>
      </c>
      <c r="B1684">
        <v>7</v>
      </c>
      <c r="C1684" t="s">
        <v>12</v>
      </c>
      <c r="D1684" t="s">
        <v>24</v>
      </c>
      <c r="E1684">
        <v>4441.9035120030112</v>
      </c>
      <c r="F1684">
        <v>486.1977108479781</v>
      </c>
      <c r="G1684">
        <v>1127.547369541267</v>
      </c>
      <c r="H1684">
        <v>1877.842495179345</v>
      </c>
      <c r="I1684">
        <v>67.22339923942198</v>
      </c>
      <c r="J1684">
        <v>4.2002041510728461</v>
      </c>
      <c r="K1684">
        <v>0</v>
      </c>
      <c r="L1684">
        <v>294</v>
      </c>
    </row>
    <row r="1685" spans="1:12" x14ac:dyDescent="0.3">
      <c r="A1685">
        <v>2023</v>
      </c>
      <c r="B1685">
        <v>7</v>
      </c>
      <c r="C1685" t="s">
        <v>12</v>
      </c>
      <c r="D1685" t="s">
        <v>25</v>
      </c>
      <c r="E1685">
        <v>5421.3366899017574</v>
      </c>
      <c r="F1685">
        <v>581.06608081657316</v>
      </c>
      <c r="G1685">
        <v>1383.4596751857341</v>
      </c>
      <c r="H1685">
        <v>3138.3619927888708</v>
      </c>
      <c r="I1685">
        <v>77.249223627150684</v>
      </c>
      <c r="J1685">
        <v>8.933260124431035</v>
      </c>
      <c r="K1685">
        <v>0</v>
      </c>
      <c r="L1685">
        <v>1375</v>
      </c>
    </row>
    <row r="1686" spans="1:12" x14ac:dyDescent="0.3">
      <c r="A1686">
        <v>2023</v>
      </c>
      <c r="B1686">
        <v>7</v>
      </c>
      <c r="C1686" t="s">
        <v>13</v>
      </c>
      <c r="D1686" t="s">
        <v>22</v>
      </c>
      <c r="E1686">
        <v>4059.748518662785</v>
      </c>
      <c r="F1686">
        <v>409.71161898461048</v>
      </c>
      <c r="G1686">
        <v>1514.4666120864999</v>
      </c>
      <c r="H1686">
        <v>2093.3264769802759</v>
      </c>
      <c r="I1686">
        <v>63.440527529693227</v>
      </c>
      <c r="J1686">
        <v>3.3017425684069228</v>
      </c>
      <c r="K1686">
        <v>1</v>
      </c>
      <c r="L1686">
        <v>457</v>
      </c>
    </row>
    <row r="1687" spans="1:12" x14ac:dyDescent="0.3">
      <c r="A1687">
        <v>2023</v>
      </c>
      <c r="B1687">
        <v>7</v>
      </c>
      <c r="C1687" t="s">
        <v>13</v>
      </c>
      <c r="D1687" t="s">
        <v>23</v>
      </c>
      <c r="E1687">
        <v>3305.0526610000179</v>
      </c>
      <c r="F1687">
        <v>249.871260746183</v>
      </c>
      <c r="G1687">
        <v>871.07837654511195</v>
      </c>
      <c r="H1687">
        <v>767.92203966272245</v>
      </c>
      <c r="I1687">
        <v>59.409338390852611</v>
      </c>
      <c r="J1687">
        <v>6.5766326156903148</v>
      </c>
      <c r="K1687">
        <v>0</v>
      </c>
      <c r="L1687">
        <v>1499</v>
      </c>
    </row>
    <row r="1688" spans="1:12" x14ac:dyDescent="0.3">
      <c r="A1688">
        <v>2023</v>
      </c>
      <c r="B1688">
        <v>7</v>
      </c>
      <c r="C1688" t="s">
        <v>13</v>
      </c>
      <c r="D1688" t="s">
        <v>24</v>
      </c>
      <c r="E1688">
        <v>3836.3027458770389</v>
      </c>
      <c r="F1688">
        <v>291.44257647713039</v>
      </c>
      <c r="G1688">
        <v>924.22383905777701</v>
      </c>
      <c r="H1688">
        <v>1267.11088263957</v>
      </c>
      <c r="I1688">
        <v>54.636804138229053</v>
      </c>
      <c r="J1688">
        <v>6.7347269858590408</v>
      </c>
      <c r="K1688">
        <v>0</v>
      </c>
      <c r="L1688">
        <v>92</v>
      </c>
    </row>
    <row r="1689" spans="1:12" x14ac:dyDescent="0.3">
      <c r="A1689">
        <v>2023</v>
      </c>
      <c r="B1689">
        <v>7</v>
      </c>
      <c r="C1689" t="s">
        <v>13</v>
      </c>
      <c r="D1689" t="s">
        <v>25</v>
      </c>
      <c r="E1689">
        <v>1870.957476858883</v>
      </c>
      <c r="F1689">
        <v>204.33049509080669</v>
      </c>
      <c r="G1689">
        <v>583.66559799678146</v>
      </c>
      <c r="H1689">
        <v>619.73855589563448</v>
      </c>
      <c r="I1689">
        <v>69.220700902851831</v>
      </c>
      <c r="J1689">
        <v>3.2876319249316879</v>
      </c>
      <c r="K1689">
        <v>0</v>
      </c>
      <c r="L1689">
        <v>1198</v>
      </c>
    </row>
    <row r="1690" spans="1:12" x14ac:dyDescent="0.3">
      <c r="A1690">
        <v>2023</v>
      </c>
      <c r="B1690">
        <v>7</v>
      </c>
      <c r="C1690" t="s">
        <v>14</v>
      </c>
      <c r="D1690" t="s">
        <v>22</v>
      </c>
      <c r="E1690">
        <v>4483.4789694942938</v>
      </c>
      <c r="F1690">
        <v>462.55515015074548</v>
      </c>
      <c r="G1690">
        <v>1603.9162683964771</v>
      </c>
      <c r="H1690">
        <v>1772.506861773312</v>
      </c>
      <c r="I1690">
        <v>21.61087606493998</v>
      </c>
      <c r="J1690">
        <v>6.9557508478687762</v>
      </c>
      <c r="K1690">
        <v>0</v>
      </c>
      <c r="L1690">
        <v>1058</v>
      </c>
    </row>
    <row r="1691" spans="1:12" x14ac:dyDescent="0.3">
      <c r="A1691">
        <v>2023</v>
      </c>
      <c r="B1691">
        <v>7</v>
      </c>
      <c r="C1691" t="s">
        <v>14</v>
      </c>
      <c r="D1691" t="s">
        <v>23</v>
      </c>
      <c r="E1691">
        <v>3510.3748207442691</v>
      </c>
      <c r="F1691">
        <v>272.43325724494832</v>
      </c>
      <c r="G1691">
        <v>1203.776485322519</v>
      </c>
      <c r="H1691">
        <v>1829.596148460648</v>
      </c>
      <c r="I1691">
        <v>72.759405492183191</v>
      </c>
      <c r="J1691">
        <v>8.563774715116292</v>
      </c>
      <c r="K1691">
        <v>0</v>
      </c>
      <c r="L1691">
        <v>593</v>
      </c>
    </row>
    <row r="1692" spans="1:12" x14ac:dyDescent="0.3">
      <c r="A1692">
        <v>2023</v>
      </c>
      <c r="B1692">
        <v>7</v>
      </c>
      <c r="C1692" t="s">
        <v>14</v>
      </c>
      <c r="D1692" t="s">
        <v>24</v>
      </c>
      <c r="E1692">
        <v>3531.3598689853688</v>
      </c>
      <c r="F1692">
        <v>260.48480962564008</v>
      </c>
      <c r="G1692">
        <v>898.76573009369292</v>
      </c>
      <c r="H1692">
        <v>1067.3775750478701</v>
      </c>
      <c r="I1692">
        <v>37.821213728648978</v>
      </c>
      <c r="J1692">
        <v>7.3797666790799106</v>
      </c>
      <c r="K1692">
        <v>0</v>
      </c>
      <c r="L1692">
        <v>546</v>
      </c>
    </row>
    <row r="1693" spans="1:12" x14ac:dyDescent="0.3">
      <c r="A1693">
        <v>2023</v>
      </c>
      <c r="B1693">
        <v>7</v>
      </c>
      <c r="C1693" t="s">
        <v>14</v>
      </c>
      <c r="D1693" t="s">
        <v>25</v>
      </c>
      <c r="E1693">
        <v>5989.8955545910794</v>
      </c>
      <c r="F1693">
        <v>488.7818155508437</v>
      </c>
      <c r="G1693">
        <v>1399.00908475905</v>
      </c>
      <c r="H1693">
        <v>2974.842893991286</v>
      </c>
      <c r="I1693">
        <v>61.605550520976408</v>
      </c>
      <c r="J1693">
        <v>3.7556289275062742</v>
      </c>
      <c r="K1693">
        <v>0</v>
      </c>
      <c r="L1693">
        <v>517</v>
      </c>
    </row>
    <row r="1694" spans="1:12" x14ac:dyDescent="0.3">
      <c r="A1694">
        <v>2023</v>
      </c>
      <c r="B1694">
        <v>7</v>
      </c>
      <c r="C1694" t="s">
        <v>15</v>
      </c>
      <c r="D1694" t="s">
        <v>22</v>
      </c>
      <c r="E1694">
        <v>3132.3788181372838</v>
      </c>
      <c r="F1694">
        <v>327.13941457987067</v>
      </c>
      <c r="G1694">
        <v>1062.795754099672</v>
      </c>
      <c r="H1694">
        <v>1851.4460236663199</v>
      </c>
      <c r="I1694">
        <v>55.691330087781367</v>
      </c>
      <c r="J1694">
        <v>7.9540912887557313</v>
      </c>
      <c r="K1694">
        <v>0</v>
      </c>
      <c r="L1694">
        <v>304</v>
      </c>
    </row>
    <row r="1695" spans="1:12" x14ac:dyDescent="0.3">
      <c r="A1695">
        <v>2023</v>
      </c>
      <c r="B1695">
        <v>7</v>
      </c>
      <c r="C1695" t="s">
        <v>15</v>
      </c>
      <c r="D1695" t="s">
        <v>23</v>
      </c>
      <c r="E1695">
        <v>5703.9017037554504</v>
      </c>
      <c r="F1695">
        <v>526.1328738829294</v>
      </c>
      <c r="G1695">
        <v>1983.2995450893291</v>
      </c>
      <c r="H1695">
        <v>1431.0042579572821</v>
      </c>
      <c r="I1695">
        <v>43.756465748838451</v>
      </c>
      <c r="J1695">
        <v>3.900224641146937</v>
      </c>
      <c r="K1695">
        <v>0</v>
      </c>
      <c r="L1695">
        <v>505</v>
      </c>
    </row>
    <row r="1696" spans="1:12" x14ac:dyDescent="0.3">
      <c r="A1696">
        <v>2023</v>
      </c>
      <c r="B1696">
        <v>7</v>
      </c>
      <c r="C1696" t="s">
        <v>15</v>
      </c>
      <c r="D1696" t="s">
        <v>24</v>
      </c>
      <c r="E1696">
        <v>4884.4251318109964</v>
      </c>
      <c r="F1696">
        <v>463.20112499023821</v>
      </c>
      <c r="G1696">
        <v>1738.6623526860781</v>
      </c>
      <c r="H1696">
        <v>1586.419084598687</v>
      </c>
      <c r="I1696">
        <v>69.04792067065766</v>
      </c>
      <c r="J1696">
        <v>2.8559099690494461</v>
      </c>
      <c r="K1696">
        <v>0</v>
      </c>
      <c r="L1696">
        <v>1091</v>
      </c>
    </row>
    <row r="1697" spans="1:12" x14ac:dyDescent="0.3">
      <c r="A1697">
        <v>2023</v>
      </c>
      <c r="B1697">
        <v>7</v>
      </c>
      <c r="C1697" t="s">
        <v>15</v>
      </c>
      <c r="D1697" t="s">
        <v>25</v>
      </c>
      <c r="E1697">
        <v>6331.1675286794434</v>
      </c>
      <c r="F1697">
        <v>725.40010684559797</v>
      </c>
      <c r="G1697">
        <v>1570.647641711224</v>
      </c>
      <c r="H1697">
        <v>1892.195392490466</v>
      </c>
      <c r="I1697">
        <v>78.424892847077629</v>
      </c>
      <c r="J1697">
        <v>4.7800674996004426</v>
      </c>
      <c r="K1697">
        <v>0</v>
      </c>
      <c r="L1697">
        <v>499</v>
      </c>
    </row>
    <row r="1698" spans="1:12" x14ac:dyDescent="0.3">
      <c r="A1698">
        <v>2023</v>
      </c>
      <c r="B1698">
        <v>7</v>
      </c>
      <c r="C1698" t="s">
        <v>16</v>
      </c>
      <c r="D1698" t="s">
        <v>22</v>
      </c>
      <c r="E1698">
        <v>3799.5600775889352</v>
      </c>
      <c r="F1698">
        <v>462.8838266116955</v>
      </c>
      <c r="G1698">
        <v>1120.8602083556909</v>
      </c>
      <c r="H1698">
        <v>1365.80398088379</v>
      </c>
      <c r="I1698">
        <v>28.212819181509659</v>
      </c>
      <c r="J1698">
        <v>6.8132100024451363</v>
      </c>
      <c r="K1698">
        <v>1</v>
      </c>
      <c r="L1698">
        <v>859</v>
      </c>
    </row>
    <row r="1699" spans="1:12" x14ac:dyDescent="0.3">
      <c r="A1699">
        <v>2023</v>
      </c>
      <c r="B1699">
        <v>7</v>
      </c>
      <c r="C1699" t="s">
        <v>16</v>
      </c>
      <c r="D1699" t="s">
        <v>23</v>
      </c>
      <c r="E1699">
        <v>4973.1080476253019</v>
      </c>
      <c r="F1699">
        <v>572.03773404083427</v>
      </c>
      <c r="G1699">
        <v>1175.8975436715509</v>
      </c>
      <c r="H1699">
        <v>2495.2314989594552</v>
      </c>
      <c r="I1699">
        <v>33.262108596037088</v>
      </c>
      <c r="J1699">
        <v>2.196711785323509</v>
      </c>
      <c r="K1699">
        <v>2</v>
      </c>
      <c r="L1699">
        <v>824</v>
      </c>
    </row>
    <row r="1700" spans="1:12" x14ac:dyDescent="0.3">
      <c r="A1700">
        <v>2023</v>
      </c>
      <c r="B1700">
        <v>7</v>
      </c>
      <c r="C1700" t="s">
        <v>16</v>
      </c>
      <c r="D1700" t="s">
        <v>24</v>
      </c>
      <c r="E1700">
        <v>3431.4575436831319</v>
      </c>
      <c r="F1700">
        <v>281.40746987934818</v>
      </c>
      <c r="G1700">
        <v>1005.411594153832</v>
      </c>
      <c r="H1700">
        <v>1415.331611216955</v>
      </c>
      <c r="I1700">
        <v>28.782556320089419</v>
      </c>
      <c r="J1700">
        <v>2.978401627654462</v>
      </c>
      <c r="K1700">
        <v>0</v>
      </c>
      <c r="L1700">
        <v>379</v>
      </c>
    </row>
    <row r="1701" spans="1:12" x14ac:dyDescent="0.3">
      <c r="A1701">
        <v>2023</v>
      </c>
      <c r="B1701">
        <v>7</v>
      </c>
      <c r="C1701" t="s">
        <v>16</v>
      </c>
      <c r="D1701" t="s">
        <v>25</v>
      </c>
      <c r="E1701">
        <v>4686.6230639436926</v>
      </c>
      <c r="F1701">
        <v>447.66129231326971</v>
      </c>
      <c r="G1701">
        <v>1481.604589405064</v>
      </c>
      <c r="H1701">
        <v>1237.8186493520791</v>
      </c>
      <c r="I1701">
        <v>32.636149557950503</v>
      </c>
      <c r="J1701">
        <v>3.9802025044798852</v>
      </c>
      <c r="K1701">
        <v>0</v>
      </c>
      <c r="L1701">
        <v>1045</v>
      </c>
    </row>
    <row r="1702" spans="1:12" x14ac:dyDescent="0.3">
      <c r="A1702">
        <v>2023</v>
      </c>
      <c r="B1702">
        <v>7</v>
      </c>
      <c r="C1702" t="s">
        <v>17</v>
      </c>
      <c r="D1702" t="s">
        <v>22</v>
      </c>
      <c r="E1702">
        <v>2491.7217363858022</v>
      </c>
      <c r="F1702">
        <v>254.70687901239421</v>
      </c>
      <c r="G1702">
        <v>670.0947726820408</v>
      </c>
      <c r="H1702">
        <v>1380.217574977019</v>
      </c>
      <c r="I1702">
        <v>63.427713810487127</v>
      </c>
      <c r="J1702">
        <v>6.6880610548180544</v>
      </c>
      <c r="K1702">
        <v>0</v>
      </c>
      <c r="L1702">
        <v>1131</v>
      </c>
    </row>
    <row r="1703" spans="1:12" x14ac:dyDescent="0.3">
      <c r="A1703">
        <v>2023</v>
      </c>
      <c r="B1703">
        <v>7</v>
      </c>
      <c r="C1703" t="s">
        <v>17</v>
      </c>
      <c r="D1703" t="s">
        <v>23</v>
      </c>
      <c r="E1703">
        <v>3791.0196547847249</v>
      </c>
      <c r="F1703">
        <v>282.41848228579221</v>
      </c>
      <c r="G1703">
        <v>860.9218890766042</v>
      </c>
      <c r="H1703">
        <v>1247.156409028798</v>
      </c>
      <c r="I1703">
        <v>54.150487471784402</v>
      </c>
      <c r="J1703">
        <v>5.6248897202480608</v>
      </c>
      <c r="K1703">
        <v>0</v>
      </c>
      <c r="L1703">
        <v>1436</v>
      </c>
    </row>
    <row r="1704" spans="1:12" x14ac:dyDescent="0.3">
      <c r="A1704">
        <v>2023</v>
      </c>
      <c r="B1704">
        <v>7</v>
      </c>
      <c r="C1704" t="s">
        <v>17</v>
      </c>
      <c r="D1704" t="s">
        <v>24</v>
      </c>
      <c r="E1704">
        <v>3970.660355282791</v>
      </c>
      <c r="F1704">
        <v>295.35950826357038</v>
      </c>
      <c r="G1704">
        <v>1041.2448392293161</v>
      </c>
      <c r="H1704">
        <v>1240.3981363775199</v>
      </c>
      <c r="I1704">
        <v>44.777173766020667</v>
      </c>
      <c r="J1704">
        <v>2.9760682900498181</v>
      </c>
      <c r="K1704">
        <v>0</v>
      </c>
      <c r="L1704">
        <v>1488</v>
      </c>
    </row>
    <row r="1705" spans="1:12" x14ac:dyDescent="0.3">
      <c r="A1705">
        <v>2023</v>
      </c>
      <c r="B1705">
        <v>7</v>
      </c>
      <c r="C1705" t="s">
        <v>17</v>
      </c>
      <c r="D1705" t="s">
        <v>25</v>
      </c>
      <c r="E1705">
        <v>4066.8142477560218</v>
      </c>
      <c r="F1705">
        <v>471.73428994305959</v>
      </c>
      <c r="G1705">
        <v>1059.6531474686581</v>
      </c>
      <c r="H1705">
        <v>2308.290135286501</v>
      </c>
      <c r="I1705">
        <v>60.196556801825977</v>
      </c>
      <c r="J1705">
        <v>2.0941083078839142</v>
      </c>
      <c r="K1705">
        <v>0</v>
      </c>
      <c r="L1705">
        <v>1151</v>
      </c>
    </row>
    <row r="1706" spans="1:12" x14ac:dyDescent="0.3">
      <c r="A1706">
        <v>2023</v>
      </c>
      <c r="B1706">
        <v>7</v>
      </c>
      <c r="C1706" t="s">
        <v>18</v>
      </c>
      <c r="D1706" t="s">
        <v>22</v>
      </c>
      <c r="E1706">
        <v>2601.887474875758</v>
      </c>
      <c r="F1706">
        <v>215.02909460291119</v>
      </c>
      <c r="G1706">
        <v>873.918129593304</v>
      </c>
      <c r="H1706">
        <v>1452.2733893292429</v>
      </c>
      <c r="I1706">
        <v>65.640950812342325</v>
      </c>
      <c r="J1706">
        <v>2.3377088619557922</v>
      </c>
      <c r="K1706">
        <v>0</v>
      </c>
      <c r="L1706">
        <v>1003</v>
      </c>
    </row>
    <row r="1707" spans="1:12" x14ac:dyDescent="0.3">
      <c r="A1707">
        <v>2023</v>
      </c>
      <c r="B1707">
        <v>7</v>
      </c>
      <c r="C1707" t="s">
        <v>18</v>
      </c>
      <c r="D1707" t="s">
        <v>23</v>
      </c>
      <c r="E1707">
        <v>4418.8217244997559</v>
      </c>
      <c r="F1707">
        <v>320.69974576036259</v>
      </c>
      <c r="G1707">
        <v>1059.0152244854321</v>
      </c>
      <c r="H1707">
        <v>1334.2755153690459</v>
      </c>
      <c r="I1707">
        <v>68.817672813378806</v>
      </c>
      <c r="J1707">
        <v>6.3301787305077104</v>
      </c>
      <c r="K1707">
        <v>0</v>
      </c>
      <c r="L1707">
        <v>429</v>
      </c>
    </row>
    <row r="1708" spans="1:12" x14ac:dyDescent="0.3">
      <c r="A1708">
        <v>2023</v>
      </c>
      <c r="B1708">
        <v>7</v>
      </c>
      <c r="C1708" t="s">
        <v>18</v>
      </c>
      <c r="D1708" t="s">
        <v>24</v>
      </c>
      <c r="E1708">
        <v>6851.6294403968059</v>
      </c>
      <c r="F1708">
        <v>617.3766913039251</v>
      </c>
      <c r="G1708">
        <v>2265.49991055481</v>
      </c>
      <c r="H1708">
        <v>1501.6721066859579</v>
      </c>
      <c r="I1708">
        <v>62.593766532273442</v>
      </c>
      <c r="J1708">
        <v>6.0754063053010121</v>
      </c>
      <c r="K1708">
        <v>0</v>
      </c>
      <c r="L1708">
        <v>677</v>
      </c>
    </row>
    <row r="1709" spans="1:12" x14ac:dyDescent="0.3">
      <c r="A1709">
        <v>2023</v>
      </c>
      <c r="B1709">
        <v>7</v>
      </c>
      <c r="C1709" t="s">
        <v>18</v>
      </c>
      <c r="D1709" t="s">
        <v>25</v>
      </c>
      <c r="E1709">
        <v>922.93221517955544</v>
      </c>
      <c r="F1709">
        <v>106.68297613027541</v>
      </c>
      <c r="G1709">
        <v>280.52581406296127</v>
      </c>
      <c r="H1709">
        <v>464.57030891119842</v>
      </c>
      <c r="I1709">
        <v>40.079437227470073</v>
      </c>
      <c r="J1709">
        <v>4.6538673749365511</v>
      </c>
      <c r="K1709">
        <v>1</v>
      </c>
      <c r="L1709">
        <v>711</v>
      </c>
    </row>
    <row r="1710" spans="1:12" x14ac:dyDescent="0.3">
      <c r="A1710">
        <v>2023</v>
      </c>
      <c r="B1710">
        <v>7</v>
      </c>
      <c r="C1710" t="s">
        <v>19</v>
      </c>
      <c r="D1710" t="s">
        <v>22</v>
      </c>
      <c r="E1710">
        <v>5273.9236754980939</v>
      </c>
      <c r="F1710">
        <v>578.93672373999959</v>
      </c>
      <c r="G1710">
        <v>1193.116552713313</v>
      </c>
      <c r="H1710">
        <v>1130.7077793186561</v>
      </c>
      <c r="I1710">
        <v>69.894169901891701</v>
      </c>
      <c r="J1710">
        <v>6.1401495201011738</v>
      </c>
      <c r="K1710">
        <v>0</v>
      </c>
      <c r="L1710">
        <v>321</v>
      </c>
    </row>
    <row r="1711" spans="1:12" x14ac:dyDescent="0.3">
      <c r="A1711">
        <v>2023</v>
      </c>
      <c r="B1711">
        <v>7</v>
      </c>
      <c r="C1711" t="s">
        <v>19</v>
      </c>
      <c r="D1711" t="s">
        <v>23</v>
      </c>
      <c r="E1711">
        <v>3313.3947563895922</v>
      </c>
      <c r="F1711">
        <v>357.70609886282648</v>
      </c>
      <c r="G1711">
        <v>1098.1609205742591</v>
      </c>
      <c r="H1711">
        <v>1073.2477479848969</v>
      </c>
      <c r="I1711">
        <v>72.380378477333892</v>
      </c>
      <c r="J1711">
        <v>4.3583968561402227</v>
      </c>
      <c r="K1711">
        <v>0</v>
      </c>
      <c r="L1711">
        <v>1173</v>
      </c>
    </row>
    <row r="1712" spans="1:12" x14ac:dyDescent="0.3">
      <c r="A1712">
        <v>2023</v>
      </c>
      <c r="B1712">
        <v>7</v>
      </c>
      <c r="C1712" t="s">
        <v>19</v>
      </c>
      <c r="D1712" t="s">
        <v>24</v>
      </c>
      <c r="E1712">
        <v>6626.7162872859317</v>
      </c>
      <c r="F1712">
        <v>744.20740558228283</v>
      </c>
      <c r="G1712">
        <v>1753.521992259095</v>
      </c>
      <c r="H1712">
        <v>1573.1621995553669</v>
      </c>
      <c r="I1712">
        <v>32.652670436441127</v>
      </c>
      <c r="J1712">
        <v>3.6711016833780148</v>
      </c>
      <c r="K1712">
        <v>1</v>
      </c>
      <c r="L1712">
        <v>1017</v>
      </c>
    </row>
    <row r="1713" spans="1:12" x14ac:dyDescent="0.3">
      <c r="A1713">
        <v>2023</v>
      </c>
      <c r="B1713">
        <v>7</v>
      </c>
      <c r="C1713" t="s">
        <v>19</v>
      </c>
      <c r="D1713" t="s">
        <v>25</v>
      </c>
      <c r="E1713">
        <v>4682.165703202636</v>
      </c>
      <c r="F1713">
        <v>465.11666835255988</v>
      </c>
      <c r="G1713">
        <v>1172.2486508670479</v>
      </c>
      <c r="H1713">
        <v>2529.6950789918969</v>
      </c>
      <c r="I1713">
        <v>62.173956969404863</v>
      </c>
      <c r="J1713">
        <v>2.607202908363468</v>
      </c>
      <c r="K1713">
        <v>0</v>
      </c>
      <c r="L1713">
        <v>176</v>
      </c>
    </row>
    <row r="1714" spans="1:12" x14ac:dyDescent="0.3">
      <c r="A1714">
        <v>2023</v>
      </c>
      <c r="B1714">
        <v>7</v>
      </c>
      <c r="C1714" t="s">
        <v>20</v>
      </c>
      <c r="D1714" t="s">
        <v>22</v>
      </c>
      <c r="E1714">
        <v>4738.334098572077</v>
      </c>
      <c r="F1714">
        <v>398.86364851735891</v>
      </c>
      <c r="G1714">
        <v>1308.3249372614489</v>
      </c>
      <c r="H1714">
        <v>1465.8205561943171</v>
      </c>
      <c r="I1714">
        <v>54.64395602798546</v>
      </c>
      <c r="J1714">
        <v>8.5345131369170453</v>
      </c>
      <c r="K1714">
        <v>0</v>
      </c>
      <c r="L1714">
        <v>209</v>
      </c>
    </row>
    <row r="1715" spans="1:12" x14ac:dyDescent="0.3">
      <c r="A1715">
        <v>2023</v>
      </c>
      <c r="B1715">
        <v>7</v>
      </c>
      <c r="C1715" t="s">
        <v>20</v>
      </c>
      <c r="D1715" t="s">
        <v>23</v>
      </c>
      <c r="E1715">
        <v>3878.8561201261932</v>
      </c>
      <c r="F1715">
        <v>314.42459256479191</v>
      </c>
      <c r="G1715">
        <v>1451.5942094011971</v>
      </c>
      <c r="H1715">
        <v>2219.8091923511251</v>
      </c>
      <c r="I1715">
        <v>65.733953722651563</v>
      </c>
      <c r="J1715">
        <v>5.6428613527781906</v>
      </c>
      <c r="K1715">
        <v>0</v>
      </c>
      <c r="L1715">
        <v>428</v>
      </c>
    </row>
    <row r="1716" spans="1:12" x14ac:dyDescent="0.3">
      <c r="A1716">
        <v>2023</v>
      </c>
      <c r="B1716">
        <v>7</v>
      </c>
      <c r="C1716" t="s">
        <v>20</v>
      </c>
      <c r="D1716" t="s">
        <v>24</v>
      </c>
      <c r="E1716">
        <v>6828.0862323880228</v>
      </c>
      <c r="F1716">
        <v>543.6875896231868</v>
      </c>
      <c r="G1716">
        <v>2212.9062502036591</v>
      </c>
      <c r="H1716">
        <v>2444.0903146025921</v>
      </c>
      <c r="I1716">
        <v>56.503053008991543</v>
      </c>
      <c r="J1716">
        <v>2.281390838805136</v>
      </c>
      <c r="K1716">
        <v>0</v>
      </c>
      <c r="L1716">
        <v>1168</v>
      </c>
    </row>
    <row r="1717" spans="1:12" x14ac:dyDescent="0.3">
      <c r="A1717">
        <v>2023</v>
      </c>
      <c r="B1717">
        <v>7</v>
      </c>
      <c r="C1717" t="s">
        <v>20</v>
      </c>
      <c r="D1717" t="s">
        <v>25</v>
      </c>
      <c r="E1717">
        <v>3787.892456742793</v>
      </c>
      <c r="F1717">
        <v>436.42713425144331</v>
      </c>
      <c r="G1717">
        <v>1344.077046276703</v>
      </c>
      <c r="H1717">
        <v>1149.2560443611781</v>
      </c>
      <c r="I1717">
        <v>37.081878133253333</v>
      </c>
      <c r="J1717">
        <v>8.7195560025921885</v>
      </c>
      <c r="K1717">
        <v>0</v>
      </c>
      <c r="L1717">
        <v>1156</v>
      </c>
    </row>
    <row r="1718" spans="1:12" x14ac:dyDescent="0.3">
      <c r="A1718">
        <v>2023</v>
      </c>
      <c r="B1718">
        <v>7</v>
      </c>
      <c r="C1718" t="s">
        <v>21</v>
      </c>
      <c r="D1718" t="s">
        <v>22</v>
      </c>
      <c r="E1718">
        <v>6302.9783618933316</v>
      </c>
      <c r="F1718">
        <v>770.02854547202094</v>
      </c>
      <c r="G1718">
        <v>1589.785517360491</v>
      </c>
      <c r="H1718">
        <v>1935.1947266048151</v>
      </c>
      <c r="I1718">
        <v>24.353382525749971</v>
      </c>
      <c r="J1718">
        <v>4.4830386412916106</v>
      </c>
      <c r="K1718">
        <v>0</v>
      </c>
      <c r="L1718">
        <v>1418</v>
      </c>
    </row>
    <row r="1719" spans="1:12" x14ac:dyDescent="0.3">
      <c r="A1719">
        <v>2023</v>
      </c>
      <c r="B1719">
        <v>7</v>
      </c>
      <c r="C1719" t="s">
        <v>21</v>
      </c>
      <c r="D1719" t="s">
        <v>23</v>
      </c>
      <c r="E1719">
        <v>7770.0130438174911</v>
      </c>
      <c r="F1719">
        <v>747.61842816602029</v>
      </c>
      <c r="G1719">
        <v>2642.287949868803</v>
      </c>
      <c r="H1719">
        <v>1781.431197527502</v>
      </c>
      <c r="I1719">
        <v>25.368702978945041</v>
      </c>
      <c r="J1719">
        <v>6.5638159974607246</v>
      </c>
      <c r="K1719">
        <v>0</v>
      </c>
      <c r="L1719">
        <v>146</v>
      </c>
    </row>
    <row r="1720" spans="1:12" x14ac:dyDescent="0.3">
      <c r="A1720">
        <v>2023</v>
      </c>
      <c r="B1720">
        <v>7</v>
      </c>
      <c r="C1720" t="s">
        <v>21</v>
      </c>
      <c r="D1720" t="s">
        <v>24</v>
      </c>
      <c r="E1720">
        <v>4700.5044887203767</v>
      </c>
      <c r="F1720">
        <v>405.96974243250008</v>
      </c>
      <c r="G1720">
        <v>1410.6752669487239</v>
      </c>
      <c r="H1720">
        <v>2785.7270149532792</v>
      </c>
      <c r="I1720">
        <v>69.865064441395702</v>
      </c>
      <c r="J1720">
        <v>8.3821639579414757</v>
      </c>
      <c r="K1720">
        <v>0</v>
      </c>
      <c r="L1720">
        <v>727</v>
      </c>
    </row>
    <row r="1721" spans="1:12" x14ac:dyDescent="0.3">
      <c r="A1721">
        <v>2023</v>
      </c>
      <c r="B1721">
        <v>7</v>
      </c>
      <c r="C1721" t="s">
        <v>21</v>
      </c>
      <c r="D1721" t="s">
        <v>25</v>
      </c>
      <c r="E1721">
        <v>6116.7944124521046</v>
      </c>
      <c r="F1721">
        <v>610.39151626825651</v>
      </c>
      <c r="G1721">
        <v>1447.495113872088</v>
      </c>
      <c r="H1721">
        <v>2627.0960337514489</v>
      </c>
      <c r="I1721">
        <v>54.575197705315531</v>
      </c>
      <c r="J1721">
        <v>8.6656609979102086</v>
      </c>
      <c r="K1721">
        <v>0</v>
      </c>
      <c r="L1721">
        <v>1235</v>
      </c>
    </row>
    <row r="1722" spans="1:12" x14ac:dyDescent="0.3">
      <c r="A1722">
        <v>2023</v>
      </c>
      <c r="B1722">
        <v>8</v>
      </c>
      <c r="C1722" t="s">
        <v>12</v>
      </c>
      <c r="D1722" t="s">
        <v>22</v>
      </c>
      <c r="E1722">
        <v>4142.1071807023509</v>
      </c>
      <c r="F1722">
        <v>409.93858554664291</v>
      </c>
      <c r="G1722">
        <v>1054.916967360821</v>
      </c>
      <c r="H1722">
        <v>1798.5262040456471</v>
      </c>
      <c r="I1722">
        <v>40.885732850472444</v>
      </c>
      <c r="J1722">
        <v>6.6017512764626423</v>
      </c>
      <c r="K1722">
        <v>0</v>
      </c>
      <c r="L1722">
        <v>1234</v>
      </c>
    </row>
    <row r="1723" spans="1:12" x14ac:dyDescent="0.3">
      <c r="A1723">
        <v>2023</v>
      </c>
      <c r="B1723">
        <v>8</v>
      </c>
      <c r="C1723" t="s">
        <v>12</v>
      </c>
      <c r="D1723" t="s">
        <v>23</v>
      </c>
      <c r="E1723">
        <v>6222.9862502135211</v>
      </c>
      <c r="F1723">
        <v>569.00061132736835</v>
      </c>
      <c r="G1723">
        <v>1855.6309707172429</v>
      </c>
      <c r="H1723">
        <v>1437.5539069186209</v>
      </c>
      <c r="I1723">
        <v>31.44644912100318</v>
      </c>
      <c r="J1723">
        <v>4.2468088494285041</v>
      </c>
      <c r="K1723">
        <v>0</v>
      </c>
      <c r="L1723">
        <v>250</v>
      </c>
    </row>
    <row r="1724" spans="1:12" x14ac:dyDescent="0.3">
      <c r="A1724">
        <v>2023</v>
      </c>
      <c r="B1724">
        <v>8</v>
      </c>
      <c r="C1724" t="s">
        <v>12</v>
      </c>
      <c r="D1724" t="s">
        <v>24</v>
      </c>
      <c r="E1724">
        <v>3953.6870862873279</v>
      </c>
      <c r="F1724">
        <v>354.78661176756088</v>
      </c>
      <c r="G1724">
        <v>955.13162914456984</v>
      </c>
      <c r="H1724">
        <v>831.82776092776248</v>
      </c>
      <c r="I1724">
        <v>29.168348559096991</v>
      </c>
      <c r="J1724">
        <v>6.3879753487747326</v>
      </c>
      <c r="K1724">
        <v>0</v>
      </c>
      <c r="L1724">
        <v>303</v>
      </c>
    </row>
    <row r="1725" spans="1:12" x14ac:dyDescent="0.3">
      <c r="A1725">
        <v>2023</v>
      </c>
      <c r="B1725">
        <v>8</v>
      </c>
      <c r="C1725" t="s">
        <v>12</v>
      </c>
      <c r="D1725" t="s">
        <v>25</v>
      </c>
      <c r="E1725">
        <v>2571.766142020339</v>
      </c>
      <c r="F1725">
        <v>299.03354430711892</v>
      </c>
      <c r="G1725">
        <v>950.11137697614515</v>
      </c>
      <c r="H1725">
        <v>627.937229130231</v>
      </c>
      <c r="I1725">
        <v>58.074230512054172</v>
      </c>
      <c r="J1725">
        <v>6.7068440551690296</v>
      </c>
      <c r="K1725">
        <v>0</v>
      </c>
      <c r="L1725">
        <v>1374</v>
      </c>
    </row>
    <row r="1726" spans="1:12" x14ac:dyDescent="0.3">
      <c r="A1726">
        <v>2023</v>
      </c>
      <c r="B1726">
        <v>8</v>
      </c>
      <c r="C1726" t="s">
        <v>13</v>
      </c>
      <c r="D1726" t="s">
        <v>22</v>
      </c>
      <c r="E1726">
        <v>2913.3460509893562</v>
      </c>
      <c r="F1726">
        <v>358.70416925516002</v>
      </c>
      <c r="G1726">
        <v>902.97154347815797</v>
      </c>
      <c r="H1726">
        <v>1124.87620635033</v>
      </c>
      <c r="I1726">
        <v>59.403872373407722</v>
      </c>
      <c r="J1726">
        <v>3.026904030835619</v>
      </c>
      <c r="K1726">
        <v>0</v>
      </c>
      <c r="L1726">
        <v>1451</v>
      </c>
    </row>
    <row r="1727" spans="1:12" x14ac:dyDescent="0.3">
      <c r="A1727">
        <v>2023</v>
      </c>
      <c r="B1727">
        <v>8</v>
      </c>
      <c r="C1727" t="s">
        <v>13</v>
      </c>
      <c r="D1727" t="s">
        <v>23</v>
      </c>
      <c r="E1727">
        <v>5338.107742973305</v>
      </c>
      <c r="F1727">
        <v>386.93993539840892</v>
      </c>
      <c r="G1727">
        <v>1613.6685289717129</v>
      </c>
      <c r="H1727">
        <v>2079.0672690181732</v>
      </c>
      <c r="I1727">
        <v>65.327228559515476</v>
      </c>
      <c r="J1727">
        <v>8.1620388410940112</v>
      </c>
      <c r="K1727">
        <v>1</v>
      </c>
      <c r="L1727">
        <v>498</v>
      </c>
    </row>
    <row r="1728" spans="1:12" x14ac:dyDescent="0.3">
      <c r="A1728">
        <v>2023</v>
      </c>
      <c r="B1728">
        <v>8</v>
      </c>
      <c r="C1728" t="s">
        <v>13</v>
      </c>
      <c r="D1728" t="s">
        <v>24</v>
      </c>
      <c r="E1728">
        <v>5341.3084308443622</v>
      </c>
      <c r="F1728">
        <v>588.30885954422763</v>
      </c>
      <c r="G1728">
        <v>1471.976887932987</v>
      </c>
      <c r="H1728">
        <v>3058.130605727792</v>
      </c>
      <c r="I1728">
        <v>28.765441986385159</v>
      </c>
      <c r="J1728">
        <v>6.4268062659463752</v>
      </c>
      <c r="K1728">
        <v>0</v>
      </c>
      <c r="L1728">
        <v>1428</v>
      </c>
    </row>
    <row r="1729" spans="1:12" x14ac:dyDescent="0.3">
      <c r="A1729">
        <v>2023</v>
      </c>
      <c r="B1729">
        <v>8</v>
      </c>
      <c r="C1729" t="s">
        <v>13</v>
      </c>
      <c r="D1729" t="s">
        <v>25</v>
      </c>
      <c r="E1729">
        <v>2833.0112424750619</v>
      </c>
      <c r="F1729">
        <v>275.09298576513743</v>
      </c>
      <c r="G1729">
        <v>908.94900578818658</v>
      </c>
      <c r="H1729">
        <v>1067.547433456351</v>
      </c>
      <c r="I1729">
        <v>57.718132794182146</v>
      </c>
      <c r="J1729">
        <v>3.0274650514505459</v>
      </c>
      <c r="K1729">
        <v>1</v>
      </c>
      <c r="L1729">
        <v>733</v>
      </c>
    </row>
    <row r="1730" spans="1:12" x14ac:dyDescent="0.3">
      <c r="A1730">
        <v>2023</v>
      </c>
      <c r="B1730">
        <v>8</v>
      </c>
      <c r="C1730" t="s">
        <v>14</v>
      </c>
      <c r="D1730" t="s">
        <v>22</v>
      </c>
      <c r="E1730">
        <v>7444.3829261479023</v>
      </c>
      <c r="F1730">
        <v>768.28559622050227</v>
      </c>
      <c r="G1730">
        <v>1661.4432282132441</v>
      </c>
      <c r="H1730">
        <v>3100.498026272428</v>
      </c>
      <c r="I1730">
        <v>77.396034066038453</v>
      </c>
      <c r="J1730">
        <v>4.7389379878486189</v>
      </c>
      <c r="K1730">
        <v>0</v>
      </c>
      <c r="L1730">
        <v>417</v>
      </c>
    </row>
    <row r="1731" spans="1:12" x14ac:dyDescent="0.3">
      <c r="A1731">
        <v>2023</v>
      </c>
      <c r="B1731">
        <v>8</v>
      </c>
      <c r="C1731" t="s">
        <v>14</v>
      </c>
      <c r="D1731" t="s">
        <v>23</v>
      </c>
      <c r="E1731">
        <v>4555.402022680727</v>
      </c>
      <c r="F1731">
        <v>520.13769339976534</v>
      </c>
      <c r="G1731">
        <v>1354.992214976988</v>
      </c>
      <c r="H1731">
        <v>1868.191045046106</v>
      </c>
      <c r="I1731">
        <v>62.116910058830321</v>
      </c>
      <c r="J1731">
        <v>8.7895604731296402</v>
      </c>
      <c r="K1731">
        <v>0</v>
      </c>
      <c r="L1731">
        <v>947</v>
      </c>
    </row>
    <row r="1732" spans="1:12" x14ac:dyDescent="0.3">
      <c r="A1732">
        <v>2023</v>
      </c>
      <c r="B1732">
        <v>8</v>
      </c>
      <c r="C1732" t="s">
        <v>14</v>
      </c>
      <c r="D1732" t="s">
        <v>24</v>
      </c>
      <c r="E1732">
        <v>6591.2001077089217</v>
      </c>
      <c r="F1732">
        <v>676.54333345928899</v>
      </c>
      <c r="G1732">
        <v>1770.1102360217301</v>
      </c>
      <c r="H1732">
        <v>3382.563424189766</v>
      </c>
      <c r="I1732">
        <v>37.802377350193979</v>
      </c>
      <c r="J1732">
        <v>5.9393904956107217</v>
      </c>
      <c r="K1732">
        <v>0</v>
      </c>
      <c r="L1732">
        <v>732</v>
      </c>
    </row>
    <row r="1733" spans="1:12" x14ac:dyDescent="0.3">
      <c r="A1733">
        <v>2023</v>
      </c>
      <c r="B1733">
        <v>8</v>
      </c>
      <c r="C1733" t="s">
        <v>14</v>
      </c>
      <c r="D1733" t="s">
        <v>25</v>
      </c>
      <c r="E1733">
        <v>6349.3420651074612</v>
      </c>
      <c r="F1733">
        <v>696.52723292992198</v>
      </c>
      <c r="G1733">
        <v>1704.3773263385781</v>
      </c>
      <c r="H1733">
        <v>2504.2949878033551</v>
      </c>
      <c r="I1733">
        <v>45.321413958181218</v>
      </c>
      <c r="J1733">
        <v>2.7421903296876522</v>
      </c>
      <c r="K1733">
        <v>1</v>
      </c>
      <c r="L1733">
        <v>1118</v>
      </c>
    </row>
    <row r="1734" spans="1:12" x14ac:dyDescent="0.3">
      <c r="A1734">
        <v>2023</v>
      </c>
      <c r="B1734">
        <v>8</v>
      </c>
      <c r="C1734" t="s">
        <v>15</v>
      </c>
      <c r="D1734" t="s">
        <v>22</v>
      </c>
      <c r="E1734">
        <v>4193.0840505002898</v>
      </c>
      <c r="F1734">
        <v>301.3188647439128</v>
      </c>
      <c r="G1734">
        <v>943.63486651094263</v>
      </c>
      <c r="H1734">
        <v>1949.778839082182</v>
      </c>
      <c r="I1734">
        <v>42.273658865445832</v>
      </c>
      <c r="J1734">
        <v>6.5220720366268923</v>
      </c>
      <c r="K1734">
        <v>0</v>
      </c>
      <c r="L1734">
        <v>1096</v>
      </c>
    </row>
    <row r="1735" spans="1:12" x14ac:dyDescent="0.3">
      <c r="A1735">
        <v>2023</v>
      </c>
      <c r="B1735">
        <v>8</v>
      </c>
      <c r="C1735" t="s">
        <v>15</v>
      </c>
      <c r="D1735" t="s">
        <v>23</v>
      </c>
      <c r="E1735">
        <v>4725.6476488641092</v>
      </c>
      <c r="F1735">
        <v>340.55348457095289</v>
      </c>
      <c r="G1735">
        <v>1234.5402039033579</v>
      </c>
      <c r="H1735">
        <v>1812.458528851042</v>
      </c>
      <c r="I1735">
        <v>32.976173456114481</v>
      </c>
      <c r="J1735">
        <v>5.4574585181468187</v>
      </c>
      <c r="K1735">
        <v>0</v>
      </c>
      <c r="L1735">
        <v>327</v>
      </c>
    </row>
    <row r="1736" spans="1:12" x14ac:dyDescent="0.3">
      <c r="A1736">
        <v>2023</v>
      </c>
      <c r="B1736">
        <v>8</v>
      </c>
      <c r="C1736" t="s">
        <v>15</v>
      </c>
      <c r="D1736" t="s">
        <v>24</v>
      </c>
      <c r="E1736">
        <v>2715.568292065328</v>
      </c>
      <c r="F1736">
        <v>251.37064062129051</v>
      </c>
      <c r="G1736">
        <v>903.66472905700221</v>
      </c>
      <c r="H1736">
        <v>878.58824053624073</v>
      </c>
      <c r="I1736">
        <v>38.916830786235352</v>
      </c>
      <c r="J1736">
        <v>2.4238657936888242</v>
      </c>
      <c r="K1736">
        <v>0</v>
      </c>
      <c r="L1736">
        <v>1301</v>
      </c>
    </row>
    <row r="1737" spans="1:12" x14ac:dyDescent="0.3">
      <c r="A1737">
        <v>2023</v>
      </c>
      <c r="B1737">
        <v>8</v>
      </c>
      <c r="C1737" t="s">
        <v>15</v>
      </c>
      <c r="D1737" t="s">
        <v>25</v>
      </c>
      <c r="E1737">
        <v>2072.3352746072301</v>
      </c>
      <c r="F1737">
        <v>155.57330912778471</v>
      </c>
      <c r="G1737">
        <v>698.5939026932474</v>
      </c>
      <c r="H1737">
        <v>879.43878230777045</v>
      </c>
      <c r="I1737">
        <v>33.465513349731992</v>
      </c>
      <c r="J1737">
        <v>5.5715877903943642</v>
      </c>
      <c r="K1737">
        <v>0</v>
      </c>
      <c r="L1737">
        <v>769</v>
      </c>
    </row>
    <row r="1738" spans="1:12" x14ac:dyDescent="0.3">
      <c r="A1738">
        <v>2023</v>
      </c>
      <c r="B1738">
        <v>8</v>
      </c>
      <c r="C1738" t="s">
        <v>16</v>
      </c>
      <c r="D1738" t="s">
        <v>22</v>
      </c>
      <c r="E1738">
        <v>3094.2676316272682</v>
      </c>
      <c r="F1738">
        <v>349.85375800582727</v>
      </c>
      <c r="G1738">
        <v>758.2857712562809</v>
      </c>
      <c r="H1738">
        <v>1410.23213520831</v>
      </c>
      <c r="I1738">
        <v>72.372397146027566</v>
      </c>
      <c r="J1738">
        <v>4.8664739484188626</v>
      </c>
      <c r="K1738">
        <v>0</v>
      </c>
      <c r="L1738">
        <v>949</v>
      </c>
    </row>
    <row r="1739" spans="1:12" x14ac:dyDescent="0.3">
      <c r="A1739">
        <v>2023</v>
      </c>
      <c r="B1739">
        <v>8</v>
      </c>
      <c r="C1739" t="s">
        <v>16</v>
      </c>
      <c r="D1739" t="s">
        <v>23</v>
      </c>
      <c r="E1739">
        <v>6444.8398008409094</v>
      </c>
      <c r="F1739">
        <v>649.63229670447822</v>
      </c>
      <c r="G1739">
        <v>2284.5590874724271</v>
      </c>
      <c r="H1739">
        <v>3434.8040940094102</v>
      </c>
      <c r="I1739">
        <v>60.067687568394192</v>
      </c>
      <c r="J1739">
        <v>6.6604726248078396</v>
      </c>
      <c r="K1739">
        <v>0</v>
      </c>
      <c r="L1739">
        <v>421</v>
      </c>
    </row>
    <row r="1740" spans="1:12" x14ac:dyDescent="0.3">
      <c r="A1740">
        <v>2023</v>
      </c>
      <c r="B1740">
        <v>8</v>
      </c>
      <c r="C1740" t="s">
        <v>16</v>
      </c>
      <c r="D1740" t="s">
        <v>24</v>
      </c>
      <c r="E1740">
        <v>5403.0581794203099</v>
      </c>
      <c r="F1740">
        <v>641.88466268345132</v>
      </c>
      <c r="G1740">
        <v>1617.774492692773</v>
      </c>
      <c r="H1740">
        <v>2102.2367859421461</v>
      </c>
      <c r="I1740">
        <v>38.642211413494458</v>
      </c>
      <c r="J1740">
        <v>8.0928361895946992</v>
      </c>
      <c r="K1740">
        <v>0</v>
      </c>
      <c r="L1740">
        <v>118</v>
      </c>
    </row>
    <row r="1741" spans="1:12" x14ac:dyDescent="0.3">
      <c r="A1741">
        <v>2023</v>
      </c>
      <c r="B1741">
        <v>8</v>
      </c>
      <c r="C1741" t="s">
        <v>16</v>
      </c>
      <c r="D1741" t="s">
        <v>25</v>
      </c>
      <c r="E1741">
        <v>4227.6014555281936</v>
      </c>
      <c r="F1741">
        <v>482.61838855172141</v>
      </c>
      <c r="G1741">
        <v>1481.6420667384309</v>
      </c>
      <c r="H1741">
        <v>2398.518380765076</v>
      </c>
      <c r="I1741">
        <v>66.665495253979145</v>
      </c>
      <c r="J1741">
        <v>8.8363100329479192</v>
      </c>
      <c r="K1741">
        <v>0</v>
      </c>
      <c r="L1741">
        <v>126</v>
      </c>
    </row>
    <row r="1742" spans="1:12" x14ac:dyDescent="0.3">
      <c r="A1742">
        <v>2023</v>
      </c>
      <c r="B1742">
        <v>8</v>
      </c>
      <c r="C1742" t="s">
        <v>17</v>
      </c>
      <c r="D1742" t="s">
        <v>22</v>
      </c>
      <c r="E1742">
        <v>6932.1909328095717</v>
      </c>
      <c r="F1742">
        <v>841.38388969283187</v>
      </c>
      <c r="G1742">
        <v>2629.3142049300982</v>
      </c>
      <c r="H1742">
        <v>3056.3916944653602</v>
      </c>
      <c r="I1742">
        <v>78.736508730882647</v>
      </c>
      <c r="J1742">
        <v>4.5555714326364392</v>
      </c>
      <c r="K1742">
        <v>0</v>
      </c>
      <c r="L1742">
        <v>664</v>
      </c>
    </row>
    <row r="1743" spans="1:12" x14ac:dyDescent="0.3">
      <c r="A1743">
        <v>2023</v>
      </c>
      <c r="B1743">
        <v>8</v>
      </c>
      <c r="C1743" t="s">
        <v>17</v>
      </c>
      <c r="D1743" t="s">
        <v>23</v>
      </c>
      <c r="E1743">
        <v>5121.5777714748474</v>
      </c>
      <c r="F1743">
        <v>483.15471976687672</v>
      </c>
      <c r="G1743">
        <v>1502.8073768942099</v>
      </c>
      <c r="H1743">
        <v>3010.6110217067189</v>
      </c>
      <c r="I1743">
        <v>37.769268095831478</v>
      </c>
      <c r="J1743">
        <v>6.3912712866622003</v>
      </c>
      <c r="K1743">
        <v>0</v>
      </c>
      <c r="L1743">
        <v>139</v>
      </c>
    </row>
    <row r="1744" spans="1:12" x14ac:dyDescent="0.3">
      <c r="A1744">
        <v>2023</v>
      </c>
      <c r="B1744">
        <v>8</v>
      </c>
      <c r="C1744" t="s">
        <v>17</v>
      </c>
      <c r="D1744" t="s">
        <v>24</v>
      </c>
      <c r="E1744">
        <v>7048.3405556482667</v>
      </c>
      <c r="F1744">
        <v>820.28815183029087</v>
      </c>
      <c r="G1744">
        <v>1629.1160486979611</v>
      </c>
      <c r="H1744">
        <v>1842.807021455159</v>
      </c>
      <c r="I1744">
        <v>65.864006683358355</v>
      </c>
      <c r="J1744">
        <v>7.067967689013166</v>
      </c>
      <c r="K1744">
        <v>0</v>
      </c>
      <c r="L1744">
        <v>578</v>
      </c>
    </row>
    <row r="1745" spans="1:12" x14ac:dyDescent="0.3">
      <c r="A1745">
        <v>2023</v>
      </c>
      <c r="B1745">
        <v>8</v>
      </c>
      <c r="C1745" t="s">
        <v>17</v>
      </c>
      <c r="D1745" t="s">
        <v>25</v>
      </c>
      <c r="E1745">
        <v>4930.2551283101629</v>
      </c>
      <c r="F1745">
        <v>431.01120634918578</v>
      </c>
      <c r="G1745">
        <v>1855.7277399694619</v>
      </c>
      <c r="H1745">
        <v>1453.307769590712</v>
      </c>
      <c r="I1745">
        <v>41.320168961309122</v>
      </c>
      <c r="J1745">
        <v>3.7960125819303272</v>
      </c>
      <c r="K1745">
        <v>0</v>
      </c>
      <c r="L1745">
        <v>740</v>
      </c>
    </row>
    <row r="1746" spans="1:12" x14ac:dyDescent="0.3">
      <c r="A1746">
        <v>2023</v>
      </c>
      <c r="B1746">
        <v>8</v>
      </c>
      <c r="C1746" t="s">
        <v>18</v>
      </c>
      <c r="D1746" t="s">
        <v>22</v>
      </c>
      <c r="E1746">
        <v>5962.818592216654</v>
      </c>
      <c r="F1746">
        <v>577.07838075524114</v>
      </c>
      <c r="G1746">
        <v>1425.4476163432059</v>
      </c>
      <c r="H1746">
        <v>1384.4310023735809</v>
      </c>
      <c r="I1746">
        <v>29.390473944827392</v>
      </c>
      <c r="J1746">
        <v>3.7492523640715532</v>
      </c>
      <c r="K1746">
        <v>0</v>
      </c>
      <c r="L1746">
        <v>110</v>
      </c>
    </row>
    <row r="1747" spans="1:12" x14ac:dyDescent="0.3">
      <c r="A1747">
        <v>2023</v>
      </c>
      <c r="B1747">
        <v>8</v>
      </c>
      <c r="C1747" t="s">
        <v>18</v>
      </c>
      <c r="D1747" t="s">
        <v>23</v>
      </c>
      <c r="E1747">
        <v>4425.3576182603092</v>
      </c>
      <c r="F1747">
        <v>317.95036310943817</v>
      </c>
      <c r="G1747">
        <v>1286.190712805753</v>
      </c>
      <c r="H1747">
        <v>1802.332996558406</v>
      </c>
      <c r="I1747">
        <v>51.308942082995337</v>
      </c>
      <c r="J1747">
        <v>5.7760404884155534</v>
      </c>
      <c r="K1747">
        <v>0</v>
      </c>
      <c r="L1747">
        <v>162</v>
      </c>
    </row>
    <row r="1748" spans="1:12" x14ac:dyDescent="0.3">
      <c r="A1748">
        <v>2023</v>
      </c>
      <c r="B1748">
        <v>8</v>
      </c>
      <c r="C1748" t="s">
        <v>18</v>
      </c>
      <c r="D1748" t="s">
        <v>24</v>
      </c>
      <c r="E1748">
        <v>5454.4578103809235</v>
      </c>
      <c r="F1748">
        <v>590.98109962698686</v>
      </c>
      <c r="G1748">
        <v>1980.80957216256</v>
      </c>
      <c r="H1748">
        <v>3116.9091809284</v>
      </c>
      <c r="I1748">
        <v>78.553600273753915</v>
      </c>
      <c r="J1748">
        <v>8.5735691342091407</v>
      </c>
      <c r="K1748">
        <v>0</v>
      </c>
      <c r="L1748">
        <v>1113</v>
      </c>
    </row>
    <row r="1749" spans="1:12" x14ac:dyDescent="0.3">
      <c r="A1749">
        <v>2023</v>
      </c>
      <c r="B1749">
        <v>8</v>
      </c>
      <c r="C1749" t="s">
        <v>18</v>
      </c>
      <c r="D1749" t="s">
        <v>25</v>
      </c>
      <c r="E1749">
        <v>4116.259418016587</v>
      </c>
      <c r="F1749">
        <v>309.5237758020736</v>
      </c>
      <c r="G1749">
        <v>1212.578334428676</v>
      </c>
      <c r="H1749">
        <v>1167.2187574265311</v>
      </c>
      <c r="I1749">
        <v>76.856389724294317</v>
      </c>
      <c r="J1749">
        <v>8.1758869516370343</v>
      </c>
      <c r="K1749">
        <v>0</v>
      </c>
      <c r="L1749">
        <v>1273</v>
      </c>
    </row>
    <row r="1750" spans="1:12" x14ac:dyDescent="0.3">
      <c r="A1750">
        <v>2023</v>
      </c>
      <c r="B1750">
        <v>8</v>
      </c>
      <c r="C1750" t="s">
        <v>19</v>
      </c>
      <c r="D1750" t="s">
        <v>22</v>
      </c>
      <c r="E1750">
        <v>4322.1620461657358</v>
      </c>
      <c r="F1750">
        <v>309.3158674566526</v>
      </c>
      <c r="G1750">
        <v>1018.131407052524</v>
      </c>
      <c r="H1750">
        <v>2343.6970055452962</v>
      </c>
      <c r="I1750">
        <v>48.7989839317395</v>
      </c>
      <c r="J1750">
        <v>7.7900513685271404</v>
      </c>
      <c r="K1750">
        <v>0</v>
      </c>
      <c r="L1750">
        <v>985</v>
      </c>
    </row>
    <row r="1751" spans="1:12" x14ac:dyDescent="0.3">
      <c r="A1751">
        <v>2023</v>
      </c>
      <c r="B1751">
        <v>8</v>
      </c>
      <c r="C1751" t="s">
        <v>19</v>
      </c>
      <c r="D1751" t="s">
        <v>23</v>
      </c>
      <c r="E1751">
        <v>7299.6032387769574</v>
      </c>
      <c r="F1751">
        <v>749.91206495313543</v>
      </c>
      <c r="G1751">
        <v>2539.7890061717389</v>
      </c>
      <c r="H1751">
        <v>2270.2904406127459</v>
      </c>
      <c r="I1751">
        <v>69.911952204392293</v>
      </c>
      <c r="J1751">
        <v>2.668749265531515</v>
      </c>
      <c r="K1751">
        <v>0</v>
      </c>
      <c r="L1751">
        <v>289</v>
      </c>
    </row>
    <row r="1752" spans="1:12" x14ac:dyDescent="0.3">
      <c r="A1752">
        <v>2023</v>
      </c>
      <c r="B1752">
        <v>8</v>
      </c>
      <c r="C1752" t="s">
        <v>19</v>
      </c>
      <c r="D1752" t="s">
        <v>24</v>
      </c>
      <c r="E1752">
        <v>6925.0318659323084</v>
      </c>
      <c r="F1752">
        <v>559.45744579276572</v>
      </c>
      <c r="G1752">
        <v>1755.5547301279701</v>
      </c>
      <c r="H1752">
        <v>4013.4205689570272</v>
      </c>
      <c r="I1752">
        <v>23.646870117764209</v>
      </c>
      <c r="J1752">
        <v>8.2879579528065648</v>
      </c>
      <c r="K1752">
        <v>0</v>
      </c>
      <c r="L1752">
        <v>1194</v>
      </c>
    </row>
    <row r="1753" spans="1:12" x14ac:dyDescent="0.3">
      <c r="A1753">
        <v>2023</v>
      </c>
      <c r="B1753">
        <v>8</v>
      </c>
      <c r="C1753" t="s">
        <v>19</v>
      </c>
      <c r="D1753" t="s">
        <v>25</v>
      </c>
      <c r="E1753">
        <v>4844.6181580294033</v>
      </c>
      <c r="F1753">
        <v>469.65434667094792</v>
      </c>
      <c r="G1753">
        <v>1663.012313946411</v>
      </c>
      <c r="H1753">
        <v>2560.4294862536381</v>
      </c>
      <c r="I1753">
        <v>61.925287332952507</v>
      </c>
      <c r="J1753">
        <v>6.8452581348061949</v>
      </c>
      <c r="K1753">
        <v>0</v>
      </c>
      <c r="L1753">
        <v>928</v>
      </c>
    </row>
    <row r="1754" spans="1:12" x14ac:dyDescent="0.3">
      <c r="A1754">
        <v>2023</v>
      </c>
      <c r="B1754">
        <v>8</v>
      </c>
      <c r="C1754" t="s">
        <v>20</v>
      </c>
      <c r="D1754" t="s">
        <v>22</v>
      </c>
      <c r="E1754">
        <v>7155.7547829561681</v>
      </c>
      <c r="F1754">
        <v>626.93775230019298</v>
      </c>
      <c r="G1754">
        <v>2596.916823160861</v>
      </c>
      <c r="H1754">
        <v>3253.1334640701461</v>
      </c>
      <c r="I1754">
        <v>61.36040693795627</v>
      </c>
      <c r="J1754">
        <v>6.6732506080890222</v>
      </c>
      <c r="K1754">
        <v>0</v>
      </c>
      <c r="L1754">
        <v>649</v>
      </c>
    </row>
    <row r="1755" spans="1:12" x14ac:dyDescent="0.3">
      <c r="A1755">
        <v>2023</v>
      </c>
      <c r="B1755">
        <v>8</v>
      </c>
      <c r="C1755" t="s">
        <v>20</v>
      </c>
      <c r="D1755" t="s">
        <v>23</v>
      </c>
      <c r="E1755">
        <v>4920.532587605705</v>
      </c>
      <c r="F1755">
        <v>438.26318075438792</v>
      </c>
      <c r="G1755">
        <v>1362.0538034836261</v>
      </c>
      <c r="H1755">
        <v>2908.9718635917179</v>
      </c>
      <c r="I1755">
        <v>62.231161107970749</v>
      </c>
      <c r="J1755">
        <v>7.8197358874695544</v>
      </c>
      <c r="K1755">
        <v>0</v>
      </c>
      <c r="L1755">
        <v>736</v>
      </c>
    </row>
    <row r="1756" spans="1:12" x14ac:dyDescent="0.3">
      <c r="A1756">
        <v>2023</v>
      </c>
      <c r="B1756">
        <v>8</v>
      </c>
      <c r="C1756" t="s">
        <v>20</v>
      </c>
      <c r="D1756" t="s">
        <v>24</v>
      </c>
      <c r="E1756">
        <v>6062.3993294860993</v>
      </c>
      <c r="F1756">
        <v>470.61681848870131</v>
      </c>
      <c r="G1756">
        <v>1338.075022824806</v>
      </c>
      <c r="H1756">
        <v>2427.949044349888</v>
      </c>
      <c r="I1756">
        <v>62.290171851040192</v>
      </c>
      <c r="J1756">
        <v>3.0878079011731079</v>
      </c>
      <c r="K1756">
        <v>0</v>
      </c>
      <c r="L1756">
        <v>1415</v>
      </c>
    </row>
    <row r="1757" spans="1:12" x14ac:dyDescent="0.3">
      <c r="A1757">
        <v>2023</v>
      </c>
      <c r="B1757">
        <v>8</v>
      </c>
      <c r="C1757" t="s">
        <v>20</v>
      </c>
      <c r="D1757" t="s">
        <v>25</v>
      </c>
      <c r="E1757">
        <v>6163.5129494235334</v>
      </c>
      <c r="F1757">
        <v>582.16635178073761</v>
      </c>
      <c r="G1757">
        <v>1783.9433713995791</v>
      </c>
      <c r="H1757">
        <v>2460.9962629267279</v>
      </c>
      <c r="I1757">
        <v>73.569837575794367</v>
      </c>
      <c r="J1757">
        <v>7.6356685183686261</v>
      </c>
      <c r="K1757">
        <v>0</v>
      </c>
      <c r="L1757">
        <v>698</v>
      </c>
    </row>
    <row r="1758" spans="1:12" x14ac:dyDescent="0.3">
      <c r="A1758">
        <v>2023</v>
      </c>
      <c r="B1758">
        <v>8</v>
      </c>
      <c r="C1758" t="s">
        <v>21</v>
      </c>
      <c r="D1758" t="s">
        <v>22</v>
      </c>
      <c r="E1758">
        <v>7463.9997767845216</v>
      </c>
      <c r="F1758">
        <v>702.28320024615971</v>
      </c>
      <c r="G1758">
        <v>2568.7790039645602</v>
      </c>
      <c r="H1758">
        <v>3640.247942496344</v>
      </c>
      <c r="I1758">
        <v>27.591614842944541</v>
      </c>
      <c r="J1758">
        <v>2.3418913632452081</v>
      </c>
      <c r="K1758">
        <v>1</v>
      </c>
      <c r="L1758">
        <v>165</v>
      </c>
    </row>
    <row r="1759" spans="1:12" x14ac:dyDescent="0.3">
      <c r="A1759">
        <v>2023</v>
      </c>
      <c r="B1759">
        <v>8</v>
      </c>
      <c r="C1759" t="s">
        <v>21</v>
      </c>
      <c r="D1759" t="s">
        <v>23</v>
      </c>
      <c r="E1759">
        <v>3320.0912944930751</v>
      </c>
      <c r="F1759">
        <v>408.23473293431198</v>
      </c>
      <c r="G1759">
        <v>1064.201540219113</v>
      </c>
      <c r="H1759">
        <v>1437.4276336630401</v>
      </c>
      <c r="I1759">
        <v>79.214219986115339</v>
      </c>
      <c r="J1759">
        <v>8.2085267742202035</v>
      </c>
      <c r="K1759">
        <v>0</v>
      </c>
      <c r="L1759">
        <v>713</v>
      </c>
    </row>
    <row r="1760" spans="1:12" x14ac:dyDescent="0.3">
      <c r="A1760">
        <v>2023</v>
      </c>
      <c r="B1760">
        <v>8</v>
      </c>
      <c r="C1760" t="s">
        <v>21</v>
      </c>
      <c r="D1760" t="s">
        <v>24</v>
      </c>
      <c r="E1760">
        <v>3794.414508657972</v>
      </c>
      <c r="F1760">
        <v>429.79143399550611</v>
      </c>
      <c r="G1760">
        <v>915.08146725366919</v>
      </c>
      <c r="H1760">
        <v>932.08237786019197</v>
      </c>
      <c r="I1760">
        <v>34.430722544332212</v>
      </c>
      <c r="J1760">
        <v>4.1466804121918148</v>
      </c>
      <c r="K1760">
        <v>1</v>
      </c>
      <c r="L1760">
        <v>978</v>
      </c>
    </row>
    <row r="1761" spans="1:12" x14ac:dyDescent="0.3">
      <c r="A1761">
        <v>2023</v>
      </c>
      <c r="B1761">
        <v>8</v>
      </c>
      <c r="C1761" t="s">
        <v>21</v>
      </c>
      <c r="D1761" t="s">
        <v>25</v>
      </c>
      <c r="E1761">
        <v>4295.4053052656036</v>
      </c>
      <c r="F1761">
        <v>522.20996169980185</v>
      </c>
      <c r="G1761">
        <v>1283.2996918802089</v>
      </c>
      <c r="H1761">
        <v>2402.7561465951658</v>
      </c>
      <c r="I1761">
        <v>31.427009336451128</v>
      </c>
      <c r="J1761">
        <v>8.8781473040741155</v>
      </c>
      <c r="K1761">
        <v>0</v>
      </c>
      <c r="L1761">
        <v>789</v>
      </c>
    </row>
    <row r="1762" spans="1:12" x14ac:dyDescent="0.3">
      <c r="A1762">
        <v>2023</v>
      </c>
      <c r="B1762">
        <v>9</v>
      </c>
      <c r="C1762" t="s">
        <v>12</v>
      </c>
      <c r="D1762" t="s">
        <v>22</v>
      </c>
      <c r="E1762">
        <v>3072.3680452002109</v>
      </c>
      <c r="F1762">
        <v>301.70704651548272</v>
      </c>
      <c r="G1762">
        <v>739.38200995376224</v>
      </c>
      <c r="H1762">
        <v>1175.502462484139</v>
      </c>
      <c r="I1762">
        <v>36.301676970155562</v>
      </c>
      <c r="J1762">
        <v>4.4633353903106254</v>
      </c>
      <c r="K1762">
        <v>0</v>
      </c>
      <c r="L1762">
        <v>1266</v>
      </c>
    </row>
    <row r="1763" spans="1:12" x14ac:dyDescent="0.3">
      <c r="A1763">
        <v>2023</v>
      </c>
      <c r="B1763">
        <v>9</v>
      </c>
      <c r="C1763" t="s">
        <v>12</v>
      </c>
      <c r="D1763" t="s">
        <v>23</v>
      </c>
      <c r="E1763">
        <v>4530.0186907585557</v>
      </c>
      <c r="F1763">
        <v>474.03458815473192</v>
      </c>
      <c r="G1763">
        <v>1418.417568844591</v>
      </c>
      <c r="H1763">
        <v>1710.0111251255</v>
      </c>
      <c r="I1763">
        <v>21.32235222005805</v>
      </c>
      <c r="J1763">
        <v>2.2819688071639002</v>
      </c>
      <c r="K1763">
        <v>0</v>
      </c>
      <c r="L1763">
        <v>482</v>
      </c>
    </row>
    <row r="1764" spans="1:12" x14ac:dyDescent="0.3">
      <c r="A1764">
        <v>2023</v>
      </c>
      <c r="B1764">
        <v>9</v>
      </c>
      <c r="C1764" t="s">
        <v>12</v>
      </c>
      <c r="D1764" t="s">
        <v>24</v>
      </c>
      <c r="E1764">
        <v>6360.1764000131443</v>
      </c>
      <c r="F1764">
        <v>752.33920577642186</v>
      </c>
      <c r="G1764">
        <v>1870.2283477018409</v>
      </c>
      <c r="H1764">
        <v>3788.7729529647359</v>
      </c>
      <c r="I1764">
        <v>66.176009077683943</v>
      </c>
      <c r="J1764">
        <v>8.7345276462605614</v>
      </c>
      <c r="K1764">
        <v>0</v>
      </c>
      <c r="L1764">
        <v>1007</v>
      </c>
    </row>
    <row r="1765" spans="1:12" x14ac:dyDescent="0.3">
      <c r="A1765">
        <v>2023</v>
      </c>
      <c r="B1765">
        <v>9</v>
      </c>
      <c r="C1765" t="s">
        <v>12</v>
      </c>
      <c r="D1765" t="s">
        <v>25</v>
      </c>
      <c r="E1765">
        <v>5608.7754000393488</v>
      </c>
      <c r="F1765">
        <v>411.51649709875483</v>
      </c>
      <c r="G1765">
        <v>1245.0671167368041</v>
      </c>
      <c r="H1765">
        <v>1508.3744797634861</v>
      </c>
      <c r="I1765">
        <v>69.213166501032276</v>
      </c>
      <c r="J1765">
        <v>4.3465167937820581</v>
      </c>
      <c r="K1765">
        <v>0</v>
      </c>
      <c r="L1765">
        <v>1252</v>
      </c>
    </row>
    <row r="1766" spans="1:12" x14ac:dyDescent="0.3">
      <c r="A1766">
        <v>2023</v>
      </c>
      <c r="B1766">
        <v>9</v>
      </c>
      <c r="C1766" t="s">
        <v>13</v>
      </c>
      <c r="D1766" t="s">
        <v>22</v>
      </c>
      <c r="E1766">
        <v>3188.930896838443</v>
      </c>
      <c r="F1766">
        <v>388.24163460268522</v>
      </c>
      <c r="G1766">
        <v>1178.963125457972</v>
      </c>
      <c r="H1766">
        <v>1385.4250951963179</v>
      </c>
      <c r="I1766">
        <v>37.888578268888423</v>
      </c>
      <c r="J1766">
        <v>3.0439457549327651</v>
      </c>
      <c r="K1766">
        <v>0</v>
      </c>
      <c r="L1766">
        <v>1464</v>
      </c>
    </row>
    <row r="1767" spans="1:12" x14ac:dyDescent="0.3">
      <c r="A1767">
        <v>2023</v>
      </c>
      <c r="B1767">
        <v>9</v>
      </c>
      <c r="C1767" t="s">
        <v>13</v>
      </c>
      <c r="D1767" t="s">
        <v>23</v>
      </c>
      <c r="E1767">
        <v>6603.3740276379694</v>
      </c>
      <c r="F1767">
        <v>512.40393654297054</v>
      </c>
      <c r="G1767">
        <v>2134.2978530903151</v>
      </c>
      <c r="H1767">
        <v>2287.4494071836089</v>
      </c>
      <c r="I1767">
        <v>38.244217086815418</v>
      </c>
      <c r="J1767">
        <v>2.0598833908271912</v>
      </c>
      <c r="K1767">
        <v>0</v>
      </c>
      <c r="L1767">
        <v>1400</v>
      </c>
    </row>
    <row r="1768" spans="1:12" x14ac:dyDescent="0.3">
      <c r="A1768">
        <v>2023</v>
      </c>
      <c r="B1768">
        <v>9</v>
      </c>
      <c r="C1768" t="s">
        <v>13</v>
      </c>
      <c r="D1768" t="s">
        <v>24</v>
      </c>
      <c r="E1768">
        <v>5296.0928528964159</v>
      </c>
      <c r="F1768">
        <v>560.12270689174807</v>
      </c>
      <c r="G1768">
        <v>1712.3843294231231</v>
      </c>
      <c r="H1768">
        <v>1702.489731758023</v>
      </c>
      <c r="I1768">
        <v>73.923566816631791</v>
      </c>
      <c r="J1768">
        <v>6.1546182447970494</v>
      </c>
      <c r="K1768">
        <v>0</v>
      </c>
      <c r="L1768">
        <v>1404</v>
      </c>
    </row>
    <row r="1769" spans="1:12" x14ac:dyDescent="0.3">
      <c r="A1769">
        <v>2023</v>
      </c>
      <c r="B1769">
        <v>9</v>
      </c>
      <c r="C1769" t="s">
        <v>13</v>
      </c>
      <c r="D1769" t="s">
        <v>25</v>
      </c>
      <c r="E1769">
        <v>5064.6813274559736</v>
      </c>
      <c r="F1769">
        <v>619.591038796823</v>
      </c>
      <c r="G1769">
        <v>1147.049583332175</v>
      </c>
      <c r="H1769">
        <v>2254.1246104877732</v>
      </c>
      <c r="I1769">
        <v>68.366709059504302</v>
      </c>
      <c r="J1769">
        <v>5.0645967189234149</v>
      </c>
      <c r="K1769">
        <v>0</v>
      </c>
      <c r="L1769">
        <v>549</v>
      </c>
    </row>
    <row r="1770" spans="1:12" x14ac:dyDescent="0.3">
      <c r="A1770">
        <v>2023</v>
      </c>
      <c r="B1770">
        <v>9</v>
      </c>
      <c r="C1770" t="s">
        <v>14</v>
      </c>
      <c r="D1770" t="s">
        <v>22</v>
      </c>
      <c r="E1770">
        <v>3373.807148534303</v>
      </c>
      <c r="F1770">
        <v>404.14595248068741</v>
      </c>
      <c r="G1770">
        <v>1036.326662092446</v>
      </c>
      <c r="H1770">
        <v>786.50769129131379</v>
      </c>
      <c r="I1770">
        <v>69.663184867460487</v>
      </c>
      <c r="J1770">
        <v>6.4237022577302021</v>
      </c>
      <c r="K1770">
        <v>0</v>
      </c>
      <c r="L1770">
        <v>576</v>
      </c>
    </row>
    <row r="1771" spans="1:12" x14ac:dyDescent="0.3">
      <c r="A1771">
        <v>2023</v>
      </c>
      <c r="B1771">
        <v>9</v>
      </c>
      <c r="C1771" t="s">
        <v>14</v>
      </c>
      <c r="D1771" t="s">
        <v>23</v>
      </c>
      <c r="E1771">
        <v>8151.3928958776542</v>
      </c>
      <c r="F1771">
        <v>677.49095598286567</v>
      </c>
      <c r="G1771">
        <v>1923.026526514592</v>
      </c>
      <c r="H1771">
        <v>2871.1681891321118</v>
      </c>
      <c r="I1771">
        <v>66.162748787790349</v>
      </c>
      <c r="J1771">
        <v>6.9483771056929324</v>
      </c>
      <c r="K1771">
        <v>0</v>
      </c>
      <c r="L1771">
        <v>573</v>
      </c>
    </row>
    <row r="1772" spans="1:12" x14ac:dyDescent="0.3">
      <c r="A1772">
        <v>2023</v>
      </c>
      <c r="B1772">
        <v>9</v>
      </c>
      <c r="C1772" t="s">
        <v>14</v>
      </c>
      <c r="D1772" t="s">
        <v>24</v>
      </c>
      <c r="E1772">
        <v>4949.5043837863104</v>
      </c>
      <c r="F1772">
        <v>493.4250074967299</v>
      </c>
      <c r="G1772">
        <v>1449.285892018511</v>
      </c>
      <c r="H1772">
        <v>1677.798340624975</v>
      </c>
      <c r="I1772">
        <v>57.708070987208011</v>
      </c>
      <c r="J1772">
        <v>2.3002790769550021</v>
      </c>
      <c r="K1772">
        <v>0</v>
      </c>
      <c r="L1772">
        <v>772</v>
      </c>
    </row>
    <row r="1773" spans="1:12" x14ac:dyDescent="0.3">
      <c r="A1773">
        <v>2023</v>
      </c>
      <c r="B1773">
        <v>9</v>
      </c>
      <c r="C1773" t="s">
        <v>14</v>
      </c>
      <c r="D1773" t="s">
        <v>25</v>
      </c>
      <c r="E1773">
        <v>2966.0812431813119</v>
      </c>
      <c r="F1773">
        <v>278.43671823691062</v>
      </c>
      <c r="G1773">
        <v>963.49351868788597</v>
      </c>
      <c r="H1773">
        <v>996.97987648306923</v>
      </c>
      <c r="I1773">
        <v>39.353554197996097</v>
      </c>
      <c r="J1773">
        <v>4.9710372220030532</v>
      </c>
      <c r="K1773">
        <v>0</v>
      </c>
      <c r="L1773">
        <v>219</v>
      </c>
    </row>
    <row r="1774" spans="1:12" x14ac:dyDescent="0.3">
      <c r="A1774">
        <v>2023</v>
      </c>
      <c r="B1774">
        <v>9</v>
      </c>
      <c r="C1774" t="s">
        <v>15</v>
      </c>
      <c r="D1774" t="s">
        <v>22</v>
      </c>
      <c r="E1774">
        <v>3335.585948145454</v>
      </c>
      <c r="F1774">
        <v>249.58875814474791</v>
      </c>
      <c r="G1774">
        <v>998.87393510456218</v>
      </c>
      <c r="H1774">
        <v>1393.2794665306781</v>
      </c>
      <c r="I1774">
        <v>77.389887486625909</v>
      </c>
      <c r="J1774">
        <v>8.2070846820149246</v>
      </c>
      <c r="K1774">
        <v>0</v>
      </c>
      <c r="L1774">
        <v>76</v>
      </c>
    </row>
    <row r="1775" spans="1:12" x14ac:dyDescent="0.3">
      <c r="A1775">
        <v>2023</v>
      </c>
      <c r="B1775">
        <v>9</v>
      </c>
      <c r="C1775" t="s">
        <v>15</v>
      </c>
      <c r="D1775" t="s">
        <v>23</v>
      </c>
      <c r="E1775">
        <v>2477.9346624271038</v>
      </c>
      <c r="F1775">
        <v>179.19978005835731</v>
      </c>
      <c r="G1775">
        <v>692.77752293401454</v>
      </c>
      <c r="H1775">
        <v>863.88048657265279</v>
      </c>
      <c r="I1775">
        <v>31.701813907349269</v>
      </c>
      <c r="J1775">
        <v>2.8002617988338758</v>
      </c>
      <c r="K1775">
        <v>0</v>
      </c>
      <c r="L1775">
        <v>1031</v>
      </c>
    </row>
    <row r="1776" spans="1:12" x14ac:dyDescent="0.3">
      <c r="A1776">
        <v>2023</v>
      </c>
      <c r="B1776">
        <v>9</v>
      </c>
      <c r="C1776" t="s">
        <v>15</v>
      </c>
      <c r="D1776" t="s">
        <v>24</v>
      </c>
      <c r="E1776">
        <v>4162.8775935291987</v>
      </c>
      <c r="F1776">
        <v>317.43914456860011</v>
      </c>
      <c r="G1776">
        <v>1577.2435041202471</v>
      </c>
      <c r="H1776">
        <v>2191.9357372268641</v>
      </c>
      <c r="I1776">
        <v>71.112949391590746</v>
      </c>
      <c r="J1776">
        <v>6.3815457995361564</v>
      </c>
      <c r="K1776">
        <v>1</v>
      </c>
      <c r="L1776">
        <v>1023</v>
      </c>
    </row>
    <row r="1777" spans="1:12" x14ac:dyDescent="0.3">
      <c r="A1777">
        <v>2023</v>
      </c>
      <c r="B1777">
        <v>9</v>
      </c>
      <c r="C1777" t="s">
        <v>15</v>
      </c>
      <c r="D1777" t="s">
        <v>25</v>
      </c>
      <c r="E1777">
        <v>4740.1891642684059</v>
      </c>
      <c r="F1777">
        <v>355.48101766282713</v>
      </c>
      <c r="G1777">
        <v>1796.236553953273</v>
      </c>
      <c r="H1777">
        <v>1112.3869433902989</v>
      </c>
      <c r="I1777">
        <v>71.735097698149232</v>
      </c>
      <c r="J1777">
        <v>4.7336098837907574</v>
      </c>
      <c r="K1777">
        <v>0</v>
      </c>
      <c r="L1777">
        <v>355</v>
      </c>
    </row>
    <row r="1778" spans="1:12" x14ac:dyDescent="0.3">
      <c r="A1778">
        <v>2023</v>
      </c>
      <c r="B1778">
        <v>9</v>
      </c>
      <c r="C1778" t="s">
        <v>16</v>
      </c>
      <c r="D1778" t="s">
        <v>22</v>
      </c>
      <c r="E1778">
        <v>4455.0781575823094</v>
      </c>
      <c r="F1778">
        <v>423.80930161587219</v>
      </c>
      <c r="G1778">
        <v>1608.3103071096721</v>
      </c>
      <c r="H1778">
        <v>1889.9004764274739</v>
      </c>
      <c r="I1778">
        <v>42.775454825284058</v>
      </c>
      <c r="J1778">
        <v>2.3374156943208582</v>
      </c>
      <c r="K1778">
        <v>0</v>
      </c>
      <c r="L1778">
        <v>1110</v>
      </c>
    </row>
    <row r="1779" spans="1:12" x14ac:dyDescent="0.3">
      <c r="A1779">
        <v>2023</v>
      </c>
      <c r="B1779">
        <v>9</v>
      </c>
      <c r="C1779" t="s">
        <v>16</v>
      </c>
      <c r="D1779" t="s">
        <v>23</v>
      </c>
      <c r="E1779">
        <v>5461.3274155476001</v>
      </c>
      <c r="F1779">
        <v>523.54920083550428</v>
      </c>
      <c r="G1779">
        <v>1236.3852730203289</v>
      </c>
      <c r="H1779">
        <v>2916.8234524300128</v>
      </c>
      <c r="I1779">
        <v>32.584339636313963</v>
      </c>
      <c r="J1779">
        <v>4.298160972505384</v>
      </c>
      <c r="K1779">
        <v>1</v>
      </c>
      <c r="L1779">
        <v>1427</v>
      </c>
    </row>
    <row r="1780" spans="1:12" x14ac:dyDescent="0.3">
      <c r="A1780">
        <v>2023</v>
      </c>
      <c r="B1780">
        <v>9</v>
      </c>
      <c r="C1780" t="s">
        <v>16</v>
      </c>
      <c r="D1780" t="s">
        <v>24</v>
      </c>
      <c r="E1780">
        <v>5277.1382191826606</v>
      </c>
      <c r="F1780">
        <v>510.15355578266173</v>
      </c>
      <c r="G1780">
        <v>1807.804014987895</v>
      </c>
      <c r="H1780">
        <v>1995.380468677919</v>
      </c>
      <c r="I1780">
        <v>40.760144778336581</v>
      </c>
      <c r="J1780">
        <v>5.158437857486776</v>
      </c>
      <c r="K1780">
        <v>0</v>
      </c>
      <c r="L1780">
        <v>233</v>
      </c>
    </row>
    <row r="1781" spans="1:12" x14ac:dyDescent="0.3">
      <c r="A1781">
        <v>2023</v>
      </c>
      <c r="B1781">
        <v>9</v>
      </c>
      <c r="C1781" t="s">
        <v>16</v>
      </c>
      <c r="D1781" t="s">
        <v>25</v>
      </c>
      <c r="E1781">
        <v>4449.8958822244667</v>
      </c>
      <c r="F1781">
        <v>550.06607128779206</v>
      </c>
      <c r="G1781">
        <v>1018.170326705831</v>
      </c>
      <c r="H1781">
        <v>1392.034676025052</v>
      </c>
      <c r="I1781">
        <v>61.372591019455882</v>
      </c>
      <c r="J1781">
        <v>8.3467819705380482</v>
      </c>
      <c r="K1781">
        <v>1</v>
      </c>
      <c r="L1781">
        <v>962</v>
      </c>
    </row>
    <row r="1782" spans="1:12" x14ac:dyDescent="0.3">
      <c r="A1782">
        <v>2023</v>
      </c>
      <c r="B1782">
        <v>9</v>
      </c>
      <c r="C1782" t="s">
        <v>17</v>
      </c>
      <c r="D1782" t="s">
        <v>22</v>
      </c>
      <c r="E1782">
        <v>5898.8167567195487</v>
      </c>
      <c r="F1782">
        <v>470.28756064158671</v>
      </c>
      <c r="G1782">
        <v>1395.362901560188</v>
      </c>
      <c r="H1782">
        <v>1725.171175470854</v>
      </c>
      <c r="I1782">
        <v>43.650227275010373</v>
      </c>
      <c r="J1782">
        <v>3.1907481740845318</v>
      </c>
      <c r="K1782">
        <v>0</v>
      </c>
      <c r="L1782">
        <v>1396</v>
      </c>
    </row>
    <row r="1783" spans="1:12" x14ac:dyDescent="0.3">
      <c r="A1783">
        <v>2023</v>
      </c>
      <c r="B1783">
        <v>9</v>
      </c>
      <c r="C1783" t="s">
        <v>17</v>
      </c>
      <c r="D1783" t="s">
        <v>23</v>
      </c>
      <c r="E1783">
        <v>5270.3941908522684</v>
      </c>
      <c r="F1783">
        <v>391.59390285235429</v>
      </c>
      <c r="G1783">
        <v>1950.751832668572</v>
      </c>
      <c r="H1783">
        <v>1080.5324206148071</v>
      </c>
      <c r="I1783">
        <v>63.646144244928898</v>
      </c>
      <c r="J1783">
        <v>4.1644541557052861</v>
      </c>
      <c r="K1783">
        <v>0</v>
      </c>
      <c r="L1783">
        <v>538</v>
      </c>
    </row>
    <row r="1784" spans="1:12" x14ac:dyDescent="0.3">
      <c r="A1784">
        <v>2023</v>
      </c>
      <c r="B1784">
        <v>9</v>
      </c>
      <c r="C1784" t="s">
        <v>17</v>
      </c>
      <c r="D1784" t="s">
        <v>24</v>
      </c>
      <c r="E1784">
        <v>1730.3170079146321</v>
      </c>
      <c r="F1784">
        <v>166.39019984430561</v>
      </c>
      <c r="G1784">
        <v>480.55937182517448</v>
      </c>
      <c r="H1784">
        <v>918.00875998801075</v>
      </c>
      <c r="I1784">
        <v>47.128343307346853</v>
      </c>
      <c r="J1784">
        <v>5.6658603257128171</v>
      </c>
      <c r="K1784">
        <v>1</v>
      </c>
      <c r="L1784">
        <v>752</v>
      </c>
    </row>
    <row r="1785" spans="1:12" x14ac:dyDescent="0.3">
      <c r="A1785">
        <v>2023</v>
      </c>
      <c r="B1785">
        <v>9</v>
      </c>
      <c r="C1785" t="s">
        <v>17</v>
      </c>
      <c r="D1785" t="s">
        <v>25</v>
      </c>
      <c r="E1785">
        <v>4914.7447216895753</v>
      </c>
      <c r="F1785">
        <v>388.89426551677781</v>
      </c>
      <c r="G1785">
        <v>1583.027102963222</v>
      </c>
      <c r="H1785">
        <v>2139.0045669419301</v>
      </c>
      <c r="I1785">
        <v>33.764719474076379</v>
      </c>
      <c r="J1785">
        <v>6.5159592857348079</v>
      </c>
      <c r="K1785">
        <v>0</v>
      </c>
      <c r="L1785">
        <v>864</v>
      </c>
    </row>
    <row r="1786" spans="1:12" x14ac:dyDescent="0.3">
      <c r="A1786">
        <v>2023</v>
      </c>
      <c r="B1786">
        <v>9</v>
      </c>
      <c r="C1786" t="s">
        <v>18</v>
      </c>
      <c r="D1786" t="s">
        <v>22</v>
      </c>
      <c r="E1786">
        <v>3161.9743451265499</v>
      </c>
      <c r="F1786">
        <v>325.66343383624093</v>
      </c>
      <c r="G1786">
        <v>906.41503135827122</v>
      </c>
      <c r="H1786">
        <v>1079.6724093110711</v>
      </c>
      <c r="I1786">
        <v>51.49263308033494</v>
      </c>
      <c r="J1786">
        <v>6.1974810084827636</v>
      </c>
      <c r="K1786">
        <v>0</v>
      </c>
      <c r="L1786">
        <v>841</v>
      </c>
    </row>
    <row r="1787" spans="1:12" x14ac:dyDescent="0.3">
      <c r="A1787">
        <v>2023</v>
      </c>
      <c r="B1787">
        <v>9</v>
      </c>
      <c r="C1787" t="s">
        <v>18</v>
      </c>
      <c r="D1787" t="s">
        <v>23</v>
      </c>
      <c r="E1787">
        <v>5570.3593936952448</v>
      </c>
      <c r="F1787">
        <v>489.01778011625191</v>
      </c>
      <c r="G1787">
        <v>2038.4840721580549</v>
      </c>
      <c r="H1787">
        <v>3271.7166809027281</v>
      </c>
      <c r="I1787">
        <v>59.368702553561491</v>
      </c>
      <c r="J1787">
        <v>8.8856256291199003</v>
      </c>
      <c r="K1787">
        <v>0</v>
      </c>
      <c r="L1787">
        <v>93</v>
      </c>
    </row>
    <row r="1788" spans="1:12" x14ac:dyDescent="0.3">
      <c r="A1788">
        <v>2023</v>
      </c>
      <c r="B1788">
        <v>9</v>
      </c>
      <c r="C1788" t="s">
        <v>18</v>
      </c>
      <c r="D1788" t="s">
        <v>24</v>
      </c>
      <c r="E1788">
        <v>9931.6417810831081</v>
      </c>
      <c r="F1788">
        <v>830.61727569369361</v>
      </c>
      <c r="G1788">
        <v>2251.0713375374612</v>
      </c>
      <c r="H1788">
        <v>4852.5091318066688</v>
      </c>
      <c r="I1788">
        <v>23.718260418764611</v>
      </c>
      <c r="J1788">
        <v>5.2780199737100748</v>
      </c>
      <c r="K1788">
        <v>0</v>
      </c>
      <c r="L1788">
        <v>271</v>
      </c>
    </row>
    <row r="1789" spans="1:12" x14ac:dyDescent="0.3">
      <c r="A1789">
        <v>2023</v>
      </c>
      <c r="B1789">
        <v>9</v>
      </c>
      <c r="C1789" t="s">
        <v>18</v>
      </c>
      <c r="D1789" t="s">
        <v>25</v>
      </c>
      <c r="E1789">
        <v>4788.2754914857924</v>
      </c>
      <c r="F1789">
        <v>524.90315354647362</v>
      </c>
      <c r="G1789">
        <v>1319.8517643575231</v>
      </c>
      <c r="H1789">
        <v>2259.6907670915102</v>
      </c>
      <c r="I1789">
        <v>35.782267945101992</v>
      </c>
      <c r="J1789">
        <v>4.9882068699641611</v>
      </c>
      <c r="K1789">
        <v>0</v>
      </c>
      <c r="L1789">
        <v>749</v>
      </c>
    </row>
    <row r="1790" spans="1:12" x14ac:dyDescent="0.3">
      <c r="A1790">
        <v>2023</v>
      </c>
      <c r="B1790">
        <v>9</v>
      </c>
      <c r="C1790" t="s">
        <v>19</v>
      </c>
      <c r="D1790" t="s">
        <v>22</v>
      </c>
      <c r="E1790">
        <v>5526.7407005706737</v>
      </c>
      <c r="F1790">
        <v>549.94559387733966</v>
      </c>
      <c r="G1790">
        <v>1598.9321104660489</v>
      </c>
      <c r="H1790">
        <v>1422.2517924508461</v>
      </c>
      <c r="I1790">
        <v>30.08584686599659</v>
      </c>
      <c r="J1790">
        <v>3.1500479726856052</v>
      </c>
      <c r="K1790">
        <v>0</v>
      </c>
      <c r="L1790">
        <v>323</v>
      </c>
    </row>
    <row r="1791" spans="1:12" x14ac:dyDescent="0.3">
      <c r="A1791">
        <v>2023</v>
      </c>
      <c r="B1791">
        <v>9</v>
      </c>
      <c r="C1791" t="s">
        <v>19</v>
      </c>
      <c r="D1791" t="s">
        <v>23</v>
      </c>
      <c r="E1791">
        <v>6013.9704863659408</v>
      </c>
      <c r="F1791">
        <v>552.16260442340729</v>
      </c>
      <c r="G1791">
        <v>1363.9405153535299</v>
      </c>
      <c r="H1791">
        <v>2315.460392075714</v>
      </c>
      <c r="I1791">
        <v>45.136450524807657</v>
      </c>
      <c r="J1791">
        <v>7.4553538572364086</v>
      </c>
      <c r="K1791">
        <v>0</v>
      </c>
      <c r="L1791">
        <v>273</v>
      </c>
    </row>
    <row r="1792" spans="1:12" x14ac:dyDescent="0.3">
      <c r="A1792">
        <v>2023</v>
      </c>
      <c r="B1792">
        <v>9</v>
      </c>
      <c r="C1792" t="s">
        <v>19</v>
      </c>
      <c r="D1792" t="s">
        <v>24</v>
      </c>
      <c r="E1792">
        <v>6628.0356864678197</v>
      </c>
      <c r="F1792">
        <v>752.49760256030993</v>
      </c>
      <c r="G1792">
        <v>2357.083416058279</v>
      </c>
      <c r="H1792">
        <v>2896.9835288862978</v>
      </c>
      <c r="I1792">
        <v>75.87791315576672</v>
      </c>
      <c r="J1792">
        <v>8.1322737998509762</v>
      </c>
      <c r="K1792">
        <v>0</v>
      </c>
      <c r="L1792">
        <v>256</v>
      </c>
    </row>
    <row r="1793" spans="1:12" x14ac:dyDescent="0.3">
      <c r="A1793">
        <v>2023</v>
      </c>
      <c r="B1793">
        <v>9</v>
      </c>
      <c r="C1793" t="s">
        <v>19</v>
      </c>
      <c r="D1793" t="s">
        <v>25</v>
      </c>
      <c r="E1793">
        <v>4651.379581824357</v>
      </c>
      <c r="F1793">
        <v>357.51847129795772</v>
      </c>
      <c r="G1793">
        <v>1719.8748274797911</v>
      </c>
      <c r="H1793">
        <v>2770.7459308867351</v>
      </c>
      <c r="I1793">
        <v>43.792353653869043</v>
      </c>
      <c r="J1793">
        <v>8.9364223235615867</v>
      </c>
      <c r="K1793">
        <v>0</v>
      </c>
      <c r="L1793">
        <v>901</v>
      </c>
    </row>
    <row r="1794" spans="1:12" x14ac:dyDescent="0.3">
      <c r="A1794">
        <v>2023</v>
      </c>
      <c r="B1794">
        <v>9</v>
      </c>
      <c r="C1794" t="s">
        <v>20</v>
      </c>
      <c r="D1794" t="s">
        <v>22</v>
      </c>
      <c r="E1794">
        <v>4067.3102848658982</v>
      </c>
      <c r="F1794">
        <v>367.63594233685592</v>
      </c>
      <c r="G1794">
        <v>1012.973393445931</v>
      </c>
      <c r="H1794">
        <v>2382.17515124385</v>
      </c>
      <c r="I1794">
        <v>54.732382614331371</v>
      </c>
      <c r="J1794">
        <v>5.6547738293993088</v>
      </c>
      <c r="K1794">
        <v>0</v>
      </c>
      <c r="L1794">
        <v>1171</v>
      </c>
    </row>
    <row r="1795" spans="1:12" x14ac:dyDescent="0.3">
      <c r="A1795">
        <v>2023</v>
      </c>
      <c r="B1795">
        <v>9</v>
      </c>
      <c r="C1795" t="s">
        <v>20</v>
      </c>
      <c r="D1795" t="s">
        <v>23</v>
      </c>
      <c r="E1795">
        <v>2453.4527147317449</v>
      </c>
      <c r="F1795">
        <v>188.3500872395492</v>
      </c>
      <c r="G1795">
        <v>625.98159730899749</v>
      </c>
      <c r="H1795">
        <v>835.35900778314101</v>
      </c>
      <c r="I1795">
        <v>21.234287881261729</v>
      </c>
      <c r="J1795">
        <v>8.8384925996365666</v>
      </c>
      <c r="K1795">
        <v>0</v>
      </c>
      <c r="L1795">
        <v>513</v>
      </c>
    </row>
    <row r="1796" spans="1:12" x14ac:dyDescent="0.3">
      <c r="A1796">
        <v>2023</v>
      </c>
      <c r="B1796">
        <v>9</v>
      </c>
      <c r="C1796" t="s">
        <v>20</v>
      </c>
      <c r="D1796" t="s">
        <v>24</v>
      </c>
      <c r="E1796">
        <v>6500.655015945038</v>
      </c>
      <c r="F1796">
        <v>645.00889511223056</v>
      </c>
      <c r="G1796">
        <v>1814.2861858242691</v>
      </c>
      <c r="H1796">
        <v>3611.0769100394232</v>
      </c>
      <c r="I1796">
        <v>47.862219210922461</v>
      </c>
      <c r="J1796">
        <v>5.6128720894174071</v>
      </c>
      <c r="K1796">
        <v>0</v>
      </c>
      <c r="L1796">
        <v>1388</v>
      </c>
    </row>
    <row r="1797" spans="1:12" x14ac:dyDescent="0.3">
      <c r="A1797">
        <v>2023</v>
      </c>
      <c r="B1797">
        <v>9</v>
      </c>
      <c r="C1797" t="s">
        <v>20</v>
      </c>
      <c r="D1797" t="s">
        <v>25</v>
      </c>
      <c r="E1797">
        <v>4972.0426166084917</v>
      </c>
      <c r="F1797">
        <v>416.5692702362789</v>
      </c>
      <c r="G1797">
        <v>1189.1858358755351</v>
      </c>
      <c r="H1797">
        <v>2743.1209407534311</v>
      </c>
      <c r="I1797">
        <v>66.752188205906464</v>
      </c>
      <c r="J1797">
        <v>3.33523784594062</v>
      </c>
      <c r="K1797">
        <v>0</v>
      </c>
      <c r="L1797">
        <v>1405</v>
      </c>
    </row>
    <row r="1798" spans="1:12" x14ac:dyDescent="0.3">
      <c r="A1798">
        <v>2023</v>
      </c>
      <c r="B1798">
        <v>9</v>
      </c>
      <c r="C1798" t="s">
        <v>21</v>
      </c>
      <c r="D1798" t="s">
        <v>22</v>
      </c>
      <c r="E1798">
        <v>4120.4887980499097</v>
      </c>
      <c r="F1798">
        <v>394.15732886581583</v>
      </c>
      <c r="G1798">
        <v>1367.5030328024609</v>
      </c>
      <c r="H1798">
        <v>1876.838820043072</v>
      </c>
      <c r="I1798">
        <v>51.934090860601877</v>
      </c>
      <c r="J1798">
        <v>7.3788738017982398</v>
      </c>
      <c r="K1798">
        <v>0</v>
      </c>
      <c r="L1798">
        <v>1185</v>
      </c>
    </row>
    <row r="1799" spans="1:12" x14ac:dyDescent="0.3">
      <c r="A1799">
        <v>2023</v>
      </c>
      <c r="B1799">
        <v>9</v>
      </c>
      <c r="C1799" t="s">
        <v>21</v>
      </c>
      <c r="D1799" t="s">
        <v>23</v>
      </c>
      <c r="E1799">
        <v>3776.634718342732</v>
      </c>
      <c r="F1799">
        <v>284.09788532142778</v>
      </c>
      <c r="G1799">
        <v>1405.175079518333</v>
      </c>
      <c r="H1799">
        <v>1837.677169578481</v>
      </c>
      <c r="I1799">
        <v>49.551906860579592</v>
      </c>
      <c r="J1799">
        <v>6.4843508434038206</v>
      </c>
      <c r="K1799">
        <v>0</v>
      </c>
      <c r="L1799">
        <v>438</v>
      </c>
    </row>
    <row r="1800" spans="1:12" x14ac:dyDescent="0.3">
      <c r="A1800">
        <v>2023</v>
      </c>
      <c r="B1800">
        <v>9</v>
      </c>
      <c r="C1800" t="s">
        <v>21</v>
      </c>
      <c r="D1800" t="s">
        <v>24</v>
      </c>
      <c r="E1800">
        <v>5335.2856438123054</v>
      </c>
      <c r="F1800">
        <v>521.70312065011228</v>
      </c>
      <c r="G1800">
        <v>1769.179896605368</v>
      </c>
      <c r="H1800">
        <v>2082.4554433454041</v>
      </c>
      <c r="I1800">
        <v>70.166768295661257</v>
      </c>
      <c r="J1800">
        <v>6.7465075862534167</v>
      </c>
      <c r="K1800">
        <v>0</v>
      </c>
      <c r="L1800">
        <v>576</v>
      </c>
    </row>
    <row r="1801" spans="1:12" x14ac:dyDescent="0.3">
      <c r="A1801">
        <v>2023</v>
      </c>
      <c r="B1801">
        <v>9</v>
      </c>
      <c r="C1801" t="s">
        <v>21</v>
      </c>
      <c r="D1801" t="s">
        <v>25</v>
      </c>
      <c r="E1801">
        <v>2774.0314107988738</v>
      </c>
      <c r="F1801">
        <v>199.49168964058509</v>
      </c>
      <c r="G1801">
        <v>983.86026528932439</v>
      </c>
      <c r="H1801">
        <v>1430.296015377817</v>
      </c>
      <c r="I1801">
        <v>39.812913509601643</v>
      </c>
      <c r="J1801">
        <v>5.7494215699306244</v>
      </c>
      <c r="K1801">
        <v>0</v>
      </c>
      <c r="L1801">
        <v>978</v>
      </c>
    </row>
    <row r="1802" spans="1:12" x14ac:dyDescent="0.3">
      <c r="A1802">
        <v>2023</v>
      </c>
      <c r="B1802">
        <v>10</v>
      </c>
      <c r="C1802" t="s">
        <v>12</v>
      </c>
      <c r="D1802" t="s">
        <v>22</v>
      </c>
      <c r="E1802">
        <v>8033.7303590008714</v>
      </c>
      <c r="F1802">
        <v>776.86817356709935</v>
      </c>
      <c r="G1802">
        <v>2408.2486988801129</v>
      </c>
      <c r="H1802">
        <v>4420.6513536094863</v>
      </c>
      <c r="I1802">
        <v>26.51378868216856</v>
      </c>
      <c r="J1802">
        <v>7.5421302509975696</v>
      </c>
      <c r="K1802">
        <v>0</v>
      </c>
      <c r="L1802">
        <v>513</v>
      </c>
    </row>
    <row r="1803" spans="1:12" x14ac:dyDescent="0.3">
      <c r="A1803">
        <v>2023</v>
      </c>
      <c r="B1803">
        <v>10</v>
      </c>
      <c r="C1803" t="s">
        <v>12</v>
      </c>
      <c r="D1803" t="s">
        <v>23</v>
      </c>
      <c r="E1803">
        <v>6081.9021203847906</v>
      </c>
      <c r="F1803">
        <v>731.96543569557878</v>
      </c>
      <c r="G1803">
        <v>1878.035800057286</v>
      </c>
      <c r="H1803">
        <v>3113.232095390174</v>
      </c>
      <c r="I1803">
        <v>27.010084184640881</v>
      </c>
      <c r="J1803">
        <v>4.8313618725013194</v>
      </c>
      <c r="K1803">
        <v>0</v>
      </c>
      <c r="L1803">
        <v>818</v>
      </c>
    </row>
    <row r="1804" spans="1:12" x14ac:dyDescent="0.3">
      <c r="A1804">
        <v>2023</v>
      </c>
      <c r="B1804">
        <v>10</v>
      </c>
      <c r="C1804" t="s">
        <v>12</v>
      </c>
      <c r="D1804" t="s">
        <v>24</v>
      </c>
      <c r="E1804">
        <v>5842.9979780776912</v>
      </c>
      <c r="F1804">
        <v>429.7461621292631</v>
      </c>
      <c r="G1804">
        <v>1571.4000842318969</v>
      </c>
      <c r="H1804">
        <v>1282.251682993121</v>
      </c>
      <c r="I1804">
        <v>60.537666061922017</v>
      </c>
      <c r="J1804">
        <v>7.5078879415991722</v>
      </c>
      <c r="K1804">
        <v>1</v>
      </c>
      <c r="L1804">
        <v>111</v>
      </c>
    </row>
    <row r="1805" spans="1:12" x14ac:dyDescent="0.3">
      <c r="A1805">
        <v>2023</v>
      </c>
      <c r="B1805">
        <v>10</v>
      </c>
      <c r="C1805" t="s">
        <v>12</v>
      </c>
      <c r="D1805" t="s">
        <v>25</v>
      </c>
      <c r="E1805">
        <v>2267.1279811433378</v>
      </c>
      <c r="F1805">
        <v>176.52527466415751</v>
      </c>
      <c r="G1805">
        <v>737.26786451959242</v>
      </c>
      <c r="H1805">
        <v>628.21527558261289</v>
      </c>
      <c r="I1805">
        <v>38.150237621084699</v>
      </c>
      <c r="J1805">
        <v>2.9223962201792522</v>
      </c>
      <c r="K1805">
        <v>0</v>
      </c>
      <c r="L1805">
        <v>355</v>
      </c>
    </row>
    <row r="1806" spans="1:12" x14ac:dyDescent="0.3">
      <c r="A1806">
        <v>2023</v>
      </c>
      <c r="B1806">
        <v>10</v>
      </c>
      <c r="C1806" t="s">
        <v>13</v>
      </c>
      <c r="D1806" t="s">
        <v>22</v>
      </c>
      <c r="E1806">
        <v>7780.8446685427461</v>
      </c>
      <c r="F1806">
        <v>761.51149069707412</v>
      </c>
      <c r="G1806">
        <v>2150.648449139755</v>
      </c>
      <c r="H1806">
        <v>3637.0419865039962</v>
      </c>
      <c r="I1806">
        <v>43.297866676912342</v>
      </c>
      <c r="J1806">
        <v>3.7858077533660048</v>
      </c>
      <c r="K1806">
        <v>0</v>
      </c>
      <c r="L1806">
        <v>349</v>
      </c>
    </row>
    <row r="1807" spans="1:12" x14ac:dyDescent="0.3">
      <c r="A1807">
        <v>2023</v>
      </c>
      <c r="B1807">
        <v>10</v>
      </c>
      <c r="C1807" t="s">
        <v>13</v>
      </c>
      <c r="D1807" t="s">
        <v>23</v>
      </c>
      <c r="E1807">
        <v>7402.8798039317444</v>
      </c>
      <c r="F1807">
        <v>888.04277525245197</v>
      </c>
      <c r="G1807">
        <v>2112.6725492414239</v>
      </c>
      <c r="H1807">
        <v>1636.307296909019</v>
      </c>
      <c r="I1807">
        <v>53.02954816795507</v>
      </c>
      <c r="J1807">
        <v>4.1510555026960514</v>
      </c>
      <c r="K1807">
        <v>0</v>
      </c>
      <c r="L1807">
        <v>351</v>
      </c>
    </row>
    <row r="1808" spans="1:12" x14ac:dyDescent="0.3">
      <c r="A1808">
        <v>2023</v>
      </c>
      <c r="B1808">
        <v>10</v>
      </c>
      <c r="C1808" t="s">
        <v>13</v>
      </c>
      <c r="D1808" t="s">
        <v>24</v>
      </c>
      <c r="E1808">
        <v>3920.1634569158919</v>
      </c>
      <c r="F1808">
        <v>285.26790978930921</v>
      </c>
      <c r="G1808">
        <v>1359.8650128998829</v>
      </c>
      <c r="H1808">
        <v>1408.6093908269779</v>
      </c>
      <c r="I1808">
        <v>78.943703217366135</v>
      </c>
      <c r="J1808">
        <v>4.4187502524403834</v>
      </c>
      <c r="K1808">
        <v>0</v>
      </c>
      <c r="L1808">
        <v>714</v>
      </c>
    </row>
    <row r="1809" spans="1:12" x14ac:dyDescent="0.3">
      <c r="A1809">
        <v>2023</v>
      </c>
      <c r="B1809">
        <v>10</v>
      </c>
      <c r="C1809" t="s">
        <v>13</v>
      </c>
      <c r="D1809" t="s">
        <v>25</v>
      </c>
      <c r="E1809">
        <v>4846.6898435728745</v>
      </c>
      <c r="F1809">
        <v>359.19764248716211</v>
      </c>
      <c r="G1809">
        <v>1727.3685083765511</v>
      </c>
      <c r="H1809">
        <v>2093.4457519422258</v>
      </c>
      <c r="I1809">
        <v>51.22078021229445</v>
      </c>
      <c r="J1809">
        <v>8.5150805618177792</v>
      </c>
      <c r="K1809">
        <v>2</v>
      </c>
      <c r="L1809">
        <v>334</v>
      </c>
    </row>
    <row r="1810" spans="1:12" x14ac:dyDescent="0.3">
      <c r="A1810">
        <v>2023</v>
      </c>
      <c r="B1810">
        <v>10</v>
      </c>
      <c r="C1810" t="s">
        <v>14</v>
      </c>
      <c r="D1810" t="s">
        <v>22</v>
      </c>
      <c r="E1810">
        <v>3292.959398467337</v>
      </c>
      <c r="F1810">
        <v>333.67863703334717</v>
      </c>
      <c r="G1810">
        <v>1146.073271782227</v>
      </c>
      <c r="H1810">
        <v>1347.7839505971581</v>
      </c>
      <c r="I1810">
        <v>31.288900912793341</v>
      </c>
      <c r="J1810">
        <v>2.719942804432633</v>
      </c>
      <c r="K1810">
        <v>0</v>
      </c>
      <c r="L1810">
        <v>833</v>
      </c>
    </row>
    <row r="1811" spans="1:12" x14ac:dyDescent="0.3">
      <c r="A1811">
        <v>2023</v>
      </c>
      <c r="B1811">
        <v>10</v>
      </c>
      <c r="C1811" t="s">
        <v>14</v>
      </c>
      <c r="D1811" t="s">
        <v>23</v>
      </c>
      <c r="E1811">
        <v>5358.4981227231292</v>
      </c>
      <c r="F1811">
        <v>417.47697599770032</v>
      </c>
      <c r="G1811">
        <v>1545.3317617839759</v>
      </c>
      <c r="H1811">
        <v>1314.7575142236799</v>
      </c>
      <c r="I1811">
        <v>46.023623758760984</v>
      </c>
      <c r="J1811">
        <v>5.2010985859782846</v>
      </c>
      <c r="K1811">
        <v>0</v>
      </c>
      <c r="L1811">
        <v>857</v>
      </c>
    </row>
    <row r="1812" spans="1:12" x14ac:dyDescent="0.3">
      <c r="A1812">
        <v>2023</v>
      </c>
      <c r="B1812">
        <v>10</v>
      </c>
      <c r="C1812" t="s">
        <v>14</v>
      </c>
      <c r="D1812" t="s">
        <v>24</v>
      </c>
      <c r="E1812">
        <v>2582.1259740369501</v>
      </c>
      <c r="F1812">
        <v>235.80786240731291</v>
      </c>
      <c r="G1812">
        <v>928.57884421009464</v>
      </c>
      <c r="H1812">
        <v>827.72462635198929</v>
      </c>
      <c r="I1812">
        <v>29.555701660465669</v>
      </c>
      <c r="J1812">
        <v>2.9857345269365658</v>
      </c>
      <c r="K1812">
        <v>0</v>
      </c>
      <c r="L1812">
        <v>523</v>
      </c>
    </row>
    <row r="1813" spans="1:12" x14ac:dyDescent="0.3">
      <c r="A1813">
        <v>2023</v>
      </c>
      <c r="B1813">
        <v>10</v>
      </c>
      <c r="C1813" t="s">
        <v>14</v>
      </c>
      <c r="D1813" t="s">
        <v>25</v>
      </c>
      <c r="E1813">
        <v>7507.2390767999887</v>
      </c>
      <c r="F1813">
        <v>608.2440565627204</v>
      </c>
      <c r="G1813">
        <v>1681.6517041537811</v>
      </c>
      <c r="H1813">
        <v>3215.032737820296</v>
      </c>
      <c r="I1813">
        <v>73.051668273702148</v>
      </c>
      <c r="J1813">
        <v>2.1217212004780368</v>
      </c>
      <c r="K1813">
        <v>0</v>
      </c>
      <c r="L1813">
        <v>644</v>
      </c>
    </row>
    <row r="1814" spans="1:12" x14ac:dyDescent="0.3">
      <c r="A1814">
        <v>2023</v>
      </c>
      <c r="B1814">
        <v>10</v>
      </c>
      <c r="C1814" t="s">
        <v>15</v>
      </c>
      <c r="D1814" t="s">
        <v>22</v>
      </c>
      <c r="E1814">
        <v>4115.5711061592701</v>
      </c>
      <c r="F1814">
        <v>296.31345051944288</v>
      </c>
      <c r="G1814">
        <v>1036.6786857014631</v>
      </c>
      <c r="H1814">
        <v>930.53916958778723</v>
      </c>
      <c r="I1814">
        <v>71.565355451678258</v>
      </c>
      <c r="J1814">
        <v>8.0792573884865799</v>
      </c>
      <c r="K1814">
        <v>0</v>
      </c>
      <c r="L1814">
        <v>1272</v>
      </c>
    </row>
    <row r="1815" spans="1:12" x14ac:dyDescent="0.3">
      <c r="A1815">
        <v>2023</v>
      </c>
      <c r="B1815">
        <v>10</v>
      </c>
      <c r="C1815" t="s">
        <v>15</v>
      </c>
      <c r="D1815" t="s">
        <v>23</v>
      </c>
      <c r="E1815">
        <v>1853.1429735667041</v>
      </c>
      <c r="F1815">
        <v>153.43323759832501</v>
      </c>
      <c r="G1815">
        <v>697.68140379131751</v>
      </c>
      <c r="H1815">
        <v>985.81447587797322</v>
      </c>
      <c r="I1815">
        <v>59.542047984999421</v>
      </c>
      <c r="J1815">
        <v>7.1519754183136008</v>
      </c>
      <c r="K1815">
        <v>3</v>
      </c>
      <c r="L1815">
        <v>1097</v>
      </c>
    </row>
    <row r="1816" spans="1:12" x14ac:dyDescent="0.3">
      <c r="A1816">
        <v>2023</v>
      </c>
      <c r="B1816">
        <v>10</v>
      </c>
      <c r="C1816" t="s">
        <v>15</v>
      </c>
      <c r="D1816" t="s">
        <v>24</v>
      </c>
      <c r="E1816">
        <v>4541.5946297016017</v>
      </c>
      <c r="F1816">
        <v>332.52917742732018</v>
      </c>
      <c r="G1816">
        <v>1645.7264413731621</v>
      </c>
      <c r="H1816">
        <v>1859.6188895467701</v>
      </c>
      <c r="I1816">
        <v>52.220437195635441</v>
      </c>
      <c r="J1816">
        <v>4.1624424471647874</v>
      </c>
      <c r="K1816">
        <v>0</v>
      </c>
      <c r="L1816">
        <v>237</v>
      </c>
    </row>
    <row r="1817" spans="1:12" x14ac:dyDescent="0.3">
      <c r="A1817">
        <v>2023</v>
      </c>
      <c r="B1817">
        <v>10</v>
      </c>
      <c r="C1817" t="s">
        <v>15</v>
      </c>
      <c r="D1817" t="s">
        <v>25</v>
      </c>
      <c r="E1817">
        <v>3530.6977795665161</v>
      </c>
      <c r="F1817">
        <v>299.78573107810712</v>
      </c>
      <c r="G1817">
        <v>1157.412422429413</v>
      </c>
      <c r="H1817">
        <v>1003.689700249455</v>
      </c>
      <c r="I1817">
        <v>70.216330688597367</v>
      </c>
      <c r="J1817">
        <v>4.0295596556366444</v>
      </c>
      <c r="K1817">
        <v>0</v>
      </c>
      <c r="L1817">
        <v>584</v>
      </c>
    </row>
    <row r="1818" spans="1:12" x14ac:dyDescent="0.3">
      <c r="A1818">
        <v>2023</v>
      </c>
      <c r="B1818">
        <v>10</v>
      </c>
      <c r="C1818" t="s">
        <v>16</v>
      </c>
      <c r="D1818" t="s">
        <v>22</v>
      </c>
      <c r="E1818">
        <v>4803.1465859801847</v>
      </c>
      <c r="F1818">
        <v>525.78139253075096</v>
      </c>
      <c r="G1818">
        <v>1530.7828972091661</v>
      </c>
      <c r="H1818">
        <v>2458.018100850828</v>
      </c>
      <c r="I1818">
        <v>54.005873831142537</v>
      </c>
      <c r="J1818">
        <v>3.6085697852368162</v>
      </c>
      <c r="K1818">
        <v>0</v>
      </c>
      <c r="L1818">
        <v>1336</v>
      </c>
    </row>
    <row r="1819" spans="1:12" x14ac:dyDescent="0.3">
      <c r="A1819">
        <v>2023</v>
      </c>
      <c r="B1819">
        <v>10</v>
      </c>
      <c r="C1819" t="s">
        <v>16</v>
      </c>
      <c r="D1819" t="s">
        <v>23</v>
      </c>
      <c r="E1819">
        <v>5293.8426767655028</v>
      </c>
      <c r="F1819">
        <v>408.21314255353548</v>
      </c>
      <c r="G1819">
        <v>1733.8290803921609</v>
      </c>
      <c r="H1819">
        <v>3114.3214081715892</v>
      </c>
      <c r="I1819">
        <v>35.287541343878253</v>
      </c>
      <c r="J1819">
        <v>5.4004888004866256</v>
      </c>
      <c r="K1819">
        <v>0</v>
      </c>
      <c r="L1819">
        <v>211</v>
      </c>
    </row>
    <row r="1820" spans="1:12" x14ac:dyDescent="0.3">
      <c r="A1820">
        <v>2023</v>
      </c>
      <c r="B1820">
        <v>10</v>
      </c>
      <c r="C1820" t="s">
        <v>16</v>
      </c>
      <c r="D1820" t="s">
        <v>24</v>
      </c>
      <c r="E1820">
        <v>4583.6451394944634</v>
      </c>
      <c r="F1820">
        <v>366.1287865409771</v>
      </c>
      <c r="G1820">
        <v>1169.061711662499</v>
      </c>
      <c r="H1820">
        <v>1830.386481206569</v>
      </c>
      <c r="I1820">
        <v>69.476944357746774</v>
      </c>
      <c r="J1820">
        <v>7.7143407922655776</v>
      </c>
      <c r="K1820">
        <v>0</v>
      </c>
      <c r="L1820">
        <v>610</v>
      </c>
    </row>
    <row r="1821" spans="1:12" x14ac:dyDescent="0.3">
      <c r="A1821">
        <v>2023</v>
      </c>
      <c r="B1821">
        <v>10</v>
      </c>
      <c r="C1821" t="s">
        <v>16</v>
      </c>
      <c r="D1821" t="s">
        <v>25</v>
      </c>
      <c r="E1821">
        <v>5818.5224572855041</v>
      </c>
      <c r="F1821">
        <v>561.59609680232904</v>
      </c>
      <c r="G1821">
        <v>1402.824342647272</v>
      </c>
      <c r="H1821">
        <v>2345.2923853930351</v>
      </c>
      <c r="I1821">
        <v>61.546421151087799</v>
      </c>
      <c r="J1821">
        <v>6.4112989833820073</v>
      </c>
      <c r="K1821">
        <v>0</v>
      </c>
      <c r="L1821">
        <v>226</v>
      </c>
    </row>
    <row r="1822" spans="1:12" x14ac:dyDescent="0.3">
      <c r="A1822">
        <v>2023</v>
      </c>
      <c r="B1822">
        <v>10</v>
      </c>
      <c r="C1822" t="s">
        <v>17</v>
      </c>
      <c r="D1822" t="s">
        <v>22</v>
      </c>
      <c r="E1822">
        <v>7938.1405594403914</v>
      </c>
      <c r="F1822">
        <v>825.74575376268274</v>
      </c>
      <c r="G1822">
        <v>2267.51157000476</v>
      </c>
      <c r="H1822">
        <v>3841.4279390827328</v>
      </c>
      <c r="I1822">
        <v>50.764828511060557</v>
      </c>
      <c r="J1822">
        <v>8.5149560818183367</v>
      </c>
      <c r="K1822">
        <v>0</v>
      </c>
      <c r="L1822">
        <v>545</v>
      </c>
    </row>
    <row r="1823" spans="1:12" x14ac:dyDescent="0.3">
      <c r="A1823">
        <v>2023</v>
      </c>
      <c r="B1823">
        <v>10</v>
      </c>
      <c r="C1823" t="s">
        <v>17</v>
      </c>
      <c r="D1823" t="s">
        <v>23</v>
      </c>
      <c r="E1823">
        <v>4148.5270359275764</v>
      </c>
      <c r="F1823">
        <v>311.45054516978132</v>
      </c>
      <c r="G1823">
        <v>1354.4485355559759</v>
      </c>
      <c r="H1823">
        <v>1903.8760011431559</v>
      </c>
      <c r="I1823">
        <v>34.782279988857638</v>
      </c>
      <c r="J1823">
        <v>4.7639987586974764</v>
      </c>
      <c r="K1823">
        <v>0</v>
      </c>
      <c r="L1823">
        <v>65</v>
      </c>
    </row>
    <row r="1824" spans="1:12" x14ac:dyDescent="0.3">
      <c r="A1824">
        <v>2023</v>
      </c>
      <c r="B1824">
        <v>10</v>
      </c>
      <c r="C1824" t="s">
        <v>17</v>
      </c>
      <c r="D1824" t="s">
        <v>24</v>
      </c>
      <c r="E1824">
        <v>5038.4978569963687</v>
      </c>
      <c r="F1824">
        <v>484.63862293446442</v>
      </c>
      <c r="G1824">
        <v>1782.047587402275</v>
      </c>
      <c r="H1824">
        <v>2478.6870308301882</v>
      </c>
      <c r="I1824">
        <v>64.956520209446268</v>
      </c>
      <c r="J1824">
        <v>3.372975448137101</v>
      </c>
      <c r="K1824">
        <v>0</v>
      </c>
      <c r="L1824">
        <v>1255</v>
      </c>
    </row>
    <row r="1825" spans="1:12" x14ac:dyDescent="0.3">
      <c r="A1825">
        <v>2023</v>
      </c>
      <c r="B1825">
        <v>10</v>
      </c>
      <c r="C1825" t="s">
        <v>17</v>
      </c>
      <c r="D1825" t="s">
        <v>25</v>
      </c>
      <c r="E1825">
        <v>5200.4832515843709</v>
      </c>
      <c r="F1825">
        <v>437.95056344250258</v>
      </c>
      <c r="G1825">
        <v>1318.4918169826101</v>
      </c>
      <c r="H1825">
        <v>1908.245219600949</v>
      </c>
      <c r="I1825">
        <v>71.745052416186098</v>
      </c>
      <c r="J1825">
        <v>3.4905768334263998</v>
      </c>
      <c r="K1825">
        <v>0</v>
      </c>
      <c r="L1825">
        <v>102</v>
      </c>
    </row>
    <row r="1826" spans="1:12" x14ac:dyDescent="0.3">
      <c r="A1826">
        <v>2023</v>
      </c>
      <c r="B1826">
        <v>10</v>
      </c>
      <c r="C1826" t="s">
        <v>18</v>
      </c>
      <c r="D1826" t="s">
        <v>22</v>
      </c>
      <c r="E1826">
        <v>6658.1186078224737</v>
      </c>
      <c r="F1826">
        <v>806.35815840895873</v>
      </c>
      <c r="G1826">
        <v>2184.7055161097078</v>
      </c>
      <c r="H1826">
        <v>2436.046214337292</v>
      </c>
      <c r="I1826">
        <v>27.44581256658094</v>
      </c>
      <c r="J1826">
        <v>4.9393528338892736</v>
      </c>
      <c r="K1826">
        <v>0</v>
      </c>
      <c r="L1826">
        <v>1094</v>
      </c>
    </row>
    <row r="1827" spans="1:12" x14ac:dyDescent="0.3">
      <c r="A1827">
        <v>2023</v>
      </c>
      <c r="B1827">
        <v>10</v>
      </c>
      <c r="C1827" t="s">
        <v>18</v>
      </c>
      <c r="D1827" t="s">
        <v>23</v>
      </c>
      <c r="E1827">
        <v>6359.6368811015636</v>
      </c>
      <c r="F1827">
        <v>669.29403705534457</v>
      </c>
      <c r="G1827">
        <v>1515.447612113923</v>
      </c>
      <c r="H1827">
        <v>3520.0807085441102</v>
      </c>
      <c r="I1827">
        <v>31.96043205575436</v>
      </c>
      <c r="J1827">
        <v>7.7567376506239762</v>
      </c>
      <c r="K1827">
        <v>0</v>
      </c>
      <c r="L1827">
        <v>1071</v>
      </c>
    </row>
    <row r="1828" spans="1:12" x14ac:dyDescent="0.3">
      <c r="A1828">
        <v>2023</v>
      </c>
      <c r="B1828">
        <v>10</v>
      </c>
      <c r="C1828" t="s">
        <v>18</v>
      </c>
      <c r="D1828" t="s">
        <v>24</v>
      </c>
      <c r="E1828">
        <v>5951.4593994954994</v>
      </c>
      <c r="F1828">
        <v>591.30063510907416</v>
      </c>
      <c r="G1828">
        <v>1577.418539065842</v>
      </c>
      <c r="H1828">
        <v>1365.7200785313471</v>
      </c>
      <c r="I1828">
        <v>76.485535690116336</v>
      </c>
      <c r="J1828">
        <v>5.4578941928446003</v>
      </c>
      <c r="K1828">
        <v>0</v>
      </c>
      <c r="L1828">
        <v>888</v>
      </c>
    </row>
    <row r="1829" spans="1:12" x14ac:dyDescent="0.3">
      <c r="A1829">
        <v>2023</v>
      </c>
      <c r="B1829">
        <v>10</v>
      </c>
      <c r="C1829" t="s">
        <v>18</v>
      </c>
      <c r="D1829" t="s">
        <v>25</v>
      </c>
      <c r="E1829">
        <v>7296.0367503835596</v>
      </c>
      <c r="F1829">
        <v>863.22537801781857</v>
      </c>
      <c r="G1829">
        <v>2710.2018359798408</v>
      </c>
      <c r="H1829">
        <v>4145.7109009355718</v>
      </c>
      <c r="I1829">
        <v>61.065961374895927</v>
      </c>
      <c r="J1829">
        <v>5.2752476969241746</v>
      </c>
      <c r="K1829">
        <v>0</v>
      </c>
      <c r="L1829">
        <v>401</v>
      </c>
    </row>
    <row r="1830" spans="1:12" x14ac:dyDescent="0.3">
      <c r="A1830">
        <v>2023</v>
      </c>
      <c r="B1830">
        <v>10</v>
      </c>
      <c r="C1830" t="s">
        <v>19</v>
      </c>
      <c r="D1830" t="s">
        <v>22</v>
      </c>
      <c r="E1830">
        <v>3161.6979166776459</v>
      </c>
      <c r="F1830">
        <v>392.93412520845021</v>
      </c>
      <c r="G1830">
        <v>909.61463819671565</v>
      </c>
      <c r="H1830">
        <v>805.87535746105709</v>
      </c>
      <c r="I1830">
        <v>29.630924916841469</v>
      </c>
      <c r="J1830">
        <v>2.538374471147343</v>
      </c>
      <c r="K1830">
        <v>0</v>
      </c>
      <c r="L1830">
        <v>217</v>
      </c>
    </row>
    <row r="1831" spans="1:12" x14ac:dyDescent="0.3">
      <c r="A1831">
        <v>2023</v>
      </c>
      <c r="B1831">
        <v>10</v>
      </c>
      <c r="C1831" t="s">
        <v>19</v>
      </c>
      <c r="D1831" t="s">
        <v>23</v>
      </c>
      <c r="E1831">
        <v>5202.2021349353054</v>
      </c>
      <c r="F1831">
        <v>636.3104279614239</v>
      </c>
      <c r="G1831">
        <v>1387.473064688638</v>
      </c>
      <c r="H1831">
        <v>2174.881540281342</v>
      </c>
      <c r="I1831">
        <v>36.640052362973258</v>
      </c>
      <c r="J1831">
        <v>5.856966983416779</v>
      </c>
      <c r="K1831">
        <v>0</v>
      </c>
      <c r="L1831">
        <v>907</v>
      </c>
    </row>
    <row r="1832" spans="1:12" x14ac:dyDescent="0.3">
      <c r="A1832">
        <v>2023</v>
      </c>
      <c r="B1832">
        <v>10</v>
      </c>
      <c r="C1832" t="s">
        <v>19</v>
      </c>
      <c r="D1832" t="s">
        <v>24</v>
      </c>
      <c r="E1832">
        <v>7502.7172465010126</v>
      </c>
      <c r="F1832">
        <v>645.1165431626963</v>
      </c>
      <c r="G1832">
        <v>2121.321701501075</v>
      </c>
      <c r="H1832">
        <v>1855.6442745789579</v>
      </c>
      <c r="I1832">
        <v>66.846394093231368</v>
      </c>
      <c r="J1832">
        <v>4.546502361193399</v>
      </c>
      <c r="K1832">
        <v>0</v>
      </c>
      <c r="L1832">
        <v>1278</v>
      </c>
    </row>
    <row r="1833" spans="1:12" x14ac:dyDescent="0.3">
      <c r="A1833">
        <v>2023</v>
      </c>
      <c r="B1833">
        <v>10</v>
      </c>
      <c r="C1833" t="s">
        <v>19</v>
      </c>
      <c r="D1833" t="s">
        <v>25</v>
      </c>
      <c r="E1833">
        <v>5458.6299635510904</v>
      </c>
      <c r="F1833">
        <v>453.26597575238532</v>
      </c>
      <c r="G1833">
        <v>1715.2172620471461</v>
      </c>
      <c r="H1833">
        <v>2350.0069982747682</v>
      </c>
      <c r="I1833">
        <v>23.940850139457041</v>
      </c>
      <c r="J1833">
        <v>3.7435378252011429</v>
      </c>
      <c r="K1833">
        <v>0</v>
      </c>
      <c r="L1833">
        <v>1055</v>
      </c>
    </row>
    <row r="1834" spans="1:12" x14ac:dyDescent="0.3">
      <c r="A1834">
        <v>2023</v>
      </c>
      <c r="B1834">
        <v>10</v>
      </c>
      <c r="C1834" t="s">
        <v>20</v>
      </c>
      <c r="D1834" t="s">
        <v>22</v>
      </c>
      <c r="E1834">
        <v>3778.8237395885621</v>
      </c>
      <c r="F1834">
        <v>397.80707178547692</v>
      </c>
      <c r="G1834">
        <v>1155.1770454473431</v>
      </c>
      <c r="H1834">
        <v>1635.414988424548</v>
      </c>
      <c r="I1834">
        <v>74.539879662368676</v>
      </c>
      <c r="J1834">
        <v>4.7022173431835341</v>
      </c>
      <c r="K1834">
        <v>1</v>
      </c>
      <c r="L1834">
        <v>1219</v>
      </c>
    </row>
    <row r="1835" spans="1:12" x14ac:dyDescent="0.3">
      <c r="A1835">
        <v>2023</v>
      </c>
      <c r="B1835">
        <v>10</v>
      </c>
      <c r="C1835" t="s">
        <v>20</v>
      </c>
      <c r="D1835" t="s">
        <v>23</v>
      </c>
      <c r="E1835">
        <v>3875.5881865153601</v>
      </c>
      <c r="F1835">
        <v>306.61011058159102</v>
      </c>
      <c r="G1835">
        <v>1372.814617912881</v>
      </c>
      <c r="H1835">
        <v>1343.8499632636999</v>
      </c>
      <c r="I1835">
        <v>65.649861801167035</v>
      </c>
      <c r="J1835">
        <v>5.3976102661843601</v>
      </c>
      <c r="K1835">
        <v>0</v>
      </c>
      <c r="L1835">
        <v>161</v>
      </c>
    </row>
    <row r="1836" spans="1:12" x14ac:dyDescent="0.3">
      <c r="A1836">
        <v>2023</v>
      </c>
      <c r="B1836">
        <v>10</v>
      </c>
      <c r="C1836" t="s">
        <v>20</v>
      </c>
      <c r="D1836" t="s">
        <v>24</v>
      </c>
      <c r="E1836">
        <v>3654.8234214163799</v>
      </c>
      <c r="F1836">
        <v>261.2526306098851</v>
      </c>
      <c r="G1836">
        <v>832.82548448373404</v>
      </c>
      <c r="H1836">
        <v>1375.8854679560859</v>
      </c>
      <c r="I1836">
        <v>47.125611343423053</v>
      </c>
      <c r="J1836">
        <v>4.1044235000717286</v>
      </c>
      <c r="K1836">
        <v>0</v>
      </c>
      <c r="L1836">
        <v>1322</v>
      </c>
    </row>
    <row r="1837" spans="1:12" x14ac:dyDescent="0.3">
      <c r="A1837">
        <v>2023</v>
      </c>
      <c r="B1837">
        <v>10</v>
      </c>
      <c r="C1837" t="s">
        <v>20</v>
      </c>
      <c r="D1837" t="s">
        <v>25</v>
      </c>
      <c r="E1837">
        <v>4424.9271466080972</v>
      </c>
      <c r="F1837">
        <v>417.33064944163152</v>
      </c>
      <c r="G1837">
        <v>1450.306908242366</v>
      </c>
      <c r="H1837">
        <v>1631.8815661974011</v>
      </c>
      <c r="I1837">
        <v>72.344580612617392</v>
      </c>
      <c r="J1837">
        <v>4.3279406668491269</v>
      </c>
      <c r="K1837">
        <v>0</v>
      </c>
      <c r="L1837">
        <v>1071</v>
      </c>
    </row>
    <row r="1838" spans="1:12" x14ac:dyDescent="0.3">
      <c r="A1838">
        <v>2023</v>
      </c>
      <c r="B1838">
        <v>10</v>
      </c>
      <c r="C1838" t="s">
        <v>21</v>
      </c>
      <c r="D1838" t="s">
        <v>22</v>
      </c>
      <c r="E1838">
        <v>3287.4132435275742</v>
      </c>
      <c r="F1838">
        <v>293.0295876690123</v>
      </c>
      <c r="G1838">
        <v>934.59966554978803</v>
      </c>
      <c r="H1838">
        <v>1892.0506738534821</v>
      </c>
      <c r="I1838">
        <v>56.439925455237741</v>
      </c>
      <c r="J1838">
        <v>3.108724828308941</v>
      </c>
      <c r="K1838">
        <v>0</v>
      </c>
      <c r="L1838">
        <v>278</v>
      </c>
    </row>
    <row r="1839" spans="1:12" x14ac:dyDescent="0.3">
      <c r="A1839">
        <v>2023</v>
      </c>
      <c r="B1839">
        <v>10</v>
      </c>
      <c r="C1839" t="s">
        <v>21</v>
      </c>
      <c r="D1839" t="s">
        <v>23</v>
      </c>
      <c r="E1839">
        <v>6153.8473310189747</v>
      </c>
      <c r="F1839">
        <v>511.58513196361048</v>
      </c>
      <c r="G1839">
        <v>2183.3378464259522</v>
      </c>
      <c r="H1839">
        <v>1847.1371259322159</v>
      </c>
      <c r="I1839">
        <v>73.301082622852505</v>
      </c>
      <c r="J1839">
        <v>7.2892793227692048</v>
      </c>
      <c r="K1839">
        <v>0</v>
      </c>
      <c r="L1839">
        <v>687</v>
      </c>
    </row>
    <row r="1840" spans="1:12" x14ac:dyDescent="0.3">
      <c r="A1840">
        <v>2023</v>
      </c>
      <c r="B1840">
        <v>10</v>
      </c>
      <c r="C1840" t="s">
        <v>21</v>
      </c>
      <c r="D1840" t="s">
        <v>24</v>
      </c>
      <c r="E1840">
        <v>5108.3737013543041</v>
      </c>
      <c r="F1840">
        <v>453.37513041851338</v>
      </c>
      <c r="G1840">
        <v>1291.58806936838</v>
      </c>
      <c r="H1840">
        <v>2442.4757217510969</v>
      </c>
      <c r="I1840">
        <v>64.466422497780854</v>
      </c>
      <c r="J1840">
        <v>3.8136874376747789</v>
      </c>
      <c r="K1840">
        <v>0</v>
      </c>
      <c r="L1840">
        <v>1392</v>
      </c>
    </row>
    <row r="1841" spans="1:12" x14ac:dyDescent="0.3">
      <c r="A1841">
        <v>2023</v>
      </c>
      <c r="B1841">
        <v>10</v>
      </c>
      <c r="C1841" t="s">
        <v>21</v>
      </c>
      <c r="D1841" t="s">
        <v>25</v>
      </c>
      <c r="E1841">
        <v>4156.7564870979086</v>
      </c>
      <c r="F1841">
        <v>375.67201527260829</v>
      </c>
      <c r="G1841">
        <v>1277.656982268787</v>
      </c>
      <c r="H1841">
        <v>2230.8576573468608</v>
      </c>
      <c r="I1841">
        <v>30.206074771290201</v>
      </c>
      <c r="J1841">
        <v>4.2123590661820964</v>
      </c>
      <c r="K1841">
        <v>1</v>
      </c>
      <c r="L1841">
        <v>522</v>
      </c>
    </row>
    <row r="1842" spans="1:12" x14ac:dyDescent="0.3">
      <c r="A1842">
        <v>2023</v>
      </c>
      <c r="B1842">
        <v>11</v>
      </c>
      <c r="C1842" t="s">
        <v>12</v>
      </c>
      <c r="D1842" t="s">
        <v>22</v>
      </c>
      <c r="E1842">
        <v>5180.9128214203683</v>
      </c>
      <c r="F1842">
        <v>549.70985394765285</v>
      </c>
      <c r="G1842">
        <v>1470.2427244518849</v>
      </c>
      <c r="H1842">
        <v>2607.6688817630102</v>
      </c>
      <c r="I1842">
        <v>59.053009107432167</v>
      </c>
      <c r="J1842">
        <v>3.244588369956741</v>
      </c>
      <c r="K1842">
        <v>0</v>
      </c>
      <c r="L1842">
        <v>615</v>
      </c>
    </row>
    <row r="1843" spans="1:12" x14ac:dyDescent="0.3">
      <c r="A1843">
        <v>2023</v>
      </c>
      <c r="B1843">
        <v>11</v>
      </c>
      <c r="C1843" t="s">
        <v>12</v>
      </c>
      <c r="D1843" t="s">
        <v>23</v>
      </c>
      <c r="E1843">
        <v>5993.4603449719516</v>
      </c>
      <c r="F1843">
        <v>577.46849212836321</v>
      </c>
      <c r="G1843">
        <v>1465.929580215771</v>
      </c>
      <c r="H1843">
        <v>3266.4833711434171</v>
      </c>
      <c r="I1843">
        <v>31.878395332098052</v>
      </c>
      <c r="J1843">
        <v>8.4453717290097323</v>
      </c>
      <c r="K1843">
        <v>0</v>
      </c>
      <c r="L1843">
        <v>648</v>
      </c>
    </row>
    <row r="1844" spans="1:12" x14ac:dyDescent="0.3">
      <c r="A1844">
        <v>2023</v>
      </c>
      <c r="B1844">
        <v>11</v>
      </c>
      <c r="C1844" t="s">
        <v>12</v>
      </c>
      <c r="D1844" t="s">
        <v>24</v>
      </c>
      <c r="E1844">
        <v>3927.986315323893</v>
      </c>
      <c r="F1844">
        <v>344.78944719913773</v>
      </c>
      <c r="G1844">
        <v>1180.888299218565</v>
      </c>
      <c r="H1844">
        <v>1104.8012032708939</v>
      </c>
      <c r="I1844">
        <v>24.053290607341221</v>
      </c>
      <c r="J1844">
        <v>3.2000254313230259</v>
      </c>
      <c r="K1844">
        <v>1</v>
      </c>
      <c r="L1844">
        <v>789</v>
      </c>
    </row>
    <row r="1845" spans="1:12" x14ac:dyDescent="0.3">
      <c r="A1845">
        <v>2023</v>
      </c>
      <c r="B1845">
        <v>11</v>
      </c>
      <c r="C1845" t="s">
        <v>12</v>
      </c>
      <c r="D1845" t="s">
        <v>25</v>
      </c>
      <c r="E1845">
        <v>3757.3746043245351</v>
      </c>
      <c r="F1845">
        <v>458.61993377294988</v>
      </c>
      <c r="G1845">
        <v>1253.873707392275</v>
      </c>
      <c r="H1845">
        <v>1999.272522041098</v>
      </c>
      <c r="I1845">
        <v>58.106032249071603</v>
      </c>
      <c r="J1845">
        <v>8.3351861821023885</v>
      </c>
      <c r="K1845">
        <v>0</v>
      </c>
      <c r="L1845">
        <v>617</v>
      </c>
    </row>
    <row r="1846" spans="1:12" x14ac:dyDescent="0.3">
      <c r="A1846">
        <v>2023</v>
      </c>
      <c r="B1846">
        <v>11</v>
      </c>
      <c r="C1846" t="s">
        <v>13</v>
      </c>
      <c r="D1846" t="s">
        <v>22</v>
      </c>
      <c r="E1846">
        <v>4559.0684116786751</v>
      </c>
      <c r="F1846">
        <v>343.11898442365879</v>
      </c>
      <c r="G1846">
        <v>1224.897324060385</v>
      </c>
      <c r="H1846">
        <v>2105.1833297002122</v>
      </c>
      <c r="I1846">
        <v>49.25013671721679</v>
      </c>
      <c r="J1846">
        <v>4.5641220168363734</v>
      </c>
      <c r="K1846">
        <v>0</v>
      </c>
      <c r="L1846">
        <v>188</v>
      </c>
    </row>
    <row r="1847" spans="1:12" x14ac:dyDescent="0.3">
      <c r="A1847">
        <v>2023</v>
      </c>
      <c r="B1847">
        <v>11</v>
      </c>
      <c r="C1847" t="s">
        <v>13</v>
      </c>
      <c r="D1847" t="s">
        <v>23</v>
      </c>
      <c r="E1847">
        <v>5301.0411878643872</v>
      </c>
      <c r="F1847">
        <v>642.73598469533204</v>
      </c>
      <c r="G1847">
        <v>1945.56935486987</v>
      </c>
      <c r="H1847">
        <v>2351.7150135884781</v>
      </c>
      <c r="I1847">
        <v>68.438858046143139</v>
      </c>
      <c r="J1847">
        <v>4.6871246740399428</v>
      </c>
      <c r="K1847">
        <v>0</v>
      </c>
      <c r="L1847">
        <v>210</v>
      </c>
    </row>
    <row r="1848" spans="1:12" x14ac:dyDescent="0.3">
      <c r="A1848">
        <v>2023</v>
      </c>
      <c r="B1848">
        <v>11</v>
      </c>
      <c r="C1848" t="s">
        <v>13</v>
      </c>
      <c r="D1848" t="s">
        <v>24</v>
      </c>
      <c r="E1848">
        <v>6616.1854396185872</v>
      </c>
      <c r="F1848">
        <v>821.53157970716882</v>
      </c>
      <c r="G1848">
        <v>1655.2441648253159</v>
      </c>
      <c r="H1848">
        <v>3147.3839411815679</v>
      </c>
      <c r="I1848">
        <v>23.953228358913972</v>
      </c>
      <c r="J1848">
        <v>5.2795703494387709</v>
      </c>
      <c r="K1848">
        <v>0</v>
      </c>
      <c r="L1848">
        <v>424</v>
      </c>
    </row>
    <row r="1849" spans="1:12" x14ac:dyDescent="0.3">
      <c r="A1849">
        <v>2023</v>
      </c>
      <c r="B1849">
        <v>11</v>
      </c>
      <c r="C1849" t="s">
        <v>13</v>
      </c>
      <c r="D1849" t="s">
        <v>25</v>
      </c>
      <c r="E1849">
        <v>3350.7453989871642</v>
      </c>
      <c r="F1849">
        <v>312.48513095214878</v>
      </c>
      <c r="G1849">
        <v>1075.071403040763</v>
      </c>
      <c r="H1849">
        <v>1393.3413030617039</v>
      </c>
      <c r="I1849">
        <v>23.138346324999269</v>
      </c>
      <c r="J1849">
        <v>7.1996328108189251</v>
      </c>
      <c r="K1849">
        <v>0</v>
      </c>
      <c r="L1849">
        <v>117</v>
      </c>
    </row>
    <row r="1850" spans="1:12" x14ac:dyDescent="0.3">
      <c r="A1850">
        <v>2023</v>
      </c>
      <c r="B1850">
        <v>11</v>
      </c>
      <c r="C1850" t="s">
        <v>14</v>
      </c>
      <c r="D1850" t="s">
        <v>22</v>
      </c>
      <c r="E1850">
        <v>5612.7280072197054</v>
      </c>
      <c r="F1850">
        <v>595.96030648821011</v>
      </c>
      <c r="G1850">
        <v>1628.4821998624161</v>
      </c>
      <c r="H1850">
        <v>1160.4042827207149</v>
      </c>
      <c r="I1850">
        <v>29.09663827582856</v>
      </c>
      <c r="J1850">
        <v>2.6445634518653378</v>
      </c>
      <c r="K1850">
        <v>0</v>
      </c>
      <c r="L1850">
        <v>323</v>
      </c>
    </row>
    <row r="1851" spans="1:12" x14ac:dyDescent="0.3">
      <c r="A1851">
        <v>2023</v>
      </c>
      <c r="B1851">
        <v>11</v>
      </c>
      <c r="C1851" t="s">
        <v>14</v>
      </c>
      <c r="D1851" t="s">
        <v>23</v>
      </c>
      <c r="E1851">
        <v>3708.0678464211478</v>
      </c>
      <c r="F1851">
        <v>289.42634668982578</v>
      </c>
      <c r="G1851">
        <v>1262.699219254202</v>
      </c>
      <c r="H1851">
        <v>1773.737370165818</v>
      </c>
      <c r="I1851">
        <v>49.248188498932642</v>
      </c>
      <c r="J1851">
        <v>4.5565186859378972</v>
      </c>
      <c r="K1851">
        <v>0</v>
      </c>
      <c r="L1851">
        <v>845</v>
      </c>
    </row>
    <row r="1852" spans="1:12" x14ac:dyDescent="0.3">
      <c r="A1852">
        <v>2023</v>
      </c>
      <c r="B1852">
        <v>11</v>
      </c>
      <c r="C1852" t="s">
        <v>14</v>
      </c>
      <c r="D1852" t="s">
        <v>24</v>
      </c>
      <c r="E1852">
        <v>5831.9961460532386</v>
      </c>
      <c r="F1852">
        <v>714.00261475878688</v>
      </c>
      <c r="G1852">
        <v>2152.5091028534739</v>
      </c>
      <c r="H1852">
        <v>2386.423215534171</v>
      </c>
      <c r="I1852">
        <v>22.59338908506674</v>
      </c>
      <c r="J1852">
        <v>4.3974999510569619</v>
      </c>
      <c r="K1852">
        <v>0</v>
      </c>
      <c r="L1852">
        <v>470</v>
      </c>
    </row>
    <row r="1853" spans="1:12" x14ac:dyDescent="0.3">
      <c r="A1853">
        <v>2023</v>
      </c>
      <c r="B1853">
        <v>11</v>
      </c>
      <c r="C1853" t="s">
        <v>14</v>
      </c>
      <c r="D1853" t="s">
        <v>25</v>
      </c>
      <c r="E1853">
        <v>3004.039769230968</v>
      </c>
      <c r="F1853">
        <v>225.90915263484081</v>
      </c>
      <c r="G1853">
        <v>935.93545629785501</v>
      </c>
      <c r="H1853">
        <v>1643.150820984408</v>
      </c>
      <c r="I1853">
        <v>48.443853014330728</v>
      </c>
      <c r="J1853">
        <v>8.4934360363675161</v>
      </c>
      <c r="K1853">
        <v>0</v>
      </c>
      <c r="L1853">
        <v>1249</v>
      </c>
    </row>
    <row r="1854" spans="1:12" x14ac:dyDescent="0.3">
      <c r="A1854">
        <v>2023</v>
      </c>
      <c r="B1854">
        <v>11</v>
      </c>
      <c r="C1854" t="s">
        <v>15</v>
      </c>
      <c r="D1854" t="s">
        <v>22</v>
      </c>
      <c r="E1854">
        <v>4778.2396083062622</v>
      </c>
      <c r="F1854">
        <v>418.43094449425411</v>
      </c>
      <c r="G1854">
        <v>1514.2625276445849</v>
      </c>
      <c r="H1854">
        <v>1654.2815918048109</v>
      </c>
      <c r="I1854">
        <v>24.58013852998717</v>
      </c>
      <c r="J1854">
        <v>6.5872824996785688</v>
      </c>
      <c r="K1854">
        <v>0</v>
      </c>
      <c r="L1854">
        <v>396</v>
      </c>
    </row>
    <row r="1855" spans="1:12" x14ac:dyDescent="0.3">
      <c r="A1855">
        <v>2023</v>
      </c>
      <c r="B1855">
        <v>11</v>
      </c>
      <c r="C1855" t="s">
        <v>15</v>
      </c>
      <c r="D1855" t="s">
        <v>23</v>
      </c>
      <c r="E1855">
        <v>3427.915746296389</v>
      </c>
      <c r="F1855">
        <v>349.04274693408382</v>
      </c>
      <c r="G1855">
        <v>1060.7678628212441</v>
      </c>
      <c r="H1855">
        <v>1603.5770343317349</v>
      </c>
      <c r="I1855">
        <v>21.601589515211259</v>
      </c>
      <c r="J1855">
        <v>5.2611021023537274</v>
      </c>
      <c r="K1855">
        <v>0</v>
      </c>
      <c r="L1855">
        <v>1066</v>
      </c>
    </row>
    <row r="1856" spans="1:12" x14ac:dyDescent="0.3">
      <c r="A1856">
        <v>2023</v>
      </c>
      <c r="B1856">
        <v>11</v>
      </c>
      <c r="C1856" t="s">
        <v>15</v>
      </c>
      <c r="D1856" t="s">
        <v>24</v>
      </c>
      <c r="E1856">
        <v>5594.5974527848066</v>
      </c>
      <c r="F1856">
        <v>598.07220737306193</v>
      </c>
      <c r="G1856">
        <v>1701.80969701047</v>
      </c>
      <c r="H1856">
        <v>1405.3988314780329</v>
      </c>
      <c r="I1856">
        <v>48.478743396553313</v>
      </c>
      <c r="J1856">
        <v>5.9069904538205957</v>
      </c>
      <c r="K1856">
        <v>0</v>
      </c>
      <c r="L1856">
        <v>935</v>
      </c>
    </row>
    <row r="1857" spans="1:12" x14ac:dyDescent="0.3">
      <c r="A1857">
        <v>2023</v>
      </c>
      <c r="B1857">
        <v>11</v>
      </c>
      <c r="C1857" t="s">
        <v>15</v>
      </c>
      <c r="D1857" t="s">
        <v>25</v>
      </c>
      <c r="E1857">
        <v>4358.1985990702706</v>
      </c>
      <c r="F1857">
        <v>349.62332221211773</v>
      </c>
      <c r="G1857">
        <v>1588.7140182626069</v>
      </c>
      <c r="H1857">
        <v>886.43321020355609</v>
      </c>
      <c r="I1857">
        <v>33.001054639340161</v>
      </c>
      <c r="J1857">
        <v>7.7903069997172523</v>
      </c>
      <c r="K1857">
        <v>0</v>
      </c>
      <c r="L1857">
        <v>1019</v>
      </c>
    </row>
    <row r="1858" spans="1:12" x14ac:dyDescent="0.3">
      <c r="A1858">
        <v>2023</v>
      </c>
      <c r="B1858">
        <v>11</v>
      </c>
      <c r="C1858" t="s">
        <v>16</v>
      </c>
      <c r="D1858" t="s">
        <v>22</v>
      </c>
      <c r="E1858">
        <v>4510.7837552058209</v>
      </c>
      <c r="F1858">
        <v>497.98975093778301</v>
      </c>
      <c r="G1858">
        <v>1287.13286570951</v>
      </c>
      <c r="H1858">
        <v>1103.5843330313221</v>
      </c>
      <c r="I1858">
        <v>46.462088350737233</v>
      </c>
      <c r="J1858">
        <v>4.4770952041376546</v>
      </c>
      <c r="K1858">
        <v>0</v>
      </c>
      <c r="L1858">
        <v>1491</v>
      </c>
    </row>
    <row r="1859" spans="1:12" x14ac:dyDescent="0.3">
      <c r="A1859">
        <v>2023</v>
      </c>
      <c r="B1859">
        <v>11</v>
      </c>
      <c r="C1859" t="s">
        <v>16</v>
      </c>
      <c r="D1859" t="s">
        <v>23</v>
      </c>
      <c r="E1859">
        <v>3945.693837257571</v>
      </c>
      <c r="F1859">
        <v>287.89192531320401</v>
      </c>
      <c r="G1859">
        <v>998.80566118828403</v>
      </c>
      <c r="H1859">
        <v>1912.542259612997</v>
      </c>
      <c r="I1859">
        <v>64.542853355404574</v>
      </c>
      <c r="J1859">
        <v>5.4868436149810371</v>
      </c>
      <c r="K1859">
        <v>2</v>
      </c>
      <c r="L1859">
        <v>1127</v>
      </c>
    </row>
    <row r="1860" spans="1:12" x14ac:dyDescent="0.3">
      <c r="A1860">
        <v>2023</v>
      </c>
      <c r="B1860">
        <v>11</v>
      </c>
      <c r="C1860" t="s">
        <v>16</v>
      </c>
      <c r="D1860" t="s">
        <v>24</v>
      </c>
      <c r="E1860">
        <v>6187.6179110130834</v>
      </c>
      <c r="F1860">
        <v>504.53491172723261</v>
      </c>
      <c r="G1860">
        <v>2333.087792291497</v>
      </c>
      <c r="H1860">
        <v>2998.5515685571258</v>
      </c>
      <c r="I1860">
        <v>45.095333195362883</v>
      </c>
      <c r="J1860">
        <v>6.8924936266165178</v>
      </c>
      <c r="K1860">
        <v>1</v>
      </c>
      <c r="L1860">
        <v>1239</v>
      </c>
    </row>
    <row r="1861" spans="1:12" x14ac:dyDescent="0.3">
      <c r="A1861">
        <v>2023</v>
      </c>
      <c r="B1861">
        <v>11</v>
      </c>
      <c r="C1861" t="s">
        <v>16</v>
      </c>
      <c r="D1861" t="s">
        <v>25</v>
      </c>
      <c r="E1861">
        <v>4142.1457252851142</v>
      </c>
      <c r="F1861">
        <v>495.60089954756279</v>
      </c>
      <c r="G1861">
        <v>1158.8213371716531</v>
      </c>
      <c r="H1861">
        <v>956.98221445566003</v>
      </c>
      <c r="I1861">
        <v>55.798351996007241</v>
      </c>
      <c r="J1861">
        <v>6.5307815796185293</v>
      </c>
      <c r="K1861">
        <v>0</v>
      </c>
      <c r="L1861">
        <v>548</v>
      </c>
    </row>
    <row r="1862" spans="1:12" x14ac:dyDescent="0.3">
      <c r="A1862">
        <v>2023</v>
      </c>
      <c r="B1862">
        <v>11</v>
      </c>
      <c r="C1862" t="s">
        <v>17</v>
      </c>
      <c r="D1862" t="s">
        <v>22</v>
      </c>
      <c r="E1862">
        <v>8026.6637197625969</v>
      </c>
      <c r="F1862">
        <v>846.26542711719571</v>
      </c>
      <c r="G1862">
        <v>2537.0330177322421</v>
      </c>
      <c r="H1862">
        <v>2432.3320513354438</v>
      </c>
      <c r="I1862">
        <v>40.007421231898832</v>
      </c>
      <c r="J1862">
        <v>5.0906308755760552</v>
      </c>
      <c r="K1862">
        <v>0</v>
      </c>
      <c r="L1862">
        <v>1150</v>
      </c>
    </row>
    <row r="1863" spans="1:12" x14ac:dyDescent="0.3">
      <c r="A1863">
        <v>2023</v>
      </c>
      <c r="B1863">
        <v>11</v>
      </c>
      <c r="C1863" t="s">
        <v>17</v>
      </c>
      <c r="D1863" t="s">
        <v>23</v>
      </c>
      <c r="E1863">
        <v>5065.8624528157352</v>
      </c>
      <c r="F1863">
        <v>507.51986207486323</v>
      </c>
      <c r="G1863">
        <v>1216.386448596355</v>
      </c>
      <c r="H1863">
        <v>1976.416565119803</v>
      </c>
      <c r="I1863">
        <v>65.061431548304853</v>
      </c>
      <c r="J1863">
        <v>4.6436193762112481</v>
      </c>
      <c r="K1863">
        <v>1</v>
      </c>
      <c r="L1863">
        <v>1316</v>
      </c>
    </row>
    <row r="1864" spans="1:12" x14ac:dyDescent="0.3">
      <c r="A1864">
        <v>2023</v>
      </c>
      <c r="B1864">
        <v>11</v>
      </c>
      <c r="C1864" t="s">
        <v>17</v>
      </c>
      <c r="D1864" t="s">
        <v>24</v>
      </c>
      <c r="E1864">
        <v>3750.287715006551</v>
      </c>
      <c r="F1864">
        <v>273.56398245311419</v>
      </c>
      <c r="G1864">
        <v>1253.6869628676</v>
      </c>
      <c r="H1864">
        <v>1240.2292189131661</v>
      </c>
      <c r="I1864">
        <v>37.372564867622287</v>
      </c>
      <c r="J1864">
        <v>5.6658887038991637</v>
      </c>
      <c r="K1864">
        <v>0</v>
      </c>
      <c r="L1864">
        <v>1161</v>
      </c>
    </row>
    <row r="1865" spans="1:12" x14ac:dyDescent="0.3">
      <c r="A1865">
        <v>2023</v>
      </c>
      <c r="B1865">
        <v>11</v>
      </c>
      <c r="C1865" t="s">
        <v>17</v>
      </c>
      <c r="D1865" t="s">
        <v>25</v>
      </c>
      <c r="E1865">
        <v>6598.9455795977392</v>
      </c>
      <c r="F1865">
        <v>733.43687390104628</v>
      </c>
      <c r="G1865">
        <v>1748.6181778599339</v>
      </c>
      <c r="H1865">
        <v>2695.8912200931768</v>
      </c>
      <c r="I1865">
        <v>36.630881880477283</v>
      </c>
      <c r="J1865">
        <v>3.4719795488910061</v>
      </c>
      <c r="K1865">
        <v>0</v>
      </c>
      <c r="L1865">
        <v>304</v>
      </c>
    </row>
    <row r="1866" spans="1:12" x14ac:dyDescent="0.3">
      <c r="A1866">
        <v>2023</v>
      </c>
      <c r="B1866">
        <v>11</v>
      </c>
      <c r="C1866" t="s">
        <v>18</v>
      </c>
      <c r="D1866" t="s">
        <v>22</v>
      </c>
      <c r="E1866">
        <v>2760.0234120973691</v>
      </c>
      <c r="F1866">
        <v>244.01894045938539</v>
      </c>
      <c r="G1866">
        <v>1039.602889180637</v>
      </c>
      <c r="H1866">
        <v>633.08830908753737</v>
      </c>
      <c r="I1866">
        <v>37.03504397986584</v>
      </c>
      <c r="J1866">
        <v>3.700983150025809</v>
      </c>
      <c r="K1866">
        <v>0</v>
      </c>
      <c r="L1866">
        <v>1231</v>
      </c>
    </row>
    <row r="1867" spans="1:12" x14ac:dyDescent="0.3">
      <c r="A1867">
        <v>2023</v>
      </c>
      <c r="B1867">
        <v>11</v>
      </c>
      <c r="C1867" t="s">
        <v>18</v>
      </c>
      <c r="D1867" t="s">
        <v>23</v>
      </c>
      <c r="E1867">
        <v>5085.0312159476571</v>
      </c>
      <c r="F1867">
        <v>446.93405043412042</v>
      </c>
      <c r="G1867">
        <v>1405.1580499453221</v>
      </c>
      <c r="H1867">
        <v>2249.7494027831872</v>
      </c>
      <c r="I1867">
        <v>25.348200784727471</v>
      </c>
      <c r="J1867">
        <v>2.0671021241902729</v>
      </c>
      <c r="K1867">
        <v>0</v>
      </c>
      <c r="L1867">
        <v>1052</v>
      </c>
    </row>
    <row r="1868" spans="1:12" x14ac:dyDescent="0.3">
      <c r="A1868">
        <v>2023</v>
      </c>
      <c r="B1868">
        <v>11</v>
      </c>
      <c r="C1868" t="s">
        <v>18</v>
      </c>
      <c r="D1868" t="s">
        <v>24</v>
      </c>
      <c r="E1868">
        <v>4920.2602914161271</v>
      </c>
      <c r="F1868">
        <v>472.77060407985567</v>
      </c>
      <c r="G1868">
        <v>1708.7578756036139</v>
      </c>
      <c r="H1868">
        <v>2486.9049409800032</v>
      </c>
      <c r="I1868">
        <v>28.03992087234024</v>
      </c>
      <c r="J1868">
        <v>2.6196333679414732</v>
      </c>
      <c r="K1868">
        <v>1</v>
      </c>
      <c r="L1868">
        <v>290</v>
      </c>
    </row>
    <row r="1869" spans="1:12" x14ac:dyDescent="0.3">
      <c r="A1869">
        <v>2023</v>
      </c>
      <c r="B1869">
        <v>11</v>
      </c>
      <c r="C1869" t="s">
        <v>18</v>
      </c>
      <c r="D1869" t="s">
        <v>25</v>
      </c>
      <c r="E1869">
        <v>2915.0723789242652</v>
      </c>
      <c r="F1869">
        <v>349.15618002469313</v>
      </c>
      <c r="G1869">
        <v>886.88890429045591</v>
      </c>
      <c r="H1869">
        <v>1212.001409025082</v>
      </c>
      <c r="I1869">
        <v>71.642121952528996</v>
      </c>
      <c r="J1869">
        <v>2.683269987607952</v>
      </c>
      <c r="K1869">
        <v>0</v>
      </c>
      <c r="L1869">
        <v>1355</v>
      </c>
    </row>
    <row r="1870" spans="1:12" x14ac:dyDescent="0.3">
      <c r="A1870">
        <v>2023</v>
      </c>
      <c r="B1870">
        <v>11</v>
      </c>
      <c r="C1870" t="s">
        <v>19</v>
      </c>
      <c r="D1870" t="s">
        <v>22</v>
      </c>
      <c r="E1870">
        <v>5652.1207836419817</v>
      </c>
      <c r="F1870">
        <v>541.63586026055759</v>
      </c>
      <c r="G1870">
        <v>2122.0512426278378</v>
      </c>
      <c r="H1870">
        <v>2181.4055563302418</v>
      </c>
      <c r="I1870">
        <v>78.185598275531078</v>
      </c>
      <c r="J1870">
        <v>3.3761084603760221</v>
      </c>
      <c r="K1870">
        <v>1</v>
      </c>
      <c r="L1870">
        <v>1489</v>
      </c>
    </row>
    <row r="1871" spans="1:12" x14ac:dyDescent="0.3">
      <c r="A1871">
        <v>2023</v>
      </c>
      <c r="B1871">
        <v>11</v>
      </c>
      <c r="C1871" t="s">
        <v>19</v>
      </c>
      <c r="D1871" t="s">
        <v>23</v>
      </c>
      <c r="E1871">
        <v>6570.6609795273216</v>
      </c>
      <c r="F1871">
        <v>491.96555021956971</v>
      </c>
      <c r="G1871">
        <v>1641.965502387686</v>
      </c>
      <c r="H1871">
        <v>2942.7734204892731</v>
      </c>
      <c r="I1871">
        <v>75.041719103916591</v>
      </c>
      <c r="J1871">
        <v>5.2461221515192449</v>
      </c>
      <c r="K1871">
        <v>0</v>
      </c>
      <c r="L1871">
        <v>532</v>
      </c>
    </row>
    <row r="1872" spans="1:12" x14ac:dyDescent="0.3">
      <c r="A1872">
        <v>2023</v>
      </c>
      <c r="B1872">
        <v>11</v>
      </c>
      <c r="C1872" t="s">
        <v>19</v>
      </c>
      <c r="D1872" t="s">
        <v>24</v>
      </c>
      <c r="E1872">
        <v>6762.2210863785376</v>
      </c>
      <c r="F1872">
        <v>636.02817419397968</v>
      </c>
      <c r="G1872">
        <v>1506.4561577765569</v>
      </c>
      <c r="H1872">
        <v>4041.0971903566669</v>
      </c>
      <c r="I1872">
        <v>52.612414263834253</v>
      </c>
      <c r="J1872">
        <v>5.3154152883922663</v>
      </c>
      <c r="K1872">
        <v>1</v>
      </c>
      <c r="L1872">
        <v>112</v>
      </c>
    </row>
    <row r="1873" spans="1:12" x14ac:dyDescent="0.3">
      <c r="A1873">
        <v>2023</v>
      </c>
      <c r="B1873">
        <v>11</v>
      </c>
      <c r="C1873" t="s">
        <v>19</v>
      </c>
      <c r="D1873" t="s">
        <v>25</v>
      </c>
      <c r="E1873">
        <v>2181.528582869259</v>
      </c>
      <c r="F1873">
        <v>259.86846591015762</v>
      </c>
      <c r="G1873">
        <v>762.55661009673508</v>
      </c>
      <c r="H1873">
        <v>1267.680040514002</v>
      </c>
      <c r="I1873">
        <v>41.747795613795581</v>
      </c>
      <c r="J1873">
        <v>3.0633423569225768</v>
      </c>
      <c r="K1873">
        <v>0</v>
      </c>
      <c r="L1873">
        <v>1382</v>
      </c>
    </row>
    <row r="1874" spans="1:12" x14ac:dyDescent="0.3">
      <c r="A1874">
        <v>2023</v>
      </c>
      <c r="B1874">
        <v>11</v>
      </c>
      <c r="C1874" t="s">
        <v>20</v>
      </c>
      <c r="D1874" t="s">
        <v>22</v>
      </c>
      <c r="E1874">
        <v>5927.6108236162017</v>
      </c>
      <c r="F1874">
        <v>500.33863905943758</v>
      </c>
      <c r="G1874">
        <v>2180.0355286238369</v>
      </c>
      <c r="H1874">
        <v>3042.0222692407779</v>
      </c>
      <c r="I1874">
        <v>30.846557290443609</v>
      </c>
      <c r="J1874">
        <v>7.6011076566535749</v>
      </c>
      <c r="K1874">
        <v>0</v>
      </c>
      <c r="L1874">
        <v>608</v>
      </c>
    </row>
    <row r="1875" spans="1:12" x14ac:dyDescent="0.3">
      <c r="A1875">
        <v>2023</v>
      </c>
      <c r="B1875">
        <v>11</v>
      </c>
      <c r="C1875" t="s">
        <v>20</v>
      </c>
      <c r="D1875" t="s">
        <v>23</v>
      </c>
      <c r="E1875">
        <v>3908.8191129153229</v>
      </c>
      <c r="F1875">
        <v>355.54480934545188</v>
      </c>
      <c r="G1875">
        <v>1268.7316654433589</v>
      </c>
      <c r="H1875">
        <v>2092.397697218737</v>
      </c>
      <c r="I1875">
        <v>76.18860720245884</v>
      </c>
      <c r="J1875">
        <v>4.2219129360146974</v>
      </c>
      <c r="K1875">
        <v>0</v>
      </c>
      <c r="L1875">
        <v>903</v>
      </c>
    </row>
    <row r="1876" spans="1:12" x14ac:dyDescent="0.3">
      <c r="A1876">
        <v>2023</v>
      </c>
      <c r="B1876">
        <v>11</v>
      </c>
      <c r="C1876" t="s">
        <v>20</v>
      </c>
      <c r="D1876" t="s">
        <v>24</v>
      </c>
      <c r="E1876">
        <v>6226.3153133782362</v>
      </c>
      <c r="F1876">
        <v>595.4641487589704</v>
      </c>
      <c r="G1876">
        <v>1764.2143970457209</v>
      </c>
      <c r="H1876">
        <v>3621.8153197891779</v>
      </c>
      <c r="I1876">
        <v>75.000879504819636</v>
      </c>
      <c r="J1876">
        <v>3.6328613134193031</v>
      </c>
      <c r="K1876">
        <v>0</v>
      </c>
      <c r="L1876">
        <v>834</v>
      </c>
    </row>
    <row r="1877" spans="1:12" x14ac:dyDescent="0.3">
      <c r="A1877">
        <v>2023</v>
      </c>
      <c r="B1877">
        <v>11</v>
      </c>
      <c r="C1877" t="s">
        <v>20</v>
      </c>
      <c r="D1877" t="s">
        <v>25</v>
      </c>
      <c r="E1877">
        <v>5990.3090854693573</v>
      </c>
      <c r="F1877">
        <v>573.64648719852903</v>
      </c>
      <c r="G1877">
        <v>1941.4110519168021</v>
      </c>
      <c r="H1877">
        <v>2051.4152802577551</v>
      </c>
      <c r="I1877">
        <v>77.826058996538535</v>
      </c>
      <c r="J1877">
        <v>8.5530289061897111</v>
      </c>
      <c r="K1877">
        <v>0</v>
      </c>
      <c r="L1877">
        <v>1180</v>
      </c>
    </row>
    <row r="1878" spans="1:12" x14ac:dyDescent="0.3">
      <c r="A1878">
        <v>2023</v>
      </c>
      <c r="B1878">
        <v>11</v>
      </c>
      <c r="C1878" t="s">
        <v>21</v>
      </c>
      <c r="D1878" t="s">
        <v>22</v>
      </c>
      <c r="E1878">
        <v>6281.8791876988407</v>
      </c>
      <c r="F1878">
        <v>737.02041988728047</v>
      </c>
      <c r="G1878">
        <v>2124.579072339081</v>
      </c>
      <c r="H1878">
        <v>2265.7721405195571</v>
      </c>
      <c r="I1878">
        <v>48.823825292139212</v>
      </c>
      <c r="J1878">
        <v>8.8200981019824205</v>
      </c>
      <c r="K1878">
        <v>0</v>
      </c>
      <c r="L1878">
        <v>1350</v>
      </c>
    </row>
    <row r="1879" spans="1:12" x14ac:dyDescent="0.3">
      <c r="A1879">
        <v>2023</v>
      </c>
      <c r="B1879">
        <v>11</v>
      </c>
      <c r="C1879" t="s">
        <v>21</v>
      </c>
      <c r="D1879" t="s">
        <v>23</v>
      </c>
      <c r="E1879">
        <v>1574.724585396868</v>
      </c>
      <c r="F1879">
        <v>121.151425341002</v>
      </c>
      <c r="G1879">
        <v>522.21264193028446</v>
      </c>
      <c r="H1879">
        <v>750.44221039546733</v>
      </c>
      <c r="I1879">
        <v>39.550135690699932</v>
      </c>
      <c r="J1879">
        <v>7.4992125469611572</v>
      </c>
      <c r="K1879">
        <v>1</v>
      </c>
      <c r="L1879">
        <v>672</v>
      </c>
    </row>
    <row r="1880" spans="1:12" x14ac:dyDescent="0.3">
      <c r="A1880">
        <v>2023</v>
      </c>
      <c r="B1880">
        <v>11</v>
      </c>
      <c r="C1880" t="s">
        <v>21</v>
      </c>
      <c r="D1880" t="s">
        <v>24</v>
      </c>
      <c r="E1880">
        <v>2669.8367228758898</v>
      </c>
      <c r="F1880">
        <v>259.43046453603961</v>
      </c>
      <c r="G1880">
        <v>866.6667580660511</v>
      </c>
      <c r="H1880">
        <v>615.22582371503381</v>
      </c>
      <c r="I1880">
        <v>56.216115213274257</v>
      </c>
      <c r="J1880">
        <v>8.5185733142522864</v>
      </c>
      <c r="K1880">
        <v>0</v>
      </c>
      <c r="L1880">
        <v>1459</v>
      </c>
    </row>
    <row r="1881" spans="1:12" x14ac:dyDescent="0.3">
      <c r="A1881">
        <v>2023</v>
      </c>
      <c r="B1881">
        <v>11</v>
      </c>
      <c r="C1881" t="s">
        <v>21</v>
      </c>
      <c r="D1881" t="s">
        <v>25</v>
      </c>
      <c r="E1881">
        <v>4818.4517565456854</v>
      </c>
      <c r="F1881">
        <v>481.08719923867727</v>
      </c>
      <c r="G1881">
        <v>1478.3420473192459</v>
      </c>
      <c r="H1881">
        <v>1333.67807809034</v>
      </c>
      <c r="I1881">
        <v>52.243725514001881</v>
      </c>
      <c r="J1881">
        <v>3.952758060388105</v>
      </c>
      <c r="K1881">
        <v>0</v>
      </c>
      <c r="L1881">
        <v>650</v>
      </c>
    </row>
    <row r="1882" spans="1:12" x14ac:dyDescent="0.3">
      <c r="A1882">
        <v>2023</v>
      </c>
      <c r="B1882">
        <v>12</v>
      </c>
      <c r="C1882" t="s">
        <v>12</v>
      </c>
      <c r="D1882" t="s">
        <v>22</v>
      </c>
      <c r="E1882">
        <v>6139.0632490841781</v>
      </c>
      <c r="F1882">
        <v>533.05919729258312</v>
      </c>
      <c r="G1882">
        <v>2119.4361601134078</v>
      </c>
      <c r="H1882">
        <v>3060.078704348306</v>
      </c>
      <c r="I1882">
        <v>23.036083227308279</v>
      </c>
      <c r="J1882">
        <v>8.2475799336590612</v>
      </c>
      <c r="K1882">
        <v>0</v>
      </c>
      <c r="L1882">
        <v>183</v>
      </c>
    </row>
    <row r="1883" spans="1:12" x14ac:dyDescent="0.3">
      <c r="A1883">
        <v>2023</v>
      </c>
      <c r="B1883">
        <v>12</v>
      </c>
      <c r="C1883" t="s">
        <v>12</v>
      </c>
      <c r="D1883" t="s">
        <v>23</v>
      </c>
      <c r="E1883">
        <v>3818.6727965551681</v>
      </c>
      <c r="F1883">
        <v>470.27479526869593</v>
      </c>
      <c r="G1883">
        <v>1173.992510943822</v>
      </c>
      <c r="H1883">
        <v>1285.674391160024</v>
      </c>
      <c r="I1883">
        <v>36.619374523232551</v>
      </c>
      <c r="J1883">
        <v>4.3499447360895482</v>
      </c>
      <c r="K1883">
        <v>0</v>
      </c>
      <c r="L1883">
        <v>998</v>
      </c>
    </row>
    <row r="1884" spans="1:12" x14ac:dyDescent="0.3">
      <c r="A1884">
        <v>2023</v>
      </c>
      <c r="B1884">
        <v>12</v>
      </c>
      <c r="C1884" t="s">
        <v>12</v>
      </c>
      <c r="D1884" t="s">
        <v>24</v>
      </c>
      <c r="E1884">
        <v>7514.6351267661103</v>
      </c>
      <c r="F1884">
        <v>673.89455995371304</v>
      </c>
      <c r="G1884">
        <v>2656.8599129464492</v>
      </c>
      <c r="H1884">
        <v>1602.5213769006141</v>
      </c>
      <c r="I1884">
        <v>36.102701916628867</v>
      </c>
      <c r="J1884">
        <v>5.2875384948188451</v>
      </c>
      <c r="K1884">
        <v>0</v>
      </c>
      <c r="L1884">
        <v>1241</v>
      </c>
    </row>
    <row r="1885" spans="1:12" x14ac:dyDescent="0.3">
      <c r="A1885">
        <v>2023</v>
      </c>
      <c r="B1885">
        <v>12</v>
      </c>
      <c r="C1885" t="s">
        <v>12</v>
      </c>
      <c r="D1885" t="s">
        <v>25</v>
      </c>
      <c r="E1885">
        <v>6089.0539988439996</v>
      </c>
      <c r="F1885">
        <v>607.54279242678933</v>
      </c>
      <c r="G1885">
        <v>1370.0579769810979</v>
      </c>
      <c r="H1885">
        <v>1588.308796581096</v>
      </c>
      <c r="I1885">
        <v>28.513109558744869</v>
      </c>
      <c r="J1885">
        <v>8.9202735337366548</v>
      </c>
      <c r="K1885">
        <v>0</v>
      </c>
      <c r="L1885">
        <v>91</v>
      </c>
    </row>
    <row r="1886" spans="1:12" x14ac:dyDescent="0.3">
      <c r="A1886">
        <v>2023</v>
      </c>
      <c r="B1886">
        <v>12</v>
      </c>
      <c r="C1886" t="s">
        <v>13</v>
      </c>
      <c r="D1886" t="s">
        <v>22</v>
      </c>
      <c r="E1886">
        <v>5882.2069270139891</v>
      </c>
      <c r="F1886">
        <v>728.64296070508192</v>
      </c>
      <c r="G1886">
        <v>1753.974246560266</v>
      </c>
      <c r="H1886">
        <v>2692.18136448428</v>
      </c>
      <c r="I1886">
        <v>75.091506393784044</v>
      </c>
      <c r="J1886">
        <v>4.6693507198559896</v>
      </c>
      <c r="K1886">
        <v>0</v>
      </c>
      <c r="L1886">
        <v>1170</v>
      </c>
    </row>
    <row r="1887" spans="1:12" x14ac:dyDescent="0.3">
      <c r="A1887">
        <v>2023</v>
      </c>
      <c r="B1887">
        <v>12</v>
      </c>
      <c r="C1887" t="s">
        <v>13</v>
      </c>
      <c r="D1887" t="s">
        <v>23</v>
      </c>
      <c r="E1887">
        <v>3034.031323543441</v>
      </c>
      <c r="F1887">
        <v>326.78428920449818</v>
      </c>
      <c r="G1887">
        <v>971.02776898298634</v>
      </c>
      <c r="H1887">
        <v>1229.304160522332</v>
      </c>
      <c r="I1887">
        <v>51.988415816638764</v>
      </c>
      <c r="J1887">
        <v>5.3467486228399776</v>
      </c>
      <c r="K1887">
        <v>0</v>
      </c>
      <c r="L1887">
        <v>816</v>
      </c>
    </row>
    <row r="1888" spans="1:12" x14ac:dyDescent="0.3">
      <c r="A1888">
        <v>2023</v>
      </c>
      <c r="B1888">
        <v>12</v>
      </c>
      <c r="C1888" t="s">
        <v>13</v>
      </c>
      <c r="D1888" t="s">
        <v>24</v>
      </c>
      <c r="E1888">
        <v>4829.0297150269571</v>
      </c>
      <c r="F1888">
        <v>463.88948390192581</v>
      </c>
      <c r="G1888">
        <v>1206.7172272576911</v>
      </c>
      <c r="H1888">
        <v>2171.9053462375491</v>
      </c>
      <c r="I1888">
        <v>60.761527395298792</v>
      </c>
      <c r="J1888">
        <v>5.4126929928349989</v>
      </c>
      <c r="K1888">
        <v>0</v>
      </c>
      <c r="L1888">
        <v>699</v>
      </c>
    </row>
    <row r="1889" spans="1:12" x14ac:dyDescent="0.3">
      <c r="A1889">
        <v>2023</v>
      </c>
      <c r="B1889">
        <v>12</v>
      </c>
      <c r="C1889" t="s">
        <v>13</v>
      </c>
      <c r="D1889" t="s">
        <v>25</v>
      </c>
      <c r="E1889">
        <v>4983.2012428103444</v>
      </c>
      <c r="F1889">
        <v>472.76705297269967</v>
      </c>
      <c r="G1889">
        <v>1834.6086194440809</v>
      </c>
      <c r="H1889">
        <v>1430.758801335907</v>
      </c>
      <c r="I1889">
        <v>61.601756910482607</v>
      </c>
      <c r="J1889">
        <v>6.9510594401907486</v>
      </c>
      <c r="K1889">
        <v>1</v>
      </c>
      <c r="L1889">
        <v>58</v>
      </c>
    </row>
    <row r="1890" spans="1:12" x14ac:dyDescent="0.3">
      <c r="A1890">
        <v>2023</v>
      </c>
      <c r="B1890">
        <v>12</v>
      </c>
      <c r="C1890" t="s">
        <v>14</v>
      </c>
      <c r="D1890" t="s">
        <v>22</v>
      </c>
      <c r="E1890">
        <v>5254.5397369569246</v>
      </c>
      <c r="F1890">
        <v>559.67116131320563</v>
      </c>
      <c r="G1890">
        <v>1367.6469487115619</v>
      </c>
      <c r="H1890">
        <v>2031.6002651707361</v>
      </c>
      <c r="I1890">
        <v>73.869864776085166</v>
      </c>
      <c r="J1890">
        <v>3.047183593032909</v>
      </c>
      <c r="K1890">
        <v>0</v>
      </c>
      <c r="L1890">
        <v>614</v>
      </c>
    </row>
    <row r="1891" spans="1:12" x14ac:dyDescent="0.3">
      <c r="A1891">
        <v>2023</v>
      </c>
      <c r="B1891">
        <v>12</v>
      </c>
      <c r="C1891" t="s">
        <v>14</v>
      </c>
      <c r="D1891" t="s">
        <v>23</v>
      </c>
      <c r="E1891">
        <v>5722.9517405793385</v>
      </c>
      <c r="F1891">
        <v>645.45465152904956</v>
      </c>
      <c r="G1891">
        <v>1765.413023796893</v>
      </c>
      <c r="H1891">
        <v>1799.107343493019</v>
      </c>
      <c r="I1891">
        <v>33.980029388539783</v>
      </c>
      <c r="J1891">
        <v>4.792707589384535</v>
      </c>
      <c r="K1891">
        <v>0</v>
      </c>
      <c r="L1891">
        <v>1479</v>
      </c>
    </row>
    <row r="1892" spans="1:12" x14ac:dyDescent="0.3">
      <c r="A1892">
        <v>2023</v>
      </c>
      <c r="B1892">
        <v>12</v>
      </c>
      <c r="C1892" t="s">
        <v>14</v>
      </c>
      <c r="D1892" t="s">
        <v>24</v>
      </c>
      <c r="E1892">
        <v>4471.9610281035784</v>
      </c>
      <c r="F1892">
        <v>406.7666101628601</v>
      </c>
      <c r="G1892">
        <v>1552.2115183074641</v>
      </c>
      <c r="H1892">
        <v>2062.1429097103241</v>
      </c>
      <c r="I1892">
        <v>33.928932808594979</v>
      </c>
      <c r="J1892">
        <v>5.0569460998264457</v>
      </c>
      <c r="K1892">
        <v>0</v>
      </c>
      <c r="L1892">
        <v>956</v>
      </c>
    </row>
    <row r="1893" spans="1:12" x14ac:dyDescent="0.3">
      <c r="A1893">
        <v>2023</v>
      </c>
      <c r="B1893">
        <v>12</v>
      </c>
      <c r="C1893" t="s">
        <v>14</v>
      </c>
      <c r="D1893" t="s">
        <v>25</v>
      </c>
      <c r="E1893">
        <v>4609.2289490864368</v>
      </c>
      <c r="F1893">
        <v>465.26322144120428</v>
      </c>
      <c r="G1893">
        <v>1242.649491057357</v>
      </c>
      <c r="H1893">
        <v>2300.7284410390989</v>
      </c>
      <c r="I1893">
        <v>53.408907078163587</v>
      </c>
      <c r="J1893">
        <v>8.1806671909324802</v>
      </c>
      <c r="K1893">
        <v>0</v>
      </c>
      <c r="L1893">
        <v>1081</v>
      </c>
    </row>
    <row r="1894" spans="1:12" x14ac:dyDescent="0.3">
      <c r="A1894">
        <v>2023</v>
      </c>
      <c r="B1894">
        <v>12</v>
      </c>
      <c r="C1894" t="s">
        <v>15</v>
      </c>
      <c r="D1894" t="s">
        <v>22</v>
      </c>
      <c r="E1894">
        <v>4565.565459188555</v>
      </c>
      <c r="F1894">
        <v>552.65688484851023</v>
      </c>
      <c r="G1894">
        <v>1296.9458240911879</v>
      </c>
      <c r="H1894">
        <v>1151.189112425029</v>
      </c>
      <c r="I1894">
        <v>40.992385442009237</v>
      </c>
      <c r="J1894">
        <v>7.538117809630478</v>
      </c>
      <c r="K1894">
        <v>0</v>
      </c>
      <c r="L1894">
        <v>510</v>
      </c>
    </row>
    <row r="1895" spans="1:12" x14ac:dyDescent="0.3">
      <c r="A1895">
        <v>2023</v>
      </c>
      <c r="B1895">
        <v>12</v>
      </c>
      <c r="C1895" t="s">
        <v>15</v>
      </c>
      <c r="D1895" t="s">
        <v>23</v>
      </c>
      <c r="E1895">
        <v>3869.8403135796948</v>
      </c>
      <c r="F1895">
        <v>452.55997927284568</v>
      </c>
      <c r="G1895">
        <v>1234.7265188683789</v>
      </c>
      <c r="H1895">
        <v>1027.3801479165979</v>
      </c>
      <c r="I1895">
        <v>24.595180631696891</v>
      </c>
      <c r="J1895">
        <v>6.6479721222172543</v>
      </c>
      <c r="K1895">
        <v>1</v>
      </c>
      <c r="L1895">
        <v>1378</v>
      </c>
    </row>
    <row r="1896" spans="1:12" x14ac:dyDescent="0.3">
      <c r="A1896">
        <v>2023</v>
      </c>
      <c r="B1896">
        <v>12</v>
      </c>
      <c r="C1896" t="s">
        <v>15</v>
      </c>
      <c r="D1896" t="s">
        <v>24</v>
      </c>
      <c r="E1896">
        <v>5089.3099043464908</v>
      </c>
      <c r="F1896">
        <v>412.14804124547157</v>
      </c>
      <c r="G1896">
        <v>1482.2673059363781</v>
      </c>
      <c r="H1896">
        <v>1140.750174983463</v>
      </c>
      <c r="I1896">
        <v>67.855960969387311</v>
      </c>
      <c r="J1896">
        <v>2.2449918888478999</v>
      </c>
      <c r="K1896">
        <v>0</v>
      </c>
      <c r="L1896">
        <v>106</v>
      </c>
    </row>
    <row r="1897" spans="1:12" x14ac:dyDescent="0.3">
      <c r="A1897">
        <v>2023</v>
      </c>
      <c r="B1897">
        <v>12</v>
      </c>
      <c r="C1897" t="s">
        <v>15</v>
      </c>
      <c r="D1897" t="s">
        <v>25</v>
      </c>
      <c r="E1897">
        <v>5448.0449934818998</v>
      </c>
      <c r="F1897">
        <v>503.42402469358211</v>
      </c>
      <c r="G1897">
        <v>1805.1101017864521</v>
      </c>
      <c r="H1897">
        <v>2354.4908716163682</v>
      </c>
      <c r="I1897">
        <v>61.607694743790042</v>
      </c>
      <c r="J1897">
        <v>7.8052922204346791</v>
      </c>
      <c r="K1897">
        <v>0</v>
      </c>
      <c r="L1897">
        <v>1447</v>
      </c>
    </row>
    <row r="1898" spans="1:12" x14ac:dyDescent="0.3">
      <c r="A1898">
        <v>2023</v>
      </c>
      <c r="B1898">
        <v>12</v>
      </c>
      <c r="C1898" t="s">
        <v>16</v>
      </c>
      <c r="D1898" t="s">
        <v>22</v>
      </c>
      <c r="E1898">
        <v>4995.1398523585158</v>
      </c>
      <c r="F1898">
        <v>436.74514644703947</v>
      </c>
      <c r="G1898">
        <v>1231.93750366929</v>
      </c>
      <c r="H1898">
        <v>2785.9605467489209</v>
      </c>
      <c r="I1898">
        <v>33.875857978946769</v>
      </c>
      <c r="J1898">
        <v>3.327533410136756</v>
      </c>
      <c r="K1898">
        <v>0</v>
      </c>
      <c r="L1898">
        <v>1070</v>
      </c>
    </row>
    <row r="1899" spans="1:12" x14ac:dyDescent="0.3">
      <c r="A1899">
        <v>2023</v>
      </c>
      <c r="B1899">
        <v>12</v>
      </c>
      <c r="C1899" t="s">
        <v>16</v>
      </c>
      <c r="D1899" t="s">
        <v>23</v>
      </c>
      <c r="E1899">
        <v>5334.4697829714396</v>
      </c>
      <c r="F1899">
        <v>472.58691494102521</v>
      </c>
      <c r="G1899">
        <v>1318.303671842313</v>
      </c>
      <c r="H1899">
        <v>2811.2153020995611</v>
      </c>
      <c r="I1899">
        <v>42.133077342440338</v>
      </c>
      <c r="J1899">
        <v>4.0566142017085518</v>
      </c>
      <c r="K1899">
        <v>0</v>
      </c>
      <c r="L1899">
        <v>193</v>
      </c>
    </row>
    <row r="1900" spans="1:12" x14ac:dyDescent="0.3">
      <c r="A1900">
        <v>2023</v>
      </c>
      <c r="B1900">
        <v>12</v>
      </c>
      <c r="C1900" t="s">
        <v>16</v>
      </c>
      <c r="D1900" t="s">
        <v>24</v>
      </c>
      <c r="E1900">
        <v>4881.0108222722674</v>
      </c>
      <c r="F1900">
        <v>418.40193551019451</v>
      </c>
      <c r="G1900">
        <v>1784.4426542142569</v>
      </c>
      <c r="H1900">
        <v>2520.3371608168968</v>
      </c>
      <c r="I1900">
        <v>53.802737493536902</v>
      </c>
      <c r="J1900">
        <v>2.533495793461392</v>
      </c>
      <c r="K1900">
        <v>0</v>
      </c>
      <c r="L1900">
        <v>123</v>
      </c>
    </row>
    <row r="1901" spans="1:12" x14ac:dyDescent="0.3">
      <c r="A1901">
        <v>2023</v>
      </c>
      <c r="B1901">
        <v>12</v>
      </c>
      <c r="C1901" t="s">
        <v>16</v>
      </c>
      <c r="D1901" t="s">
        <v>25</v>
      </c>
      <c r="E1901">
        <v>5418.8002230841366</v>
      </c>
      <c r="F1901">
        <v>490.32404138002488</v>
      </c>
      <c r="G1901">
        <v>1263.6278652984361</v>
      </c>
      <c r="H1901">
        <v>2678.9403889672039</v>
      </c>
      <c r="I1901">
        <v>52.790102833872993</v>
      </c>
      <c r="J1901">
        <v>8.6750147618860822</v>
      </c>
      <c r="K1901">
        <v>0</v>
      </c>
      <c r="L1901">
        <v>611</v>
      </c>
    </row>
    <row r="1902" spans="1:12" x14ac:dyDescent="0.3">
      <c r="A1902">
        <v>2023</v>
      </c>
      <c r="B1902">
        <v>12</v>
      </c>
      <c r="C1902" t="s">
        <v>17</v>
      </c>
      <c r="D1902" t="s">
        <v>22</v>
      </c>
      <c r="E1902">
        <v>4682.3469104665946</v>
      </c>
      <c r="F1902">
        <v>546.5691635120279</v>
      </c>
      <c r="G1902">
        <v>1173.0218500202541</v>
      </c>
      <c r="H1902">
        <v>949.90666579115123</v>
      </c>
      <c r="I1902">
        <v>30.878784889079729</v>
      </c>
      <c r="J1902">
        <v>4.3131314779885264</v>
      </c>
      <c r="K1902">
        <v>0</v>
      </c>
      <c r="L1902">
        <v>121</v>
      </c>
    </row>
    <row r="1903" spans="1:12" x14ac:dyDescent="0.3">
      <c r="A1903">
        <v>2023</v>
      </c>
      <c r="B1903">
        <v>12</v>
      </c>
      <c r="C1903" t="s">
        <v>17</v>
      </c>
      <c r="D1903" t="s">
        <v>23</v>
      </c>
      <c r="E1903">
        <v>3840.902543335977</v>
      </c>
      <c r="F1903">
        <v>316.8346503187463</v>
      </c>
      <c r="G1903">
        <v>1151.4019738240511</v>
      </c>
      <c r="H1903">
        <v>1061.127600204585</v>
      </c>
      <c r="I1903">
        <v>53.162574210001878</v>
      </c>
      <c r="J1903">
        <v>4.8520495693630066</v>
      </c>
      <c r="K1903">
        <v>0</v>
      </c>
      <c r="L1903">
        <v>1337</v>
      </c>
    </row>
    <row r="1904" spans="1:12" x14ac:dyDescent="0.3">
      <c r="A1904">
        <v>2023</v>
      </c>
      <c r="B1904">
        <v>12</v>
      </c>
      <c r="C1904" t="s">
        <v>17</v>
      </c>
      <c r="D1904" t="s">
        <v>24</v>
      </c>
      <c r="E1904">
        <v>4086.6261056064441</v>
      </c>
      <c r="F1904">
        <v>348.51943059773731</v>
      </c>
      <c r="G1904">
        <v>1177.6390068505359</v>
      </c>
      <c r="H1904">
        <v>2271.1613494357298</v>
      </c>
      <c r="I1904">
        <v>34.090416292135117</v>
      </c>
      <c r="J1904">
        <v>2.5115085657729059</v>
      </c>
      <c r="K1904">
        <v>0</v>
      </c>
      <c r="L1904">
        <v>655</v>
      </c>
    </row>
    <row r="1905" spans="1:12" x14ac:dyDescent="0.3">
      <c r="A1905">
        <v>2023</v>
      </c>
      <c r="B1905">
        <v>12</v>
      </c>
      <c r="C1905" t="s">
        <v>17</v>
      </c>
      <c r="D1905" t="s">
        <v>25</v>
      </c>
      <c r="E1905">
        <v>3576.2756737611949</v>
      </c>
      <c r="F1905">
        <v>298.59980497411982</v>
      </c>
      <c r="G1905">
        <v>1269.9117734341901</v>
      </c>
      <c r="H1905">
        <v>1810.8147206008459</v>
      </c>
      <c r="I1905">
        <v>42.748358946355538</v>
      </c>
      <c r="J1905">
        <v>5.3509154059554991</v>
      </c>
      <c r="K1905">
        <v>0</v>
      </c>
      <c r="L1905">
        <v>1128</v>
      </c>
    </row>
    <row r="1906" spans="1:12" x14ac:dyDescent="0.3">
      <c r="A1906">
        <v>2023</v>
      </c>
      <c r="B1906">
        <v>12</v>
      </c>
      <c r="C1906" t="s">
        <v>18</v>
      </c>
      <c r="D1906" t="s">
        <v>22</v>
      </c>
      <c r="E1906">
        <v>5464.3334701507274</v>
      </c>
      <c r="F1906">
        <v>506.37680578329429</v>
      </c>
      <c r="G1906">
        <v>1277.787842432477</v>
      </c>
      <c r="H1906">
        <v>1217.339726881889</v>
      </c>
      <c r="I1906">
        <v>42.459533876771232</v>
      </c>
      <c r="J1906">
        <v>5.2467520313736422</v>
      </c>
      <c r="K1906">
        <v>0</v>
      </c>
      <c r="L1906">
        <v>1082</v>
      </c>
    </row>
    <row r="1907" spans="1:12" x14ac:dyDescent="0.3">
      <c r="A1907">
        <v>2023</v>
      </c>
      <c r="B1907">
        <v>12</v>
      </c>
      <c r="C1907" t="s">
        <v>18</v>
      </c>
      <c r="D1907" t="s">
        <v>23</v>
      </c>
      <c r="E1907">
        <v>5815.0093954985723</v>
      </c>
      <c r="F1907">
        <v>450.838091142932</v>
      </c>
      <c r="G1907">
        <v>1938.0081897892769</v>
      </c>
      <c r="H1907">
        <v>1305.696529477186</v>
      </c>
      <c r="I1907">
        <v>74.258622319236409</v>
      </c>
      <c r="J1907">
        <v>7.5303871401628566</v>
      </c>
      <c r="K1907">
        <v>0</v>
      </c>
      <c r="L1907">
        <v>163</v>
      </c>
    </row>
    <row r="1908" spans="1:12" x14ac:dyDescent="0.3">
      <c r="A1908">
        <v>2023</v>
      </c>
      <c r="B1908">
        <v>12</v>
      </c>
      <c r="C1908" t="s">
        <v>18</v>
      </c>
      <c r="D1908" t="s">
        <v>24</v>
      </c>
      <c r="E1908">
        <v>5360.671257710017</v>
      </c>
      <c r="F1908">
        <v>483.4957374500359</v>
      </c>
      <c r="G1908">
        <v>1254.3795820057719</v>
      </c>
      <c r="H1908">
        <v>2478.4504947497239</v>
      </c>
      <c r="I1908">
        <v>74.67470934525798</v>
      </c>
      <c r="J1908">
        <v>2.6527144345495079</v>
      </c>
      <c r="K1908">
        <v>0</v>
      </c>
      <c r="L1908">
        <v>853</v>
      </c>
    </row>
    <row r="1909" spans="1:12" x14ac:dyDescent="0.3">
      <c r="A1909">
        <v>2023</v>
      </c>
      <c r="B1909">
        <v>12</v>
      </c>
      <c r="C1909" t="s">
        <v>18</v>
      </c>
      <c r="D1909" t="s">
        <v>25</v>
      </c>
      <c r="E1909">
        <v>7758.3598464642564</v>
      </c>
      <c r="F1909">
        <v>687.80412080632948</v>
      </c>
      <c r="G1909">
        <v>2848.8281791943959</v>
      </c>
      <c r="H1909">
        <v>4629.5624982703775</v>
      </c>
      <c r="I1909">
        <v>37.237988002205888</v>
      </c>
      <c r="J1909">
        <v>6.8812017820771052</v>
      </c>
      <c r="K1909">
        <v>0</v>
      </c>
      <c r="L1909">
        <v>773</v>
      </c>
    </row>
    <row r="1910" spans="1:12" x14ac:dyDescent="0.3">
      <c r="A1910">
        <v>2023</v>
      </c>
      <c r="B1910">
        <v>12</v>
      </c>
      <c r="C1910" t="s">
        <v>19</v>
      </c>
      <c r="D1910" t="s">
        <v>22</v>
      </c>
      <c r="E1910">
        <v>6288.0997027390022</v>
      </c>
      <c r="F1910">
        <v>522.94696849371928</v>
      </c>
      <c r="G1910">
        <v>2030.9392836822219</v>
      </c>
      <c r="H1910">
        <v>1870.62699108181</v>
      </c>
      <c r="I1910">
        <v>21.340696025977469</v>
      </c>
      <c r="J1910">
        <v>7.6610077781980781</v>
      </c>
      <c r="K1910">
        <v>0</v>
      </c>
      <c r="L1910">
        <v>446</v>
      </c>
    </row>
    <row r="1911" spans="1:12" x14ac:dyDescent="0.3">
      <c r="A1911">
        <v>2023</v>
      </c>
      <c r="B1911">
        <v>12</v>
      </c>
      <c r="C1911" t="s">
        <v>19</v>
      </c>
      <c r="D1911" t="s">
        <v>23</v>
      </c>
      <c r="E1911">
        <v>6278.612615239962</v>
      </c>
      <c r="F1911">
        <v>498.30120782061601</v>
      </c>
      <c r="G1911">
        <v>2324.3885100903872</v>
      </c>
      <c r="H1911">
        <v>2328.9378975394739</v>
      </c>
      <c r="I1911">
        <v>66.449407549829957</v>
      </c>
      <c r="J1911">
        <v>5.2928533362676671</v>
      </c>
      <c r="K1911">
        <v>0</v>
      </c>
      <c r="L1911">
        <v>846</v>
      </c>
    </row>
    <row r="1912" spans="1:12" x14ac:dyDescent="0.3">
      <c r="A1912">
        <v>2023</v>
      </c>
      <c r="B1912">
        <v>12</v>
      </c>
      <c r="C1912" t="s">
        <v>19</v>
      </c>
      <c r="D1912" t="s">
        <v>24</v>
      </c>
      <c r="E1912">
        <v>2739.6165512929801</v>
      </c>
      <c r="F1912">
        <v>214.22870464562359</v>
      </c>
      <c r="G1912">
        <v>696.3942977856052</v>
      </c>
      <c r="H1912">
        <v>840.74150146988416</v>
      </c>
      <c r="I1912">
        <v>33.995259309352903</v>
      </c>
      <c r="J1912">
        <v>5.6048768258706403</v>
      </c>
      <c r="K1912">
        <v>0</v>
      </c>
      <c r="L1912">
        <v>1420</v>
      </c>
    </row>
    <row r="1913" spans="1:12" x14ac:dyDescent="0.3">
      <c r="A1913">
        <v>2023</v>
      </c>
      <c r="B1913">
        <v>12</v>
      </c>
      <c r="C1913" t="s">
        <v>19</v>
      </c>
      <c r="D1913" t="s">
        <v>25</v>
      </c>
      <c r="E1913">
        <v>5219.322194566339</v>
      </c>
      <c r="F1913">
        <v>419.93059452972949</v>
      </c>
      <c r="G1913">
        <v>1761.546363982073</v>
      </c>
      <c r="H1913">
        <v>1195.221847219442</v>
      </c>
      <c r="I1913">
        <v>73.717930262536825</v>
      </c>
      <c r="J1913">
        <v>5.1061475379102319</v>
      </c>
      <c r="K1913">
        <v>0</v>
      </c>
      <c r="L1913">
        <v>393</v>
      </c>
    </row>
    <row r="1914" spans="1:12" x14ac:dyDescent="0.3">
      <c r="A1914">
        <v>2023</v>
      </c>
      <c r="B1914">
        <v>12</v>
      </c>
      <c r="C1914" t="s">
        <v>20</v>
      </c>
      <c r="D1914" t="s">
        <v>22</v>
      </c>
      <c r="E1914">
        <v>3250.9128221324959</v>
      </c>
      <c r="F1914">
        <v>271.79191358787187</v>
      </c>
      <c r="G1914">
        <v>1128.5228086705829</v>
      </c>
      <c r="H1914">
        <v>1627.1563727454391</v>
      </c>
      <c r="I1914">
        <v>76.535670419513664</v>
      </c>
      <c r="J1914">
        <v>4.7877948640990811</v>
      </c>
      <c r="K1914">
        <v>0</v>
      </c>
      <c r="L1914">
        <v>1162</v>
      </c>
    </row>
    <row r="1915" spans="1:12" x14ac:dyDescent="0.3">
      <c r="A1915">
        <v>2023</v>
      </c>
      <c r="B1915">
        <v>12</v>
      </c>
      <c r="C1915" t="s">
        <v>20</v>
      </c>
      <c r="D1915" t="s">
        <v>23</v>
      </c>
      <c r="E1915">
        <v>8604.7728885457655</v>
      </c>
      <c r="F1915">
        <v>653.77249646930329</v>
      </c>
      <c r="G1915">
        <v>3247.361240918679</v>
      </c>
      <c r="H1915">
        <v>3455.055081120061</v>
      </c>
      <c r="I1915">
        <v>47.345462171687352</v>
      </c>
      <c r="J1915">
        <v>2.5301775170752112</v>
      </c>
      <c r="K1915">
        <v>0</v>
      </c>
      <c r="L1915">
        <v>1117</v>
      </c>
    </row>
    <row r="1916" spans="1:12" x14ac:dyDescent="0.3">
      <c r="A1916">
        <v>2023</v>
      </c>
      <c r="B1916">
        <v>12</v>
      </c>
      <c r="C1916" t="s">
        <v>20</v>
      </c>
      <c r="D1916" t="s">
        <v>24</v>
      </c>
      <c r="E1916">
        <v>6689.6505751190452</v>
      </c>
      <c r="F1916">
        <v>546.08707651265524</v>
      </c>
      <c r="G1916">
        <v>2178.563851320112</v>
      </c>
      <c r="H1916">
        <v>1643.766706798687</v>
      </c>
      <c r="I1916">
        <v>37.464732882538783</v>
      </c>
      <c r="J1916">
        <v>2.9066862693024671</v>
      </c>
      <c r="K1916">
        <v>0</v>
      </c>
      <c r="L1916">
        <v>1057</v>
      </c>
    </row>
    <row r="1917" spans="1:12" x14ac:dyDescent="0.3">
      <c r="A1917">
        <v>2023</v>
      </c>
      <c r="B1917">
        <v>12</v>
      </c>
      <c r="C1917" t="s">
        <v>20</v>
      </c>
      <c r="D1917" t="s">
        <v>25</v>
      </c>
      <c r="E1917">
        <v>7402.9889819201198</v>
      </c>
      <c r="F1917">
        <v>620.00127743425946</v>
      </c>
      <c r="G1917">
        <v>2176.2843637176011</v>
      </c>
      <c r="H1917">
        <v>3861.2779877182288</v>
      </c>
      <c r="I1917">
        <v>26.746424702179141</v>
      </c>
      <c r="J1917">
        <v>2.5918200582868551</v>
      </c>
      <c r="K1917">
        <v>0</v>
      </c>
      <c r="L1917">
        <v>931</v>
      </c>
    </row>
    <row r="1918" spans="1:12" x14ac:dyDescent="0.3">
      <c r="A1918">
        <v>2023</v>
      </c>
      <c r="B1918">
        <v>12</v>
      </c>
      <c r="C1918" t="s">
        <v>21</v>
      </c>
      <c r="D1918" t="s">
        <v>22</v>
      </c>
      <c r="E1918">
        <v>5958.9395048981614</v>
      </c>
      <c r="F1918">
        <v>491.85505993206209</v>
      </c>
      <c r="G1918">
        <v>1960.23169657259</v>
      </c>
      <c r="H1918">
        <v>2509.034317553575</v>
      </c>
      <c r="I1918">
        <v>53.814700566592933</v>
      </c>
      <c r="J1918">
        <v>7.1498825371437764</v>
      </c>
      <c r="K1918">
        <v>0</v>
      </c>
      <c r="L1918">
        <v>218</v>
      </c>
    </row>
    <row r="1919" spans="1:12" x14ac:dyDescent="0.3">
      <c r="A1919">
        <v>2023</v>
      </c>
      <c r="B1919">
        <v>12</v>
      </c>
      <c r="C1919" t="s">
        <v>21</v>
      </c>
      <c r="D1919" t="s">
        <v>23</v>
      </c>
      <c r="E1919">
        <v>4020.6934461445908</v>
      </c>
      <c r="F1919">
        <v>287.51693218207959</v>
      </c>
      <c r="G1919">
        <v>1515.2926801465881</v>
      </c>
      <c r="H1919">
        <v>1669.5770725677571</v>
      </c>
      <c r="I1919">
        <v>47.311000840055698</v>
      </c>
      <c r="J1919">
        <v>5.2348044589122669</v>
      </c>
      <c r="K1919">
        <v>0</v>
      </c>
      <c r="L1919">
        <v>106</v>
      </c>
    </row>
    <row r="1920" spans="1:12" x14ac:dyDescent="0.3">
      <c r="A1920">
        <v>2023</v>
      </c>
      <c r="B1920">
        <v>12</v>
      </c>
      <c r="C1920" t="s">
        <v>21</v>
      </c>
      <c r="D1920" t="s">
        <v>24</v>
      </c>
      <c r="E1920">
        <v>6753.0841913468548</v>
      </c>
      <c r="F1920">
        <v>526.22725535482141</v>
      </c>
      <c r="G1920">
        <v>2275.601238834955</v>
      </c>
      <c r="H1920">
        <v>2601.90833480947</v>
      </c>
      <c r="I1920">
        <v>39.436347209642953</v>
      </c>
      <c r="J1920">
        <v>6.2611133780939401</v>
      </c>
      <c r="K1920">
        <v>1</v>
      </c>
      <c r="L1920">
        <v>1129</v>
      </c>
    </row>
    <row r="1921" spans="1:12" x14ac:dyDescent="0.3">
      <c r="A1921">
        <v>2023</v>
      </c>
      <c r="B1921">
        <v>12</v>
      </c>
      <c r="C1921" t="s">
        <v>21</v>
      </c>
      <c r="D1921" t="s">
        <v>25</v>
      </c>
      <c r="E1921">
        <v>4632.0387707182963</v>
      </c>
      <c r="F1921">
        <v>454.0019147822079</v>
      </c>
      <c r="G1921">
        <v>1672.3929743318561</v>
      </c>
      <c r="H1921">
        <v>1135.2417079059981</v>
      </c>
      <c r="I1921">
        <v>49.215388899146618</v>
      </c>
      <c r="J1921">
        <v>3.3605835128629571</v>
      </c>
      <c r="K1921">
        <v>1</v>
      </c>
      <c r="L1921">
        <v>859</v>
      </c>
    </row>
    <row r="1922" spans="1:12" x14ac:dyDescent="0.3">
      <c r="A1922">
        <v>2024</v>
      </c>
      <c r="B1922">
        <v>1</v>
      </c>
      <c r="C1922" t="s">
        <v>12</v>
      </c>
      <c r="D1922" t="s">
        <v>22</v>
      </c>
      <c r="E1922">
        <v>6295.9240055036607</v>
      </c>
      <c r="F1922">
        <v>699.82807975670232</v>
      </c>
      <c r="G1922">
        <v>2053.172163956473</v>
      </c>
      <c r="H1922">
        <v>1774.2175016438059</v>
      </c>
      <c r="I1922">
        <v>44.944943151929948</v>
      </c>
      <c r="J1922">
        <v>5.7843181906221952</v>
      </c>
      <c r="K1922">
        <v>0</v>
      </c>
      <c r="L1922">
        <v>1283</v>
      </c>
    </row>
    <row r="1923" spans="1:12" x14ac:dyDescent="0.3">
      <c r="A1923">
        <v>2024</v>
      </c>
      <c r="B1923">
        <v>1</v>
      </c>
      <c r="C1923" t="s">
        <v>12</v>
      </c>
      <c r="D1923" t="s">
        <v>23</v>
      </c>
      <c r="E1923">
        <v>4691.442498919715</v>
      </c>
      <c r="F1923">
        <v>396.21031166568793</v>
      </c>
      <c r="G1923">
        <v>1236.1153046652039</v>
      </c>
      <c r="H1923">
        <v>1691.4854918551559</v>
      </c>
      <c r="I1923">
        <v>22.239119814503869</v>
      </c>
      <c r="J1923">
        <v>7.3812988357196261</v>
      </c>
      <c r="K1923">
        <v>0</v>
      </c>
      <c r="L1923">
        <v>899</v>
      </c>
    </row>
    <row r="1924" spans="1:12" x14ac:dyDescent="0.3">
      <c r="A1924">
        <v>2024</v>
      </c>
      <c r="B1924">
        <v>1</v>
      </c>
      <c r="C1924" t="s">
        <v>12</v>
      </c>
      <c r="D1924" t="s">
        <v>24</v>
      </c>
      <c r="E1924">
        <v>4564.6208662400613</v>
      </c>
      <c r="F1924">
        <v>468.07974328757388</v>
      </c>
      <c r="G1924">
        <v>1440.407355379054</v>
      </c>
      <c r="H1924">
        <v>2222.620551834837</v>
      </c>
      <c r="I1924">
        <v>46.842108679512322</v>
      </c>
      <c r="J1924">
        <v>8.1151593530413635</v>
      </c>
      <c r="K1924">
        <v>0</v>
      </c>
      <c r="L1924">
        <v>129</v>
      </c>
    </row>
    <row r="1925" spans="1:12" x14ac:dyDescent="0.3">
      <c r="A1925">
        <v>2024</v>
      </c>
      <c r="B1925">
        <v>1</v>
      </c>
      <c r="C1925" t="s">
        <v>12</v>
      </c>
      <c r="D1925" t="s">
        <v>25</v>
      </c>
      <c r="E1925">
        <v>1647.809591374629</v>
      </c>
      <c r="F1925">
        <v>201.11969790886499</v>
      </c>
      <c r="G1925">
        <v>525.69670128957989</v>
      </c>
      <c r="H1925">
        <v>366.07126875562437</v>
      </c>
      <c r="I1925">
        <v>56.981379415941497</v>
      </c>
      <c r="J1925">
        <v>6.7952096448843191</v>
      </c>
      <c r="K1925">
        <v>0</v>
      </c>
      <c r="L1925">
        <v>898</v>
      </c>
    </row>
    <row r="1926" spans="1:12" x14ac:dyDescent="0.3">
      <c r="A1926">
        <v>2024</v>
      </c>
      <c r="B1926">
        <v>1</v>
      </c>
      <c r="C1926" t="s">
        <v>13</v>
      </c>
      <c r="D1926" t="s">
        <v>22</v>
      </c>
      <c r="E1926">
        <v>1580.4052922959261</v>
      </c>
      <c r="F1926">
        <v>113.3829811213802</v>
      </c>
      <c r="G1926">
        <v>424.10125698641929</v>
      </c>
      <c r="H1926">
        <v>491.52424710623899</v>
      </c>
      <c r="I1926">
        <v>71.865657711326207</v>
      </c>
      <c r="J1926">
        <v>2.023610604853888</v>
      </c>
      <c r="K1926">
        <v>0</v>
      </c>
      <c r="L1926">
        <v>1004</v>
      </c>
    </row>
    <row r="1927" spans="1:12" x14ac:dyDescent="0.3">
      <c r="A1927">
        <v>2024</v>
      </c>
      <c r="B1927">
        <v>1</v>
      </c>
      <c r="C1927" t="s">
        <v>13</v>
      </c>
      <c r="D1927" t="s">
        <v>23</v>
      </c>
      <c r="E1927">
        <v>5735.0206241196638</v>
      </c>
      <c r="F1927">
        <v>714.92224630513704</v>
      </c>
      <c r="G1927">
        <v>1958.8184637748329</v>
      </c>
      <c r="H1927">
        <v>2893.771159897969</v>
      </c>
      <c r="I1927">
        <v>67.338631271137629</v>
      </c>
      <c r="J1927">
        <v>8.5101878652171372</v>
      </c>
      <c r="K1927">
        <v>0</v>
      </c>
      <c r="L1927">
        <v>1257</v>
      </c>
    </row>
    <row r="1928" spans="1:12" x14ac:dyDescent="0.3">
      <c r="A1928">
        <v>2024</v>
      </c>
      <c r="B1928">
        <v>1</v>
      </c>
      <c r="C1928" t="s">
        <v>13</v>
      </c>
      <c r="D1928" t="s">
        <v>24</v>
      </c>
      <c r="E1928">
        <v>5493.5428187411999</v>
      </c>
      <c r="F1928">
        <v>646.3628742742618</v>
      </c>
      <c r="G1928">
        <v>1459.31672276414</v>
      </c>
      <c r="H1928">
        <v>2242.183384828928</v>
      </c>
      <c r="I1928">
        <v>71.141007001030047</v>
      </c>
      <c r="J1928">
        <v>6.9527694273027159</v>
      </c>
      <c r="K1928">
        <v>0</v>
      </c>
      <c r="L1928">
        <v>794</v>
      </c>
    </row>
    <row r="1929" spans="1:12" x14ac:dyDescent="0.3">
      <c r="A1929">
        <v>2024</v>
      </c>
      <c r="B1929">
        <v>1</v>
      </c>
      <c r="C1929" t="s">
        <v>13</v>
      </c>
      <c r="D1929" t="s">
        <v>25</v>
      </c>
      <c r="E1929">
        <v>7952.3666827426596</v>
      </c>
      <c r="F1929">
        <v>722.46530250850776</v>
      </c>
      <c r="G1929">
        <v>2637.03264259548</v>
      </c>
      <c r="H1929">
        <v>1822.1503635218171</v>
      </c>
      <c r="I1929">
        <v>76.32264898502163</v>
      </c>
      <c r="J1929">
        <v>5.21128872392618</v>
      </c>
      <c r="K1929">
        <v>1</v>
      </c>
      <c r="L1929">
        <v>311</v>
      </c>
    </row>
    <row r="1930" spans="1:12" x14ac:dyDescent="0.3">
      <c r="A1930">
        <v>2024</v>
      </c>
      <c r="B1930">
        <v>1</v>
      </c>
      <c r="C1930" t="s">
        <v>14</v>
      </c>
      <c r="D1930" t="s">
        <v>22</v>
      </c>
      <c r="E1930">
        <v>5156.5531728041269</v>
      </c>
      <c r="F1930">
        <v>456.40865690051498</v>
      </c>
      <c r="G1930">
        <v>1198.881537490299</v>
      </c>
      <c r="H1930">
        <v>2976.6988068154269</v>
      </c>
      <c r="I1930">
        <v>25.962966737051609</v>
      </c>
      <c r="J1930">
        <v>7.9838390586613528</v>
      </c>
      <c r="K1930">
        <v>0</v>
      </c>
      <c r="L1930">
        <v>1209</v>
      </c>
    </row>
    <row r="1931" spans="1:12" x14ac:dyDescent="0.3">
      <c r="A1931">
        <v>2024</v>
      </c>
      <c r="B1931">
        <v>1</v>
      </c>
      <c r="C1931" t="s">
        <v>14</v>
      </c>
      <c r="D1931" t="s">
        <v>23</v>
      </c>
      <c r="E1931">
        <v>4198.9459560217529</v>
      </c>
      <c r="F1931">
        <v>511.68841068479259</v>
      </c>
      <c r="G1931">
        <v>1362.62935744534</v>
      </c>
      <c r="H1931">
        <v>1128.0440629461871</v>
      </c>
      <c r="I1931">
        <v>75.87180081228172</v>
      </c>
      <c r="J1931">
        <v>6.8000886575297743</v>
      </c>
      <c r="K1931">
        <v>0</v>
      </c>
      <c r="L1931">
        <v>420</v>
      </c>
    </row>
    <row r="1932" spans="1:12" x14ac:dyDescent="0.3">
      <c r="A1932">
        <v>2024</v>
      </c>
      <c r="B1932">
        <v>1</v>
      </c>
      <c r="C1932" t="s">
        <v>14</v>
      </c>
      <c r="D1932" t="s">
        <v>24</v>
      </c>
      <c r="E1932">
        <v>7676.8383332803787</v>
      </c>
      <c r="F1932">
        <v>741.04484306830989</v>
      </c>
      <c r="G1932">
        <v>1955.7310357253459</v>
      </c>
      <c r="H1932">
        <v>3866.3351030127469</v>
      </c>
      <c r="I1932">
        <v>67.057682287323587</v>
      </c>
      <c r="J1932">
        <v>8.458864887680571</v>
      </c>
      <c r="K1932">
        <v>0</v>
      </c>
      <c r="L1932">
        <v>675</v>
      </c>
    </row>
    <row r="1933" spans="1:12" x14ac:dyDescent="0.3">
      <c r="A1933">
        <v>2024</v>
      </c>
      <c r="B1933">
        <v>1</v>
      </c>
      <c r="C1933" t="s">
        <v>14</v>
      </c>
      <c r="D1933" t="s">
        <v>25</v>
      </c>
      <c r="E1933">
        <v>4751.8639217271602</v>
      </c>
      <c r="F1933">
        <v>466.84065117663238</v>
      </c>
      <c r="G1933">
        <v>1240.86891624996</v>
      </c>
      <c r="H1933">
        <v>2377.8953579288182</v>
      </c>
      <c r="I1933">
        <v>40.379110701017318</v>
      </c>
      <c r="J1933">
        <v>4.997046093946464</v>
      </c>
      <c r="K1933">
        <v>0</v>
      </c>
      <c r="L1933">
        <v>783</v>
      </c>
    </row>
    <row r="1934" spans="1:12" x14ac:dyDescent="0.3">
      <c r="A1934">
        <v>2024</v>
      </c>
      <c r="B1934">
        <v>1</v>
      </c>
      <c r="C1934" t="s">
        <v>15</v>
      </c>
      <c r="D1934" t="s">
        <v>22</v>
      </c>
      <c r="E1934">
        <v>5361.5649167931679</v>
      </c>
      <c r="F1934">
        <v>495.08907214435578</v>
      </c>
      <c r="G1934">
        <v>1847.985690681664</v>
      </c>
      <c r="H1934">
        <v>2446.9567289921201</v>
      </c>
      <c r="I1934">
        <v>23.63662142706881</v>
      </c>
      <c r="J1934">
        <v>2.6696451049318921</v>
      </c>
      <c r="K1934">
        <v>0</v>
      </c>
      <c r="L1934">
        <v>618</v>
      </c>
    </row>
    <row r="1935" spans="1:12" x14ac:dyDescent="0.3">
      <c r="A1935">
        <v>2024</v>
      </c>
      <c r="B1935">
        <v>1</v>
      </c>
      <c r="C1935" t="s">
        <v>15</v>
      </c>
      <c r="D1935" t="s">
        <v>23</v>
      </c>
      <c r="E1935">
        <v>5905.8755622250619</v>
      </c>
      <c r="F1935">
        <v>562.44748244931054</v>
      </c>
      <c r="G1935">
        <v>1883.240130167798</v>
      </c>
      <c r="H1935">
        <v>2753.0302932958862</v>
      </c>
      <c r="I1935">
        <v>77.764214683835405</v>
      </c>
      <c r="J1935">
        <v>3.0720365856463019</v>
      </c>
      <c r="K1935">
        <v>1</v>
      </c>
      <c r="L1935">
        <v>828</v>
      </c>
    </row>
    <row r="1936" spans="1:12" x14ac:dyDescent="0.3">
      <c r="A1936">
        <v>2024</v>
      </c>
      <c r="B1936">
        <v>1</v>
      </c>
      <c r="C1936" t="s">
        <v>15</v>
      </c>
      <c r="D1936" t="s">
        <v>24</v>
      </c>
      <c r="E1936">
        <v>4519.0632855397826</v>
      </c>
      <c r="F1936">
        <v>399.53735415414752</v>
      </c>
      <c r="G1936">
        <v>1040.469190696803</v>
      </c>
      <c r="H1936">
        <v>1150.061437695779</v>
      </c>
      <c r="I1936">
        <v>30.864842138476462</v>
      </c>
      <c r="J1936">
        <v>6.4238746508831444</v>
      </c>
      <c r="K1936">
        <v>0</v>
      </c>
      <c r="L1936">
        <v>950</v>
      </c>
    </row>
    <row r="1937" spans="1:12" x14ac:dyDescent="0.3">
      <c r="A1937">
        <v>2024</v>
      </c>
      <c r="B1937">
        <v>1</v>
      </c>
      <c r="C1937" t="s">
        <v>15</v>
      </c>
      <c r="D1937" t="s">
        <v>25</v>
      </c>
      <c r="E1937">
        <v>4088.7186351189339</v>
      </c>
      <c r="F1937">
        <v>381.28084327094291</v>
      </c>
      <c r="G1937">
        <v>954.11205504732038</v>
      </c>
      <c r="H1937">
        <v>2079.4237909309709</v>
      </c>
      <c r="I1937">
        <v>22.86898116460171</v>
      </c>
      <c r="J1937">
        <v>7.0254008120591678</v>
      </c>
      <c r="K1937">
        <v>1</v>
      </c>
      <c r="L1937">
        <v>180</v>
      </c>
    </row>
    <row r="1938" spans="1:12" x14ac:dyDescent="0.3">
      <c r="A1938">
        <v>2024</v>
      </c>
      <c r="B1938">
        <v>1</v>
      </c>
      <c r="C1938" t="s">
        <v>16</v>
      </c>
      <c r="D1938" t="s">
        <v>22</v>
      </c>
      <c r="E1938">
        <v>5345.6898209414494</v>
      </c>
      <c r="F1938">
        <v>651.97867680350362</v>
      </c>
      <c r="G1938">
        <v>2028.59313732026</v>
      </c>
      <c r="H1938">
        <v>1280.7252889420649</v>
      </c>
      <c r="I1938">
        <v>60.958508086703652</v>
      </c>
      <c r="J1938">
        <v>3.7698534215235302</v>
      </c>
      <c r="K1938">
        <v>0</v>
      </c>
      <c r="L1938">
        <v>384</v>
      </c>
    </row>
    <row r="1939" spans="1:12" x14ac:dyDescent="0.3">
      <c r="A1939">
        <v>2024</v>
      </c>
      <c r="B1939">
        <v>1</v>
      </c>
      <c r="C1939" t="s">
        <v>16</v>
      </c>
      <c r="D1939" t="s">
        <v>23</v>
      </c>
      <c r="E1939">
        <v>6009.4553090478767</v>
      </c>
      <c r="F1939">
        <v>487.42105422171011</v>
      </c>
      <c r="G1939">
        <v>1634.4014785406259</v>
      </c>
      <c r="H1939">
        <v>3098.6918621409591</v>
      </c>
      <c r="I1939">
        <v>40.464329574204143</v>
      </c>
      <c r="J1939">
        <v>3.7927496412043822</v>
      </c>
      <c r="K1939">
        <v>1</v>
      </c>
      <c r="L1939">
        <v>234</v>
      </c>
    </row>
    <row r="1940" spans="1:12" x14ac:dyDescent="0.3">
      <c r="A1940">
        <v>2024</v>
      </c>
      <c r="B1940">
        <v>1</v>
      </c>
      <c r="C1940" t="s">
        <v>16</v>
      </c>
      <c r="D1940" t="s">
        <v>24</v>
      </c>
      <c r="E1940">
        <v>5823.6900133375484</v>
      </c>
      <c r="F1940">
        <v>651.19403565189623</v>
      </c>
      <c r="G1940">
        <v>1477.318476879022</v>
      </c>
      <c r="H1940">
        <v>2017.3574165904261</v>
      </c>
      <c r="I1940">
        <v>72.820891751119404</v>
      </c>
      <c r="J1940">
        <v>2.9225066804387718</v>
      </c>
      <c r="K1940">
        <v>0</v>
      </c>
      <c r="L1940">
        <v>1358</v>
      </c>
    </row>
    <row r="1941" spans="1:12" x14ac:dyDescent="0.3">
      <c r="A1941">
        <v>2024</v>
      </c>
      <c r="B1941">
        <v>1</v>
      </c>
      <c r="C1941" t="s">
        <v>16</v>
      </c>
      <c r="D1941" t="s">
        <v>25</v>
      </c>
      <c r="E1941">
        <v>4205.0106024447869</v>
      </c>
      <c r="F1941">
        <v>358.94377389200281</v>
      </c>
      <c r="G1941">
        <v>1477.3673418655339</v>
      </c>
      <c r="H1941">
        <v>1140.6219040938161</v>
      </c>
      <c r="I1941">
        <v>61.978080020081592</v>
      </c>
      <c r="J1941">
        <v>2.1915948449359139</v>
      </c>
      <c r="K1941">
        <v>0</v>
      </c>
      <c r="L1941">
        <v>61</v>
      </c>
    </row>
    <row r="1942" spans="1:12" x14ac:dyDescent="0.3">
      <c r="A1942">
        <v>2024</v>
      </c>
      <c r="B1942">
        <v>1</v>
      </c>
      <c r="C1942" t="s">
        <v>17</v>
      </c>
      <c r="D1942" t="s">
        <v>22</v>
      </c>
      <c r="E1942">
        <v>4372.5208700878102</v>
      </c>
      <c r="F1942">
        <v>525.51179057483625</v>
      </c>
      <c r="G1942">
        <v>1387.5216332290879</v>
      </c>
      <c r="H1942">
        <v>2125.6629144741651</v>
      </c>
      <c r="I1942">
        <v>42.368599352192327</v>
      </c>
      <c r="J1942">
        <v>6.7577310724344768</v>
      </c>
      <c r="K1942">
        <v>0</v>
      </c>
      <c r="L1942">
        <v>795</v>
      </c>
    </row>
    <row r="1943" spans="1:12" x14ac:dyDescent="0.3">
      <c r="A1943">
        <v>2024</v>
      </c>
      <c r="B1943">
        <v>1</v>
      </c>
      <c r="C1943" t="s">
        <v>17</v>
      </c>
      <c r="D1943" t="s">
        <v>23</v>
      </c>
      <c r="E1943">
        <v>4569.305215655193</v>
      </c>
      <c r="F1943">
        <v>499.17302157505048</v>
      </c>
      <c r="G1943">
        <v>1055.3457318497169</v>
      </c>
      <c r="H1943">
        <v>2500.312725830941</v>
      </c>
      <c r="I1943">
        <v>67.555229602014123</v>
      </c>
      <c r="J1943">
        <v>6.0224944943528733</v>
      </c>
      <c r="K1943">
        <v>0</v>
      </c>
      <c r="L1943">
        <v>1196</v>
      </c>
    </row>
    <row r="1944" spans="1:12" x14ac:dyDescent="0.3">
      <c r="A1944">
        <v>2024</v>
      </c>
      <c r="B1944">
        <v>1</v>
      </c>
      <c r="C1944" t="s">
        <v>17</v>
      </c>
      <c r="D1944" t="s">
        <v>24</v>
      </c>
      <c r="E1944">
        <v>5527.7444649794033</v>
      </c>
      <c r="F1944">
        <v>439.97086128775197</v>
      </c>
      <c r="G1944">
        <v>1376.966185894513</v>
      </c>
      <c r="H1944">
        <v>1480.5201239457569</v>
      </c>
      <c r="I1944">
        <v>71.768002047723627</v>
      </c>
      <c r="J1944">
        <v>5.487039060641969</v>
      </c>
      <c r="K1944">
        <v>0</v>
      </c>
      <c r="L1944">
        <v>536</v>
      </c>
    </row>
    <row r="1945" spans="1:12" x14ac:dyDescent="0.3">
      <c r="A1945">
        <v>2024</v>
      </c>
      <c r="B1945">
        <v>1</v>
      </c>
      <c r="C1945" t="s">
        <v>17</v>
      </c>
      <c r="D1945" t="s">
        <v>25</v>
      </c>
      <c r="E1945">
        <v>6899.3561564336251</v>
      </c>
      <c r="F1945">
        <v>538.36910855253575</v>
      </c>
      <c r="G1945">
        <v>2142.1472882898711</v>
      </c>
      <c r="H1945">
        <v>3868.0153675839579</v>
      </c>
      <c r="I1945">
        <v>49.728293783920002</v>
      </c>
      <c r="J1945">
        <v>8.5899797027251577</v>
      </c>
      <c r="K1945">
        <v>1</v>
      </c>
      <c r="L1945">
        <v>1062</v>
      </c>
    </row>
    <row r="1946" spans="1:12" x14ac:dyDescent="0.3">
      <c r="A1946">
        <v>2024</v>
      </c>
      <c r="B1946">
        <v>1</v>
      </c>
      <c r="C1946" t="s">
        <v>18</v>
      </c>
      <c r="D1946" t="s">
        <v>22</v>
      </c>
      <c r="E1946">
        <v>8466.6145112377144</v>
      </c>
      <c r="F1946">
        <v>843.7090140828534</v>
      </c>
      <c r="G1946">
        <v>2266.8729379323181</v>
      </c>
      <c r="H1946">
        <v>1833.4765149864079</v>
      </c>
      <c r="I1946">
        <v>21.95610632308685</v>
      </c>
      <c r="J1946">
        <v>3.9508639801197791</v>
      </c>
      <c r="K1946">
        <v>0</v>
      </c>
      <c r="L1946">
        <v>1278</v>
      </c>
    </row>
    <row r="1947" spans="1:12" x14ac:dyDescent="0.3">
      <c r="A1947">
        <v>2024</v>
      </c>
      <c r="B1947">
        <v>1</v>
      </c>
      <c r="C1947" t="s">
        <v>18</v>
      </c>
      <c r="D1947" t="s">
        <v>23</v>
      </c>
      <c r="E1947">
        <v>3755.6747076468232</v>
      </c>
      <c r="F1947">
        <v>414.479682464588</v>
      </c>
      <c r="G1947">
        <v>1224.126025655605</v>
      </c>
      <c r="H1947">
        <v>988.41301995696483</v>
      </c>
      <c r="I1947">
        <v>74.249821037364498</v>
      </c>
      <c r="J1947">
        <v>3.6144425196298928</v>
      </c>
      <c r="K1947">
        <v>0</v>
      </c>
      <c r="L1947">
        <v>1274</v>
      </c>
    </row>
    <row r="1948" spans="1:12" x14ac:dyDescent="0.3">
      <c r="A1948">
        <v>2024</v>
      </c>
      <c r="B1948">
        <v>1</v>
      </c>
      <c r="C1948" t="s">
        <v>18</v>
      </c>
      <c r="D1948" t="s">
        <v>24</v>
      </c>
      <c r="E1948">
        <v>4363.273525198756</v>
      </c>
      <c r="F1948">
        <v>397.83602098907272</v>
      </c>
      <c r="G1948">
        <v>1018.941887063101</v>
      </c>
      <c r="H1948">
        <v>2592.3861147368539</v>
      </c>
      <c r="I1948">
        <v>55.286694227336142</v>
      </c>
      <c r="J1948">
        <v>3.7957283232768488</v>
      </c>
      <c r="K1948">
        <v>0</v>
      </c>
      <c r="L1948">
        <v>157</v>
      </c>
    </row>
    <row r="1949" spans="1:12" x14ac:dyDescent="0.3">
      <c r="A1949">
        <v>2024</v>
      </c>
      <c r="B1949">
        <v>1</v>
      </c>
      <c r="C1949" t="s">
        <v>18</v>
      </c>
      <c r="D1949" t="s">
        <v>25</v>
      </c>
      <c r="E1949">
        <v>4944.4442291012983</v>
      </c>
      <c r="F1949">
        <v>386.30438804131268</v>
      </c>
      <c r="G1949">
        <v>1819.815003354958</v>
      </c>
      <c r="H1949">
        <v>2718.3454493946442</v>
      </c>
      <c r="I1949">
        <v>40.505456137913768</v>
      </c>
      <c r="J1949">
        <v>4.2803768375035798</v>
      </c>
      <c r="K1949">
        <v>0</v>
      </c>
      <c r="L1949">
        <v>1213</v>
      </c>
    </row>
    <row r="1950" spans="1:12" x14ac:dyDescent="0.3">
      <c r="A1950">
        <v>2024</v>
      </c>
      <c r="B1950">
        <v>1</v>
      </c>
      <c r="C1950" t="s">
        <v>19</v>
      </c>
      <c r="D1950" t="s">
        <v>22</v>
      </c>
      <c r="E1950">
        <v>5506.9760496998188</v>
      </c>
      <c r="F1950">
        <v>553.5984250835121</v>
      </c>
      <c r="G1950">
        <v>1580.773861312076</v>
      </c>
      <c r="H1950">
        <v>2604.747639504144</v>
      </c>
      <c r="I1950">
        <v>41.203901204459271</v>
      </c>
      <c r="J1950">
        <v>6.4006894868880524</v>
      </c>
      <c r="K1950">
        <v>1</v>
      </c>
      <c r="L1950">
        <v>920</v>
      </c>
    </row>
    <row r="1951" spans="1:12" x14ac:dyDescent="0.3">
      <c r="A1951">
        <v>2024</v>
      </c>
      <c r="B1951">
        <v>1</v>
      </c>
      <c r="C1951" t="s">
        <v>19</v>
      </c>
      <c r="D1951" t="s">
        <v>23</v>
      </c>
      <c r="E1951">
        <v>4483.0569357308432</v>
      </c>
      <c r="F1951">
        <v>453.54216755914803</v>
      </c>
      <c r="G1951">
        <v>1115.7310220370109</v>
      </c>
      <c r="H1951">
        <v>2241.6792329781101</v>
      </c>
      <c r="I1951">
        <v>32.267079573951797</v>
      </c>
      <c r="J1951">
        <v>6.8132357069565526</v>
      </c>
      <c r="K1951">
        <v>0</v>
      </c>
      <c r="L1951">
        <v>1311</v>
      </c>
    </row>
    <row r="1952" spans="1:12" x14ac:dyDescent="0.3">
      <c r="A1952">
        <v>2024</v>
      </c>
      <c r="B1952">
        <v>1</v>
      </c>
      <c r="C1952" t="s">
        <v>19</v>
      </c>
      <c r="D1952" t="s">
        <v>24</v>
      </c>
      <c r="E1952">
        <v>4308.149007078644</v>
      </c>
      <c r="F1952">
        <v>378.82547578850478</v>
      </c>
      <c r="G1952">
        <v>1356.318318885129</v>
      </c>
      <c r="H1952">
        <v>1699.4907949633439</v>
      </c>
      <c r="I1952">
        <v>64.326552872450875</v>
      </c>
      <c r="J1952">
        <v>7.1607415212971564</v>
      </c>
      <c r="K1952">
        <v>0</v>
      </c>
      <c r="L1952">
        <v>656</v>
      </c>
    </row>
    <row r="1953" spans="1:12" x14ac:dyDescent="0.3">
      <c r="A1953">
        <v>2024</v>
      </c>
      <c r="B1953">
        <v>1</v>
      </c>
      <c r="C1953" t="s">
        <v>19</v>
      </c>
      <c r="D1953" t="s">
        <v>25</v>
      </c>
      <c r="E1953">
        <v>3517.617498234843</v>
      </c>
      <c r="F1953">
        <v>263.59321133869457</v>
      </c>
      <c r="G1953">
        <v>796.98877679248687</v>
      </c>
      <c r="H1953">
        <v>804.18198432084625</v>
      </c>
      <c r="I1953">
        <v>39.503091416575252</v>
      </c>
      <c r="J1953">
        <v>3.6294577910623529</v>
      </c>
      <c r="K1953">
        <v>0</v>
      </c>
      <c r="L1953">
        <v>1326</v>
      </c>
    </row>
    <row r="1954" spans="1:12" x14ac:dyDescent="0.3">
      <c r="A1954">
        <v>2024</v>
      </c>
      <c r="B1954">
        <v>1</v>
      </c>
      <c r="C1954" t="s">
        <v>20</v>
      </c>
      <c r="D1954" t="s">
        <v>22</v>
      </c>
      <c r="E1954">
        <v>4465.3048792954351</v>
      </c>
      <c r="F1954">
        <v>471.1432793255824</v>
      </c>
      <c r="G1954">
        <v>1648.958411916112</v>
      </c>
      <c r="H1954">
        <v>2242.8585791076648</v>
      </c>
      <c r="I1954">
        <v>67.38196581893088</v>
      </c>
      <c r="J1954">
        <v>2.7333078167694862</v>
      </c>
      <c r="K1954">
        <v>0</v>
      </c>
      <c r="L1954">
        <v>1335</v>
      </c>
    </row>
    <row r="1955" spans="1:12" x14ac:dyDescent="0.3">
      <c r="A1955">
        <v>2024</v>
      </c>
      <c r="B1955">
        <v>1</v>
      </c>
      <c r="C1955" t="s">
        <v>20</v>
      </c>
      <c r="D1955" t="s">
        <v>23</v>
      </c>
      <c r="E1955">
        <v>4356.3850235443606</v>
      </c>
      <c r="F1955">
        <v>454.88286047199671</v>
      </c>
      <c r="G1955">
        <v>1359.7149517641269</v>
      </c>
      <c r="H1955">
        <v>2303.9751237145529</v>
      </c>
      <c r="I1955">
        <v>66.719129064494552</v>
      </c>
      <c r="J1955">
        <v>8.2299823780679251</v>
      </c>
      <c r="K1955">
        <v>1</v>
      </c>
      <c r="L1955">
        <v>919</v>
      </c>
    </row>
    <row r="1956" spans="1:12" x14ac:dyDescent="0.3">
      <c r="A1956">
        <v>2024</v>
      </c>
      <c r="B1956">
        <v>1</v>
      </c>
      <c r="C1956" t="s">
        <v>20</v>
      </c>
      <c r="D1956" t="s">
        <v>24</v>
      </c>
      <c r="E1956">
        <v>2287.2917248877211</v>
      </c>
      <c r="F1956">
        <v>235.1613268458299</v>
      </c>
      <c r="G1956">
        <v>862.95496864816721</v>
      </c>
      <c r="H1956">
        <v>495.75931547077602</v>
      </c>
      <c r="I1956">
        <v>79.342724845469121</v>
      </c>
      <c r="J1956">
        <v>2.3342635875487758</v>
      </c>
      <c r="K1956">
        <v>0</v>
      </c>
      <c r="L1956">
        <v>1435</v>
      </c>
    </row>
    <row r="1957" spans="1:12" x14ac:dyDescent="0.3">
      <c r="A1957">
        <v>2024</v>
      </c>
      <c r="B1957">
        <v>1</v>
      </c>
      <c r="C1957" t="s">
        <v>20</v>
      </c>
      <c r="D1957" t="s">
        <v>25</v>
      </c>
      <c r="E1957">
        <v>5668.5992316559259</v>
      </c>
      <c r="F1957">
        <v>639.81191365617497</v>
      </c>
      <c r="G1957">
        <v>1369.3942288787409</v>
      </c>
      <c r="H1957">
        <v>1714.893466113042</v>
      </c>
      <c r="I1957">
        <v>78.410431014414172</v>
      </c>
      <c r="J1957">
        <v>4.6608180121219487</v>
      </c>
      <c r="K1957">
        <v>0</v>
      </c>
      <c r="L1957">
        <v>275</v>
      </c>
    </row>
    <row r="1958" spans="1:12" x14ac:dyDescent="0.3">
      <c r="A1958">
        <v>2024</v>
      </c>
      <c r="B1958">
        <v>1</v>
      </c>
      <c r="C1958" t="s">
        <v>21</v>
      </c>
      <c r="D1958" t="s">
        <v>22</v>
      </c>
      <c r="E1958">
        <v>4741.3238569575651</v>
      </c>
      <c r="F1958">
        <v>491.69637270086793</v>
      </c>
      <c r="G1958">
        <v>1490.1703063222819</v>
      </c>
      <c r="H1958">
        <v>1217.774818949086</v>
      </c>
      <c r="I1958">
        <v>35.563496445251353</v>
      </c>
      <c r="J1958">
        <v>5.8237357732202204</v>
      </c>
      <c r="K1958">
        <v>0</v>
      </c>
      <c r="L1958">
        <v>215</v>
      </c>
    </row>
    <row r="1959" spans="1:12" x14ac:dyDescent="0.3">
      <c r="A1959">
        <v>2024</v>
      </c>
      <c r="B1959">
        <v>1</v>
      </c>
      <c r="C1959" t="s">
        <v>21</v>
      </c>
      <c r="D1959" t="s">
        <v>23</v>
      </c>
      <c r="E1959">
        <v>6527.3573166479564</v>
      </c>
      <c r="F1959">
        <v>479.44667752617949</v>
      </c>
      <c r="G1959">
        <v>2397.9258963667221</v>
      </c>
      <c r="H1959">
        <v>1437.1073875630179</v>
      </c>
      <c r="I1959">
        <v>30.38507436922411</v>
      </c>
      <c r="J1959">
        <v>2.976503300239556</v>
      </c>
      <c r="K1959">
        <v>0</v>
      </c>
      <c r="L1959">
        <v>973</v>
      </c>
    </row>
    <row r="1960" spans="1:12" x14ac:dyDescent="0.3">
      <c r="A1960">
        <v>2024</v>
      </c>
      <c r="B1960">
        <v>1</v>
      </c>
      <c r="C1960" t="s">
        <v>21</v>
      </c>
      <c r="D1960" t="s">
        <v>24</v>
      </c>
      <c r="E1960">
        <v>5522.1429376810174</v>
      </c>
      <c r="F1960">
        <v>439.6865390835473</v>
      </c>
      <c r="G1960">
        <v>1642.882117105981</v>
      </c>
      <c r="H1960">
        <v>2292.2874286120959</v>
      </c>
      <c r="I1960">
        <v>23.572648280149771</v>
      </c>
      <c r="J1960">
        <v>5.8885514662893197</v>
      </c>
      <c r="K1960">
        <v>0</v>
      </c>
      <c r="L1960">
        <v>1371</v>
      </c>
    </row>
    <row r="1961" spans="1:12" x14ac:dyDescent="0.3">
      <c r="A1961">
        <v>2024</v>
      </c>
      <c r="B1961">
        <v>1</v>
      </c>
      <c r="C1961" t="s">
        <v>21</v>
      </c>
      <c r="D1961" t="s">
        <v>25</v>
      </c>
      <c r="E1961">
        <v>4413.0501651524337</v>
      </c>
      <c r="F1961">
        <v>482.77179128187981</v>
      </c>
      <c r="G1961">
        <v>1127.2622791462879</v>
      </c>
      <c r="H1961">
        <v>1664.673146201384</v>
      </c>
      <c r="I1961">
        <v>66.093360280188904</v>
      </c>
      <c r="J1961">
        <v>3.8531064719927119</v>
      </c>
      <c r="K1961">
        <v>0</v>
      </c>
      <c r="L1961">
        <v>801</v>
      </c>
    </row>
    <row r="1962" spans="1:12" x14ac:dyDescent="0.3">
      <c r="A1962">
        <v>2024</v>
      </c>
      <c r="B1962">
        <v>2</v>
      </c>
      <c r="C1962" t="s">
        <v>12</v>
      </c>
      <c r="D1962" t="s">
        <v>22</v>
      </c>
      <c r="E1962">
        <v>5916.0203363186938</v>
      </c>
      <c r="F1962">
        <v>736.62279708459096</v>
      </c>
      <c r="G1962">
        <v>2185.251564244501</v>
      </c>
      <c r="H1962">
        <v>2393.6576462250118</v>
      </c>
      <c r="I1962">
        <v>62.043912821795921</v>
      </c>
      <c r="J1962">
        <v>7.9893719632311404</v>
      </c>
      <c r="K1962">
        <v>0</v>
      </c>
      <c r="L1962">
        <v>1189</v>
      </c>
    </row>
    <row r="1963" spans="1:12" x14ac:dyDescent="0.3">
      <c r="A1963">
        <v>2024</v>
      </c>
      <c r="B1963">
        <v>2</v>
      </c>
      <c r="C1963" t="s">
        <v>12</v>
      </c>
      <c r="D1963" t="s">
        <v>23</v>
      </c>
      <c r="E1963">
        <v>5522.2952795269684</v>
      </c>
      <c r="F1963">
        <v>657.75709472573737</v>
      </c>
      <c r="G1963">
        <v>1758.340741003024</v>
      </c>
      <c r="H1963">
        <v>2980.3658957210091</v>
      </c>
      <c r="I1963">
        <v>41.175373585586101</v>
      </c>
      <c r="J1963">
        <v>3.6817189026399189</v>
      </c>
      <c r="K1963">
        <v>1</v>
      </c>
      <c r="L1963">
        <v>465</v>
      </c>
    </row>
    <row r="1964" spans="1:12" x14ac:dyDescent="0.3">
      <c r="A1964">
        <v>2024</v>
      </c>
      <c r="B1964">
        <v>2</v>
      </c>
      <c r="C1964" t="s">
        <v>12</v>
      </c>
      <c r="D1964" t="s">
        <v>24</v>
      </c>
      <c r="E1964">
        <v>6704.9745595633194</v>
      </c>
      <c r="F1964">
        <v>599.09220700266292</v>
      </c>
      <c r="G1964">
        <v>2127.9039672339668</v>
      </c>
      <c r="H1964">
        <v>2396.305744464546</v>
      </c>
      <c r="I1964">
        <v>77.889387528334865</v>
      </c>
      <c r="J1964">
        <v>6.0017762826948973</v>
      </c>
      <c r="K1964">
        <v>1</v>
      </c>
      <c r="L1964">
        <v>564</v>
      </c>
    </row>
    <row r="1965" spans="1:12" x14ac:dyDescent="0.3">
      <c r="A1965">
        <v>2024</v>
      </c>
      <c r="B1965">
        <v>2</v>
      </c>
      <c r="C1965" t="s">
        <v>12</v>
      </c>
      <c r="D1965" t="s">
        <v>25</v>
      </c>
      <c r="E1965">
        <v>3741.065694937281</v>
      </c>
      <c r="F1965">
        <v>327.87364731966568</v>
      </c>
      <c r="G1965">
        <v>1355.9492557118419</v>
      </c>
      <c r="H1965">
        <v>1872.3944469278761</v>
      </c>
      <c r="I1965">
        <v>77.915712149918789</v>
      </c>
      <c r="J1965">
        <v>8.7202277630739733</v>
      </c>
      <c r="K1965">
        <v>0</v>
      </c>
      <c r="L1965">
        <v>115</v>
      </c>
    </row>
    <row r="1966" spans="1:12" x14ac:dyDescent="0.3">
      <c r="A1966">
        <v>2024</v>
      </c>
      <c r="B1966">
        <v>2</v>
      </c>
      <c r="C1966" t="s">
        <v>13</v>
      </c>
      <c r="D1966" t="s">
        <v>22</v>
      </c>
      <c r="E1966">
        <v>4775.9086795963631</v>
      </c>
      <c r="F1966">
        <v>570.81488310307554</v>
      </c>
      <c r="G1966">
        <v>1449.6207994250949</v>
      </c>
      <c r="H1966">
        <v>1681.0360383021971</v>
      </c>
      <c r="I1966">
        <v>22.679601732633419</v>
      </c>
      <c r="J1966">
        <v>4.3458698668735734</v>
      </c>
      <c r="K1966">
        <v>0</v>
      </c>
      <c r="L1966">
        <v>1319</v>
      </c>
    </row>
    <row r="1967" spans="1:12" x14ac:dyDescent="0.3">
      <c r="A1967">
        <v>2024</v>
      </c>
      <c r="B1967">
        <v>2</v>
      </c>
      <c r="C1967" t="s">
        <v>13</v>
      </c>
      <c r="D1967" t="s">
        <v>23</v>
      </c>
      <c r="E1967">
        <v>2721.5231246668782</v>
      </c>
      <c r="F1967">
        <v>294.30413655538791</v>
      </c>
      <c r="G1967">
        <v>835.9559387990098</v>
      </c>
      <c r="H1967">
        <v>1619.1054643282739</v>
      </c>
      <c r="I1967">
        <v>67.521152476408105</v>
      </c>
      <c r="J1967">
        <v>8.9535725061746234</v>
      </c>
      <c r="K1967">
        <v>1</v>
      </c>
      <c r="L1967">
        <v>81</v>
      </c>
    </row>
    <row r="1968" spans="1:12" x14ac:dyDescent="0.3">
      <c r="A1968">
        <v>2024</v>
      </c>
      <c r="B1968">
        <v>2</v>
      </c>
      <c r="C1968" t="s">
        <v>13</v>
      </c>
      <c r="D1968" t="s">
        <v>24</v>
      </c>
      <c r="E1968">
        <v>7132.9325106956676</v>
      </c>
      <c r="F1968">
        <v>886.52927389165382</v>
      </c>
      <c r="G1968">
        <v>2314.389064642749</v>
      </c>
      <c r="H1968">
        <v>3308.8331201354758</v>
      </c>
      <c r="I1968">
        <v>59.151579027958803</v>
      </c>
      <c r="J1968">
        <v>3.1442755667439402</v>
      </c>
      <c r="K1968">
        <v>0</v>
      </c>
      <c r="L1968">
        <v>1481</v>
      </c>
    </row>
    <row r="1969" spans="1:12" x14ac:dyDescent="0.3">
      <c r="A1969">
        <v>2024</v>
      </c>
      <c r="B1969">
        <v>2</v>
      </c>
      <c r="C1969" t="s">
        <v>13</v>
      </c>
      <c r="D1969" t="s">
        <v>25</v>
      </c>
      <c r="E1969">
        <v>2117.345785256869</v>
      </c>
      <c r="F1969">
        <v>196.7988343492016</v>
      </c>
      <c r="G1969">
        <v>537.02159968080775</v>
      </c>
      <c r="H1969">
        <v>1156.4230249710211</v>
      </c>
      <c r="I1969">
        <v>45.069128366375217</v>
      </c>
      <c r="J1969">
        <v>7.2521870686580394</v>
      </c>
      <c r="K1969">
        <v>0</v>
      </c>
      <c r="L1969">
        <v>257</v>
      </c>
    </row>
    <row r="1970" spans="1:12" x14ac:dyDescent="0.3">
      <c r="A1970">
        <v>2024</v>
      </c>
      <c r="B1970">
        <v>2</v>
      </c>
      <c r="C1970" t="s">
        <v>14</v>
      </c>
      <c r="D1970" t="s">
        <v>22</v>
      </c>
      <c r="E1970">
        <v>4880.7719347860029</v>
      </c>
      <c r="F1970">
        <v>495.11115616493919</v>
      </c>
      <c r="G1970">
        <v>1097.71254230251</v>
      </c>
      <c r="H1970">
        <v>1269.0385032365871</v>
      </c>
      <c r="I1970">
        <v>53.720879272581449</v>
      </c>
      <c r="J1970">
        <v>3.1036241653733811</v>
      </c>
      <c r="K1970">
        <v>0</v>
      </c>
      <c r="L1970">
        <v>920</v>
      </c>
    </row>
    <row r="1971" spans="1:12" x14ac:dyDescent="0.3">
      <c r="A1971">
        <v>2024</v>
      </c>
      <c r="B1971">
        <v>2</v>
      </c>
      <c r="C1971" t="s">
        <v>14</v>
      </c>
      <c r="D1971" t="s">
        <v>23</v>
      </c>
      <c r="E1971">
        <v>5499.4815987670718</v>
      </c>
      <c r="F1971">
        <v>464.63893717150557</v>
      </c>
      <c r="G1971">
        <v>2021.345217588344</v>
      </c>
      <c r="H1971">
        <v>1433.619415903383</v>
      </c>
      <c r="I1971">
        <v>54.01702853832861</v>
      </c>
      <c r="J1971">
        <v>7.3510300365913439</v>
      </c>
      <c r="K1971">
        <v>0</v>
      </c>
      <c r="L1971">
        <v>87</v>
      </c>
    </row>
    <row r="1972" spans="1:12" x14ac:dyDescent="0.3">
      <c r="A1972">
        <v>2024</v>
      </c>
      <c r="B1972">
        <v>2</v>
      </c>
      <c r="C1972" t="s">
        <v>14</v>
      </c>
      <c r="D1972" t="s">
        <v>24</v>
      </c>
      <c r="E1972">
        <v>6077.9329399439484</v>
      </c>
      <c r="F1972">
        <v>731.65710458372178</v>
      </c>
      <c r="G1972">
        <v>2042.192104386465</v>
      </c>
      <c r="H1972">
        <v>1272.28721488522</v>
      </c>
      <c r="I1972">
        <v>30.473329721417901</v>
      </c>
      <c r="J1972">
        <v>8.9131001907700202</v>
      </c>
      <c r="K1972">
        <v>0</v>
      </c>
      <c r="L1972">
        <v>81</v>
      </c>
    </row>
    <row r="1973" spans="1:12" x14ac:dyDescent="0.3">
      <c r="A1973">
        <v>2024</v>
      </c>
      <c r="B1973">
        <v>2</v>
      </c>
      <c r="C1973" t="s">
        <v>14</v>
      </c>
      <c r="D1973" t="s">
        <v>25</v>
      </c>
      <c r="E1973">
        <v>4574.4028557111315</v>
      </c>
      <c r="F1973">
        <v>521.79315381110166</v>
      </c>
      <c r="G1973">
        <v>1095.253019967314</v>
      </c>
      <c r="H1973">
        <v>1430.022447721316</v>
      </c>
      <c r="I1973">
        <v>23.20252965063565</v>
      </c>
      <c r="J1973">
        <v>6.8195853188669417</v>
      </c>
      <c r="K1973">
        <v>0</v>
      </c>
      <c r="L1973">
        <v>247</v>
      </c>
    </row>
    <row r="1974" spans="1:12" x14ac:dyDescent="0.3">
      <c r="A1974">
        <v>2024</v>
      </c>
      <c r="B1974">
        <v>2</v>
      </c>
      <c r="C1974" t="s">
        <v>15</v>
      </c>
      <c r="D1974" t="s">
        <v>22</v>
      </c>
      <c r="E1974">
        <v>5986.8237612505363</v>
      </c>
      <c r="F1974">
        <v>601.79235661829136</v>
      </c>
      <c r="G1974">
        <v>1524.899742310278</v>
      </c>
      <c r="H1974">
        <v>1400.725993641159</v>
      </c>
      <c r="I1974">
        <v>57.24265182415693</v>
      </c>
      <c r="J1974">
        <v>8.1745983521009791</v>
      </c>
      <c r="K1974">
        <v>0</v>
      </c>
      <c r="L1974">
        <v>1388</v>
      </c>
    </row>
    <row r="1975" spans="1:12" x14ac:dyDescent="0.3">
      <c r="A1975">
        <v>2024</v>
      </c>
      <c r="B1975">
        <v>2</v>
      </c>
      <c r="C1975" t="s">
        <v>15</v>
      </c>
      <c r="D1975" t="s">
        <v>23</v>
      </c>
      <c r="E1975">
        <v>2842.228603454324</v>
      </c>
      <c r="F1975">
        <v>239.79379883254069</v>
      </c>
      <c r="G1975">
        <v>813.85518808106315</v>
      </c>
      <c r="H1975">
        <v>1595.4541603626189</v>
      </c>
      <c r="I1975">
        <v>41.765309672070593</v>
      </c>
      <c r="J1975">
        <v>2.875075740628906</v>
      </c>
      <c r="K1975">
        <v>0</v>
      </c>
      <c r="L1975">
        <v>82</v>
      </c>
    </row>
    <row r="1976" spans="1:12" x14ac:dyDescent="0.3">
      <c r="A1976">
        <v>2024</v>
      </c>
      <c r="B1976">
        <v>2</v>
      </c>
      <c r="C1976" t="s">
        <v>15</v>
      </c>
      <c r="D1976" t="s">
        <v>24</v>
      </c>
      <c r="E1976">
        <v>4913.1466229182288</v>
      </c>
      <c r="F1976">
        <v>400.83863336249362</v>
      </c>
      <c r="G1976">
        <v>1562.3043018118369</v>
      </c>
      <c r="H1976">
        <v>2851.8029057152789</v>
      </c>
      <c r="I1976">
        <v>69.066673038297694</v>
      </c>
      <c r="J1976">
        <v>8.082805155448014</v>
      </c>
      <c r="K1976">
        <v>0</v>
      </c>
      <c r="L1976">
        <v>781</v>
      </c>
    </row>
    <row r="1977" spans="1:12" x14ac:dyDescent="0.3">
      <c r="A1977">
        <v>2024</v>
      </c>
      <c r="B1977">
        <v>2</v>
      </c>
      <c r="C1977" t="s">
        <v>15</v>
      </c>
      <c r="D1977" t="s">
        <v>25</v>
      </c>
      <c r="E1977">
        <v>3259.7932778459358</v>
      </c>
      <c r="F1977">
        <v>266.96823933681549</v>
      </c>
      <c r="G1977">
        <v>946.15006484632681</v>
      </c>
      <c r="H1977">
        <v>1027.1663911918779</v>
      </c>
      <c r="I1977">
        <v>29.136241140337852</v>
      </c>
      <c r="J1977">
        <v>5.6951194552269371</v>
      </c>
      <c r="K1977">
        <v>0</v>
      </c>
      <c r="L1977">
        <v>142</v>
      </c>
    </row>
    <row r="1978" spans="1:12" x14ac:dyDescent="0.3">
      <c r="A1978">
        <v>2024</v>
      </c>
      <c r="B1978">
        <v>2</v>
      </c>
      <c r="C1978" t="s">
        <v>16</v>
      </c>
      <c r="D1978" t="s">
        <v>22</v>
      </c>
      <c r="E1978">
        <v>5082.8026306927741</v>
      </c>
      <c r="F1978">
        <v>627.21219289530552</v>
      </c>
      <c r="G1978">
        <v>1751.3592398441681</v>
      </c>
      <c r="H1978">
        <v>1684.0591211986989</v>
      </c>
      <c r="I1978">
        <v>48.320448927039763</v>
      </c>
      <c r="J1978">
        <v>7.5907467413534242</v>
      </c>
      <c r="K1978">
        <v>0</v>
      </c>
      <c r="L1978">
        <v>1465</v>
      </c>
    </row>
    <row r="1979" spans="1:12" x14ac:dyDescent="0.3">
      <c r="A1979">
        <v>2024</v>
      </c>
      <c r="B1979">
        <v>2</v>
      </c>
      <c r="C1979" t="s">
        <v>16</v>
      </c>
      <c r="D1979" t="s">
        <v>23</v>
      </c>
      <c r="E1979">
        <v>4106.13883878043</v>
      </c>
      <c r="F1979">
        <v>336.44679266713212</v>
      </c>
      <c r="G1979">
        <v>1271.581217743364</v>
      </c>
      <c r="H1979">
        <v>921.60409916302979</v>
      </c>
      <c r="I1979">
        <v>59.329377411980062</v>
      </c>
      <c r="J1979">
        <v>5.2684552429460068</v>
      </c>
      <c r="K1979">
        <v>0</v>
      </c>
      <c r="L1979">
        <v>367</v>
      </c>
    </row>
    <row r="1980" spans="1:12" x14ac:dyDescent="0.3">
      <c r="A1980">
        <v>2024</v>
      </c>
      <c r="B1980">
        <v>2</v>
      </c>
      <c r="C1980" t="s">
        <v>16</v>
      </c>
      <c r="D1980" t="s">
        <v>24</v>
      </c>
      <c r="E1980">
        <v>4724.0170098455537</v>
      </c>
      <c r="F1980">
        <v>482.9067705172551</v>
      </c>
      <c r="G1980">
        <v>1216.1981735703951</v>
      </c>
      <c r="H1980">
        <v>2513.3979656411202</v>
      </c>
      <c r="I1980">
        <v>60.773111737111087</v>
      </c>
      <c r="J1980">
        <v>3.653203877380141</v>
      </c>
      <c r="K1980">
        <v>0</v>
      </c>
      <c r="L1980">
        <v>1257</v>
      </c>
    </row>
    <row r="1981" spans="1:12" x14ac:dyDescent="0.3">
      <c r="A1981">
        <v>2024</v>
      </c>
      <c r="B1981">
        <v>2</v>
      </c>
      <c r="C1981" t="s">
        <v>16</v>
      </c>
      <c r="D1981" t="s">
        <v>25</v>
      </c>
      <c r="E1981">
        <v>5758.3083153548123</v>
      </c>
      <c r="F1981">
        <v>470.61938587873823</v>
      </c>
      <c r="G1981">
        <v>1776.3903050823401</v>
      </c>
      <c r="H1981">
        <v>2388.1129963234389</v>
      </c>
      <c r="I1981">
        <v>63.075279403563151</v>
      </c>
      <c r="J1981">
        <v>3.4502703032610782</v>
      </c>
      <c r="K1981">
        <v>0</v>
      </c>
      <c r="L1981">
        <v>457</v>
      </c>
    </row>
    <row r="1982" spans="1:12" x14ac:dyDescent="0.3">
      <c r="A1982">
        <v>2024</v>
      </c>
      <c r="B1982">
        <v>2</v>
      </c>
      <c r="C1982" t="s">
        <v>17</v>
      </c>
      <c r="D1982" t="s">
        <v>22</v>
      </c>
      <c r="E1982">
        <v>4932.8979813509168</v>
      </c>
      <c r="F1982">
        <v>568.98912923926923</v>
      </c>
      <c r="G1982">
        <v>1626.5265557035891</v>
      </c>
      <c r="H1982">
        <v>1590.680618581385</v>
      </c>
      <c r="I1982">
        <v>28.915245657284132</v>
      </c>
      <c r="J1982">
        <v>4.9597635402294467</v>
      </c>
      <c r="K1982">
        <v>1</v>
      </c>
      <c r="L1982">
        <v>1478</v>
      </c>
    </row>
    <row r="1983" spans="1:12" x14ac:dyDescent="0.3">
      <c r="A1983">
        <v>2024</v>
      </c>
      <c r="B1983">
        <v>2</v>
      </c>
      <c r="C1983" t="s">
        <v>17</v>
      </c>
      <c r="D1983" t="s">
        <v>23</v>
      </c>
      <c r="E1983">
        <v>5655.8923882876397</v>
      </c>
      <c r="F1983">
        <v>423.19808258556088</v>
      </c>
      <c r="G1983">
        <v>2117.1862023462641</v>
      </c>
      <c r="H1983">
        <v>2214.1725572031769</v>
      </c>
      <c r="I1983">
        <v>26.240617863688449</v>
      </c>
      <c r="J1983">
        <v>7.4970626670587128</v>
      </c>
      <c r="K1983">
        <v>0</v>
      </c>
      <c r="L1983">
        <v>1361</v>
      </c>
    </row>
    <row r="1984" spans="1:12" x14ac:dyDescent="0.3">
      <c r="A1984">
        <v>2024</v>
      </c>
      <c r="B1984">
        <v>2</v>
      </c>
      <c r="C1984" t="s">
        <v>17</v>
      </c>
      <c r="D1984" t="s">
        <v>24</v>
      </c>
      <c r="E1984">
        <v>5773.2190489474979</v>
      </c>
      <c r="F1984">
        <v>645.81091030341372</v>
      </c>
      <c r="G1984">
        <v>1442.2051880112119</v>
      </c>
      <c r="H1984">
        <v>3294.9293415396978</v>
      </c>
      <c r="I1984">
        <v>62.341258787142948</v>
      </c>
      <c r="J1984">
        <v>3.0637668078951248</v>
      </c>
      <c r="K1984">
        <v>0</v>
      </c>
      <c r="L1984">
        <v>1334</v>
      </c>
    </row>
    <row r="1985" spans="1:12" x14ac:dyDescent="0.3">
      <c r="A1985">
        <v>2024</v>
      </c>
      <c r="B1985">
        <v>2</v>
      </c>
      <c r="C1985" t="s">
        <v>17</v>
      </c>
      <c r="D1985" t="s">
        <v>25</v>
      </c>
      <c r="E1985">
        <v>5058.8914535457934</v>
      </c>
      <c r="F1985">
        <v>602.0260050946373</v>
      </c>
      <c r="G1985">
        <v>1317.5035808562891</v>
      </c>
      <c r="H1985">
        <v>1412.148369228612</v>
      </c>
      <c r="I1985">
        <v>52.522519073236943</v>
      </c>
      <c r="J1985">
        <v>6.2116901523451569</v>
      </c>
      <c r="K1985">
        <v>0</v>
      </c>
      <c r="L1985">
        <v>1216</v>
      </c>
    </row>
    <row r="1986" spans="1:12" x14ac:dyDescent="0.3">
      <c r="A1986">
        <v>2024</v>
      </c>
      <c r="B1986">
        <v>2</v>
      </c>
      <c r="C1986" t="s">
        <v>18</v>
      </c>
      <c r="D1986" t="s">
        <v>22</v>
      </c>
      <c r="E1986">
        <v>3106.0356724391718</v>
      </c>
      <c r="F1986">
        <v>295.51448643918059</v>
      </c>
      <c r="G1986">
        <v>1081.617669073541</v>
      </c>
      <c r="H1986">
        <v>1290.4959323876201</v>
      </c>
      <c r="I1986">
        <v>38.0095925867587</v>
      </c>
      <c r="J1986">
        <v>3.870291620194799</v>
      </c>
      <c r="K1986">
        <v>0</v>
      </c>
      <c r="L1986">
        <v>1293</v>
      </c>
    </row>
    <row r="1987" spans="1:12" x14ac:dyDescent="0.3">
      <c r="A1987">
        <v>2024</v>
      </c>
      <c r="B1987">
        <v>2</v>
      </c>
      <c r="C1987" t="s">
        <v>18</v>
      </c>
      <c r="D1987" t="s">
        <v>23</v>
      </c>
      <c r="E1987">
        <v>5956.1845998952203</v>
      </c>
      <c r="F1987">
        <v>614.47853450214654</v>
      </c>
      <c r="G1987">
        <v>1858.682263073852</v>
      </c>
      <c r="H1987">
        <v>2265.0607297079928</v>
      </c>
      <c r="I1987">
        <v>53.82904883451026</v>
      </c>
      <c r="J1987">
        <v>3.1021707003289269</v>
      </c>
      <c r="K1987">
        <v>0</v>
      </c>
      <c r="L1987">
        <v>741</v>
      </c>
    </row>
    <row r="1988" spans="1:12" x14ac:dyDescent="0.3">
      <c r="A1988">
        <v>2024</v>
      </c>
      <c r="B1988">
        <v>2</v>
      </c>
      <c r="C1988" t="s">
        <v>18</v>
      </c>
      <c r="D1988" t="s">
        <v>24</v>
      </c>
      <c r="E1988">
        <v>5521.9131754979326</v>
      </c>
      <c r="F1988">
        <v>574.72214118012766</v>
      </c>
      <c r="G1988">
        <v>1323.629512122088</v>
      </c>
      <c r="H1988">
        <v>1948.449445585502</v>
      </c>
      <c r="I1988">
        <v>70.000137230315204</v>
      </c>
      <c r="J1988">
        <v>4.4347946265028027</v>
      </c>
      <c r="K1988">
        <v>0</v>
      </c>
      <c r="L1988">
        <v>1343</v>
      </c>
    </row>
    <row r="1989" spans="1:12" x14ac:dyDescent="0.3">
      <c r="A1989">
        <v>2024</v>
      </c>
      <c r="B1989">
        <v>2</v>
      </c>
      <c r="C1989" t="s">
        <v>18</v>
      </c>
      <c r="D1989" t="s">
        <v>25</v>
      </c>
      <c r="E1989">
        <v>6076.5949470387322</v>
      </c>
      <c r="F1989">
        <v>447.08674329746128</v>
      </c>
      <c r="G1989">
        <v>1947.3663761628679</v>
      </c>
      <c r="H1989">
        <v>3631.5237995153898</v>
      </c>
      <c r="I1989">
        <v>52.241384286373233</v>
      </c>
      <c r="J1989">
        <v>6.9707762433434919</v>
      </c>
      <c r="K1989">
        <v>0</v>
      </c>
      <c r="L1989">
        <v>991</v>
      </c>
    </row>
    <row r="1990" spans="1:12" x14ac:dyDescent="0.3">
      <c r="A1990">
        <v>2024</v>
      </c>
      <c r="B1990">
        <v>2</v>
      </c>
      <c r="C1990" t="s">
        <v>19</v>
      </c>
      <c r="D1990" t="s">
        <v>22</v>
      </c>
      <c r="E1990">
        <v>6116.2366683419596</v>
      </c>
      <c r="F1990">
        <v>484.62060336883599</v>
      </c>
      <c r="G1990">
        <v>1567.0117634291969</v>
      </c>
      <c r="H1990">
        <v>3609.5545076579951</v>
      </c>
      <c r="I1990">
        <v>79.710927237496321</v>
      </c>
      <c r="J1990">
        <v>2.5291711261312089</v>
      </c>
      <c r="K1990">
        <v>1</v>
      </c>
      <c r="L1990">
        <v>1061</v>
      </c>
    </row>
    <row r="1991" spans="1:12" x14ac:dyDescent="0.3">
      <c r="A1991">
        <v>2024</v>
      </c>
      <c r="B1991">
        <v>2</v>
      </c>
      <c r="C1991" t="s">
        <v>19</v>
      </c>
      <c r="D1991" t="s">
        <v>23</v>
      </c>
      <c r="E1991">
        <v>6060.6694384430157</v>
      </c>
      <c r="F1991">
        <v>583.0322385555379</v>
      </c>
      <c r="G1991">
        <v>1908.5695414443021</v>
      </c>
      <c r="H1991">
        <v>2534.1299495633089</v>
      </c>
      <c r="I1991">
        <v>34.684068634098843</v>
      </c>
      <c r="J1991">
        <v>8.2378167211736333</v>
      </c>
      <c r="K1991">
        <v>0</v>
      </c>
      <c r="L1991">
        <v>1019</v>
      </c>
    </row>
    <row r="1992" spans="1:12" x14ac:dyDescent="0.3">
      <c r="A1992">
        <v>2024</v>
      </c>
      <c r="B1992">
        <v>2</v>
      </c>
      <c r="C1992" t="s">
        <v>19</v>
      </c>
      <c r="D1992" t="s">
        <v>24</v>
      </c>
      <c r="E1992">
        <v>3656.812529420898</v>
      </c>
      <c r="F1992">
        <v>297.30244780621189</v>
      </c>
      <c r="G1992">
        <v>1378.233406805525</v>
      </c>
      <c r="H1992">
        <v>1908.210660973642</v>
      </c>
      <c r="I1992">
        <v>71.60100517457272</v>
      </c>
      <c r="J1992">
        <v>4.5174572022530182</v>
      </c>
      <c r="K1992">
        <v>0</v>
      </c>
      <c r="L1992">
        <v>585</v>
      </c>
    </row>
    <row r="1993" spans="1:12" x14ac:dyDescent="0.3">
      <c r="A1993">
        <v>2024</v>
      </c>
      <c r="B1993">
        <v>2</v>
      </c>
      <c r="C1993" t="s">
        <v>19</v>
      </c>
      <c r="D1993" t="s">
        <v>25</v>
      </c>
      <c r="E1993">
        <v>5529.8346013202827</v>
      </c>
      <c r="F1993">
        <v>668.30967101377428</v>
      </c>
      <c r="G1993">
        <v>2052.9914718996351</v>
      </c>
      <c r="H1993">
        <v>1424.010210224762</v>
      </c>
      <c r="I1993">
        <v>74.180782350085536</v>
      </c>
      <c r="J1993">
        <v>2.5850755540024899</v>
      </c>
      <c r="K1993">
        <v>0</v>
      </c>
      <c r="L1993">
        <v>1075</v>
      </c>
    </row>
    <row r="1994" spans="1:12" x14ac:dyDescent="0.3">
      <c r="A1994">
        <v>2024</v>
      </c>
      <c r="B1994">
        <v>2</v>
      </c>
      <c r="C1994" t="s">
        <v>20</v>
      </c>
      <c r="D1994" t="s">
        <v>22</v>
      </c>
      <c r="E1994">
        <v>5147.9233143036772</v>
      </c>
      <c r="F1994">
        <v>514.65228793079541</v>
      </c>
      <c r="G1994">
        <v>1813.4278734468619</v>
      </c>
      <c r="H1994">
        <v>1629.7424766619331</v>
      </c>
      <c r="I1994">
        <v>29.886368114713161</v>
      </c>
      <c r="J1994">
        <v>6.9440216982730512</v>
      </c>
      <c r="K1994">
        <v>0</v>
      </c>
      <c r="L1994">
        <v>973</v>
      </c>
    </row>
    <row r="1995" spans="1:12" x14ac:dyDescent="0.3">
      <c r="A1995">
        <v>2024</v>
      </c>
      <c r="B1995">
        <v>2</v>
      </c>
      <c r="C1995" t="s">
        <v>20</v>
      </c>
      <c r="D1995" t="s">
        <v>23</v>
      </c>
      <c r="E1995">
        <v>5634.2884879785706</v>
      </c>
      <c r="F1995">
        <v>454.13332356166802</v>
      </c>
      <c r="G1995">
        <v>1691.206577938977</v>
      </c>
      <c r="H1995">
        <v>2488.9164579763801</v>
      </c>
      <c r="I1995">
        <v>38.166415541401548</v>
      </c>
      <c r="J1995">
        <v>3.402522128024152</v>
      </c>
      <c r="K1995">
        <v>0</v>
      </c>
      <c r="L1995">
        <v>263</v>
      </c>
    </row>
    <row r="1996" spans="1:12" x14ac:dyDescent="0.3">
      <c r="A1996">
        <v>2024</v>
      </c>
      <c r="B1996">
        <v>2</v>
      </c>
      <c r="C1996" t="s">
        <v>20</v>
      </c>
      <c r="D1996" t="s">
        <v>24</v>
      </c>
      <c r="E1996">
        <v>3345.9139407808511</v>
      </c>
      <c r="F1996">
        <v>255.0706193469961</v>
      </c>
      <c r="G1996">
        <v>906.05569149250198</v>
      </c>
      <c r="H1996">
        <v>1469.795613171452</v>
      </c>
      <c r="I1996">
        <v>43.393685852780003</v>
      </c>
      <c r="J1996">
        <v>4.8162837973106294</v>
      </c>
      <c r="K1996">
        <v>0</v>
      </c>
      <c r="L1996">
        <v>643</v>
      </c>
    </row>
    <row r="1997" spans="1:12" x14ac:dyDescent="0.3">
      <c r="A1997">
        <v>2024</v>
      </c>
      <c r="B1997">
        <v>2</v>
      </c>
      <c r="C1997" t="s">
        <v>20</v>
      </c>
      <c r="D1997" t="s">
        <v>25</v>
      </c>
      <c r="E1997">
        <v>4371.9799042924533</v>
      </c>
      <c r="F1997">
        <v>526.12014562998354</v>
      </c>
      <c r="G1997">
        <v>1658.7236485385399</v>
      </c>
      <c r="H1997">
        <v>2162.4812967568978</v>
      </c>
      <c r="I1997">
        <v>25.247009390165221</v>
      </c>
      <c r="J1997">
        <v>2.1417456585306449</v>
      </c>
      <c r="K1997">
        <v>0</v>
      </c>
      <c r="L1997">
        <v>584</v>
      </c>
    </row>
    <row r="1998" spans="1:12" x14ac:dyDescent="0.3">
      <c r="A1998">
        <v>2024</v>
      </c>
      <c r="B1998">
        <v>2</v>
      </c>
      <c r="C1998" t="s">
        <v>21</v>
      </c>
      <c r="D1998" t="s">
        <v>22</v>
      </c>
      <c r="E1998">
        <v>3145.1665997768991</v>
      </c>
      <c r="F1998">
        <v>247.7842834289726</v>
      </c>
      <c r="G1998">
        <v>1172.92659919997</v>
      </c>
      <c r="H1998">
        <v>1359.0029456379939</v>
      </c>
      <c r="I1998">
        <v>60.919846836844009</v>
      </c>
      <c r="J1998">
        <v>4.3623228652567114</v>
      </c>
      <c r="K1998">
        <v>0</v>
      </c>
      <c r="L1998">
        <v>361</v>
      </c>
    </row>
    <row r="1999" spans="1:12" x14ac:dyDescent="0.3">
      <c r="A1999">
        <v>2024</v>
      </c>
      <c r="B1999">
        <v>2</v>
      </c>
      <c r="C1999" t="s">
        <v>21</v>
      </c>
      <c r="D1999" t="s">
        <v>23</v>
      </c>
      <c r="E1999">
        <v>5588.6565561143416</v>
      </c>
      <c r="F1999">
        <v>490.19369791028942</v>
      </c>
      <c r="G1999">
        <v>2063.0885123051521</v>
      </c>
      <c r="H1999">
        <v>1724.9652187184749</v>
      </c>
      <c r="I1999">
        <v>64.547316061691205</v>
      </c>
      <c r="J1999">
        <v>2.5791226512470362</v>
      </c>
      <c r="K1999">
        <v>0</v>
      </c>
      <c r="L1999">
        <v>1340</v>
      </c>
    </row>
    <row r="2000" spans="1:12" x14ac:dyDescent="0.3">
      <c r="A2000">
        <v>2024</v>
      </c>
      <c r="B2000">
        <v>2</v>
      </c>
      <c r="C2000" t="s">
        <v>21</v>
      </c>
      <c r="D2000" t="s">
        <v>24</v>
      </c>
      <c r="E2000">
        <v>5688.7419739678371</v>
      </c>
      <c r="F2000">
        <v>583.46555580665506</v>
      </c>
      <c r="G2000">
        <v>1971.9752073249281</v>
      </c>
      <c r="H2000">
        <v>2976.600894146653</v>
      </c>
      <c r="I2000">
        <v>47.827247345321183</v>
      </c>
      <c r="J2000">
        <v>3.2656744452634472</v>
      </c>
      <c r="K2000">
        <v>0</v>
      </c>
      <c r="L2000">
        <v>610</v>
      </c>
    </row>
    <row r="2001" spans="1:12" x14ac:dyDescent="0.3">
      <c r="A2001">
        <v>2024</v>
      </c>
      <c r="B2001">
        <v>2</v>
      </c>
      <c r="C2001" t="s">
        <v>21</v>
      </c>
      <c r="D2001" t="s">
        <v>25</v>
      </c>
      <c r="E2001">
        <v>3349.7863755934459</v>
      </c>
      <c r="F2001">
        <v>241.41911136070959</v>
      </c>
      <c r="G2001">
        <v>1163.220208233864</v>
      </c>
      <c r="H2001">
        <v>1617.9961706445561</v>
      </c>
      <c r="I2001">
        <v>28.13269301669089</v>
      </c>
      <c r="J2001">
        <v>7.719562712091852</v>
      </c>
      <c r="K2001">
        <v>0</v>
      </c>
      <c r="L2001">
        <v>913</v>
      </c>
    </row>
    <row r="2002" spans="1:12" x14ac:dyDescent="0.3">
      <c r="A2002">
        <v>2024</v>
      </c>
      <c r="B2002">
        <v>3</v>
      </c>
      <c r="C2002" t="s">
        <v>12</v>
      </c>
      <c r="D2002" t="s">
        <v>22</v>
      </c>
      <c r="E2002">
        <v>4286.0247135121654</v>
      </c>
      <c r="F2002">
        <v>430.58883527406732</v>
      </c>
      <c r="G2002">
        <v>1104.9350917117631</v>
      </c>
      <c r="H2002">
        <v>2414.5449616449819</v>
      </c>
      <c r="I2002">
        <v>50.158960077336943</v>
      </c>
      <c r="J2002">
        <v>6.5929593085741391</v>
      </c>
      <c r="K2002">
        <v>0</v>
      </c>
      <c r="L2002">
        <v>1443</v>
      </c>
    </row>
    <row r="2003" spans="1:12" x14ac:dyDescent="0.3">
      <c r="A2003">
        <v>2024</v>
      </c>
      <c r="B2003">
        <v>3</v>
      </c>
      <c r="C2003" t="s">
        <v>12</v>
      </c>
      <c r="D2003" t="s">
        <v>23</v>
      </c>
      <c r="E2003">
        <v>6019.8917548029776</v>
      </c>
      <c r="F2003">
        <v>582.89452847874134</v>
      </c>
      <c r="G2003">
        <v>1324.5452398912071</v>
      </c>
      <c r="H2003">
        <v>1595.526876975485</v>
      </c>
      <c r="I2003">
        <v>72.957096513090463</v>
      </c>
      <c r="J2003">
        <v>3.5588580821059321</v>
      </c>
      <c r="K2003">
        <v>0</v>
      </c>
      <c r="L2003">
        <v>792</v>
      </c>
    </row>
    <row r="2004" spans="1:12" x14ac:dyDescent="0.3">
      <c r="A2004">
        <v>2024</v>
      </c>
      <c r="B2004">
        <v>3</v>
      </c>
      <c r="C2004" t="s">
        <v>12</v>
      </c>
      <c r="D2004" t="s">
        <v>24</v>
      </c>
      <c r="E2004">
        <v>3246.52863468125</v>
      </c>
      <c r="F2004">
        <v>275.78146463599842</v>
      </c>
      <c r="G2004">
        <v>1189.28331057175</v>
      </c>
      <c r="H2004">
        <v>696.29571946856413</v>
      </c>
      <c r="I2004">
        <v>34.619660752510697</v>
      </c>
      <c r="J2004">
        <v>3.356011595956923</v>
      </c>
      <c r="K2004">
        <v>0</v>
      </c>
      <c r="L2004">
        <v>1099</v>
      </c>
    </row>
    <row r="2005" spans="1:12" x14ac:dyDescent="0.3">
      <c r="A2005">
        <v>2024</v>
      </c>
      <c r="B2005">
        <v>3</v>
      </c>
      <c r="C2005" t="s">
        <v>12</v>
      </c>
      <c r="D2005" t="s">
        <v>25</v>
      </c>
      <c r="E2005">
        <v>2282.5402293224188</v>
      </c>
      <c r="F2005">
        <v>184.4592362175211</v>
      </c>
      <c r="G2005">
        <v>590.69070206878132</v>
      </c>
      <c r="H2005">
        <v>999.29462030058676</v>
      </c>
      <c r="I2005">
        <v>73.031435815997554</v>
      </c>
      <c r="J2005">
        <v>8.3747441794281325</v>
      </c>
      <c r="K2005">
        <v>1</v>
      </c>
      <c r="L2005">
        <v>755</v>
      </c>
    </row>
    <row r="2006" spans="1:12" x14ac:dyDescent="0.3">
      <c r="A2006">
        <v>2024</v>
      </c>
      <c r="B2006">
        <v>3</v>
      </c>
      <c r="C2006" t="s">
        <v>13</v>
      </c>
      <c r="D2006" t="s">
        <v>22</v>
      </c>
      <c r="E2006">
        <v>6890.5566320957651</v>
      </c>
      <c r="F2006">
        <v>645.12927470930993</v>
      </c>
      <c r="G2006">
        <v>2468.5787631536091</v>
      </c>
      <c r="H2006">
        <v>3317.8126876283318</v>
      </c>
      <c r="I2006">
        <v>21.374603593469558</v>
      </c>
      <c r="J2006">
        <v>4.0607292015746603</v>
      </c>
      <c r="K2006">
        <v>0</v>
      </c>
      <c r="L2006">
        <v>157</v>
      </c>
    </row>
    <row r="2007" spans="1:12" x14ac:dyDescent="0.3">
      <c r="A2007">
        <v>2024</v>
      </c>
      <c r="B2007">
        <v>3</v>
      </c>
      <c r="C2007" t="s">
        <v>13</v>
      </c>
      <c r="D2007" t="s">
        <v>23</v>
      </c>
      <c r="E2007">
        <v>4157.4029562969572</v>
      </c>
      <c r="F2007">
        <v>482.73529599457811</v>
      </c>
      <c r="G2007">
        <v>1314.512636224526</v>
      </c>
      <c r="H2007">
        <v>1333.9887658590451</v>
      </c>
      <c r="I2007">
        <v>73.359666921166422</v>
      </c>
      <c r="J2007">
        <v>7.3561872676095916</v>
      </c>
      <c r="K2007">
        <v>0</v>
      </c>
      <c r="L2007">
        <v>370</v>
      </c>
    </row>
    <row r="2008" spans="1:12" x14ac:dyDescent="0.3">
      <c r="A2008">
        <v>2024</v>
      </c>
      <c r="B2008">
        <v>3</v>
      </c>
      <c r="C2008" t="s">
        <v>13</v>
      </c>
      <c r="D2008" t="s">
        <v>24</v>
      </c>
      <c r="E2008">
        <v>3001.638419320881</v>
      </c>
      <c r="F2008">
        <v>303.54721079862691</v>
      </c>
      <c r="G2008">
        <v>1133.6598987955381</v>
      </c>
      <c r="H2008">
        <v>1160.0037410490261</v>
      </c>
      <c r="I2008">
        <v>64.990357018725447</v>
      </c>
      <c r="J2008">
        <v>3.2418869207586538</v>
      </c>
      <c r="K2008">
        <v>0</v>
      </c>
      <c r="L2008">
        <v>626</v>
      </c>
    </row>
    <row r="2009" spans="1:12" x14ac:dyDescent="0.3">
      <c r="A2009">
        <v>2024</v>
      </c>
      <c r="B2009">
        <v>3</v>
      </c>
      <c r="C2009" t="s">
        <v>13</v>
      </c>
      <c r="D2009" t="s">
        <v>25</v>
      </c>
      <c r="E2009">
        <v>7578.6136635006706</v>
      </c>
      <c r="F2009">
        <v>893.67831141923511</v>
      </c>
      <c r="G2009">
        <v>2583.3966963361481</v>
      </c>
      <c r="H2009">
        <v>1544.5402669136779</v>
      </c>
      <c r="I2009">
        <v>77.540506616523572</v>
      </c>
      <c r="J2009">
        <v>5.6067875487880379</v>
      </c>
      <c r="K2009">
        <v>1</v>
      </c>
      <c r="L2009">
        <v>376</v>
      </c>
    </row>
    <row r="2010" spans="1:12" x14ac:dyDescent="0.3">
      <c r="A2010">
        <v>2024</v>
      </c>
      <c r="B2010">
        <v>3</v>
      </c>
      <c r="C2010" t="s">
        <v>14</v>
      </c>
      <c r="D2010" t="s">
        <v>22</v>
      </c>
      <c r="E2010">
        <v>4284.3763841247228</v>
      </c>
      <c r="F2010">
        <v>335.76989410608911</v>
      </c>
      <c r="G2010">
        <v>1508.1631836090789</v>
      </c>
      <c r="H2010">
        <v>913.9393718450724</v>
      </c>
      <c r="I2010">
        <v>41.518735904091493</v>
      </c>
      <c r="J2010">
        <v>7.249135182185718</v>
      </c>
      <c r="K2010">
        <v>1</v>
      </c>
      <c r="L2010">
        <v>1276</v>
      </c>
    </row>
    <row r="2011" spans="1:12" x14ac:dyDescent="0.3">
      <c r="A2011">
        <v>2024</v>
      </c>
      <c r="B2011">
        <v>3</v>
      </c>
      <c r="C2011" t="s">
        <v>14</v>
      </c>
      <c r="D2011" t="s">
        <v>23</v>
      </c>
      <c r="E2011">
        <v>4590.2821708844467</v>
      </c>
      <c r="F2011">
        <v>481.86084469201921</v>
      </c>
      <c r="G2011">
        <v>1327.133268562977</v>
      </c>
      <c r="H2011">
        <v>1022.191829407348</v>
      </c>
      <c r="I2011">
        <v>55.28556749083743</v>
      </c>
      <c r="J2011">
        <v>7.2940644670227561</v>
      </c>
      <c r="K2011">
        <v>0</v>
      </c>
      <c r="L2011">
        <v>1390</v>
      </c>
    </row>
    <row r="2012" spans="1:12" x14ac:dyDescent="0.3">
      <c r="A2012">
        <v>2024</v>
      </c>
      <c r="B2012">
        <v>3</v>
      </c>
      <c r="C2012" t="s">
        <v>14</v>
      </c>
      <c r="D2012" t="s">
        <v>24</v>
      </c>
      <c r="E2012">
        <v>4903.5343248211311</v>
      </c>
      <c r="F2012">
        <v>438.7740805751605</v>
      </c>
      <c r="G2012">
        <v>1823.2832324130709</v>
      </c>
      <c r="H2012">
        <v>1124.344142916907</v>
      </c>
      <c r="I2012">
        <v>55.992078389302833</v>
      </c>
      <c r="J2012">
        <v>5.6854896912976898</v>
      </c>
      <c r="K2012">
        <v>0</v>
      </c>
      <c r="L2012">
        <v>229</v>
      </c>
    </row>
    <row r="2013" spans="1:12" x14ac:dyDescent="0.3">
      <c r="A2013">
        <v>2024</v>
      </c>
      <c r="B2013">
        <v>3</v>
      </c>
      <c r="C2013" t="s">
        <v>14</v>
      </c>
      <c r="D2013" t="s">
        <v>25</v>
      </c>
      <c r="E2013">
        <v>3180.889077687792</v>
      </c>
      <c r="F2013">
        <v>344.50444684650518</v>
      </c>
      <c r="G2013">
        <v>720.54683917356022</v>
      </c>
      <c r="H2013">
        <v>1491.5462538872821</v>
      </c>
      <c r="I2013">
        <v>40.70944784815881</v>
      </c>
      <c r="J2013">
        <v>2.1231294134876721</v>
      </c>
      <c r="K2013">
        <v>0</v>
      </c>
      <c r="L2013">
        <v>592</v>
      </c>
    </row>
    <row r="2014" spans="1:12" x14ac:dyDescent="0.3">
      <c r="A2014">
        <v>2024</v>
      </c>
      <c r="B2014">
        <v>3</v>
      </c>
      <c r="C2014" t="s">
        <v>15</v>
      </c>
      <c r="D2014" t="s">
        <v>22</v>
      </c>
      <c r="E2014">
        <v>4869.3268210214983</v>
      </c>
      <c r="F2014">
        <v>542.59081520295217</v>
      </c>
      <c r="G2014">
        <v>1166.945113119524</v>
      </c>
      <c r="H2014">
        <v>2854.5002255500749</v>
      </c>
      <c r="I2014">
        <v>36.892106670412758</v>
      </c>
      <c r="J2014">
        <v>8.3601551154146314</v>
      </c>
      <c r="K2014">
        <v>0</v>
      </c>
      <c r="L2014">
        <v>1247</v>
      </c>
    </row>
    <row r="2015" spans="1:12" x14ac:dyDescent="0.3">
      <c r="A2015">
        <v>2024</v>
      </c>
      <c r="B2015">
        <v>3</v>
      </c>
      <c r="C2015" t="s">
        <v>15</v>
      </c>
      <c r="D2015" t="s">
        <v>23</v>
      </c>
      <c r="E2015">
        <v>6816.7540555500618</v>
      </c>
      <c r="F2015">
        <v>533.6275710978249</v>
      </c>
      <c r="G2015">
        <v>1969.106792115396</v>
      </c>
      <c r="H2015">
        <v>2600.831298158319</v>
      </c>
      <c r="I2015">
        <v>72.759589940949411</v>
      </c>
      <c r="J2015">
        <v>8.271541474043314</v>
      </c>
      <c r="K2015">
        <v>0</v>
      </c>
      <c r="L2015">
        <v>1091</v>
      </c>
    </row>
    <row r="2016" spans="1:12" x14ac:dyDescent="0.3">
      <c r="A2016">
        <v>2024</v>
      </c>
      <c r="B2016">
        <v>3</v>
      </c>
      <c r="C2016" t="s">
        <v>15</v>
      </c>
      <c r="D2016" t="s">
        <v>24</v>
      </c>
      <c r="E2016">
        <v>5899.1615531041298</v>
      </c>
      <c r="F2016">
        <v>662.08034071214252</v>
      </c>
      <c r="G2016">
        <v>1530.199814415374</v>
      </c>
      <c r="H2016">
        <v>1872.6585488902799</v>
      </c>
      <c r="I2016">
        <v>56.474536856416456</v>
      </c>
      <c r="J2016">
        <v>4.6127847131153281</v>
      </c>
      <c r="K2016">
        <v>0</v>
      </c>
      <c r="L2016">
        <v>1074</v>
      </c>
    </row>
    <row r="2017" spans="1:12" x14ac:dyDescent="0.3">
      <c r="A2017">
        <v>2024</v>
      </c>
      <c r="B2017">
        <v>3</v>
      </c>
      <c r="C2017" t="s">
        <v>15</v>
      </c>
      <c r="D2017" t="s">
        <v>25</v>
      </c>
      <c r="E2017">
        <v>2676.1359523566448</v>
      </c>
      <c r="F2017">
        <v>194.80332701739201</v>
      </c>
      <c r="G2017">
        <v>916.23932649342999</v>
      </c>
      <c r="H2017">
        <v>969.03608664145895</v>
      </c>
      <c r="I2017">
        <v>64.89652246383541</v>
      </c>
      <c r="J2017">
        <v>8.6478592664344873</v>
      </c>
      <c r="K2017">
        <v>0</v>
      </c>
      <c r="L2017">
        <v>997</v>
      </c>
    </row>
    <row r="2018" spans="1:12" x14ac:dyDescent="0.3">
      <c r="A2018">
        <v>2024</v>
      </c>
      <c r="B2018">
        <v>3</v>
      </c>
      <c r="C2018" t="s">
        <v>16</v>
      </c>
      <c r="D2018" t="s">
        <v>22</v>
      </c>
      <c r="E2018">
        <v>5272.6649371921349</v>
      </c>
      <c r="F2018">
        <v>435.76968974743431</v>
      </c>
      <c r="G2018">
        <v>1387.291707445858</v>
      </c>
      <c r="H2018">
        <v>2317.2800144257671</v>
      </c>
      <c r="I2018">
        <v>46.636018982186762</v>
      </c>
      <c r="J2018">
        <v>6.1787220079186964</v>
      </c>
      <c r="K2018">
        <v>0</v>
      </c>
      <c r="L2018">
        <v>896</v>
      </c>
    </row>
    <row r="2019" spans="1:12" x14ac:dyDescent="0.3">
      <c r="A2019">
        <v>2024</v>
      </c>
      <c r="B2019">
        <v>3</v>
      </c>
      <c r="C2019" t="s">
        <v>16</v>
      </c>
      <c r="D2019" t="s">
        <v>23</v>
      </c>
      <c r="E2019">
        <v>7736.5242997434443</v>
      </c>
      <c r="F2019">
        <v>594.27721812391712</v>
      </c>
      <c r="G2019">
        <v>2264.5160138955221</v>
      </c>
      <c r="H2019">
        <v>3376.0801510306742</v>
      </c>
      <c r="I2019">
        <v>52.034737912336396</v>
      </c>
      <c r="J2019">
        <v>8.5743710314415118</v>
      </c>
      <c r="K2019">
        <v>0</v>
      </c>
      <c r="L2019">
        <v>1133</v>
      </c>
    </row>
    <row r="2020" spans="1:12" x14ac:dyDescent="0.3">
      <c r="A2020">
        <v>2024</v>
      </c>
      <c r="B2020">
        <v>3</v>
      </c>
      <c r="C2020" t="s">
        <v>16</v>
      </c>
      <c r="D2020" t="s">
        <v>24</v>
      </c>
      <c r="E2020">
        <v>3593.069886732661</v>
      </c>
      <c r="F2020">
        <v>346.51630780760962</v>
      </c>
      <c r="G2020">
        <v>936.96777990124997</v>
      </c>
      <c r="H2020">
        <v>944.019755075528</v>
      </c>
      <c r="I2020">
        <v>61.554642763814343</v>
      </c>
      <c r="J2020">
        <v>2.6523215018061901</v>
      </c>
      <c r="K2020">
        <v>1</v>
      </c>
      <c r="L2020">
        <v>1125</v>
      </c>
    </row>
    <row r="2021" spans="1:12" x14ac:dyDescent="0.3">
      <c r="A2021">
        <v>2024</v>
      </c>
      <c r="B2021">
        <v>3</v>
      </c>
      <c r="C2021" t="s">
        <v>16</v>
      </c>
      <c r="D2021" t="s">
        <v>25</v>
      </c>
      <c r="E2021">
        <v>7397.971390386665</v>
      </c>
      <c r="F2021">
        <v>550.44377205634976</v>
      </c>
      <c r="G2021">
        <v>2111.2093672259161</v>
      </c>
      <c r="H2021">
        <v>3985.1413691037169</v>
      </c>
      <c r="I2021">
        <v>29.48367801749896</v>
      </c>
      <c r="J2021">
        <v>2.1514925622576491</v>
      </c>
      <c r="K2021">
        <v>0</v>
      </c>
      <c r="L2021">
        <v>1372</v>
      </c>
    </row>
    <row r="2022" spans="1:12" x14ac:dyDescent="0.3">
      <c r="A2022">
        <v>2024</v>
      </c>
      <c r="B2022">
        <v>3</v>
      </c>
      <c r="C2022" t="s">
        <v>17</v>
      </c>
      <c r="D2022" t="s">
        <v>22</v>
      </c>
      <c r="E2022">
        <v>3777.02414499821</v>
      </c>
      <c r="F2022">
        <v>313.62316825892191</v>
      </c>
      <c r="G2022">
        <v>857.06415134877102</v>
      </c>
      <c r="H2022">
        <v>2021.2000183804209</v>
      </c>
      <c r="I2022">
        <v>30.17744558189435</v>
      </c>
      <c r="J2022">
        <v>6.8815064678363944</v>
      </c>
      <c r="K2022">
        <v>0</v>
      </c>
      <c r="L2022">
        <v>1468</v>
      </c>
    </row>
    <row r="2023" spans="1:12" x14ac:dyDescent="0.3">
      <c r="A2023">
        <v>2024</v>
      </c>
      <c r="B2023">
        <v>3</v>
      </c>
      <c r="C2023" t="s">
        <v>17</v>
      </c>
      <c r="D2023" t="s">
        <v>23</v>
      </c>
      <c r="E2023">
        <v>6219.3846513349172</v>
      </c>
      <c r="F2023">
        <v>469.43800252867862</v>
      </c>
      <c r="G2023">
        <v>1946.679375317457</v>
      </c>
      <c r="H2023">
        <v>2548.8134546453598</v>
      </c>
      <c r="I2023">
        <v>68.986882524594293</v>
      </c>
      <c r="J2023">
        <v>7.2453462585606268</v>
      </c>
      <c r="K2023">
        <v>0</v>
      </c>
      <c r="L2023">
        <v>1272</v>
      </c>
    </row>
    <row r="2024" spans="1:12" x14ac:dyDescent="0.3">
      <c r="A2024">
        <v>2024</v>
      </c>
      <c r="B2024">
        <v>3</v>
      </c>
      <c r="C2024" t="s">
        <v>17</v>
      </c>
      <c r="D2024" t="s">
        <v>24</v>
      </c>
      <c r="E2024">
        <v>3757.546190634665</v>
      </c>
      <c r="F2024">
        <v>291.42428204502858</v>
      </c>
      <c r="G2024">
        <v>934.40244794638522</v>
      </c>
      <c r="H2024">
        <v>875.05974589571485</v>
      </c>
      <c r="I2024">
        <v>39.701467107981159</v>
      </c>
      <c r="J2024">
        <v>4.9706373690971484</v>
      </c>
      <c r="K2024">
        <v>0</v>
      </c>
      <c r="L2024">
        <v>267</v>
      </c>
    </row>
    <row r="2025" spans="1:12" x14ac:dyDescent="0.3">
      <c r="A2025">
        <v>2024</v>
      </c>
      <c r="B2025">
        <v>3</v>
      </c>
      <c r="C2025" t="s">
        <v>17</v>
      </c>
      <c r="D2025" t="s">
        <v>25</v>
      </c>
      <c r="E2025">
        <v>2810.3199921230021</v>
      </c>
      <c r="F2025">
        <v>277.59453257236379</v>
      </c>
      <c r="G2025">
        <v>944.0525851299484</v>
      </c>
      <c r="H2025">
        <v>900.41136015968243</v>
      </c>
      <c r="I2025">
        <v>20.069819859678699</v>
      </c>
      <c r="J2025">
        <v>4.6582117418426972</v>
      </c>
      <c r="K2025">
        <v>0</v>
      </c>
      <c r="L2025">
        <v>1087</v>
      </c>
    </row>
    <row r="2026" spans="1:12" x14ac:dyDescent="0.3">
      <c r="A2026">
        <v>2024</v>
      </c>
      <c r="B2026">
        <v>3</v>
      </c>
      <c r="C2026" t="s">
        <v>18</v>
      </c>
      <c r="D2026" t="s">
        <v>22</v>
      </c>
      <c r="E2026">
        <v>5487.0535753260838</v>
      </c>
      <c r="F2026">
        <v>559.13339840745141</v>
      </c>
      <c r="G2026">
        <v>1234.251802096659</v>
      </c>
      <c r="H2026">
        <v>1461.011785225734</v>
      </c>
      <c r="I2026">
        <v>43.707493086474038</v>
      </c>
      <c r="J2026">
        <v>4.2143373643198654</v>
      </c>
      <c r="K2026">
        <v>0</v>
      </c>
      <c r="L2026">
        <v>78</v>
      </c>
    </row>
    <row r="2027" spans="1:12" x14ac:dyDescent="0.3">
      <c r="A2027">
        <v>2024</v>
      </c>
      <c r="B2027">
        <v>3</v>
      </c>
      <c r="C2027" t="s">
        <v>18</v>
      </c>
      <c r="D2027" t="s">
        <v>23</v>
      </c>
      <c r="E2027">
        <v>5010.3791727328826</v>
      </c>
      <c r="F2027">
        <v>420.93768162821931</v>
      </c>
      <c r="G2027">
        <v>1641.8918773265541</v>
      </c>
      <c r="H2027">
        <v>1360.67570963958</v>
      </c>
      <c r="I2027">
        <v>49.556580731169603</v>
      </c>
      <c r="J2027">
        <v>4.569579229610726</v>
      </c>
      <c r="K2027">
        <v>0</v>
      </c>
      <c r="L2027">
        <v>151</v>
      </c>
    </row>
    <row r="2028" spans="1:12" x14ac:dyDescent="0.3">
      <c r="A2028">
        <v>2024</v>
      </c>
      <c r="B2028">
        <v>3</v>
      </c>
      <c r="C2028" t="s">
        <v>18</v>
      </c>
      <c r="D2028" t="s">
        <v>24</v>
      </c>
      <c r="E2028">
        <v>3122.1166092898211</v>
      </c>
      <c r="F2028">
        <v>330.93764089356188</v>
      </c>
      <c r="G2028">
        <v>871.20276154777116</v>
      </c>
      <c r="H2028">
        <v>1363.8744281212671</v>
      </c>
      <c r="I2028">
        <v>41.045192884961303</v>
      </c>
      <c r="J2028">
        <v>3.504275035019623</v>
      </c>
      <c r="K2028">
        <v>0</v>
      </c>
      <c r="L2028">
        <v>167</v>
      </c>
    </row>
    <row r="2029" spans="1:12" x14ac:dyDescent="0.3">
      <c r="A2029">
        <v>2024</v>
      </c>
      <c r="B2029">
        <v>3</v>
      </c>
      <c r="C2029" t="s">
        <v>18</v>
      </c>
      <c r="D2029" t="s">
        <v>25</v>
      </c>
      <c r="E2029">
        <v>7889.5181085817012</v>
      </c>
      <c r="F2029">
        <v>741.3652192255787</v>
      </c>
      <c r="G2029">
        <v>2524.9087640522662</v>
      </c>
      <c r="H2029">
        <v>3125.5441916463069</v>
      </c>
      <c r="I2029">
        <v>72.353991101477803</v>
      </c>
      <c r="J2029">
        <v>5.8285439671374757</v>
      </c>
      <c r="K2029">
        <v>0</v>
      </c>
      <c r="L2029">
        <v>153</v>
      </c>
    </row>
    <row r="2030" spans="1:12" x14ac:dyDescent="0.3">
      <c r="A2030">
        <v>2024</v>
      </c>
      <c r="B2030">
        <v>3</v>
      </c>
      <c r="C2030" t="s">
        <v>19</v>
      </c>
      <c r="D2030" t="s">
        <v>22</v>
      </c>
      <c r="E2030">
        <v>4119.5435209693051</v>
      </c>
      <c r="F2030">
        <v>454.38346367882258</v>
      </c>
      <c r="G2030">
        <v>1425.113477049885</v>
      </c>
      <c r="H2030">
        <v>2201.2390620580668</v>
      </c>
      <c r="I2030">
        <v>52.711449745417788</v>
      </c>
      <c r="J2030">
        <v>5.8811865950664748</v>
      </c>
      <c r="K2030">
        <v>0</v>
      </c>
      <c r="L2030">
        <v>1117</v>
      </c>
    </row>
    <row r="2031" spans="1:12" x14ac:dyDescent="0.3">
      <c r="A2031">
        <v>2024</v>
      </c>
      <c r="B2031">
        <v>3</v>
      </c>
      <c r="C2031" t="s">
        <v>19</v>
      </c>
      <c r="D2031" t="s">
        <v>23</v>
      </c>
      <c r="E2031">
        <v>5497.9458928498307</v>
      </c>
      <c r="F2031">
        <v>485.72459001191538</v>
      </c>
      <c r="G2031">
        <v>2037.8475466516311</v>
      </c>
      <c r="H2031">
        <v>3125.356027303324</v>
      </c>
      <c r="I2031">
        <v>73.046717234025067</v>
      </c>
      <c r="J2031">
        <v>2.6859631942079911</v>
      </c>
      <c r="K2031">
        <v>0</v>
      </c>
      <c r="L2031">
        <v>852</v>
      </c>
    </row>
    <row r="2032" spans="1:12" x14ac:dyDescent="0.3">
      <c r="A2032">
        <v>2024</v>
      </c>
      <c r="B2032">
        <v>3</v>
      </c>
      <c r="C2032" t="s">
        <v>19</v>
      </c>
      <c r="D2032" t="s">
        <v>24</v>
      </c>
      <c r="E2032">
        <v>4538.9581379782248</v>
      </c>
      <c r="F2032">
        <v>379.21159098396981</v>
      </c>
      <c r="G2032">
        <v>1458.7919098794371</v>
      </c>
      <c r="H2032">
        <v>1602.5085014797501</v>
      </c>
      <c r="I2032">
        <v>56.797183629987792</v>
      </c>
      <c r="J2032">
        <v>7.6962380689728329</v>
      </c>
      <c r="K2032">
        <v>0</v>
      </c>
      <c r="L2032">
        <v>1322</v>
      </c>
    </row>
    <row r="2033" spans="1:12" x14ac:dyDescent="0.3">
      <c r="A2033">
        <v>2024</v>
      </c>
      <c r="B2033">
        <v>3</v>
      </c>
      <c r="C2033" t="s">
        <v>19</v>
      </c>
      <c r="D2033" t="s">
        <v>25</v>
      </c>
      <c r="E2033">
        <v>3275.7685451322768</v>
      </c>
      <c r="F2033">
        <v>328.7603340347859</v>
      </c>
      <c r="G2033">
        <v>1237.117634138192</v>
      </c>
      <c r="H2033">
        <v>1137.566970851721</v>
      </c>
      <c r="I2033">
        <v>51.603500988427342</v>
      </c>
      <c r="J2033">
        <v>7.9380598618265292</v>
      </c>
      <c r="K2033">
        <v>0</v>
      </c>
      <c r="L2033">
        <v>355</v>
      </c>
    </row>
    <row r="2034" spans="1:12" x14ac:dyDescent="0.3">
      <c r="A2034">
        <v>2024</v>
      </c>
      <c r="B2034">
        <v>3</v>
      </c>
      <c r="C2034" t="s">
        <v>20</v>
      </c>
      <c r="D2034" t="s">
        <v>22</v>
      </c>
      <c r="E2034">
        <v>3397.904228655741</v>
      </c>
      <c r="F2034">
        <v>246.54432627731191</v>
      </c>
      <c r="G2034">
        <v>1262.275088061454</v>
      </c>
      <c r="H2034">
        <v>1136.4082010051379</v>
      </c>
      <c r="I2034">
        <v>58.38486272226077</v>
      </c>
      <c r="J2034">
        <v>5.7362732441565027</v>
      </c>
      <c r="K2034">
        <v>0</v>
      </c>
      <c r="L2034">
        <v>403</v>
      </c>
    </row>
    <row r="2035" spans="1:12" x14ac:dyDescent="0.3">
      <c r="A2035">
        <v>2024</v>
      </c>
      <c r="B2035">
        <v>3</v>
      </c>
      <c r="C2035" t="s">
        <v>20</v>
      </c>
      <c r="D2035" t="s">
        <v>23</v>
      </c>
      <c r="E2035">
        <v>4456.0070429658817</v>
      </c>
      <c r="F2035">
        <v>556.89543730529419</v>
      </c>
      <c r="G2035">
        <v>1524.435219418599</v>
      </c>
      <c r="H2035">
        <v>2222.3856040017122</v>
      </c>
      <c r="I2035">
        <v>50.583362333988859</v>
      </c>
      <c r="J2035">
        <v>8.3204328126313776</v>
      </c>
      <c r="K2035">
        <v>1</v>
      </c>
      <c r="L2035">
        <v>839</v>
      </c>
    </row>
    <row r="2036" spans="1:12" x14ac:dyDescent="0.3">
      <c r="A2036">
        <v>2024</v>
      </c>
      <c r="B2036">
        <v>3</v>
      </c>
      <c r="C2036" t="s">
        <v>20</v>
      </c>
      <c r="D2036" t="s">
        <v>24</v>
      </c>
      <c r="E2036">
        <v>3511.0114768226281</v>
      </c>
      <c r="F2036">
        <v>262.50157363227572</v>
      </c>
      <c r="G2036">
        <v>1190.6476899366701</v>
      </c>
      <c r="H2036">
        <v>850.56759729558871</v>
      </c>
      <c r="I2036">
        <v>78.906041071877937</v>
      </c>
      <c r="J2036">
        <v>7.1167319571278123</v>
      </c>
      <c r="K2036">
        <v>0</v>
      </c>
      <c r="L2036">
        <v>1130</v>
      </c>
    </row>
    <row r="2037" spans="1:12" x14ac:dyDescent="0.3">
      <c r="A2037">
        <v>2024</v>
      </c>
      <c r="B2037">
        <v>3</v>
      </c>
      <c r="C2037" t="s">
        <v>20</v>
      </c>
      <c r="D2037" t="s">
        <v>25</v>
      </c>
      <c r="E2037">
        <v>4176.7924658342472</v>
      </c>
      <c r="F2037">
        <v>374.75468638486387</v>
      </c>
      <c r="G2037">
        <v>1098.803776385113</v>
      </c>
      <c r="H2037">
        <v>2220.7099663671002</v>
      </c>
      <c r="I2037">
        <v>20.395544320336342</v>
      </c>
      <c r="J2037">
        <v>3.561804709770668</v>
      </c>
      <c r="K2037">
        <v>0</v>
      </c>
      <c r="L2037">
        <v>1299</v>
      </c>
    </row>
    <row r="2038" spans="1:12" x14ac:dyDescent="0.3">
      <c r="A2038">
        <v>2024</v>
      </c>
      <c r="B2038">
        <v>3</v>
      </c>
      <c r="C2038" t="s">
        <v>21</v>
      </c>
      <c r="D2038" t="s">
        <v>22</v>
      </c>
      <c r="E2038">
        <v>4635.705763141922</v>
      </c>
      <c r="F2038">
        <v>481.6159390644886</v>
      </c>
      <c r="G2038">
        <v>1052.0052743078729</v>
      </c>
      <c r="H2038">
        <v>1602.891340448487</v>
      </c>
      <c r="I2038">
        <v>42.794572689447222</v>
      </c>
      <c r="J2038">
        <v>7.6368941804507564</v>
      </c>
      <c r="K2038">
        <v>0</v>
      </c>
      <c r="L2038">
        <v>1242</v>
      </c>
    </row>
    <row r="2039" spans="1:12" x14ac:dyDescent="0.3">
      <c r="A2039">
        <v>2024</v>
      </c>
      <c r="B2039">
        <v>3</v>
      </c>
      <c r="C2039" t="s">
        <v>21</v>
      </c>
      <c r="D2039" t="s">
        <v>23</v>
      </c>
      <c r="E2039">
        <v>5376.8141726628401</v>
      </c>
      <c r="F2039">
        <v>483.00484819259822</v>
      </c>
      <c r="G2039">
        <v>1705.8868277778231</v>
      </c>
      <c r="H2039">
        <v>1897.8943279649261</v>
      </c>
      <c r="I2039">
        <v>79.247397017604641</v>
      </c>
      <c r="J2039">
        <v>6.9351488164780113</v>
      </c>
      <c r="K2039">
        <v>0</v>
      </c>
      <c r="L2039">
        <v>1490</v>
      </c>
    </row>
    <row r="2040" spans="1:12" x14ac:dyDescent="0.3">
      <c r="A2040">
        <v>2024</v>
      </c>
      <c r="B2040">
        <v>3</v>
      </c>
      <c r="C2040" t="s">
        <v>21</v>
      </c>
      <c r="D2040" t="s">
        <v>24</v>
      </c>
      <c r="E2040">
        <v>7337.5760178211731</v>
      </c>
      <c r="F2040">
        <v>606.21675100875314</v>
      </c>
      <c r="G2040">
        <v>2745.3022677373501</v>
      </c>
      <c r="H2040">
        <v>2098.9289596131011</v>
      </c>
      <c r="I2040">
        <v>53.10077382515837</v>
      </c>
      <c r="J2040">
        <v>6.2123510947732852</v>
      </c>
      <c r="K2040">
        <v>1</v>
      </c>
      <c r="L2040">
        <v>1496</v>
      </c>
    </row>
    <row r="2041" spans="1:12" x14ac:dyDescent="0.3">
      <c r="A2041">
        <v>2024</v>
      </c>
      <c r="B2041">
        <v>3</v>
      </c>
      <c r="C2041" t="s">
        <v>21</v>
      </c>
      <c r="D2041" t="s">
        <v>25</v>
      </c>
      <c r="E2041">
        <v>3981.1670941728489</v>
      </c>
      <c r="F2041">
        <v>298.61713407032778</v>
      </c>
      <c r="G2041">
        <v>1174.1611441376101</v>
      </c>
      <c r="H2041">
        <v>1455.2738203767519</v>
      </c>
      <c r="I2041">
        <v>54.685694447582527</v>
      </c>
      <c r="J2041">
        <v>3.8004957512613999</v>
      </c>
      <c r="K2041">
        <v>0</v>
      </c>
      <c r="L2041">
        <v>129</v>
      </c>
    </row>
    <row r="2042" spans="1:12" x14ac:dyDescent="0.3">
      <c r="A2042">
        <v>2024</v>
      </c>
      <c r="B2042">
        <v>4</v>
      </c>
      <c r="C2042" t="s">
        <v>12</v>
      </c>
      <c r="D2042" t="s">
        <v>22</v>
      </c>
      <c r="E2042">
        <v>4179.7423172078261</v>
      </c>
      <c r="F2042">
        <v>503.84558085853001</v>
      </c>
      <c r="G2042">
        <v>1555.159889927794</v>
      </c>
      <c r="H2042">
        <v>1807.5678765498981</v>
      </c>
      <c r="I2042">
        <v>68.886120880821494</v>
      </c>
      <c r="J2042">
        <v>4.9618273828341124</v>
      </c>
      <c r="K2042">
        <v>1</v>
      </c>
      <c r="L2042">
        <v>1255</v>
      </c>
    </row>
    <row r="2043" spans="1:12" x14ac:dyDescent="0.3">
      <c r="A2043">
        <v>2024</v>
      </c>
      <c r="B2043">
        <v>4</v>
      </c>
      <c r="C2043" t="s">
        <v>12</v>
      </c>
      <c r="D2043" t="s">
        <v>23</v>
      </c>
      <c r="E2043">
        <v>3518.2128895516389</v>
      </c>
      <c r="F2043">
        <v>397.44787079439971</v>
      </c>
      <c r="G2043">
        <v>1138.824184720924</v>
      </c>
      <c r="H2043">
        <v>1918.2253575017421</v>
      </c>
      <c r="I2043">
        <v>37.588430615484228</v>
      </c>
      <c r="J2043">
        <v>5.1514463128058363</v>
      </c>
      <c r="K2043">
        <v>0</v>
      </c>
      <c r="L2043">
        <v>1339</v>
      </c>
    </row>
    <row r="2044" spans="1:12" x14ac:dyDescent="0.3">
      <c r="A2044">
        <v>2024</v>
      </c>
      <c r="B2044">
        <v>4</v>
      </c>
      <c r="C2044" t="s">
        <v>12</v>
      </c>
      <c r="D2044" t="s">
        <v>24</v>
      </c>
      <c r="E2044">
        <v>4680.8899729016002</v>
      </c>
      <c r="F2044">
        <v>422.13311550646017</v>
      </c>
      <c r="G2044">
        <v>1649.091193538253</v>
      </c>
      <c r="H2044">
        <v>1078.6662622513641</v>
      </c>
      <c r="I2044">
        <v>40.909720894760177</v>
      </c>
      <c r="J2044">
        <v>7.7585928589726976</v>
      </c>
      <c r="K2044">
        <v>0</v>
      </c>
      <c r="L2044">
        <v>1448</v>
      </c>
    </row>
    <row r="2045" spans="1:12" x14ac:dyDescent="0.3">
      <c r="A2045">
        <v>2024</v>
      </c>
      <c r="B2045">
        <v>4</v>
      </c>
      <c r="C2045" t="s">
        <v>12</v>
      </c>
      <c r="D2045" t="s">
        <v>25</v>
      </c>
      <c r="E2045">
        <v>3764.8488575648989</v>
      </c>
      <c r="F2045">
        <v>418.16865778430321</v>
      </c>
      <c r="G2045">
        <v>1115.287879666721</v>
      </c>
      <c r="H2045">
        <v>1686.8172367834329</v>
      </c>
      <c r="I2045">
        <v>55.771578241849241</v>
      </c>
      <c r="J2045">
        <v>8.027286541684088</v>
      </c>
      <c r="K2045">
        <v>0</v>
      </c>
      <c r="L2045">
        <v>942</v>
      </c>
    </row>
    <row r="2046" spans="1:12" x14ac:dyDescent="0.3">
      <c r="A2046">
        <v>2024</v>
      </c>
      <c r="B2046">
        <v>4</v>
      </c>
      <c r="C2046" t="s">
        <v>13</v>
      </c>
      <c r="D2046" t="s">
        <v>22</v>
      </c>
      <c r="E2046">
        <v>4911.4402526139702</v>
      </c>
      <c r="F2046">
        <v>359.91480622311059</v>
      </c>
      <c r="G2046">
        <v>1765.2559787972421</v>
      </c>
      <c r="H2046">
        <v>1987.056419088384</v>
      </c>
      <c r="I2046">
        <v>53.91358287024984</v>
      </c>
      <c r="J2046">
        <v>2.0415344772223958</v>
      </c>
      <c r="K2046">
        <v>0</v>
      </c>
      <c r="L2046">
        <v>276</v>
      </c>
    </row>
    <row r="2047" spans="1:12" x14ac:dyDescent="0.3">
      <c r="A2047">
        <v>2024</v>
      </c>
      <c r="B2047">
        <v>4</v>
      </c>
      <c r="C2047" t="s">
        <v>13</v>
      </c>
      <c r="D2047" t="s">
        <v>23</v>
      </c>
      <c r="E2047">
        <v>4593.7830907958478</v>
      </c>
      <c r="F2047">
        <v>561.45678886011171</v>
      </c>
      <c r="G2047">
        <v>1572.5854528513839</v>
      </c>
      <c r="H2047">
        <v>2453.8665549793468</v>
      </c>
      <c r="I2047">
        <v>57.165293236072792</v>
      </c>
      <c r="J2047">
        <v>7.2410654470766387</v>
      </c>
      <c r="K2047">
        <v>0</v>
      </c>
      <c r="L2047">
        <v>83</v>
      </c>
    </row>
    <row r="2048" spans="1:12" x14ac:dyDescent="0.3">
      <c r="A2048">
        <v>2024</v>
      </c>
      <c r="B2048">
        <v>4</v>
      </c>
      <c r="C2048" t="s">
        <v>13</v>
      </c>
      <c r="D2048" t="s">
        <v>24</v>
      </c>
      <c r="E2048">
        <v>6188.206098718204</v>
      </c>
      <c r="F2048">
        <v>502.69090234737769</v>
      </c>
      <c r="G2048">
        <v>1706.5059041403781</v>
      </c>
      <c r="H2048">
        <v>2691.581518355028</v>
      </c>
      <c r="I2048">
        <v>38.645701722345279</v>
      </c>
      <c r="J2048">
        <v>8.9940469674506112</v>
      </c>
      <c r="K2048">
        <v>0</v>
      </c>
      <c r="L2048">
        <v>1452</v>
      </c>
    </row>
    <row r="2049" spans="1:12" x14ac:dyDescent="0.3">
      <c r="A2049">
        <v>2024</v>
      </c>
      <c r="B2049">
        <v>4</v>
      </c>
      <c r="C2049" t="s">
        <v>13</v>
      </c>
      <c r="D2049" t="s">
        <v>25</v>
      </c>
      <c r="E2049">
        <v>5378.3195050442964</v>
      </c>
      <c r="F2049">
        <v>417.62340839623351</v>
      </c>
      <c r="G2049">
        <v>1611.1356188285181</v>
      </c>
      <c r="H2049">
        <v>3133.6979161504401</v>
      </c>
      <c r="I2049">
        <v>65.160304916887654</v>
      </c>
      <c r="J2049">
        <v>3.1979915482224488</v>
      </c>
      <c r="K2049">
        <v>0</v>
      </c>
      <c r="L2049">
        <v>373</v>
      </c>
    </row>
    <row r="2050" spans="1:12" x14ac:dyDescent="0.3">
      <c r="A2050">
        <v>2024</v>
      </c>
      <c r="B2050">
        <v>4</v>
      </c>
      <c r="C2050" t="s">
        <v>14</v>
      </c>
      <c r="D2050" t="s">
        <v>22</v>
      </c>
      <c r="E2050">
        <v>3926.909643141239</v>
      </c>
      <c r="F2050">
        <v>295.03538307948241</v>
      </c>
      <c r="G2050">
        <v>1032.8556796794469</v>
      </c>
      <c r="H2050">
        <v>1168.2862378643331</v>
      </c>
      <c r="I2050">
        <v>37.82545812681925</v>
      </c>
      <c r="J2050">
        <v>6.0404156528817019</v>
      </c>
      <c r="K2050">
        <v>0</v>
      </c>
      <c r="L2050">
        <v>753</v>
      </c>
    </row>
    <row r="2051" spans="1:12" x14ac:dyDescent="0.3">
      <c r="A2051">
        <v>2024</v>
      </c>
      <c r="B2051">
        <v>4</v>
      </c>
      <c r="C2051" t="s">
        <v>14</v>
      </c>
      <c r="D2051" t="s">
        <v>23</v>
      </c>
      <c r="E2051">
        <v>5325.7645588773375</v>
      </c>
      <c r="F2051">
        <v>446.76998557991919</v>
      </c>
      <c r="G2051">
        <v>1663.2668696594039</v>
      </c>
      <c r="H2051">
        <v>1333.683518700569</v>
      </c>
      <c r="I2051">
        <v>34.091521579916026</v>
      </c>
      <c r="J2051">
        <v>4.3878561890002006</v>
      </c>
      <c r="K2051">
        <v>0</v>
      </c>
      <c r="L2051">
        <v>1063</v>
      </c>
    </row>
    <row r="2052" spans="1:12" x14ac:dyDescent="0.3">
      <c r="A2052">
        <v>2024</v>
      </c>
      <c r="B2052">
        <v>4</v>
      </c>
      <c r="C2052" t="s">
        <v>14</v>
      </c>
      <c r="D2052" t="s">
        <v>24</v>
      </c>
      <c r="E2052">
        <v>4699.6192597808367</v>
      </c>
      <c r="F2052">
        <v>391.56937667684491</v>
      </c>
      <c r="G2052">
        <v>1093.918755053297</v>
      </c>
      <c r="H2052">
        <v>2540.7102641054039</v>
      </c>
      <c r="I2052">
        <v>23.332834009258761</v>
      </c>
      <c r="J2052">
        <v>3.041190569100483</v>
      </c>
      <c r="K2052">
        <v>0</v>
      </c>
      <c r="L2052">
        <v>487</v>
      </c>
    </row>
    <row r="2053" spans="1:12" x14ac:dyDescent="0.3">
      <c r="A2053">
        <v>2024</v>
      </c>
      <c r="B2053">
        <v>4</v>
      </c>
      <c r="C2053" t="s">
        <v>14</v>
      </c>
      <c r="D2053" t="s">
        <v>25</v>
      </c>
      <c r="E2053">
        <v>7983.3269581322802</v>
      </c>
      <c r="F2053">
        <v>685.18048179078664</v>
      </c>
      <c r="G2053">
        <v>2679.8431416936342</v>
      </c>
      <c r="H2053">
        <v>2790.4604461538479</v>
      </c>
      <c r="I2053">
        <v>55.127101811446323</v>
      </c>
      <c r="J2053">
        <v>5.5161133361511236</v>
      </c>
      <c r="K2053">
        <v>0</v>
      </c>
      <c r="L2053">
        <v>64</v>
      </c>
    </row>
    <row r="2054" spans="1:12" x14ac:dyDescent="0.3">
      <c r="A2054">
        <v>2024</v>
      </c>
      <c r="B2054">
        <v>4</v>
      </c>
      <c r="C2054" t="s">
        <v>15</v>
      </c>
      <c r="D2054" t="s">
        <v>22</v>
      </c>
      <c r="E2054">
        <v>4878.4072071731398</v>
      </c>
      <c r="F2054">
        <v>361.44633066432692</v>
      </c>
      <c r="G2054">
        <v>1819.181795829677</v>
      </c>
      <c r="H2054">
        <v>2784.7297043513208</v>
      </c>
      <c r="I2054">
        <v>35.746884017830411</v>
      </c>
      <c r="J2054">
        <v>3.6272832815173439</v>
      </c>
      <c r="K2054">
        <v>0</v>
      </c>
      <c r="L2054">
        <v>1025</v>
      </c>
    </row>
    <row r="2055" spans="1:12" x14ac:dyDescent="0.3">
      <c r="A2055">
        <v>2024</v>
      </c>
      <c r="B2055">
        <v>4</v>
      </c>
      <c r="C2055" t="s">
        <v>15</v>
      </c>
      <c r="D2055" t="s">
        <v>23</v>
      </c>
      <c r="E2055">
        <v>1901.4468532548201</v>
      </c>
      <c r="F2055">
        <v>145.41957566975671</v>
      </c>
      <c r="G2055">
        <v>526.79980548552976</v>
      </c>
      <c r="H2055">
        <v>557.21857899283236</v>
      </c>
      <c r="I2055">
        <v>57.589587910112293</v>
      </c>
      <c r="J2055">
        <v>8.4485057007439988</v>
      </c>
      <c r="K2055">
        <v>0</v>
      </c>
      <c r="L2055">
        <v>1239</v>
      </c>
    </row>
    <row r="2056" spans="1:12" x14ac:dyDescent="0.3">
      <c r="A2056">
        <v>2024</v>
      </c>
      <c r="B2056">
        <v>4</v>
      </c>
      <c r="C2056" t="s">
        <v>15</v>
      </c>
      <c r="D2056" t="s">
        <v>24</v>
      </c>
      <c r="E2056">
        <v>7134.6903726523697</v>
      </c>
      <c r="F2056">
        <v>646.65374011814993</v>
      </c>
      <c r="G2056">
        <v>2000.3705761672641</v>
      </c>
      <c r="H2056">
        <v>3415.3505971016648</v>
      </c>
      <c r="I2056">
        <v>74.037637675693844</v>
      </c>
      <c r="J2056">
        <v>4.2417621125912683</v>
      </c>
      <c r="K2056">
        <v>0</v>
      </c>
      <c r="L2056">
        <v>1206</v>
      </c>
    </row>
    <row r="2057" spans="1:12" x14ac:dyDescent="0.3">
      <c r="A2057">
        <v>2024</v>
      </c>
      <c r="B2057">
        <v>4</v>
      </c>
      <c r="C2057" t="s">
        <v>15</v>
      </c>
      <c r="D2057" t="s">
        <v>25</v>
      </c>
      <c r="E2057">
        <v>4833.2743247534263</v>
      </c>
      <c r="F2057">
        <v>531.10238757140405</v>
      </c>
      <c r="G2057">
        <v>1664.881383878216</v>
      </c>
      <c r="H2057">
        <v>1354.6007541865149</v>
      </c>
      <c r="I2057">
        <v>67.599090280067003</v>
      </c>
      <c r="J2057">
        <v>5.004519362881851</v>
      </c>
      <c r="K2057">
        <v>1</v>
      </c>
      <c r="L2057">
        <v>608</v>
      </c>
    </row>
    <row r="2058" spans="1:12" x14ac:dyDescent="0.3">
      <c r="A2058">
        <v>2024</v>
      </c>
      <c r="B2058">
        <v>4</v>
      </c>
      <c r="C2058" t="s">
        <v>16</v>
      </c>
      <c r="D2058" t="s">
        <v>22</v>
      </c>
      <c r="E2058">
        <v>4083.1218232154938</v>
      </c>
      <c r="F2058">
        <v>398.87806509692848</v>
      </c>
      <c r="G2058">
        <v>1384.946725392404</v>
      </c>
      <c r="H2058">
        <v>1615.8597348872661</v>
      </c>
      <c r="I2058">
        <v>29.229594603413151</v>
      </c>
      <c r="J2058">
        <v>3.6995878516937069</v>
      </c>
      <c r="K2058">
        <v>1</v>
      </c>
      <c r="L2058">
        <v>1306</v>
      </c>
    </row>
    <row r="2059" spans="1:12" x14ac:dyDescent="0.3">
      <c r="A2059">
        <v>2024</v>
      </c>
      <c r="B2059">
        <v>4</v>
      </c>
      <c r="C2059" t="s">
        <v>16</v>
      </c>
      <c r="D2059" t="s">
        <v>23</v>
      </c>
      <c r="E2059">
        <v>6116.2788781126601</v>
      </c>
      <c r="F2059">
        <v>562.77300912305907</v>
      </c>
      <c r="G2059">
        <v>2078.1663961350191</v>
      </c>
      <c r="H2059">
        <v>2840.6769567633528</v>
      </c>
      <c r="I2059">
        <v>46.350031433259559</v>
      </c>
      <c r="J2059">
        <v>4.4773757727814694</v>
      </c>
      <c r="K2059">
        <v>0</v>
      </c>
      <c r="L2059">
        <v>515</v>
      </c>
    </row>
    <row r="2060" spans="1:12" x14ac:dyDescent="0.3">
      <c r="A2060">
        <v>2024</v>
      </c>
      <c r="B2060">
        <v>4</v>
      </c>
      <c r="C2060" t="s">
        <v>16</v>
      </c>
      <c r="D2060" t="s">
        <v>24</v>
      </c>
      <c r="E2060">
        <v>2592.7935336529058</v>
      </c>
      <c r="F2060">
        <v>206.4626881447156</v>
      </c>
      <c r="G2060">
        <v>804.52979833734082</v>
      </c>
      <c r="H2060">
        <v>1406.306177048785</v>
      </c>
      <c r="I2060">
        <v>73.673480172642968</v>
      </c>
      <c r="J2060">
        <v>6.5411343771177863</v>
      </c>
      <c r="K2060">
        <v>0</v>
      </c>
      <c r="L2060">
        <v>83</v>
      </c>
    </row>
    <row r="2061" spans="1:12" x14ac:dyDescent="0.3">
      <c r="A2061">
        <v>2024</v>
      </c>
      <c r="B2061">
        <v>4</v>
      </c>
      <c r="C2061" t="s">
        <v>16</v>
      </c>
      <c r="D2061" t="s">
        <v>25</v>
      </c>
      <c r="E2061">
        <v>5254.1046123681044</v>
      </c>
      <c r="F2061">
        <v>378.74278978656997</v>
      </c>
      <c r="G2061">
        <v>1265.3755342634299</v>
      </c>
      <c r="H2061">
        <v>1269.255746400318</v>
      </c>
      <c r="I2061">
        <v>44.763003624981813</v>
      </c>
      <c r="J2061">
        <v>8.7457829058235141</v>
      </c>
      <c r="K2061">
        <v>0</v>
      </c>
      <c r="L2061">
        <v>692</v>
      </c>
    </row>
    <row r="2062" spans="1:12" x14ac:dyDescent="0.3">
      <c r="A2062">
        <v>2024</v>
      </c>
      <c r="B2062">
        <v>4</v>
      </c>
      <c r="C2062" t="s">
        <v>17</v>
      </c>
      <c r="D2062" t="s">
        <v>22</v>
      </c>
      <c r="E2062">
        <v>3859.6931318669258</v>
      </c>
      <c r="F2062">
        <v>351.17966323406802</v>
      </c>
      <c r="G2062">
        <v>1154.396698319968</v>
      </c>
      <c r="H2062">
        <v>1680.4236663868301</v>
      </c>
      <c r="I2062">
        <v>41.76920182827989</v>
      </c>
      <c r="J2062">
        <v>6.2917531716891277</v>
      </c>
      <c r="K2062">
        <v>1</v>
      </c>
      <c r="L2062">
        <v>1136</v>
      </c>
    </row>
    <row r="2063" spans="1:12" x14ac:dyDescent="0.3">
      <c r="A2063">
        <v>2024</v>
      </c>
      <c r="B2063">
        <v>4</v>
      </c>
      <c r="C2063" t="s">
        <v>17</v>
      </c>
      <c r="D2063" t="s">
        <v>23</v>
      </c>
      <c r="E2063">
        <v>4827.2518907200529</v>
      </c>
      <c r="F2063">
        <v>398.91413830629432</v>
      </c>
      <c r="G2063">
        <v>1120.113997655809</v>
      </c>
      <c r="H2063">
        <v>1832.4355906896669</v>
      </c>
      <c r="I2063">
        <v>25.693590046151119</v>
      </c>
      <c r="J2063">
        <v>6.1962317305065984</v>
      </c>
      <c r="K2063">
        <v>0</v>
      </c>
      <c r="L2063">
        <v>305</v>
      </c>
    </row>
    <row r="2064" spans="1:12" x14ac:dyDescent="0.3">
      <c r="A2064">
        <v>2024</v>
      </c>
      <c r="B2064">
        <v>4</v>
      </c>
      <c r="C2064" t="s">
        <v>17</v>
      </c>
      <c r="D2064" t="s">
        <v>24</v>
      </c>
      <c r="E2064">
        <v>5139.5319323321473</v>
      </c>
      <c r="F2064">
        <v>421.28151839126218</v>
      </c>
      <c r="G2064">
        <v>1811.671445404342</v>
      </c>
      <c r="H2064">
        <v>2655.1664975863509</v>
      </c>
      <c r="I2064">
        <v>72.956337423730503</v>
      </c>
      <c r="J2064">
        <v>8.770782357674662</v>
      </c>
      <c r="K2064">
        <v>0</v>
      </c>
      <c r="L2064">
        <v>1332</v>
      </c>
    </row>
    <row r="2065" spans="1:12" x14ac:dyDescent="0.3">
      <c r="A2065">
        <v>2024</v>
      </c>
      <c r="B2065">
        <v>4</v>
      </c>
      <c r="C2065" t="s">
        <v>17</v>
      </c>
      <c r="D2065" t="s">
        <v>25</v>
      </c>
      <c r="E2065">
        <v>6376.3989053894447</v>
      </c>
      <c r="F2065">
        <v>516.73690576531465</v>
      </c>
      <c r="G2065">
        <v>1474.905130597883</v>
      </c>
      <c r="H2065">
        <v>3014.208240202448</v>
      </c>
      <c r="I2065">
        <v>61.202999576290921</v>
      </c>
      <c r="J2065">
        <v>8.3410239465476899</v>
      </c>
      <c r="K2065">
        <v>0</v>
      </c>
      <c r="L2065">
        <v>698</v>
      </c>
    </row>
    <row r="2066" spans="1:12" x14ac:dyDescent="0.3">
      <c r="A2066">
        <v>2024</v>
      </c>
      <c r="B2066">
        <v>4</v>
      </c>
      <c r="C2066" t="s">
        <v>18</v>
      </c>
      <c r="D2066" t="s">
        <v>22</v>
      </c>
      <c r="E2066">
        <v>3355.1539029004562</v>
      </c>
      <c r="F2066">
        <v>300.00199060971909</v>
      </c>
      <c r="G2066">
        <v>1010.457343717969</v>
      </c>
      <c r="H2066">
        <v>1622.7005413260631</v>
      </c>
      <c r="I2066">
        <v>44.598879161376964</v>
      </c>
      <c r="J2066">
        <v>2.69836985835498</v>
      </c>
      <c r="K2066">
        <v>0</v>
      </c>
      <c r="L2066">
        <v>175</v>
      </c>
    </row>
    <row r="2067" spans="1:12" x14ac:dyDescent="0.3">
      <c r="A2067">
        <v>2024</v>
      </c>
      <c r="B2067">
        <v>4</v>
      </c>
      <c r="C2067" t="s">
        <v>18</v>
      </c>
      <c r="D2067" t="s">
        <v>23</v>
      </c>
      <c r="E2067">
        <v>7600.7863151274451</v>
      </c>
      <c r="F2067">
        <v>554.77192535742881</v>
      </c>
      <c r="G2067">
        <v>2193.545796121351</v>
      </c>
      <c r="H2067">
        <v>1757.927057751649</v>
      </c>
      <c r="I2067">
        <v>27.297139181794581</v>
      </c>
      <c r="J2067">
        <v>7.4132368024215456</v>
      </c>
      <c r="K2067">
        <v>0</v>
      </c>
      <c r="L2067">
        <v>907</v>
      </c>
    </row>
    <row r="2068" spans="1:12" x14ac:dyDescent="0.3">
      <c r="A2068">
        <v>2024</v>
      </c>
      <c r="B2068">
        <v>4</v>
      </c>
      <c r="C2068" t="s">
        <v>18</v>
      </c>
      <c r="D2068" t="s">
        <v>24</v>
      </c>
      <c r="E2068">
        <v>4401.9473262752163</v>
      </c>
      <c r="F2068">
        <v>384.77683602943301</v>
      </c>
      <c r="G2068">
        <v>1558.995443688292</v>
      </c>
      <c r="H2068">
        <v>2152.2285714008249</v>
      </c>
      <c r="I2068">
        <v>27.871106235247922</v>
      </c>
      <c r="J2068">
        <v>6.1473225329453047</v>
      </c>
      <c r="K2068">
        <v>0</v>
      </c>
      <c r="L2068">
        <v>1069</v>
      </c>
    </row>
    <row r="2069" spans="1:12" x14ac:dyDescent="0.3">
      <c r="A2069">
        <v>2024</v>
      </c>
      <c r="B2069">
        <v>4</v>
      </c>
      <c r="C2069" t="s">
        <v>18</v>
      </c>
      <c r="D2069" t="s">
        <v>25</v>
      </c>
      <c r="E2069">
        <v>5116.0614241412504</v>
      </c>
      <c r="F2069">
        <v>518.90119982284557</v>
      </c>
      <c r="G2069">
        <v>1731.9403488218809</v>
      </c>
      <c r="H2069">
        <v>1073.7883980326551</v>
      </c>
      <c r="I2069">
        <v>74.187036972328187</v>
      </c>
      <c r="J2069">
        <v>2.4956245959904519</v>
      </c>
      <c r="K2069">
        <v>0</v>
      </c>
      <c r="L2069">
        <v>607</v>
      </c>
    </row>
    <row r="2070" spans="1:12" x14ac:dyDescent="0.3">
      <c r="A2070">
        <v>2024</v>
      </c>
      <c r="B2070">
        <v>4</v>
      </c>
      <c r="C2070" t="s">
        <v>19</v>
      </c>
      <c r="D2070" t="s">
        <v>22</v>
      </c>
      <c r="E2070">
        <v>6518.8455600440411</v>
      </c>
      <c r="F2070">
        <v>544.37165723511566</v>
      </c>
      <c r="G2070">
        <v>1775.9702498454751</v>
      </c>
      <c r="H2070">
        <v>2284.1020566383309</v>
      </c>
      <c r="I2070">
        <v>73.823448102337522</v>
      </c>
      <c r="J2070">
        <v>2.1198546005801329</v>
      </c>
      <c r="K2070">
        <v>0</v>
      </c>
      <c r="L2070">
        <v>1378</v>
      </c>
    </row>
    <row r="2071" spans="1:12" x14ac:dyDescent="0.3">
      <c r="A2071">
        <v>2024</v>
      </c>
      <c r="B2071">
        <v>4</v>
      </c>
      <c r="C2071" t="s">
        <v>19</v>
      </c>
      <c r="D2071" t="s">
        <v>23</v>
      </c>
      <c r="E2071">
        <v>5885.4797685607737</v>
      </c>
      <c r="F2071">
        <v>453.02612365921033</v>
      </c>
      <c r="G2071">
        <v>1691.5877275260029</v>
      </c>
      <c r="H2071">
        <v>3278.053413364099</v>
      </c>
      <c r="I2071">
        <v>27.079232499463721</v>
      </c>
      <c r="J2071">
        <v>6.9607930316706677</v>
      </c>
      <c r="K2071">
        <v>0</v>
      </c>
      <c r="L2071">
        <v>778</v>
      </c>
    </row>
    <row r="2072" spans="1:12" x14ac:dyDescent="0.3">
      <c r="A2072">
        <v>2024</v>
      </c>
      <c r="B2072">
        <v>4</v>
      </c>
      <c r="C2072" t="s">
        <v>19</v>
      </c>
      <c r="D2072" t="s">
        <v>24</v>
      </c>
      <c r="E2072">
        <v>3325.186034978693</v>
      </c>
      <c r="F2072">
        <v>314.03944768943728</v>
      </c>
      <c r="G2072">
        <v>933.04797202857344</v>
      </c>
      <c r="H2072">
        <v>1507.424650098214</v>
      </c>
      <c r="I2072">
        <v>68.789072059250628</v>
      </c>
      <c r="J2072">
        <v>4.0796205723106853</v>
      </c>
      <c r="K2072">
        <v>0</v>
      </c>
      <c r="L2072">
        <v>536</v>
      </c>
    </row>
    <row r="2073" spans="1:12" x14ac:dyDescent="0.3">
      <c r="A2073">
        <v>2024</v>
      </c>
      <c r="B2073">
        <v>4</v>
      </c>
      <c r="C2073" t="s">
        <v>19</v>
      </c>
      <c r="D2073" t="s">
        <v>25</v>
      </c>
      <c r="E2073">
        <v>3640.2390717532849</v>
      </c>
      <c r="F2073">
        <v>302.80013110650123</v>
      </c>
      <c r="G2073">
        <v>1325.7058991500389</v>
      </c>
      <c r="H2073">
        <v>751.26625869196459</v>
      </c>
      <c r="I2073">
        <v>71.182439726990594</v>
      </c>
      <c r="J2073">
        <v>5.6470152106384983</v>
      </c>
      <c r="K2073">
        <v>0</v>
      </c>
      <c r="L2073">
        <v>746</v>
      </c>
    </row>
    <row r="2074" spans="1:12" x14ac:dyDescent="0.3">
      <c r="A2074">
        <v>2024</v>
      </c>
      <c r="B2074">
        <v>4</v>
      </c>
      <c r="C2074" t="s">
        <v>20</v>
      </c>
      <c r="D2074" t="s">
        <v>22</v>
      </c>
      <c r="E2074">
        <v>2788.473715962959</v>
      </c>
      <c r="F2074">
        <v>292.74238354752379</v>
      </c>
      <c r="G2074">
        <v>838.36917393096064</v>
      </c>
      <c r="H2074">
        <v>1463.899568423305</v>
      </c>
      <c r="I2074">
        <v>64.626855808691374</v>
      </c>
      <c r="J2074">
        <v>6.1369997136016767</v>
      </c>
      <c r="K2074">
        <v>0</v>
      </c>
      <c r="L2074">
        <v>1389</v>
      </c>
    </row>
    <row r="2075" spans="1:12" x14ac:dyDescent="0.3">
      <c r="A2075">
        <v>2024</v>
      </c>
      <c r="B2075">
        <v>4</v>
      </c>
      <c r="C2075" t="s">
        <v>20</v>
      </c>
      <c r="D2075" t="s">
        <v>23</v>
      </c>
      <c r="E2075">
        <v>4453.5197557265556</v>
      </c>
      <c r="F2075">
        <v>321.8730933638011</v>
      </c>
      <c r="G2075">
        <v>1378.9469234267351</v>
      </c>
      <c r="H2075">
        <v>1343.121700014992</v>
      </c>
      <c r="I2075">
        <v>33.805447522402368</v>
      </c>
      <c r="J2075">
        <v>6.2794712154259926</v>
      </c>
      <c r="K2075">
        <v>0</v>
      </c>
      <c r="L2075">
        <v>987</v>
      </c>
    </row>
    <row r="2076" spans="1:12" x14ac:dyDescent="0.3">
      <c r="A2076">
        <v>2024</v>
      </c>
      <c r="B2076">
        <v>4</v>
      </c>
      <c r="C2076" t="s">
        <v>20</v>
      </c>
      <c r="D2076" t="s">
        <v>24</v>
      </c>
      <c r="E2076">
        <v>2741.7842859152861</v>
      </c>
      <c r="F2076">
        <v>234.0498475142835</v>
      </c>
      <c r="G2076">
        <v>859.5817943832368</v>
      </c>
      <c r="H2076">
        <v>1213.5416975029129</v>
      </c>
      <c r="I2076">
        <v>57.155612827263283</v>
      </c>
      <c r="J2076">
        <v>7.9294073361018649</v>
      </c>
      <c r="K2076">
        <v>0</v>
      </c>
      <c r="L2076">
        <v>558</v>
      </c>
    </row>
    <row r="2077" spans="1:12" x14ac:dyDescent="0.3">
      <c r="A2077">
        <v>2024</v>
      </c>
      <c r="B2077">
        <v>4</v>
      </c>
      <c r="C2077" t="s">
        <v>20</v>
      </c>
      <c r="D2077" t="s">
        <v>25</v>
      </c>
      <c r="E2077">
        <v>6825.0455227561724</v>
      </c>
      <c r="F2077">
        <v>763.2270041544067</v>
      </c>
      <c r="G2077">
        <v>1991.917335229896</v>
      </c>
      <c r="H2077">
        <v>2336.4325176657758</v>
      </c>
      <c r="I2077">
        <v>60.933582602359458</v>
      </c>
      <c r="J2077">
        <v>8.7650436705902379</v>
      </c>
      <c r="K2077">
        <v>0</v>
      </c>
      <c r="L2077">
        <v>1200</v>
      </c>
    </row>
    <row r="2078" spans="1:12" x14ac:dyDescent="0.3">
      <c r="A2078">
        <v>2024</v>
      </c>
      <c r="B2078">
        <v>4</v>
      </c>
      <c r="C2078" t="s">
        <v>21</v>
      </c>
      <c r="D2078" t="s">
        <v>22</v>
      </c>
      <c r="E2078">
        <v>4308.5382404285929</v>
      </c>
      <c r="F2078">
        <v>321.11388210022881</v>
      </c>
      <c r="G2078">
        <v>974.89938320866736</v>
      </c>
      <c r="H2078">
        <v>1749.6418790394041</v>
      </c>
      <c r="I2078">
        <v>22.941874781940871</v>
      </c>
      <c r="J2078">
        <v>2.4984006893214872</v>
      </c>
      <c r="K2078">
        <v>1</v>
      </c>
      <c r="L2078">
        <v>1212</v>
      </c>
    </row>
    <row r="2079" spans="1:12" x14ac:dyDescent="0.3">
      <c r="A2079">
        <v>2024</v>
      </c>
      <c r="B2079">
        <v>4</v>
      </c>
      <c r="C2079" t="s">
        <v>21</v>
      </c>
      <c r="D2079" t="s">
        <v>23</v>
      </c>
      <c r="E2079">
        <v>5104.8692562468223</v>
      </c>
      <c r="F2079">
        <v>394.640200369929</v>
      </c>
      <c r="G2079">
        <v>1663.437591799244</v>
      </c>
      <c r="H2079">
        <v>1353.5219656920949</v>
      </c>
      <c r="I2079">
        <v>64.059404493111487</v>
      </c>
      <c r="J2079">
        <v>7.0890871828980684</v>
      </c>
      <c r="K2079">
        <v>0</v>
      </c>
      <c r="L2079">
        <v>1309</v>
      </c>
    </row>
    <row r="2080" spans="1:12" x14ac:dyDescent="0.3">
      <c r="A2080">
        <v>2024</v>
      </c>
      <c r="B2080">
        <v>4</v>
      </c>
      <c r="C2080" t="s">
        <v>21</v>
      </c>
      <c r="D2080" t="s">
        <v>24</v>
      </c>
      <c r="E2080">
        <v>4045.784058876297</v>
      </c>
      <c r="F2080">
        <v>402.48095888434477</v>
      </c>
      <c r="G2080">
        <v>996.49216421945277</v>
      </c>
      <c r="H2080">
        <v>1269.0213515537971</v>
      </c>
      <c r="I2080">
        <v>64.579119402236245</v>
      </c>
      <c r="J2080">
        <v>5.3426682514490107</v>
      </c>
      <c r="K2080">
        <v>0</v>
      </c>
      <c r="L2080">
        <v>634</v>
      </c>
    </row>
    <row r="2081" spans="1:12" x14ac:dyDescent="0.3">
      <c r="A2081">
        <v>2024</v>
      </c>
      <c r="B2081">
        <v>4</v>
      </c>
      <c r="C2081" t="s">
        <v>21</v>
      </c>
      <c r="D2081" t="s">
        <v>25</v>
      </c>
      <c r="E2081">
        <v>4239.8938640826118</v>
      </c>
      <c r="F2081">
        <v>447.10178497357617</v>
      </c>
      <c r="G2081">
        <v>1108.465761298263</v>
      </c>
      <c r="H2081">
        <v>2332.9191186445978</v>
      </c>
      <c r="I2081">
        <v>50.908260407666042</v>
      </c>
      <c r="J2081">
        <v>7.104763811898902</v>
      </c>
      <c r="K2081">
        <v>0</v>
      </c>
      <c r="L2081">
        <v>147</v>
      </c>
    </row>
    <row r="2082" spans="1:12" x14ac:dyDescent="0.3">
      <c r="A2082">
        <v>2024</v>
      </c>
      <c r="B2082">
        <v>5</v>
      </c>
      <c r="C2082" t="s">
        <v>12</v>
      </c>
      <c r="D2082" t="s">
        <v>22</v>
      </c>
      <c r="E2082">
        <v>5886.5870303924439</v>
      </c>
      <c r="F2082">
        <v>455.60462472364361</v>
      </c>
      <c r="G2082">
        <v>1860.800006000127</v>
      </c>
      <c r="H2082">
        <v>3444.4460611320201</v>
      </c>
      <c r="I2082">
        <v>57.615909855791458</v>
      </c>
      <c r="J2082">
        <v>7.4922288774112769</v>
      </c>
      <c r="K2082">
        <v>1</v>
      </c>
      <c r="L2082">
        <v>1309</v>
      </c>
    </row>
    <row r="2083" spans="1:12" x14ac:dyDescent="0.3">
      <c r="A2083">
        <v>2024</v>
      </c>
      <c r="B2083">
        <v>5</v>
      </c>
      <c r="C2083" t="s">
        <v>12</v>
      </c>
      <c r="D2083" t="s">
        <v>23</v>
      </c>
      <c r="E2083">
        <v>7013.8908907637669</v>
      </c>
      <c r="F2083">
        <v>644.45357984118914</v>
      </c>
      <c r="G2083">
        <v>2239.6287598902059</v>
      </c>
      <c r="H2083">
        <v>1625.0526950926469</v>
      </c>
      <c r="I2083">
        <v>49.841079387610989</v>
      </c>
      <c r="J2083">
        <v>6.8871035081389156</v>
      </c>
      <c r="K2083">
        <v>0</v>
      </c>
      <c r="L2083">
        <v>1492</v>
      </c>
    </row>
    <row r="2084" spans="1:12" x14ac:dyDescent="0.3">
      <c r="A2084">
        <v>2024</v>
      </c>
      <c r="B2084">
        <v>5</v>
      </c>
      <c r="C2084" t="s">
        <v>12</v>
      </c>
      <c r="D2084" t="s">
        <v>24</v>
      </c>
      <c r="E2084">
        <v>6507.9890384994696</v>
      </c>
      <c r="F2084">
        <v>537.29794980545171</v>
      </c>
      <c r="G2084">
        <v>1987.80257284399</v>
      </c>
      <c r="H2084">
        <v>1918.441571830466</v>
      </c>
      <c r="I2084">
        <v>64.633288647117141</v>
      </c>
      <c r="J2084">
        <v>5.314065074867921</v>
      </c>
      <c r="K2084">
        <v>0</v>
      </c>
      <c r="L2084">
        <v>561</v>
      </c>
    </row>
    <row r="2085" spans="1:12" x14ac:dyDescent="0.3">
      <c r="A2085">
        <v>2024</v>
      </c>
      <c r="B2085">
        <v>5</v>
      </c>
      <c r="C2085" t="s">
        <v>12</v>
      </c>
      <c r="D2085" t="s">
        <v>25</v>
      </c>
      <c r="E2085">
        <v>5745.6229115048027</v>
      </c>
      <c r="F2085">
        <v>664.33096676267974</v>
      </c>
      <c r="G2085">
        <v>1729.279401386739</v>
      </c>
      <c r="H2085">
        <v>2360.5542980734158</v>
      </c>
      <c r="I2085">
        <v>22.395659528310279</v>
      </c>
      <c r="J2085">
        <v>7.7809879460161646</v>
      </c>
      <c r="K2085">
        <v>0</v>
      </c>
      <c r="L2085">
        <v>1343</v>
      </c>
    </row>
    <row r="2086" spans="1:12" x14ac:dyDescent="0.3">
      <c r="A2086">
        <v>2024</v>
      </c>
      <c r="B2086">
        <v>5</v>
      </c>
      <c r="C2086" t="s">
        <v>13</v>
      </c>
      <c r="D2086" t="s">
        <v>22</v>
      </c>
      <c r="E2086">
        <v>5423.6746460834011</v>
      </c>
      <c r="F2086">
        <v>425.5025731758106</v>
      </c>
      <c r="G2086">
        <v>1501.2018448949459</v>
      </c>
      <c r="H2086">
        <v>3154.7087332233509</v>
      </c>
      <c r="I2086">
        <v>71.043841075162234</v>
      </c>
      <c r="J2086">
        <v>4.0623280977943237</v>
      </c>
      <c r="K2086">
        <v>0</v>
      </c>
      <c r="L2086">
        <v>459</v>
      </c>
    </row>
    <row r="2087" spans="1:12" x14ac:dyDescent="0.3">
      <c r="A2087">
        <v>2024</v>
      </c>
      <c r="B2087">
        <v>5</v>
      </c>
      <c r="C2087" t="s">
        <v>13</v>
      </c>
      <c r="D2087" t="s">
        <v>23</v>
      </c>
      <c r="E2087">
        <v>3913.422252316745</v>
      </c>
      <c r="F2087">
        <v>432.86372637346898</v>
      </c>
      <c r="G2087">
        <v>991.93931321411958</v>
      </c>
      <c r="H2087">
        <v>1751.935481313478</v>
      </c>
      <c r="I2087">
        <v>34.762113572853792</v>
      </c>
      <c r="J2087">
        <v>8.1409616194595671</v>
      </c>
      <c r="K2087">
        <v>0</v>
      </c>
      <c r="L2087">
        <v>1314</v>
      </c>
    </row>
    <row r="2088" spans="1:12" x14ac:dyDescent="0.3">
      <c r="A2088">
        <v>2024</v>
      </c>
      <c r="B2088">
        <v>5</v>
      </c>
      <c r="C2088" t="s">
        <v>13</v>
      </c>
      <c r="D2088" t="s">
        <v>24</v>
      </c>
      <c r="E2088">
        <v>2742.4012146444429</v>
      </c>
      <c r="F2088">
        <v>244.50058333179081</v>
      </c>
      <c r="G2088">
        <v>893.44838346765255</v>
      </c>
      <c r="H2088">
        <v>1320.175611532914</v>
      </c>
      <c r="I2088">
        <v>28.205301416803248</v>
      </c>
      <c r="J2088">
        <v>7.6906339136123503</v>
      </c>
      <c r="K2088">
        <v>0</v>
      </c>
      <c r="L2088">
        <v>561</v>
      </c>
    </row>
    <row r="2089" spans="1:12" x14ac:dyDescent="0.3">
      <c r="A2089">
        <v>2024</v>
      </c>
      <c r="B2089">
        <v>5</v>
      </c>
      <c r="C2089" t="s">
        <v>13</v>
      </c>
      <c r="D2089" t="s">
        <v>25</v>
      </c>
      <c r="E2089">
        <v>3488.056647629543</v>
      </c>
      <c r="F2089">
        <v>345.85883762295111</v>
      </c>
      <c r="G2089">
        <v>770.66348022185753</v>
      </c>
      <c r="H2089">
        <v>746.48828549269649</v>
      </c>
      <c r="I2089">
        <v>59.829587685350774</v>
      </c>
      <c r="J2089">
        <v>5.6628063370883686</v>
      </c>
      <c r="K2089">
        <v>0</v>
      </c>
      <c r="L2089">
        <v>315</v>
      </c>
    </row>
    <row r="2090" spans="1:12" x14ac:dyDescent="0.3">
      <c r="A2090">
        <v>2024</v>
      </c>
      <c r="B2090">
        <v>5</v>
      </c>
      <c r="C2090" t="s">
        <v>14</v>
      </c>
      <c r="D2090" t="s">
        <v>22</v>
      </c>
      <c r="E2090">
        <v>5551.757290098345</v>
      </c>
      <c r="F2090">
        <v>434.34697374119958</v>
      </c>
      <c r="G2090">
        <v>1762.6140438895341</v>
      </c>
      <c r="H2090">
        <v>1367.626057743184</v>
      </c>
      <c r="I2090">
        <v>37.488840354745911</v>
      </c>
      <c r="J2090">
        <v>8.7818968496887404</v>
      </c>
      <c r="K2090">
        <v>0</v>
      </c>
      <c r="L2090">
        <v>1333</v>
      </c>
    </row>
    <row r="2091" spans="1:12" x14ac:dyDescent="0.3">
      <c r="A2091">
        <v>2024</v>
      </c>
      <c r="B2091">
        <v>5</v>
      </c>
      <c r="C2091" t="s">
        <v>14</v>
      </c>
      <c r="D2091" t="s">
        <v>23</v>
      </c>
      <c r="E2091">
        <v>5277.221251418373</v>
      </c>
      <c r="F2091">
        <v>422.67916941317873</v>
      </c>
      <c r="G2091">
        <v>1895.8028649675839</v>
      </c>
      <c r="H2091">
        <v>1872.7527863651301</v>
      </c>
      <c r="I2091">
        <v>59.420053197892891</v>
      </c>
      <c r="J2091">
        <v>7.2998667678404656</v>
      </c>
      <c r="K2091">
        <v>0</v>
      </c>
      <c r="L2091">
        <v>1143</v>
      </c>
    </row>
    <row r="2092" spans="1:12" x14ac:dyDescent="0.3">
      <c r="A2092">
        <v>2024</v>
      </c>
      <c r="B2092">
        <v>5</v>
      </c>
      <c r="C2092" t="s">
        <v>14</v>
      </c>
      <c r="D2092" t="s">
        <v>24</v>
      </c>
      <c r="E2092">
        <v>4013.1522671378889</v>
      </c>
      <c r="F2092">
        <v>305.82040205607268</v>
      </c>
      <c r="G2092">
        <v>1398.2659941492179</v>
      </c>
      <c r="H2092">
        <v>1864.3532809076789</v>
      </c>
      <c r="I2092">
        <v>39.492492025957318</v>
      </c>
      <c r="J2092">
        <v>5.6142159316281903</v>
      </c>
      <c r="K2092">
        <v>0</v>
      </c>
      <c r="L2092">
        <v>638</v>
      </c>
    </row>
    <row r="2093" spans="1:12" x14ac:dyDescent="0.3">
      <c r="A2093">
        <v>2024</v>
      </c>
      <c r="B2093">
        <v>5</v>
      </c>
      <c r="C2093" t="s">
        <v>14</v>
      </c>
      <c r="D2093" t="s">
        <v>25</v>
      </c>
      <c r="E2093">
        <v>6560.9636641995021</v>
      </c>
      <c r="F2093">
        <v>601.86571108386374</v>
      </c>
      <c r="G2093">
        <v>2317.566564041766</v>
      </c>
      <c r="H2093">
        <v>1588.32656709871</v>
      </c>
      <c r="I2093">
        <v>28.46148731602014</v>
      </c>
      <c r="J2093">
        <v>8.8412421357908375</v>
      </c>
      <c r="K2093">
        <v>0</v>
      </c>
      <c r="L2093">
        <v>1067</v>
      </c>
    </row>
    <row r="2094" spans="1:12" x14ac:dyDescent="0.3">
      <c r="A2094">
        <v>2024</v>
      </c>
      <c r="B2094">
        <v>5</v>
      </c>
      <c r="C2094" t="s">
        <v>15</v>
      </c>
      <c r="D2094" t="s">
        <v>22</v>
      </c>
      <c r="E2094">
        <v>3240.2571439897611</v>
      </c>
      <c r="F2094">
        <v>257.9778379380337</v>
      </c>
      <c r="G2094">
        <v>820.06063965299916</v>
      </c>
      <c r="H2094">
        <v>1549.400914932361</v>
      </c>
      <c r="I2094">
        <v>30.872697042272438</v>
      </c>
      <c r="J2094">
        <v>2.6373769521662518</v>
      </c>
      <c r="K2094">
        <v>0</v>
      </c>
      <c r="L2094">
        <v>297</v>
      </c>
    </row>
    <row r="2095" spans="1:12" x14ac:dyDescent="0.3">
      <c r="A2095">
        <v>2024</v>
      </c>
      <c r="B2095">
        <v>5</v>
      </c>
      <c r="C2095" t="s">
        <v>15</v>
      </c>
      <c r="D2095" t="s">
        <v>23</v>
      </c>
      <c r="E2095">
        <v>4332.3346391258847</v>
      </c>
      <c r="F2095">
        <v>491.06210761987819</v>
      </c>
      <c r="G2095">
        <v>1350.131026161785</v>
      </c>
      <c r="H2095">
        <v>1024.731694702657</v>
      </c>
      <c r="I2095">
        <v>32.227630117995297</v>
      </c>
      <c r="J2095">
        <v>2.2177600893119132</v>
      </c>
      <c r="K2095">
        <v>0</v>
      </c>
      <c r="L2095">
        <v>366</v>
      </c>
    </row>
    <row r="2096" spans="1:12" x14ac:dyDescent="0.3">
      <c r="A2096">
        <v>2024</v>
      </c>
      <c r="B2096">
        <v>5</v>
      </c>
      <c r="C2096" t="s">
        <v>15</v>
      </c>
      <c r="D2096" t="s">
        <v>24</v>
      </c>
      <c r="E2096">
        <v>6125.7047929026421</v>
      </c>
      <c r="F2096">
        <v>497.27407886598121</v>
      </c>
      <c r="G2096">
        <v>1423.5272246511411</v>
      </c>
      <c r="H2096">
        <v>1774.518207085933</v>
      </c>
      <c r="I2096">
        <v>60.419745193606047</v>
      </c>
      <c r="J2096">
        <v>8.2629130271692866</v>
      </c>
      <c r="K2096">
        <v>0</v>
      </c>
      <c r="L2096">
        <v>1132</v>
      </c>
    </row>
    <row r="2097" spans="1:12" x14ac:dyDescent="0.3">
      <c r="A2097">
        <v>2024</v>
      </c>
      <c r="B2097">
        <v>5</v>
      </c>
      <c r="C2097" t="s">
        <v>15</v>
      </c>
      <c r="D2097" t="s">
        <v>25</v>
      </c>
      <c r="E2097">
        <v>4920.4220121123408</v>
      </c>
      <c r="F2097">
        <v>610.21669023676441</v>
      </c>
      <c r="G2097">
        <v>1537.4324457184589</v>
      </c>
      <c r="H2097">
        <v>2877.0509486888909</v>
      </c>
      <c r="I2097">
        <v>34.256269818981558</v>
      </c>
      <c r="J2097">
        <v>3.779253519705176</v>
      </c>
      <c r="K2097">
        <v>0</v>
      </c>
      <c r="L2097">
        <v>1068</v>
      </c>
    </row>
    <row r="2098" spans="1:12" x14ac:dyDescent="0.3">
      <c r="A2098">
        <v>2024</v>
      </c>
      <c r="B2098">
        <v>5</v>
      </c>
      <c r="C2098" t="s">
        <v>16</v>
      </c>
      <c r="D2098" t="s">
        <v>22</v>
      </c>
      <c r="E2098">
        <v>8171.9002668625053</v>
      </c>
      <c r="F2098">
        <v>822.99181926405652</v>
      </c>
      <c r="G2098">
        <v>2543.419787419431</v>
      </c>
      <c r="H2098">
        <v>2407.9497168623889</v>
      </c>
      <c r="I2098">
        <v>28.602540264094369</v>
      </c>
      <c r="J2098">
        <v>4.6177918149413282</v>
      </c>
      <c r="K2098">
        <v>0</v>
      </c>
      <c r="L2098">
        <v>79</v>
      </c>
    </row>
    <row r="2099" spans="1:12" x14ac:dyDescent="0.3">
      <c r="A2099">
        <v>2024</v>
      </c>
      <c r="B2099">
        <v>5</v>
      </c>
      <c r="C2099" t="s">
        <v>16</v>
      </c>
      <c r="D2099" t="s">
        <v>23</v>
      </c>
      <c r="E2099">
        <v>6494.183990378473</v>
      </c>
      <c r="F2099">
        <v>547.71153636125177</v>
      </c>
      <c r="G2099">
        <v>1535.783211706148</v>
      </c>
      <c r="H2099">
        <v>3648.3384223429239</v>
      </c>
      <c r="I2099">
        <v>54.116252814196073</v>
      </c>
      <c r="J2099">
        <v>7.4623677333760989</v>
      </c>
      <c r="K2099">
        <v>0</v>
      </c>
      <c r="L2099">
        <v>1375</v>
      </c>
    </row>
    <row r="2100" spans="1:12" x14ac:dyDescent="0.3">
      <c r="A2100">
        <v>2024</v>
      </c>
      <c r="B2100">
        <v>5</v>
      </c>
      <c r="C2100" t="s">
        <v>16</v>
      </c>
      <c r="D2100" t="s">
        <v>24</v>
      </c>
      <c r="E2100">
        <v>6978.9777779624492</v>
      </c>
      <c r="F2100">
        <v>844.18559252715863</v>
      </c>
      <c r="G2100">
        <v>2603.0645607367801</v>
      </c>
      <c r="H2100">
        <v>2579.875956395048</v>
      </c>
      <c r="I2100">
        <v>37.393729523082271</v>
      </c>
      <c r="J2100">
        <v>5.7227495314935997</v>
      </c>
      <c r="K2100">
        <v>0</v>
      </c>
      <c r="L2100">
        <v>1113</v>
      </c>
    </row>
    <row r="2101" spans="1:12" x14ac:dyDescent="0.3">
      <c r="A2101">
        <v>2024</v>
      </c>
      <c r="B2101">
        <v>5</v>
      </c>
      <c r="C2101" t="s">
        <v>16</v>
      </c>
      <c r="D2101" t="s">
        <v>25</v>
      </c>
      <c r="E2101">
        <v>5156.0696379073552</v>
      </c>
      <c r="F2101">
        <v>413.0632893999466</v>
      </c>
      <c r="G2101">
        <v>1325.1745023354999</v>
      </c>
      <c r="H2101">
        <v>1720.066313733884</v>
      </c>
      <c r="I2101">
        <v>22.148557665063841</v>
      </c>
      <c r="J2101">
        <v>7.8201726397174864</v>
      </c>
      <c r="K2101">
        <v>0</v>
      </c>
      <c r="L2101">
        <v>1488</v>
      </c>
    </row>
    <row r="2102" spans="1:12" x14ac:dyDescent="0.3">
      <c r="A2102">
        <v>2024</v>
      </c>
      <c r="B2102">
        <v>5</v>
      </c>
      <c r="C2102" t="s">
        <v>17</v>
      </c>
      <c r="D2102" t="s">
        <v>22</v>
      </c>
      <c r="E2102">
        <v>3521.9880311539541</v>
      </c>
      <c r="F2102">
        <v>301.25501123781191</v>
      </c>
      <c r="G2102">
        <v>1031.7393021067439</v>
      </c>
      <c r="H2102">
        <v>759.07573928756256</v>
      </c>
      <c r="I2102">
        <v>22.09195437902153</v>
      </c>
      <c r="J2102">
        <v>2.6341160148446598</v>
      </c>
      <c r="K2102">
        <v>0</v>
      </c>
      <c r="L2102">
        <v>1243</v>
      </c>
    </row>
    <row r="2103" spans="1:12" x14ac:dyDescent="0.3">
      <c r="A2103">
        <v>2024</v>
      </c>
      <c r="B2103">
        <v>5</v>
      </c>
      <c r="C2103" t="s">
        <v>17</v>
      </c>
      <c r="D2103" t="s">
        <v>23</v>
      </c>
      <c r="E2103">
        <v>3716.636668231949</v>
      </c>
      <c r="F2103">
        <v>315.39357042272519</v>
      </c>
      <c r="G2103">
        <v>1071.560700091522</v>
      </c>
      <c r="H2103">
        <v>2084.464240985033</v>
      </c>
      <c r="I2103">
        <v>59.05811431444819</v>
      </c>
      <c r="J2103">
        <v>4.7884872537613639</v>
      </c>
      <c r="K2103">
        <v>0</v>
      </c>
      <c r="L2103">
        <v>624</v>
      </c>
    </row>
    <row r="2104" spans="1:12" x14ac:dyDescent="0.3">
      <c r="A2104">
        <v>2024</v>
      </c>
      <c r="B2104">
        <v>5</v>
      </c>
      <c r="C2104" t="s">
        <v>17</v>
      </c>
      <c r="D2104" t="s">
        <v>24</v>
      </c>
      <c r="E2104">
        <v>5505.7181217087946</v>
      </c>
      <c r="F2104">
        <v>589.67675358607585</v>
      </c>
      <c r="G2104">
        <v>2087.1513487348652</v>
      </c>
      <c r="H2104">
        <v>1470.7568437706341</v>
      </c>
      <c r="I2104">
        <v>67.326302933929611</v>
      </c>
      <c r="J2104">
        <v>6.9353113027787421</v>
      </c>
      <c r="K2104">
        <v>0</v>
      </c>
      <c r="L2104">
        <v>572</v>
      </c>
    </row>
    <row r="2105" spans="1:12" x14ac:dyDescent="0.3">
      <c r="A2105">
        <v>2024</v>
      </c>
      <c r="B2105">
        <v>5</v>
      </c>
      <c r="C2105" t="s">
        <v>17</v>
      </c>
      <c r="D2105" t="s">
        <v>25</v>
      </c>
      <c r="E2105">
        <v>4233.8792976217019</v>
      </c>
      <c r="F2105">
        <v>404.74775363582791</v>
      </c>
      <c r="G2105">
        <v>1478.9535368681441</v>
      </c>
      <c r="H2105">
        <v>2151.0808437886062</v>
      </c>
      <c r="I2105">
        <v>33.378648487260882</v>
      </c>
      <c r="J2105">
        <v>6.3132535712490538</v>
      </c>
      <c r="K2105">
        <v>0</v>
      </c>
      <c r="L2105">
        <v>1056</v>
      </c>
    </row>
    <row r="2106" spans="1:12" x14ac:dyDescent="0.3">
      <c r="A2106">
        <v>2024</v>
      </c>
      <c r="B2106">
        <v>5</v>
      </c>
      <c r="C2106" t="s">
        <v>18</v>
      </c>
      <c r="D2106" t="s">
        <v>22</v>
      </c>
      <c r="E2106">
        <v>5238.8220591378849</v>
      </c>
      <c r="F2106">
        <v>630.80368352052869</v>
      </c>
      <c r="G2106">
        <v>1398.127222944076</v>
      </c>
      <c r="H2106">
        <v>1152.993413726784</v>
      </c>
      <c r="I2106">
        <v>69.801000222487161</v>
      </c>
      <c r="J2106">
        <v>8.3440748133501259</v>
      </c>
      <c r="K2106">
        <v>0</v>
      </c>
      <c r="L2106">
        <v>365</v>
      </c>
    </row>
    <row r="2107" spans="1:12" x14ac:dyDescent="0.3">
      <c r="A2107">
        <v>2024</v>
      </c>
      <c r="B2107">
        <v>5</v>
      </c>
      <c r="C2107" t="s">
        <v>18</v>
      </c>
      <c r="D2107" t="s">
        <v>23</v>
      </c>
      <c r="E2107">
        <v>5531.7078785468711</v>
      </c>
      <c r="F2107">
        <v>468.08207743938692</v>
      </c>
      <c r="G2107">
        <v>1968.640795328718</v>
      </c>
      <c r="H2107">
        <v>2588.597812308954</v>
      </c>
      <c r="I2107">
        <v>63.975957321051361</v>
      </c>
      <c r="J2107">
        <v>3.639180803376497</v>
      </c>
      <c r="K2107">
        <v>0</v>
      </c>
      <c r="L2107">
        <v>663</v>
      </c>
    </row>
    <row r="2108" spans="1:12" x14ac:dyDescent="0.3">
      <c r="A2108">
        <v>2024</v>
      </c>
      <c r="B2108">
        <v>5</v>
      </c>
      <c r="C2108" t="s">
        <v>18</v>
      </c>
      <c r="D2108" t="s">
        <v>24</v>
      </c>
      <c r="E2108">
        <v>5137.2492656860841</v>
      </c>
      <c r="F2108">
        <v>522.08401750198971</v>
      </c>
      <c r="G2108">
        <v>1441.4502180747511</v>
      </c>
      <c r="H2108">
        <v>2496.3803776532131</v>
      </c>
      <c r="I2108">
        <v>41.991032213277222</v>
      </c>
      <c r="J2108">
        <v>3.5943228216530181</v>
      </c>
      <c r="K2108">
        <v>0</v>
      </c>
      <c r="L2108">
        <v>701</v>
      </c>
    </row>
    <row r="2109" spans="1:12" x14ac:dyDescent="0.3">
      <c r="A2109">
        <v>2024</v>
      </c>
      <c r="B2109">
        <v>5</v>
      </c>
      <c r="C2109" t="s">
        <v>18</v>
      </c>
      <c r="D2109" t="s">
        <v>25</v>
      </c>
      <c r="E2109">
        <v>5874.148296302812</v>
      </c>
      <c r="F2109">
        <v>482.20082766050649</v>
      </c>
      <c r="G2109">
        <v>1569.0374336139621</v>
      </c>
      <c r="H2109">
        <v>2463.9429688065179</v>
      </c>
      <c r="I2109">
        <v>58.042218404816524</v>
      </c>
      <c r="J2109">
        <v>6.1236627307160676</v>
      </c>
      <c r="K2109">
        <v>1</v>
      </c>
      <c r="L2109">
        <v>379</v>
      </c>
    </row>
    <row r="2110" spans="1:12" x14ac:dyDescent="0.3">
      <c r="A2110">
        <v>2024</v>
      </c>
      <c r="B2110">
        <v>5</v>
      </c>
      <c r="C2110" t="s">
        <v>19</v>
      </c>
      <c r="D2110" t="s">
        <v>22</v>
      </c>
      <c r="E2110">
        <v>5395.9777318991719</v>
      </c>
      <c r="F2110">
        <v>532.17948157249759</v>
      </c>
      <c r="G2110">
        <v>1855.583278647734</v>
      </c>
      <c r="H2110">
        <v>2257.2594033101618</v>
      </c>
      <c r="I2110">
        <v>46.000032531496473</v>
      </c>
      <c r="J2110">
        <v>8.7408617364569015</v>
      </c>
      <c r="K2110">
        <v>0</v>
      </c>
      <c r="L2110">
        <v>55</v>
      </c>
    </row>
    <row r="2111" spans="1:12" x14ac:dyDescent="0.3">
      <c r="A2111">
        <v>2024</v>
      </c>
      <c r="B2111">
        <v>5</v>
      </c>
      <c r="C2111" t="s">
        <v>19</v>
      </c>
      <c r="D2111" t="s">
        <v>23</v>
      </c>
      <c r="E2111">
        <v>3142.578967289679</v>
      </c>
      <c r="F2111">
        <v>391.62968631088432</v>
      </c>
      <c r="G2111">
        <v>1053.311246161524</v>
      </c>
      <c r="H2111">
        <v>1163.425847009546</v>
      </c>
      <c r="I2111">
        <v>38.754483624671487</v>
      </c>
      <c r="J2111">
        <v>7.3320462376663151</v>
      </c>
      <c r="K2111">
        <v>0</v>
      </c>
      <c r="L2111">
        <v>819</v>
      </c>
    </row>
    <row r="2112" spans="1:12" x14ac:dyDescent="0.3">
      <c r="A2112">
        <v>2024</v>
      </c>
      <c r="B2112">
        <v>5</v>
      </c>
      <c r="C2112" t="s">
        <v>19</v>
      </c>
      <c r="D2112" t="s">
        <v>24</v>
      </c>
      <c r="E2112">
        <v>5906.7803258785316</v>
      </c>
      <c r="F2112">
        <v>633.18286084973465</v>
      </c>
      <c r="G2112">
        <v>1300.6794499822081</v>
      </c>
      <c r="H2112">
        <v>3387.567152505766</v>
      </c>
      <c r="I2112">
        <v>38.360914472873233</v>
      </c>
      <c r="J2112">
        <v>3.376424297262016</v>
      </c>
      <c r="K2112">
        <v>0</v>
      </c>
      <c r="L2112">
        <v>164</v>
      </c>
    </row>
    <row r="2113" spans="1:12" x14ac:dyDescent="0.3">
      <c r="A2113">
        <v>2024</v>
      </c>
      <c r="B2113">
        <v>5</v>
      </c>
      <c r="C2113" t="s">
        <v>19</v>
      </c>
      <c r="D2113" t="s">
        <v>25</v>
      </c>
      <c r="E2113">
        <v>3475.850364921464</v>
      </c>
      <c r="F2113">
        <v>378.49953962955732</v>
      </c>
      <c r="G2113">
        <v>869.45921094449909</v>
      </c>
      <c r="H2113">
        <v>1692.210083176177</v>
      </c>
      <c r="I2113">
        <v>41.149083655883707</v>
      </c>
      <c r="J2113">
        <v>5.2008256321427444</v>
      </c>
      <c r="K2113">
        <v>0</v>
      </c>
      <c r="L2113">
        <v>782</v>
      </c>
    </row>
    <row r="2114" spans="1:12" x14ac:dyDescent="0.3">
      <c r="A2114">
        <v>2024</v>
      </c>
      <c r="B2114">
        <v>5</v>
      </c>
      <c r="C2114" t="s">
        <v>20</v>
      </c>
      <c r="D2114" t="s">
        <v>22</v>
      </c>
      <c r="E2114">
        <v>2621.6211774140561</v>
      </c>
      <c r="F2114">
        <v>321.42153533913108</v>
      </c>
      <c r="G2114">
        <v>948.28055586752259</v>
      </c>
      <c r="H2114">
        <v>1453.446724000685</v>
      </c>
      <c r="I2114">
        <v>32.550935174808437</v>
      </c>
      <c r="J2114">
        <v>3.140105597150435</v>
      </c>
      <c r="K2114">
        <v>0</v>
      </c>
      <c r="L2114">
        <v>647</v>
      </c>
    </row>
    <row r="2115" spans="1:12" x14ac:dyDescent="0.3">
      <c r="A2115">
        <v>2024</v>
      </c>
      <c r="B2115">
        <v>5</v>
      </c>
      <c r="C2115" t="s">
        <v>20</v>
      </c>
      <c r="D2115" t="s">
        <v>23</v>
      </c>
      <c r="E2115">
        <v>3951.5198433242708</v>
      </c>
      <c r="F2115">
        <v>354.61477625461993</v>
      </c>
      <c r="G2115">
        <v>1194.624847749915</v>
      </c>
      <c r="H2115">
        <v>1530.189775602164</v>
      </c>
      <c r="I2115">
        <v>64.431101880946954</v>
      </c>
      <c r="J2115">
        <v>7.8275308002264818</v>
      </c>
      <c r="K2115">
        <v>0</v>
      </c>
      <c r="L2115">
        <v>736</v>
      </c>
    </row>
    <row r="2116" spans="1:12" x14ac:dyDescent="0.3">
      <c r="A2116">
        <v>2024</v>
      </c>
      <c r="B2116">
        <v>5</v>
      </c>
      <c r="C2116" t="s">
        <v>20</v>
      </c>
      <c r="D2116" t="s">
        <v>24</v>
      </c>
      <c r="E2116">
        <v>3775.9085207434891</v>
      </c>
      <c r="F2116">
        <v>471.27915594124079</v>
      </c>
      <c r="G2116">
        <v>1357.7758381778531</v>
      </c>
      <c r="H2116">
        <v>1425.4641268161649</v>
      </c>
      <c r="I2116">
        <v>34.331592777993507</v>
      </c>
      <c r="J2116">
        <v>3.8395298064879348</v>
      </c>
      <c r="K2116">
        <v>0</v>
      </c>
      <c r="L2116">
        <v>591</v>
      </c>
    </row>
    <row r="2117" spans="1:12" x14ac:dyDescent="0.3">
      <c r="A2117">
        <v>2024</v>
      </c>
      <c r="B2117">
        <v>5</v>
      </c>
      <c r="C2117" t="s">
        <v>20</v>
      </c>
      <c r="D2117" t="s">
        <v>25</v>
      </c>
      <c r="E2117">
        <v>6177.1859814551299</v>
      </c>
      <c r="F2117">
        <v>533.51503997052703</v>
      </c>
      <c r="G2117">
        <v>2319.3115549165982</v>
      </c>
      <c r="H2117">
        <v>1572.5907702646871</v>
      </c>
      <c r="I2117">
        <v>54.098306275690213</v>
      </c>
      <c r="J2117">
        <v>7.5868753360450061</v>
      </c>
      <c r="K2117">
        <v>0</v>
      </c>
      <c r="L2117">
        <v>412</v>
      </c>
    </row>
    <row r="2118" spans="1:12" x14ac:dyDescent="0.3">
      <c r="A2118">
        <v>2024</v>
      </c>
      <c r="B2118">
        <v>5</v>
      </c>
      <c r="C2118" t="s">
        <v>21</v>
      </c>
      <c r="D2118" t="s">
        <v>22</v>
      </c>
      <c r="E2118">
        <v>7725.1898549935586</v>
      </c>
      <c r="F2118">
        <v>624.39624373304162</v>
      </c>
      <c r="G2118">
        <v>2640.4223240122778</v>
      </c>
      <c r="H2118">
        <v>3926.784111586991</v>
      </c>
      <c r="I2118">
        <v>59.806663618337971</v>
      </c>
      <c r="J2118">
        <v>3.510678304930607</v>
      </c>
      <c r="K2118">
        <v>0</v>
      </c>
      <c r="L2118">
        <v>1116</v>
      </c>
    </row>
    <row r="2119" spans="1:12" x14ac:dyDescent="0.3">
      <c r="A2119">
        <v>2024</v>
      </c>
      <c r="B2119">
        <v>5</v>
      </c>
      <c r="C2119" t="s">
        <v>21</v>
      </c>
      <c r="D2119" t="s">
        <v>23</v>
      </c>
      <c r="E2119">
        <v>7021.5171282689362</v>
      </c>
      <c r="F2119">
        <v>619.06998707146499</v>
      </c>
      <c r="G2119">
        <v>2135.6094488647382</v>
      </c>
      <c r="H2119">
        <v>2114.5082578270531</v>
      </c>
      <c r="I2119">
        <v>29.276452204222501</v>
      </c>
      <c r="J2119">
        <v>3.4458357883822708</v>
      </c>
      <c r="K2119">
        <v>0</v>
      </c>
      <c r="L2119">
        <v>1011</v>
      </c>
    </row>
    <row r="2120" spans="1:12" x14ac:dyDescent="0.3">
      <c r="A2120">
        <v>2024</v>
      </c>
      <c r="B2120">
        <v>5</v>
      </c>
      <c r="C2120" t="s">
        <v>21</v>
      </c>
      <c r="D2120" t="s">
        <v>24</v>
      </c>
      <c r="E2120">
        <v>6279.2397687769626</v>
      </c>
      <c r="F2120">
        <v>573.49521372758704</v>
      </c>
      <c r="G2120">
        <v>2271.016011349906</v>
      </c>
      <c r="H2120">
        <v>1840.8585031400489</v>
      </c>
      <c r="I2120">
        <v>47.051400957056543</v>
      </c>
      <c r="J2120">
        <v>2.6766533701596971</v>
      </c>
      <c r="K2120">
        <v>0</v>
      </c>
      <c r="L2120">
        <v>743</v>
      </c>
    </row>
    <row r="2121" spans="1:12" x14ac:dyDescent="0.3">
      <c r="A2121">
        <v>2024</v>
      </c>
      <c r="B2121">
        <v>5</v>
      </c>
      <c r="C2121" t="s">
        <v>21</v>
      </c>
      <c r="D2121" t="s">
        <v>25</v>
      </c>
      <c r="E2121">
        <v>3418.8743702059892</v>
      </c>
      <c r="F2121">
        <v>300.06443483059388</v>
      </c>
      <c r="G2121">
        <v>1180.1314822620341</v>
      </c>
      <c r="H2121">
        <v>715.30070223429288</v>
      </c>
      <c r="I2121">
        <v>78.164006753971208</v>
      </c>
      <c r="J2121">
        <v>7.6691710999399758</v>
      </c>
      <c r="K2121">
        <v>0</v>
      </c>
      <c r="L2121">
        <v>949</v>
      </c>
    </row>
    <row r="2122" spans="1:12" x14ac:dyDescent="0.3">
      <c r="A2122">
        <v>2024</v>
      </c>
      <c r="B2122">
        <v>6</v>
      </c>
      <c r="C2122" t="s">
        <v>12</v>
      </c>
      <c r="D2122" t="s">
        <v>22</v>
      </c>
      <c r="E2122">
        <v>8269.0180985684947</v>
      </c>
      <c r="F2122">
        <v>692.50986549884999</v>
      </c>
      <c r="G2122">
        <v>2882.397053769726</v>
      </c>
      <c r="H2122">
        <v>3764.5184116111068</v>
      </c>
      <c r="I2122">
        <v>23.888589539231749</v>
      </c>
      <c r="J2122">
        <v>4.3952108788078812</v>
      </c>
      <c r="K2122">
        <v>1</v>
      </c>
      <c r="L2122">
        <v>153</v>
      </c>
    </row>
    <row r="2123" spans="1:12" x14ac:dyDescent="0.3">
      <c r="A2123">
        <v>2024</v>
      </c>
      <c r="B2123">
        <v>6</v>
      </c>
      <c r="C2123" t="s">
        <v>12</v>
      </c>
      <c r="D2123" t="s">
        <v>23</v>
      </c>
      <c r="E2123">
        <v>4980.3493929022188</v>
      </c>
      <c r="F2123">
        <v>379.07625731027088</v>
      </c>
      <c r="G2123">
        <v>1512.5857020594799</v>
      </c>
      <c r="H2123">
        <v>1718.1405533800259</v>
      </c>
      <c r="I2123">
        <v>34.864169842106953</v>
      </c>
      <c r="J2123">
        <v>4.8607318515453803</v>
      </c>
      <c r="K2123">
        <v>0</v>
      </c>
      <c r="L2123">
        <v>576</v>
      </c>
    </row>
    <row r="2124" spans="1:12" x14ac:dyDescent="0.3">
      <c r="A2124">
        <v>2024</v>
      </c>
      <c r="B2124">
        <v>6</v>
      </c>
      <c r="C2124" t="s">
        <v>12</v>
      </c>
      <c r="D2124" t="s">
        <v>24</v>
      </c>
      <c r="E2124">
        <v>4392.1948986992484</v>
      </c>
      <c r="F2124">
        <v>507.19421853450012</v>
      </c>
      <c r="G2124">
        <v>1153.7182041047299</v>
      </c>
      <c r="H2124">
        <v>1334.719694306124</v>
      </c>
      <c r="I2124">
        <v>49.206761048092623</v>
      </c>
      <c r="J2124">
        <v>5.2268585068534996</v>
      </c>
      <c r="K2124">
        <v>0</v>
      </c>
      <c r="L2124">
        <v>312</v>
      </c>
    </row>
    <row r="2125" spans="1:12" x14ac:dyDescent="0.3">
      <c r="A2125">
        <v>2024</v>
      </c>
      <c r="B2125">
        <v>6</v>
      </c>
      <c r="C2125" t="s">
        <v>12</v>
      </c>
      <c r="D2125" t="s">
        <v>25</v>
      </c>
      <c r="E2125">
        <v>7367.2437270403952</v>
      </c>
      <c r="F2125">
        <v>598.3707451321601</v>
      </c>
      <c r="G2125">
        <v>2265.7060100824301</v>
      </c>
      <c r="H2125">
        <v>2790.0670336891721</v>
      </c>
      <c r="I2125">
        <v>68.587041604298832</v>
      </c>
      <c r="J2125">
        <v>3.704466814296274</v>
      </c>
      <c r="K2125">
        <v>1</v>
      </c>
      <c r="L2125">
        <v>720</v>
      </c>
    </row>
    <row r="2126" spans="1:12" x14ac:dyDescent="0.3">
      <c r="A2126">
        <v>2024</v>
      </c>
      <c r="B2126">
        <v>6</v>
      </c>
      <c r="C2126" t="s">
        <v>13</v>
      </c>
      <c r="D2126" t="s">
        <v>22</v>
      </c>
      <c r="E2126">
        <v>4634.9475545636888</v>
      </c>
      <c r="F2126">
        <v>454.0401505115999</v>
      </c>
      <c r="G2126">
        <v>1373.559372794814</v>
      </c>
      <c r="H2126">
        <v>1728.7983590540639</v>
      </c>
      <c r="I2126">
        <v>63.539945821400543</v>
      </c>
      <c r="J2126">
        <v>6.1774361715166108</v>
      </c>
      <c r="K2126">
        <v>0</v>
      </c>
      <c r="L2126">
        <v>156</v>
      </c>
    </row>
    <row r="2127" spans="1:12" x14ac:dyDescent="0.3">
      <c r="A2127">
        <v>2024</v>
      </c>
      <c r="B2127">
        <v>6</v>
      </c>
      <c r="C2127" t="s">
        <v>13</v>
      </c>
      <c r="D2127" t="s">
        <v>23</v>
      </c>
      <c r="E2127">
        <v>5309.5953345155576</v>
      </c>
      <c r="F2127">
        <v>588.88230601043392</v>
      </c>
      <c r="G2127">
        <v>1844.198873276363</v>
      </c>
      <c r="H2127">
        <v>1064.352880546862</v>
      </c>
      <c r="I2127">
        <v>36.94425973075186</v>
      </c>
      <c r="J2127">
        <v>6.0882706047863522</v>
      </c>
      <c r="K2127">
        <v>0</v>
      </c>
      <c r="L2127">
        <v>1405</v>
      </c>
    </row>
    <row r="2128" spans="1:12" x14ac:dyDescent="0.3">
      <c r="A2128">
        <v>2024</v>
      </c>
      <c r="B2128">
        <v>6</v>
      </c>
      <c r="C2128" t="s">
        <v>13</v>
      </c>
      <c r="D2128" t="s">
        <v>24</v>
      </c>
      <c r="E2128">
        <v>9951.4578414522912</v>
      </c>
      <c r="F2128">
        <v>805.66449581650386</v>
      </c>
      <c r="G2128">
        <v>2983.247177105296</v>
      </c>
      <c r="H2128">
        <v>4412.4409262253903</v>
      </c>
      <c r="I2128">
        <v>73.866444095303052</v>
      </c>
      <c r="J2128">
        <v>4.8101570532866038</v>
      </c>
      <c r="K2128">
        <v>0</v>
      </c>
      <c r="L2128">
        <v>284</v>
      </c>
    </row>
    <row r="2129" spans="1:12" x14ac:dyDescent="0.3">
      <c r="A2129">
        <v>2024</v>
      </c>
      <c r="B2129">
        <v>6</v>
      </c>
      <c r="C2129" t="s">
        <v>13</v>
      </c>
      <c r="D2129" t="s">
        <v>25</v>
      </c>
      <c r="E2129">
        <v>8121.0387656454459</v>
      </c>
      <c r="F2129">
        <v>933.29381072937463</v>
      </c>
      <c r="G2129">
        <v>2787.6753711998549</v>
      </c>
      <c r="H2129">
        <v>4437.2249843728032</v>
      </c>
      <c r="I2129">
        <v>76.68420741703558</v>
      </c>
      <c r="J2129">
        <v>6.651338740344741</v>
      </c>
      <c r="K2129">
        <v>0</v>
      </c>
      <c r="L2129">
        <v>1187</v>
      </c>
    </row>
    <row r="2130" spans="1:12" x14ac:dyDescent="0.3">
      <c r="A2130">
        <v>2024</v>
      </c>
      <c r="B2130">
        <v>6</v>
      </c>
      <c r="C2130" t="s">
        <v>14</v>
      </c>
      <c r="D2130" t="s">
        <v>22</v>
      </c>
      <c r="E2130">
        <v>2925.15230501733</v>
      </c>
      <c r="F2130">
        <v>289.89067952900882</v>
      </c>
      <c r="G2130">
        <v>979.54248783372202</v>
      </c>
      <c r="H2130">
        <v>839.42858307425013</v>
      </c>
      <c r="I2130">
        <v>35.844028140419901</v>
      </c>
      <c r="J2130">
        <v>7.2452977899549396</v>
      </c>
      <c r="K2130">
        <v>0</v>
      </c>
      <c r="L2130">
        <v>1380</v>
      </c>
    </row>
    <row r="2131" spans="1:12" x14ac:dyDescent="0.3">
      <c r="A2131">
        <v>2024</v>
      </c>
      <c r="B2131">
        <v>6</v>
      </c>
      <c r="C2131" t="s">
        <v>14</v>
      </c>
      <c r="D2131" t="s">
        <v>23</v>
      </c>
      <c r="E2131">
        <v>4939.1920448032288</v>
      </c>
      <c r="F2131">
        <v>536.91761934053739</v>
      </c>
      <c r="G2131">
        <v>1097.6808322876891</v>
      </c>
      <c r="H2131">
        <v>2434.760691471392</v>
      </c>
      <c r="I2131">
        <v>61.605548125975773</v>
      </c>
      <c r="J2131">
        <v>7.5464567504845128</v>
      </c>
      <c r="K2131">
        <v>0</v>
      </c>
      <c r="L2131">
        <v>829</v>
      </c>
    </row>
    <row r="2132" spans="1:12" x14ac:dyDescent="0.3">
      <c r="A2132">
        <v>2024</v>
      </c>
      <c r="B2132">
        <v>6</v>
      </c>
      <c r="C2132" t="s">
        <v>14</v>
      </c>
      <c r="D2132" t="s">
        <v>24</v>
      </c>
      <c r="E2132">
        <v>2436.1110039540222</v>
      </c>
      <c r="F2132">
        <v>229.2388585252734</v>
      </c>
      <c r="G2132">
        <v>757.30720285315761</v>
      </c>
      <c r="H2132">
        <v>967.90800012333318</v>
      </c>
      <c r="I2132">
        <v>58.50968395816227</v>
      </c>
      <c r="J2132">
        <v>3.2668570432419659</v>
      </c>
      <c r="K2132">
        <v>0</v>
      </c>
      <c r="L2132">
        <v>1125</v>
      </c>
    </row>
    <row r="2133" spans="1:12" x14ac:dyDescent="0.3">
      <c r="A2133">
        <v>2024</v>
      </c>
      <c r="B2133">
        <v>6</v>
      </c>
      <c r="C2133" t="s">
        <v>14</v>
      </c>
      <c r="D2133" t="s">
        <v>25</v>
      </c>
      <c r="E2133">
        <v>6845.7159275274444</v>
      </c>
      <c r="F2133">
        <v>766.54931742313363</v>
      </c>
      <c r="G2133">
        <v>1799.597913342312</v>
      </c>
      <c r="H2133">
        <v>2445.7744924963681</v>
      </c>
      <c r="I2133">
        <v>36.7957772993866</v>
      </c>
      <c r="J2133">
        <v>3.5946720347329202</v>
      </c>
      <c r="K2133">
        <v>0</v>
      </c>
      <c r="L2133">
        <v>130</v>
      </c>
    </row>
    <row r="2134" spans="1:12" x14ac:dyDescent="0.3">
      <c r="A2134">
        <v>2024</v>
      </c>
      <c r="B2134">
        <v>6</v>
      </c>
      <c r="C2134" t="s">
        <v>15</v>
      </c>
      <c r="D2134" t="s">
        <v>22</v>
      </c>
      <c r="E2134">
        <v>1999.135882455701</v>
      </c>
      <c r="F2134">
        <v>226.18083242469689</v>
      </c>
      <c r="G2134">
        <v>463.86630877525511</v>
      </c>
      <c r="H2134">
        <v>435.7202102851885</v>
      </c>
      <c r="I2134">
        <v>29.707770493414451</v>
      </c>
      <c r="J2134">
        <v>2.211006563584192</v>
      </c>
      <c r="K2134">
        <v>0</v>
      </c>
      <c r="L2134">
        <v>1266</v>
      </c>
    </row>
    <row r="2135" spans="1:12" x14ac:dyDescent="0.3">
      <c r="A2135">
        <v>2024</v>
      </c>
      <c r="B2135">
        <v>6</v>
      </c>
      <c r="C2135" t="s">
        <v>15</v>
      </c>
      <c r="D2135" t="s">
        <v>23</v>
      </c>
      <c r="E2135">
        <v>4772.1956918076103</v>
      </c>
      <c r="F2135">
        <v>517.4280231856286</v>
      </c>
      <c r="G2135">
        <v>1297.704536843851</v>
      </c>
      <c r="H2135">
        <v>968.04947907399639</v>
      </c>
      <c r="I2135">
        <v>60.901908204970077</v>
      </c>
      <c r="J2135">
        <v>3.8806744923947929</v>
      </c>
      <c r="K2135">
        <v>0</v>
      </c>
      <c r="L2135">
        <v>1382</v>
      </c>
    </row>
    <row r="2136" spans="1:12" x14ac:dyDescent="0.3">
      <c r="A2136">
        <v>2024</v>
      </c>
      <c r="B2136">
        <v>6</v>
      </c>
      <c r="C2136" t="s">
        <v>15</v>
      </c>
      <c r="D2136" t="s">
        <v>24</v>
      </c>
      <c r="E2136">
        <v>3678.876308256336</v>
      </c>
      <c r="F2136">
        <v>382.96648508532701</v>
      </c>
      <c r="G2136">
        <v>840.52364216281444</v>
      </c>
      <c r="H2136">
        <v>1611.360215968459</v>
      </c>
      <c r="I2136">
        <v>28.716567017228272</v>
      </c>
      <c r="J2136">
        <v>7.2971261918793893</v>
      </c>
      <c r="K2136">
        <v>0</v>
      </c>
      <c r="L2136">
        <v>413</v>
      </c>
    </row>
    <row r="2137" spans="1:12" x14ac:dyDescent="0.3">
      <c r="A2137">
        <v>2024</v>
      </c>
      <c r="B2137">
        <v>6</v>
      </c>
      <c r="C2137" t="s">
        <v>15</v>
      </c>
      <c r="D2137" t="s">
        <v>25</v>
      </c>
      <c r="E2137">
        <v>4395.798570133953</v>
      </c>
      <c r="F2137">
        <v>404.92259938775231</v>
      </c>
      <c r="G2137">
        <v>1515.22351360734</v>
      </c>
      <c r="H2137">
        <v>1292.638321387604</v>
      </c>
      <c r="I2137">
        <v>65.217312835061549</v>
      </c>
      <c r="J2137">
        <v>8.057620184649771</v>
      </c>
      <c r="K2137">
        <v>1</v>
      </c>
      <c r="L2137">
        <v>929</v>
      </c>
    </row>
    <row r="2138" spans="1:12" x14ac:dyDescent="0.3">
      <c r="A2138">
        <v>2024</v>
      </c>
      <c r="B2138">
        <v>6</v>
      </c>
      <c r="C2138" t="s">
        <v>16</v>
      </c>
      <c r="D2138" t="s">
        <v>22</v>
      </c>
      <c r="E2138">
        <v>4940.143532616421</v>
      </c>
      <c r="F2138">
        <v>417.53270080812553</v>
      </c>
      <c r="G2138">
        <v>1214.148306625435</v>
      </c>
      <c r="H2138">
        <v>2925.4520207870719</v>
      </c>
      <c r="I2138">
        <v>62.239155311879792</v>
      </c>
      <c r="J2138">
        <v>7.2736428167245784</v>
      </c>
      <c r="K2138">
        <v>0</v>
      </c>
      <c r="L2138">
        <v>465</v>
      </c>
    </row>
    <row r="2139" spans="1:12" x14ac:dyDescent="0.3">
      <c r="A2139">
        <v>2024</v>
      </c>
      <c r="B2139">
        <v>6</v>
      </c>
      <c r="C2139" t="s">
        <v>16</v>
      </c>
      <c r="D2139" t="s">
        <v>23</v>
      </c>
      <c r="E2139">
        <v>5239.5166427462309</v>
      </c>
      <c r="F2139">
        <v>466.29237293326008</v>
      </c>
      <c r="G2139">
        <v>1570.478411929025</v>
      </c>
      <c r="H2139">
        <v>1183.5108150284179</v>
      </c>
      <c r="I2139">
        <v>28.657844136516761</v>
      </c>
      <c r="J2139">
        <v>8.1814041046279709</v>
      </c>
      <c r="K2139">
        <v>0</v>
      </c>
      <c r="L2139">
        <v>1249</v>
      </c>
    </row>
    <row r="2140" spans="1:12" x14ac:dyDescent="0.3">
      <c r="A2140">
        <v>2024</v>
      </c>
      <c r="B2140">
        <v>6</v>
      </c>
      <c r="C2140" t="s">
        <v>16</v>
      </c>
      <c r="D2140" t="s">
        <v>24</v>
      </c>
      <c r="E2140">
        <v>3902.2111852129042</v>
      </c>
      <c r="F2140">
        <v>434.75757830933708</v>
      </c>
      <c r="G2140">
        <v>1002.1217770714831</v>
      </c>
      <c r="H2140">
        <v>899.95704126138821</v>
      </c>
      <c r="I2140">
        <v>75.194081986215281</v>
      </c>
      <c r="J2140">
        <v>5.7128748158278233</v>
      </c>
      <c r="K2140">
        <v>0</v>
      </c>
      <c r="L2140">
        <v>1262</v>
      </c>
    </row>
    <row r="2141" spans="1:12" x14ac:dyDescent="0.3">
      <c r="A2141">
        <v>2024</v>
      </c>
      <c r="B2141">
        <v>6</v>
      </c>
      <c r="C2141" t="s">
        <v>16</v>
      </c>
      <c r="D2141" t="s">
        <v>25</v>
      </c>
      <c r="E2141">
        <v>3136.370489251382</v>
      </c>
      <c r="F2141">
        <v>310.26359579737908</v>
      </c>
      <c r="G2141">
        <v>1013.463623960904</v>
      </c>
      <c r="H2141">
        <v>799.6684652188618</v>
      </c>
      <c r="I2141">
        <v>23.928882909813151</v>
      </c>
      <c r="J2141">
        <v>8.1007940980086133</v>
      </c>
      <c r="K2141">
        <v>0</v>
      </c>
      <c r="L2141">
        <v>607</v>
      </c>
    </row>
    <row r="2142" spans="1:12" x14ac:dyDescent="0.3">
      <c r="A2142">
        <v>2024</v>
      </c>
      <c r="B2142">
        <v>6</v>
      </c>
      <c r="C2142" t="s">
        <v>17</v>
      </c>
      <c r="D2142" t="s">
        <v>22</v>
      </c>
      <c r="E2142">
        <v>5566.8234234218471</v>
      </c>
      <c r="F2142">
        <v>398.33251458195872</v>
      </c>
      <c r="G2142">
        <v>1758.9747787837589</v>
      </c>
      <c r="H2142">
        <v>1187.283894395674</v>
      </c>
      <c r="I2142">
        <v>24.895497823215621</v>
      </c>
      <c r="J2142">
        <v>5.3711233857551441</v>
      </c>
      <c r="K2142">
        <v>0</v>
      </c>
      <c r="L2142">
        <v>593</v>
      </c>
    </row>
    <row r="2143" spans="1:12" x14ac:dyDescent="0.3">
      <c r="A2143">
        <v>2024</v>
      </c>
      <c r="B2143">
        <v>6</v>
      </c>
      <c r="C2143" t="s">
        <v>17</v>
      </c>
      <c r="D2143" t="s">
        <v>23</v>
      </c>
      <c r="E2143">
        <v>4704.0648663198963</v>
      </c>
      <c r="F2143">
        <v>442.39879999306709</v>
      </c>
      <c r="G2143">
        <v>1737.9275648465009</v>
      </c>
      <c r="H2143">
        <v>1946.9930964250179</v>
      </c>
      <c r="I2143">
        <v>61.623563687746532</v>
      </c>
      <c r="J2143">
        <v>8.275396908497477</v>
      </c>
      <c r="K2143">
        <v>0</v>
      </c>
      <c r="L2143">
        <v>1065</v>
      </c>
    </row>
    <row r="2144" spans="1:12" x14ac:dyDescent="0.3">
      <c r="A2144">
        <v>2024</v>
      </c>
      <c r="B2144">
        <v>6</v>
      </c>
      <c r="C2144" t="s">
        <v>17</v>
      </c>
      <c r="D2144" t="s">
        <v>24</v>
      </c>
      <c r="E2144">
        <v>6599.0937490036631</v>
      </c>
      <c r="F2144">
        <v>544.60663680315542</v>
      </c>
      <c r="G2144">
        <v>1928.1389432965691</v>
      </c>
      <c r="H2144">
        <v>2426.71551562797</v>
      </c>
      <c r="I2144">
        <v>24.355378590147119</v>
      </c>
      <c r="J2144">
        <v>2.0455080277989088</v>
      </c>
      <c r="K2144">
        <v>0</v>
      </c>
      <c r="L2144">
        <v>235</v>
      </c>
    </row>
    <row r="2145" spans="1:12" x14ac:dyDescent="0.3">
      <c r="A2145">
        <v>2024</v>
      </c>
      <c r="B2145">
        <v>6</v>
      </c>
      <c r="C2145" t="s">
        <v>17</v>
      </c>
      <c r="D2145" t="s">
        <v>25</v>
      </c>
      <c r="E2145">
        <v>3967.3735846228001</v>
      </c>
      <c r="F2145">
        <v>400.3009221517521</v>
      </c>
      <c r="G2145">
        <v>1207.684974983471</v>
      </c>
      <c r="H2145">
        <v>2295.7314302478571</v>
      </c>
      <c r="I2145">
        <v>43.473693277008977</v>
      </c>
      <c r="J2145">
        <v>2.454346873502689</v>
      </c>
      <c r="K2145">
        <v>0</v>
      </c>
      <c r="L2145">
        <v>877</v>
      </c>
    </row>
    <row r="2146" spans="1:12" x14ac:dyDescent="0.3">
      <c r="A2146">
        <v>2024</v>
      </c>
      <c r="B2146">
        <v>6</v>
      </c>
      <c r="C2146" t="s">
        <v>18</v>
      </c>
      <c r="D2146" t="s">
        <v>22</v>
      </c>
      <c r="E2146">
        <v>1619.6560118561381</v>
      </c>
      <c r="F2146">
        <v>183.30495391790689</v>
      </c>
      <c r="G2146">
        <v>391.26591364884581</v>
      </c>
      <c r="H2146">
        <v>784.88907868473564</v>
      </c>
      <c r="I2146">
        <v>42.658482978578682</v>
      </c>
      <c r="J2146">
        <v>8.7290858189305993</v>
      </c>
      <c r="K2146">
        <v>0</v>
      </c>
      <c r="L2146">
        <v>1216</v>
      </c>
    </row>
    <row r="2147" spans="1:12" x14ac:dyDescent="0.3">
      <c r="A2147">
        <v>2024</v>
      </c>
      <c r="B2147">
        <v>6</v>
      </c>
      <c r="C2147" t="s">
        <v>18</v>
      </c>
      <c r="D2147" t="s">
        <v>23</v>
      </c>
      <c r="E2147">
        <v>5044.6234802094059</v>
      </c>
      <c r="F2147">
        <v>546.39608729403778</v>
      </c>
      <c r="G2147">
        <v>1192.802744347588</v>
      </c>
      <c r="H2147">
        <v>1639.6433428149639</v>
      </c>
      <c r="I2147">
        <v>73.135087365715336</v>
      </c>
      <c r="J2147">
        <v>5.6529636114669932</v>
      </c>
      <c r="K2147">
        <v>0</v>
      </c>
      <c r="L2147">
        <v>653</v>
      </c>
    </row>
    <row r="2148" spans="1:12" x14ac:dyDescent="0.3">
      <c r="A2148">
        <v>2024</v>
      </c>
      <c r="B2148">
        <v>6</v>
      </c>
      <c r="C2148" t="s">
        <v>18</v>
      </c>
      <c r="D2148" t="s">
        <v>24</v>
      </c>
      <c r="E2148">
        <v>6227.4706044799432</v>
      </c>
      <c r="F2148">
        <v>512.87151659913229</v>
      </c>
      <c r="G2148">
        <v>1514.942185823392</v>
      </c>
      <c r="H2148">
        <v>2718.0542864877139</v>
      </c>
      <c r="I2148">
        <v>73.533851596932294</v>
      </c>
      <c r="J2148">
        <v>6.9002382867539884</v>
      </c>
      <c r="K2148">
        <v>0</v>
      </c>
      <c r="L2148">
        <v>1362</v>
      </c>
    </row>
    <row r="2149" spans="1:12" x14ac:dyDescent="0.3">
      <c r="A2149">
        <v>2024</v>
      </c>
      <c r="B2149">
        <v>6</v>
      </c>
      <c r="C2149" t="s">
        <v>18</v>
      </c>
      <c r="D2149" t="s">
        <v>25</v>
      </c>
      <c r="E2149">
        <v>4558.8585374170498</v>
      </c>
      <c r="F2149">
        <v>326.15391385272619</v>
      </c>
      <c r="G2149">
        <v>1262.353999081583</v>
      </c>
      <c r="H2149">
        <v>1693.347228892558</v>
      </c>
      <c r="I2149">
        <v>68.547633521485295</v>
      </c>
      <c r="J2149">
        <v>2.6204536372516478</v>
      </c>
      <c r="K2149">
        <v>0</v>
      </c>
      <c r="L2149">
        <v>259</v>
      </c>
    </row>
    <row r="2150" spans="1:12" x14ac:dyDescent="0.3">
      <c r="A2150">
        <v>2024</v>
      </c>
      <c r="B2150">
        <v>6</v>
      </c>
      <c r="C2150" t="s">
        <v>19</v>
      </c>
      <c r="D2150" t="s">
        <v>22</v>
      </c>
      <c r="E2150">
        <v>840.74188535529811</v>
      </c>
      <c r="F2150">
        <v>72.301614753105312</v>
      </c>
      <c r="G2150">
        <v>249.45769898213959</v>
      </c>
      <c r="H2150">
        <v>482.3758852834697</v>
      </c>
      <c r="I2150">
        <v>34.43293089287522</v>
      </c>
      <c r="J2150">
        <v>3.9181728582694011</v>
      </c>
      <c r="K2150">
        <v>1</v>
      </c>
      <c r="L2150">
        <v>1464</v>
      </c>
    </row>
    <row r="2151" spans="1:12" x14ac:dyDescent="0.3">
      <c r="A2151">
        <v>2024</v>
      </c>
      <c r="B2151">
        <v>6</v>
      </c>
      <c r="C2151" t="s">
        <v>19</v>
      </c>
      <c r="D2151" t="s">
        <v>23</v>
      </c>
      <c r="E2151">
        <v>8105.3796273007929</v>
      </c>
      <c r="F2151">
        <v>700.95989221970922</v>
      </c>
      <c r="G2151">
        <v>2538.168111513382</v>
      </c>
      <c r="H2151">
        <v>3332.750554392856</v>
      </c>
      <c r="I2151">
        <v>48.848767357805947</v>
      </c>
      <c r="J2151">
        <v>2.624193340304684</v>
      </c>
      <c r="K2151">
        <v>0</v>
      </c>
      <c r="L2151">
        <v>1289</v>
      </c>
    </row>
    <row r="2152" spans="1:12" x14ac:dyDescent="0.3">
      <c r="A2152">
        <v>2024</v>
      </c>
      <c r="B2152">
        <v>6</v>
      </c>
      <c r="C2152" t="s">
        <v>19</v>
      </c>
      <c r="D2152" t="s">
        <v>24</v>
      </c>
      <c r="E2152">
        <v>3920.3617329096728</v>
      </c>
      <c r="F2152">
        <v>347.81909755518961</v>
      </c>
      <c r="G2152">
        <v>1282.5829147134341</v>
      </c>
      <c r="H2152">
        <v>2260.0440587476342</v>
      </c>
      <c r="I2152">
        <v>64.360171753760056</v>
      </c>
      <c r="J2152">
        <v>5.7877204151790584</v>
      </c>
      <c r="K2152">
        <v>1</v>
      </c>
      <c r="L2152">
        <v>1181</v>
      </c>
    </row>
    <row r="2153" spans="1:12" x14ac:dyDescent="0.3">
      <c r="A2153">
        <v>2024</v>
      </c>
      <c r="B2153">
        <v>6</v>
      </c>
      <c r="C2153" t="s">
        <v>19</v>
      </c>
      <c r="D2153" t="s">
        <v>25</v>
      </c>
      <c r="E2153">
        <v>4747.8785233927774</v>
      </c>
      <c r="F2153">
        <v>389.23039776671368</v>
      </c>
      <c r="G2153">
        <v>1081.016268164529</v>
      </c>
      <c r="H2153">
        <v>1584.9516084451111</v>
      </c>
      <c r="I2153">
        <v>61.704317116070953</v>
      </c>
      <c r="J2153">
        <v>7.5443555331520384</v>
      </c>
      <c r="K2153">
        <v>0</v>
      </c>
      <c r="L2153">
        <v>1468</v>
      </c>
    </row>
    <row r="2154" spans="1:12" x14ac:dyDescent="0.3">
      <c r="A2154">
        <v>2024</v>
      </c>
      <c r="B2154">
        <v>6</v>
      </c>
      <c r="C2154" t="s">
        <v>20</v>
      </c>
      <c r="D2154" t="s">
        <v>22</v>
      </c>
      <c r="E2154">
        <v>8346.2274077167276</v>
      </c>
      <c r="F2154">
        <v>805.1986548482821</v>
      </c>
      <c r="G2154">
        <v>2461.3729218951571</v>
      </c>
      <c r="H2154">
        <v>4694.8056402030679</v>
      </c>
      <c r="I2154">
        <v>75.842239591548434</v>
      </c>
      <c r="J2154">
        <v>8.2678984064691381</v>
      </c>
      <c r="K2154">
        <v>0</v>
      </c>
      <c r="L2154">
        <v>850</v>
      </c>
    </row>
    <row r="2155" spans="1:12" x14ac:dyDescent="0.3">
      <c r="A2155">
        <v>2024</v>
      </c>
      <c r="B2155">
        <v>6</v>
      </c>
      <c r="C2155" t="s">
        <v>20</v>
      </c>
      <c r="D2155" t="s">
        <v>23</v>
      </c>
      <c r="E2155">
        <v>5204.2937942082472</v>
      </c>
      <c r="F2155">
        <v>379.52615092357792</v>
      </c>
      <c r="G2155">
        <v>1390.8422776027469</v>
      </c>
      <c r="H2155">
        <v>1553.717247983124</v>
      </c>
      <c r="I2155">
        <v>56.1084135379323</v>
      </c>
      <c r="J2155">
        <v>2.91559378008952</v>
      </c>
      <c r="K2155">
        <v>0</v>
      </c>
      <c r="L2155">
        <v>209</v>
      </c>
    </row>
    <row r="2156" spans="1:12" x14ac:dyDescent="0.3">
      <c r="A2156">
        <v>2024</v>
      </c>
      <c r="B2156">
        <v>6</v>
      </c>
      <c r="C2156" t="s">
        <v>20</v>
      </c>
      <c r="D2156" t="s">
        <v>24</v>
      </c>
      <c r="E2156">
        <v>7673.0361690522104</v>
      </c>
      <c r="F2156">
        <v>601.54505836480689</v>
      </c>
      <c r="G2156">
        <v>2294.6680149928038</v>
      </c>
      <c r="H2156">
        <v>4164.8743288166024</v>
      </c>
      <c r="I2156">
        <v>52.769275472431787</v>
      </c>
      <c r="J2156">
        <v>4.8815555776114197</v>
      </c>
      <c r="K2156">
        <v>0</v>
      </c>
      <c r="L2156">
        <v>183</v>
      </c>
    </row>
    <row r="2157" spans="1:12" x14ac:dyDescent="0.3">
      <c r="A2157">
        <v>2024</v>
      </c>
      <c r="B2157">
        <v>6</v>
      </c>
      <c r="C2157" t="s">
        <v>20</v>
      </c>
      <c r="D2157" t="s">
        <v>25</v>
      </c>
      <c r="E2157">
        <v>4446.6753455944636</v>
      </c>
      <c r="F2157">
        <v>432.02430768976689</v>
      </c>
      <c r="G2157">
        <v>1298.910334274922</v>
      </c>
      <c r="H2157">
        <v>912.41628569822001</v>
      </c>
      <c r="I2157">
        <v>66.231516758457801</v>
      </c>
      <c r="J2157">
        <v>2.2870328208634771</v>
      </c>
      <c r="K2157">
        <v>0</v>
      </c>
      <c r="L2157">
        <v>228</v>
      </c>
    </row>
    <row r="2158" spans="1:12" x14ac:dyDescent="0.3">
      <c r="A2158">
        <v>2024</v>
      </c>
      <c r="B2158">
        <v>6</v>
      </c>
      <c r="C2158" t="s">
        <v>21</v>
      </c>
      <c r="D2158" t="s">
        <v>22</v>
      </c>
      <c r="E2158">
        <v>7795.6972998529354</v>
      </c>
      <c r="F2158">
        <v>592.49720014212687</v>
      </c>
      <c r="G2158">
        <v>2890.8268489801721</v>
      </c>
      <c r="H2158">
        <v>3253.5183250943169</v>
      </c>
      <c r="I2158">
        <v>29.03949391933509</v>
      </c>
      <c r="J2158">
        <v>8.1504164832110497</v>
      </c>
      <c r="K2158">
        <v>0</v>
      </c>
      <c r="L2158">
        <v>1210</v>
      </c>
    </row>
    <row r="2159" spans="1:12" x14ac:dyDescent="0.3">
      <c r="A2159">
        <v>2024</v>
      </c>
      <c r="B2159">
        <v>6</v>
      </c>
      <c r="C2159" t="s">
        <v>21</v>
      </c>
      <c r="D2159" t="s">
        <v>23</v>
      </c>
      <c r="E2159">
        <v>5380.166973632734</v>
      </c>
      <c r="F2159">
        <v>424.11970936641058</v>
      </c>
      <c r="G2159">
        <v>1981.7812928892799</v>
      </c>
      <c r="H2159">
        <v>3206.439527488928</v>
      </c>
      <c r="I2159">
        <v>54.876963917663574</v>
      </c>
      <c r="J2159">
        <v>2.7621713122181601</v>
      </c>
      <c r="K2159">
        <v>0</v>
      </c>
      <c r="L2159">
        <v>701</v>
      </c>
    </row>
    <row r="2160" spans="1:12" x14ac:dyDescent="0.3">
      <c r="A2160">
        <v>2024</v>
      </c>
      <c r="B2160">
        <v>6</v>
      </c>
      <c r="C2160" t="s">
        <v>21</v>
      </c>
      <c r="D2160" t="s">
        <v>24</v>
      </c>
      <c r="E2160">
        <v>3639.818369064566</v>
      </c>
      <c r="F2160">
        <v>294.30714304237063</v>
      </c>
      <c r="G2160">
        <v>1365.0429526566099</v>
      </c>
      <c r="H2160">
        <v>1557.235078790924</v>
      </c>
      <c r="I2160">
        <v>34.110132173701203</v>
      </c>
      <c r="J2160">
        <v>7.902444740677768</v>
      </c>
      <c r="K2160">
        <v>0</v>
      </c>
      <c r="L2160">
        <v>1216</v>
      </c>
    </row>
    <row r="2161" spans="1:12" x14ac:dyDescent="0.3">
      <c r="A2161">
        <v>2024</v>
      </c>
      <c r="B2161">
        <v>6</v>
      </c>
      <c r="C2161" t="s">
        <v>21</v>
      </c>
      <c r="D2161" t="s">
        <v>25</v>
      </c>
      <c r="E2161">
        <v>4825.1688716958943</v>
      </c>
      <c r="F2161">
        <v>486.10831062414991</v>
      </c>
      <c r="G2161">
        <v>1266.3745027791281</v>
      </c>
      <c r="H2161">
        <v>2224.0538966374638</v>
      </c>
      <c r="I2161">
        <v>53.540653555810508</v>
      </c>
      <c r="J2161">
        <v>4.5368744926931113</v>
      </c>
      <c r="K2161">
        <v>0</v>
      </c>
      <c r="L2161">
        <v>834</v>
      </c>
    </row>
    <row r="2162" spans="1:12" x14ac:dyDescent="0.3">
      <c r="A2162">
        <v>2024</v>
      </c>
      <c r="B2162">
        <v>7</v>
      </c>
      <c r="C2162" t="s">
        <v>12</v>
      </c>
      <c r="D2162" t="s">
        <v>22</v>
      </c>
      <c r="E2162">
        <v>4042.8904470998218</v>
      </c>
      <c r="F2162">
        <v>451.56691930732819</v>
      </c>
      <c r="G2162">
        <v>1395.5665886175491</v>
      </c>
      <c r="H2162">
        <v>1953.3500608146719</v>
      </c>
      <c r="I2162">
        <v>30.958338542107899</v>
      </c>
      <c r="J2162">
        <v>2.8137202688295662</v>
      </c>
      <c r="K2162">
        <v>0</v>
      </c>
      <c r="L2162">
        <v>151</v>
      </c>
    </row>
    <row r="2163" spans="1:12" x14ac:dyDescent="0.3">
      <c r="A2163">
        <v>2024</v>
      </c>
      <c r="B2163">
        <v>7</v>
      </c>
      <c r="C2163" t="s">
        <v>12</v>
      </c>
      <c r="D2163" t="s">
        <v>23</v>
      </c>
      <c r="E2163">
        <v>6042.4995033316472</v>
      </c>
      <c r="F2163">
        <v>461.53686442792019</v>
      </c>
      <c r="G2163">
        <v>1492.947809540753</v>
      </c>
      <c r="H2163">
        <v>2914.6277166866912</v>
      </c>
      <c r="I2163">
        <v>28.790200430325111</v>
      </c>
      <c r="J2163">
        <v>7.4956860626571773</v>
      </c>
      <c r="K2163">
        <v>0</v>
      </c>
      <c r="L2163">
        <v>1170</v>
      </c>
    </row>
    <row r="2164" spans="1:12" x14ac:dyDescent="0.3">
      <c r="A2164">
        <v>2024</v>
      </c>
      <c r="B2164">
        <v>7</v>
      </c>
      <c r="C2164" t="s">
        <v>12</v>
      </c>
      <c r="D2164" t="s">
        <v>24</v>
      </c>
      <c r="E2164">
        <v>1157.3726569129719</v>
      </c>
      <c r="F2164">
        <v>108.50731317301189</v>
      </c>
      <c r="G2164">
        <v>263.01641803967169</v>
      </c>
      <c r="H2164">
        <v>398.8844776595954</v>
      </c>
      <c r="I2164">
        <v>65.389030945994989</v>
      </c>
      <c r="J2164">
        <v>4.5824006134753406</v>
      </c>
      <c r="K2164">
        <v>0</v>
      </c>
      <c r="L2164">
        <v>116</v>
      </c>
    </row>
    <row r="2165" spans="1:12" x14ac:dyDescent="0.3">
      <c r="A2165">
        <v>2024</v>
      </c>
      <c r="B2165">
        <v>7</v>
      </c>
      <c r="C2165" t="s">
        <v>12</v>
      </c>
      <c r="D2165" t="s">
        <v>25</v>
      </c>
      <c r="E2165">
        <v>3780.616276460757</v>
      </c>
      <c r="F2165">
        <v>291.20287150572238</v>
      </c>
      <c r="G2165">
        <v>974.97664101100759</v>
      </c>
      <c r="H2165">
        <v>1090.4261475363851</v>
      </c>
      <c r="I2165">
        <v>56.533170987156232</v>
      </c>
      <c r="J2165">
        <v>7.7258549349784573</v>
      </c>
      <c r="K2165">
        <v>0</v>
      </c>
      <c r="L2165">
        <v>1015</v>
      </c>
    </row>
    <row r="2166" spans="1:12" x14ac:dyDescent="0.3">
      <c r="A2166">
        <v>2024</v>
      </c>
      <c r="B2166">
        <v>7</v>
      </c>
      <c r="C2166" t="s">
        <v>13</v>
      </c>
      <c r="D2166" t="s">
        <v>22</v>
      </c>
      <c r="E2166">
        <v>632.29408292410153</v>
      </c>
      <c r="F2166">
        <v>53.269221764899129</v>
      </c>
      <c r="G2166">
        <v>195.31662932292991</v>
      </c>
      <c r="H2166">
        <v>286.83086733771779</v>
      </c>
      <c r="I2166">
        <v>72.439965532273646</v>
      </c>
      <c r="J2166">
        <v>7.224143186413265</v>
      </c>
      <c r="K2166">
        <v>0</v>
      </c>
      <c r="L2166">
        <v>1018</v>
      </c>
    </row>
    <row r="2167" spans="1:12" x14ac:dyDescent="0.3">
      <c r="A2167">
        <v>2024</v>
      </c>
      <c r="B2167">
        <v>7</v>
      </c>
      <c r="C2167" t="s">
        <v>13</v>
      </c>
      <c r="D2167" t="s">
        <v>23</v>
      </c>
      <c r="E2167">
        <v>2833.038120397378</v>
      </c>
      <c r="F2167">
        <v>239.32516807614769</v>
      </c>
      <c r="G2167">
        <v>829.8337105621996</v>
      </c>
      <c r="H2167">
        <v>1085.370165226012</v>
      </c>
      <c r="I2167">
        <v>20.978354107190292</v>
      </c>
      <c r="J2167">
        <v>3.2184489618511591</v>
      </c>
      <c r="K2167">
        <v>0</v>
      </c>
      <c r="L2167">
        <v>771</v>
      </c>
    </row>
    <row r="2168" spans="1:12" x14ac:dyDescent="0.3">
      <c r="A2168">
        <v>2024</v>
      </c>
      <c r="B2168">
        <v>7</v>
      </c>
      <c r="C2168" t="s">
        <v>13</v>
      </c>
      <c r="D2168" t="s">
        <v>24</v>
      </c>
      <c r="E2168">
        <v>5521.9803616979316</v>
      </c>
      <c r="F2168">
        <v>620.87301447331981</v>
      </c>
      <c r="G2168">
        <v>1446.7832141280039</v>
      </c>
      <c r="H2168">
        <v>1902.5197442893541</v>
      </c>
      <c r="I2168">
        <v>28.62058618128621</v>
      </c>
      <c r="J2168">
        <v>2.3217360790777719</v>
      </c>
      <c r="K2168">
        <v>1</v>
      </c>
      <c r="L2168">
        <v>911</v>
      </c>
    </row>
    <row r="2169" spans="1:12" x14ac:dyDescent="0.3">
      <c r="A2169">
        <v>2024</v>
      </c>
      <c r="B2169">
        <v>7</v>
      </c>
      <c r="C2169" t="s">
        <v>13</v>
      </c>
      <c r="D2169" t="s">
        <v>25</v>
      </c>
      <c r="E2169">
        <v>2951.6872167938259</v>
      </c>
      <c r="F2169">
        <v>211.30119058509601</v>
      </c>
      <c r="G2169">
        <v>792.18492295169278</v>
      </c>
      <c r="H2169">
        <v>872.20993029237229</v>
      </c>
      <c r="I2169">
        <v>54.073432898324313</v>
      </c>
      <c r="J2169">
        <v>7.8458831434024283</v>
      </c>
      <c r="K2169">
        <v>0</v>
      </c>
      <c r="L2169">
        <v>939</v>
      </c>
    </row>
    <row r="2170" spans="1:12" x14ac:dyDescent="0.3">
      <c r="A2170">
        <v>2024</v>
      </c>
      <c r="B2170">
        <v>7</v>
      </c>
      <c r="C2170" t="s">
        <v>14</v>
      </c>
      <c r="D2170" t="s">
        <v>22</v>
      </c>
      <c r="E2170">
        <v>4241.4507268267316</v>
      </c>
      <c r="F2170">
        <v>461.25995575917671</v>
      </c>
      <c r="G2170">
        <v>1548.9581433192211</v>
      </c>
      <c r="H2170">
        <v>1011.942456296907</v>
      </c>
      <c r="I2170">
        <v>71.411355282538011</v>
      </c>
      <c r="J2170">
        <v>3.2446226667705691</v>
      </c>
      <c r="K2170">
        <v>1</v>
      </c>
      <c r="L2170">
        <v>1002</v>
      </c>
    </row>
    <row r="2171" spans="1:12" x14ac:dyDescent="0.3">
      <c r="A2171">
        <v>2024</v>
      </c>
      <c r="B2171">
        <v>7</v>
      </c>
      <c r="C2171" t="s">
        <v>14</v>
      </c>
      <c r="D2171" t="s">
        <v>23</v>
      </c>
      <c r="E2171">
        <v>4834.9067723831013</v>
      </c>
      <c r="F2171">
        <v>542.62473416025762</v>
      </c>
      <c r="G2171">
        <v>1653.1795991597501</v>
      </c>
      <c r="H2171">
        <v>2283.4270553332799</v>
      </c>
      <c r="I2171">
        <v>52.576003243577752</v>
      </c>
      <c r="J2171">
        <v>7.6741114108768116</v>
      </c>
      <c r="K2171">
        <v>0</v>
      </c>
      <c r="L2171">
        <v>545</v>
      </c>
    </row>
    <row r="2172" spans="1:12" x14ac:dyDescent="0.3">
      <c r="A2172">
        <v>2024</v>
      </c>
      <c r="B2172">
        <v>7</v>
      </c>
      <c r="C2172" t="s">
        <v>14</v>
      </c>
      <c r="D2172" t="s">
        <v>24</v>
      </c>
      <c r="E2172">
        <v>7727.2382550136808</v>
      </c>
      <c r="F2172">
        <v>907.76406477547096</v>
      </c>
      <c r="G2172">
        <v>2474.5748677508768</v>
      </c>
      <c r="H2172">
        <v>2413.2225365934742</v>
      </c>
      <c r="I2172">
        <v>50.420179429770322</v>
      </c>
      <c r="J2172">
        <v>7.413264868928537</v>
      </c>
      <c r="K2172">
        <v>0</v>
      </c>
      <c r="L2172">
        <v>1489</v>
      </c>
    </row>
    <row r="2173" spans="1:12" x14ac:dyDescent="0.3">
      <c r="A2173">
        <v>2024</v>
      </c>
      <c r="B2173">
        <v>7</v>
      </c>
      <c r="C2173" t="s">
        <v>14</v>
      </c>
      <c r="D2173" t="s">
        <v>25</v>
      </c>
      <c r="E2173">
        <v>6021.8514799924997</v>
      </c>
      <c r="F2173">
        <v>452.4134590212044</v>
      </c>
      <c r="G2173">
        <v>2244.8335400338869</v>
      </c>
      <c r="H2173">
        <v>3492.9331417031849</v>
      </c>
      <c r="I2173">
        <v>61.93654351811427</v>
      </c>
      <c r="J2173">
        <v>5.5672132217722874</v>
      </c>
      <c r="K2173">
        <v>0</v>
      </c>
      <c r="L2173">
        <v>446</v>
      </c>
    </row>
    <row r="2174" spans="1:12" x14ac:dyDescent="0.3">
      <c r="A2174">
        <v>2024</v>
      </c>
      <c r="B2174">
        <v>7</v>
      </c>
      <c r="C2174" t="s">
        <v>15</v>
      </c>
      <c r="D2174" t="s">
        <v>22</v>
      </c>
      <c r="E2174">
        <v>3525.3452792837761</v>
      </c>
      <c r="F2174">
        <v>262.37828599613363</v>
      </c>
      <c r="G2174">
        <v>978.5411063500452</v>
      </c>
      <c r="H2174">
        <v>793.9294598972042</v>
      </c>
      <c r="I2174">
        <v>56.035802214767003</v>
      </c>
      <c r="J2174">
        <v>2.8737236832928992</v>
      </c>
      <c r="K2174">
        <v>0</v>
      </c>
      <c r="L2174">
        <v>1033</v>
      </c>
    </row>
    <row r="2175" spans="1:12" x14ac:dyDescent="0.3">
      <c r="A2175">
        <v>2024</v>
      </c>
      <c r="B2175">
        <v>7</v>
      </c>
      <c r="C2175" t="s">
        <v>15</v>
      </c>
      <c r="D2175" t="s">
        <v>23</v>
      </c>
      <c r="E2175">
        <v>3484.1140952621081</v>
      </c>
      <c r="F2175">
        <v>262.98457695957097</v>
      </c>
      <c r="G2175">
        <v>1204.0191048703721</v>
      </c>
      <c r="H2175">
        <v>853.069516030969</v>
      </c>
      <c r="I2175">
        <v>42.864240586065343</v>
      </c>
      <c r="J2175">
        <v>7.4219217494021112</v>
      </c>
      <c r="K2175">
        <v>0</v>
      </c>
      <c r="L2175">
        <v>505</v>
      </c>
    </row>
    <row r="2176" spans="1:12" x14ac:dyDescent="0.3">
      <c r="A2176">
        <v>2024</v>
      </c>
      <c r="B2176">
        <v>7</v>
      </c>
      <c r="C2176" t="s">
        <v>15</v>
      </c>
      <c r="D2176" t="s">
        <v>24</v>
      </c>
      <c r="E2176">
        <v>5402.2828459461152</v>
      </c>
      <c r="F2176">
        <v>465.14523620245131</v>
      </c>
      <c r="G2176">
        <v>1356.019879637106</v>
      </c>
      <c r="H2176">
        <v>1505.263109124066</v>
      </c>
      <c r="I2176">
        <v>79.372987479489623</v>
      </c>
      <c r="J2176">
        <v>3.7029675100354842</v>
      </c>
      <c r="K2176">
        <v>0</v>
      </c>
      <c r="L2176">
        <v>1195</v>
      </c>
    </row>
    <row r="2177" spans="1:12" x14ac:dyDescent="0.3">
      <c r="A2177">
        <v>2024</v>
      </c>
      <c r="B2177">
        <v>7</v>
      </c>
      <c r="C2177" t="s">
        <v>15</v>
      </c>
      <c r="D2177" t="s">
        <v>25</v>
      </c>
      <c r="E2177">
        <v>3304.8121339201371</v>
      </c>
      <c r="F2177">
        <v>339.50183145295699</v>
      </c>
      <c r="G2177">
        <v>912.82376974842441</v>
      </c>
      <c r="H2177">
        <v>1114.236353600342</v>
      </c>
      <c r="I2177">
        <v>39.600686228570737</v>
      </c>
      <c r="J2177">
        <v>3.7003677027515489</v>
      </c>
      <c r="K2177">
        <v>0</v>
      </c>
      <c r="L2177">
        <v>289</v>
      </c>
    </row>
    <row r="2178" spans="1:12" x14ac:dyDescent="0.3">
      <c r="A2178">
        <v>2024</v>
      </c>
      <c r="B2178">
        <v>7</v>
      </c>
      <c r="C2178" t="s">
        <v>16</v>
      </c>
      <c r="D2178" t="s">
        <v>22</v>
      </c>
      <c r="E2178">
        <v>3585.280583033747</v>
      </c>
      <c r="F2178">
        <v>275.12488491479911</v>
      </c>
      <c r="G2178">
        <v>1214.281947956536</v>
      </c>
      <c r="H2178">
        <v>2051.980890694957</v>
      </c>
      <c r="I2178">
        <v>29.931184136294579</v>
      </c>
      <c r="J2178">
        <v>3.0097591988161412</v>
      </c>
      <c r="K2178">
        <v>0</v>
      </c>
      <c r="L2178">
        <v>1458</v>
      </c>
    </row>
    <row r="2179" spans="1:12" x14ac:dyDescent="0.3">
      <c r="A2179">
        <v>2024</v>
      </c>
      <c r="B2179">
        <v>7</v>
      </c>
      <c r="C2179" t="s">
        <v>16</v>
      </c>
      <c r="D2179" t="s">
        <v>23</v>
      </c>
      <c r="E2179">
        <v>4128.8883225747932</v>
      </c>
      <c r="F2179">
        <v>394.20338320994352</v>
      </c>
      <c r="G2179">
        <v>958.02949029716285</v>
      </c>
      <c r="H2179">
        <v>2073.6552078795171</v>
      </c>
      <c r="I2179">
        <v>44.087229218226327</v>
      </c>
      <c r="J2179">
        <v>4.4011664094697318</v>
      </c>
      <c r="K2179">
        <v>0</v>
      </c>
      <c r="L2179">
        <v>425</v>
      </c>
    </row>
    <row r="2180" spans="1:12" x14ac:dyDescent="0.3">
      <c r="A2180">
        <v>2024</v>
      </c>
      <c r="B2180">
        <v>7</v>
      </c>
      <c r="C2180" t="s">
        <v>16</v>
      </c>
      <c r="D2180" t="s">
        <v>24</v>
      </c>
      <c r="E2180">
        <v>2037.657453395901</v>
      </c>
      <c r="F2180">
        <v>207.4663161595364</v>
      </c>
      <c r="G2180">
        <v>582.2490626453091</v>
      </c>
      <c r="H2180">
        <v>426.3509873809744</v>
      </c>
      <c r="I2180">
        <v>60.111508306766822</v>
      </c>
      <c r="J2180">
        <v>7.9157394868618329</v>
      </c>
      <c r="K2180">
        <v>0</v>
      </c>
      <c r="L2180">
        <v>1037</v>
      </c>
    </row>
    <row r="2181" spans="1:12" x14ac:dyDescent="0.3">
      <c r="A2181">
        <v>2024</v>
      </c>
      <c r="B2181">
        <v>7</v>
      </c>
      <c r="C2181" t="s">
        <v>16</v>
      </c>
      <c r="D2181" t="s">
        <v>25</v>
      </c>
      <c r="E2181">
        <v>4131.0830405807101</v>
      </c>
      <c r="F2181">
        <v>302.11365189917501</v>
      </c>
      <c r="G2181">
        <v>1389.3210980901019</v>
      </c>
      <c r="H2181">
        <v>2022.9183649277561</v>
      </c>
      <c r="I2181">
        <v>36.208824829646566</v>
      </c>
      <c r="J2181">
        <v>5.7970919621728303</v>
      </c>
      <c r="K2181">
        <v>1</v>
      </c>
      <c r="L2181">
        <v>511</v>
      </c>
    </row>
    <row r="2182" spans="1:12" x14ac:dyDescent="0.3">
      <c r="A2182">
        <v>2024</v>
      </c>
      <c r="B2182">
        <v>7</v>
      </c>
      <c r="C2182" t="s">
        <v>17</v>
      </c>
      <c r="D2182" t="s">
        <v>22</v>
      </c>
      <c r="E2182">
        <v>3550.786956815245</v>
      </c>
      <c r="F2182">
        <v>355.72889428822191</v>
      </c>
      <c r="G2182">
        <v>1192.9908484304869</v>
      </c>
      <c r="H2182">
        <v>1579.395573828886</v>
      </c>
      <c r="I2182">
        <v>27.186702793013659</v>
      </c>
      <c r="J2182">
        <v>3.1432568680001598</v>
      </c>
      <c r="K2182">
        <v>0</v>
      </c>
      <c r="L2182">
        <v>388</v>
      </c>
    </row>
    <row r="2183" spans="1:12" x14ac:dyDescent="0.3">
      <c r="A2183">
        <v>2024</v>
      </c>
      <c r="B2183">
        <v>7</v>
      </c>
      <c r="C2183" t="s">
        <v>17</v>
      </c>
      <c r="D2183" t="s">
        <v>23</v>
      </c>
      <c r="E2183">
        <v>4679.8534022026379</v>
      </c>
      <c r="F2183">
        <v>463.496516629685</v>
      </c>
      <c r="G2183">
        <v>1475.3224760657611</v>
      </c>
      <c r="H2183">
        <v>1255.4054721947709</v>
      </c>
      <c r="I2183">
        <v>38.68258021431943</v>
      </c>
      <c r="J2183">
        <v>2.141891439711368</v>
      </c>
      <c r="K2183">
        <v>0</v>
      </c>
      <c r="L2183">
        <v>1168</v>
      </c>
    </row>
    <row r="2184" spans="1:12" x14ac:dyDescent="0.3">
      <c r="A2184">
        <v>2024</v>
      </c>
      <c r="B2184">
        <v>7</v>
      </c>
      <c r="C2184" t="s">
        <v>17</v>
      </c>
      <c r="D2184" t="s">
        <v>24</v>
      </c>
      <c r="E2184">
        <v>4700.7631828154117</v>
      </c>
      <c r="F2184">
        <v>545.5637835464828</v>
      </c>
      <c r="G2184">
        <v>1364.4280633843789</v>
      </c>
      <c r="H2184">
        <v>2096.3847700141991</v>
      </c>
      <c r="I2184">
        <v>33.859392391997133</v>
      </c>
      <c r="J2184">
        <v>5.8905736880100843</v>
      </c>
      <c r="K2184">
        <v>0</v>
      </c>
      <c r="L2184">
        <v>567</v>
      </c>
    </row>
    <row r="2185" spans="1:12" x14ac:dyDescent="0.3">
      <c r="A2185">
        <v>2024</v>
      </c>
      <c r="B2185">
        <v>7</v>
      </c>
      <c r="C2185" t="s">
        <v>17</v>
      </c>
      <c r="D2185" t="s">
        <v>25</v>
      </c>
      <c r="E2185">
        <v>5515.0458519449621</v>
      </c>
      <c r="F2185">
        <v>682.65654386355152</v>
      </c>
      <c r="G2185">
        <v>1526.089621617735</v>
      </c>
      <c r="H2185">
        <v>2741.6764136385909</v>
      </c>
      <c r="I2185">
        <v>24.678969979399</v>
      </c>
      <c r="J2185">
        <v>5.971379506982549</v>
      </c>
      <c r="K2185">
        <v>0</v>
      </c>
      <c r="L2185">
        <v>1067</v>
      </c>
    </row>
    <row r="2186" spans="1:12" x14ac:dyDescent="0.3">
      <c r="A2186">
        <v>2024</v>
      </c>
      <c r="B2186">
        <v>7</v>
      </c>
      <c r="C2186" t="s">
        <v>18</v>
      </c>
      <c r="D2186" t="s">
        <v>22</v>
      </c>
      <c r="E2186">
        <v>6892.8711418145303</v>
      </c>
      <c r="F2186">
        <v>558.09055401128251</v>
      </c>
      <c r="G2186">
        <v>2456.9559930246578</v>
      </c>
      <c r="H2186">
        <v>1857.7692619463919</v>
      </c>
      <c r="I2186">
        <v>33.353222583660248</v>
      </c>
      <c r="J2186">
        <v>5.4118782452320318</v>
      </c>
      <c r="K2186">
        <v>0</v>
      </c>
      <c r="L2186">
        <v>119</v>
      </c>
    </row>
    <row r="2187" spans="1:12" x14ac:dyDescent="0.3">
      <c r="A2187">
        <v>2024</v>
      </c>
      <c r="B2187">
        <v>7</v>
      </c>
      <c r="C2187" t="s">
        <v>18</v>
      </c>
      <c r="D2187" t="s">
        <v>23</v>
      </c>
      <c r="E2187">
        <v>5372.0571182868043</v>
      </c>
      <c r="F2187">
        <v>518.90051633652138</v>
      </c>
      <c r="G2187">
        <v>1804.040816279135</v>
      </c>
      <c r="H2187">
        <v>3029.010332632055</v>
      </c>
      <c r="I2187">
        <v>21.502180174246629</v>
      </c>
      <c r="J2187">
        <v>5.1376719258877754</v>
      </c>
      <c r="K2187">
        <v>0</v>
      </c>
      <c r="L2187">
        <v>531</v>
      </c>
    </row>
    <row r="2188" spans="1:12" x14ac:dyDescent="0.3">
      <c r="A2188">
        <v>2024</v>
      </c>
      <c r="B2188">
        <v>7</v>
      </c>
      <c r="C2188" t="s">
        <v>18</v>
      </c>
      <c r="D2188" t="s">
        <v>24</v>
      </c>
      <c r="E2188">
        <v>5527.8127285960181</v>
      </c>
      <c r="F2188">
        <v>610.49536417453032</v>
      </c>
      <c r="G2188">
        <v>1774.327851226172</v>
      </c>
      <c r="H2188">
        <v>1378.075612073575</v>
      </c>
      <c r="I2188">
        <v>49.478646050761867</v>
      </c>
      <c r="J2188">
        <v>6.5862726957380726</v>
      </c>
      <c r="K2188">
        <v>0</v>
      </c>
      <c r="L2188">
        <v>639</v>
      </c>
    </row>
    <row r="2189" spans="1:12" x14ac:dyDescent="0.3">
      <c r="A2189">
        <v>2024</v>
      </c>
      <c r="B2189">
        <v>7</v>
      </c>
      <c r="C2189" t="s">
        <v>18</v>
      </c>
      <c r="D2189" t="s">
        <v>25</v>
      </c>
      <c r="E2189">
        <v>2562.9148693226061</v>
      </c>
      <c r="F2189">
        <v>209.3545730591203</v>
      </c>
      <c r="G2189">
        <v>680.47248361426591</v>
      </c>
      <c r="H2189">
        <v>786.55547234095616</v>
      </c>
      <c r="I2189">
        <v>72.754942584667077</v>
      </c>
      <c r="J2189">
        <v>3.1373540736383241</v>
      </c>
      <c r="K2189">
        <v>0</v>
      </c>
      <c r="L2189">
        <v>228</v>
      </c>
    </row>
    <row r="2190" spans="1:12" x14ac:dyDescent="0.3">
      <c r="A2190">
        <v>2024</v>
      </c>
      <c r="B2190">
        <v>7</v>
      </c>
      <c r="C2190" t="s">
        <v>19</v>
      </c>
      <c r="D2190" t="s">
        <v>22</v>
      </c>
      <c r="E2190">
        <v>3574.7368068953069</v>
      </c>
      <c r="F2190">
        <v>330.09043350429232</v>
      </c>
      <c r="G2190">
        <v>1145.252506951965</v>
      </c>
      <c r="H2190">
        <v>1928.551908097641</v>
      </c>
      <c r="I2190">
        <v>33.792175472135263</v>
      </c>
      <c r="J2190">
        <v>7.7214242636795261</v>
      </c>
      <c r="K2190">
        <v>0</v>
      </c>
      <c r="L2190">
        <v>673</v>
      </c>
    </row>
    <row r="2191" spans="1:12" x14ac:dyDescent="0.3">
      <c r="A2191">
        <v>2024</v>
      </c>
      <c r="B2191">
        <v>7</v>
      </c>
      <c r="C2191" t="s">
        <v>19</v>
      </c>
      <c r="D2191" t="s">
        <v>23</v>
      </c>
      <c r="E2191">
        <v>5404.4055410948658</v>
      </c>
      <c r="F2191">
        <v>477.85928095355058</v>
      </c>
      <c r="G2191">
        <v>1425.916272401568</v>
      </c>
      <c r="H2191">
        <v>2802.2543969383191</v>
      </c>
      <c r="I2191">
        <v>30.401660748316029</v>
      </c>
      <c r="J2191">
        <v>8.334858836504548</v>
      </c>
      <c r="K2191">
        <v>1</v>
      </c>
      <c r="L2191">
        <v>865</v>
      </c>
    </row>
    <row r="2192" spans="1:12" x14ac:dyDescent="0.3">
      <c r="A2192">
        <v>2024</v>
      </c>
      <c r="B2192">
        <v>7</v>
      </c>
      <c r="C2192" t="s">
        <v>19</v>
      </c>
      <c r="D2192" t="s">
        <v>24</v>
      </c>
      <c r="E2192">
        <v>3998.0874943107428</v>
      </c>
      <c r="F2192">
        <v>496.05775685587702</v>
      </c>
      <c r="G2192">
        <v>1181.286507676426</v>
      </c>
      <c r="H2192">
        <v>1485.1224949304451</v>
      </c>
      <c r="I2192">
        <v>34.032064618242579</v>
      </c>
      <c r="J2192">
        <v>2.3755651480678361</v>
      </c>
      <c r="K2192">
        <v>0</v>
      </c>
      <c r="L2192">
        <v>961</v>
      </c>
    </row>
    <row r="2193" spans="1:12" x14ac:dyDescent="0.3">
      <c r="A2193">
        <v>2024</v>
      </c>
      <c r="B2193">
        <v>7</v>
      </c>
      <c r="C2193" t="s">
        <v>19</v>
      </c>
      <c r="D2193" t="s">
        <v>25</v>
      </c>
      <c r="E2193">
        <v>4157.5091646118608</v>
      </c>
      <c r="F2193">
        <v>338.23731493543369</v>
      </c>
      <c r="G2193">
        <v>1487.254039165764</v>
      </c>
      <c r="H2193">
        <v>847.43787771799543</v>
      </c>
      <c r="I2193">
        <v>77.9851590082759</v>
      </c>
      <c r="J2193">
        <v>4.3898857683921388</v>
      </c>
      <c r="K2193">
        <v>1</v>
      </c>
      <c r="L2193">
        <v>1021</v>
      </c>
    </row>
    <row r="2194" spans="1:12" x14ac:dyDescent="0.3">
      <c r="A2194">
        <v>2024</v>
      </c>
      <c r="B2194">
        <v>7</v>
      </c>
      <c r="C2194" t="s">
        <v>20</v>
      </c>
      <c r="D2194" t="s">
        <v>22</v>
      </c>
      <c r="E2194">
        <v>7364.6793632512317</v>
      </c>
      <c r="F2194">
        <v>555.02289917524433</v>
      </c>
      <c r="G2194">
        <v>2361.4781625562341</v>
      </c>
      <c r="H2194">
        <v>2143.7536976579122</v>
      </c>
      <c r="I2194">
        <v>48.110973662219052</v>
      </c>
      <c r="J2194">
        <v>7.6628978046983196</v>
      </c>
      <c r="K2194">
        <v>1</v>
      </c>
      <c r="L2194">
        <v>361</v>
      </c>
    </row>
    <row r="2195" spans="1:12" x14ac:dyDescent="0.3">
      <c r="A2195">
        <v>2024</v>
      </c>
      <c r="B2195">
        <v>7</v>
      </c>
      <c r="C2195" t="s">
        <v>20</v>
      </c>
      <c r="D2195" t="s">
        <v>23</v>
      </c>
      <c r="E2195">
        <v>7061.703310146655</v>
      </c>
      <c r="F2195">
        <v>624.42200618567745</v>
      </c>
      <c r="G2195">
        <v>2345.0249788553092</v>
      </c>
      <c r="H2195">
        <v>2561.2582868316649</v>
      </c>
      <c r="I2195">
        <v>52.862942490754151</v>
      </c>
      <c r="J2195">
        <v>8.5980441232502098</v>
      </c>
      <c r="K2195">
        <v>0</v>
      </c>
      <c r="L2195">
        <v>798</v>
      </c>
    </row>
    <row r="2196" spans="1:12" x14ac:dyDescent="0.3">
      <c r="A2196">
        <v>2024</v>
      </c>
      <c r="B2196">
        <v>7</v>
      </c>
      <c r="C2196" t="s">
        <v>20</v>
      </c>
      <c r="D2196" t="s">
        <v>24</v>
      </c>
      <c r="E2196">
        <v>5851.3361156171031</v>
      </c>
      <c r="F2196">
        <v>439.22626010564738</v>
      </c>
      <c r="G2196">
        <v>1826.4951933299919</v>
      </c>
      <c r="H2196">
        <v>2667.4986318297092</v>
      </c>
      <c r="I2196">
        <v>44.460265371028242</v>
      </c>
      <c r="J2196">
        <v>6.7233258360155981</v>
      </c>
      <c r="K2196">
        <v>0</v>
      </c>
      <c r="L2196">
        <v>522</v>
      </c>
    </row>
    <row r="2197" spans="1:12" x14ac:dyDescent="0.3">
      <c r="A2197">
        <v>2024</v>
      </c>
      <c r="B2197">
        <v>7</v>
      </c>
      <c r="C2197" t="s">
        <v>20</v>
      </c>
      <c r="D2197" t="s">
        <v>25</v>
      </c>
      <c r="E2197">
        <v>3608.4622057519132</v>
      </c>
      <c r="F2197">
        <v>418.7379839926964</v>
      </c>
      <c r="G2197">
        <v>798.36989597554782</v>
      </c>
      <c r="H2197">
        <v>801.29673997443126</v>
      </c>
      <c r="I2197">
        <v>31.551298456256099</v>
      </c>
      <c r="J2197">
        <v>5.1962267371654569</v>
      </c>
      <c r="K2197">
        <v>0</v>
      </c>
      <c r="L2197">
        <v>1238</v>
      </c>
    </row>
    <row r="2198" spans="1:12" x14ac:dyDescent="0.3">
      <c r="A2198">
        <v>2024</v>
      </c>
      <c r="B2198">
        <v>7</v>
      </c>
      <c r="C2198" t="s">
        <v>21</v>
      </c>
      <c r="D2198" t="s">
        <v>22</v>
      </c>
      <c r="E2198">
        <v>6047.2905498199343</v>
      </c>
      <c r="F2198">
        <v>474.72988865283253</v>
      </c>
      <c r="G2198">
        <v>2222.0560548909448</v>
      </c>
      <c r="H2198">
        <v>1497.4808849637709</v>
      </c>
      <c r="I2198">
        <v>29.788392573672979</v>
      </c>
      <c r="J2198">
        <v>4.3348753022092001</v>
      </c>
      <c r="K2198">
        <v>1</v>
      </c>
      <c r="L2198">
        <v>1224</v>
      </c>
    </row>
    <row r="2199" spans="1:12" x14ac:dyDescent="0.3">
      <c r="A2199">
        <v>2024</v>
      </c>
      <c r="B2199">
        <v>7</v>
      </c>
      <c r="C2199" t="s">
        <v>21</v>
      </c>
      <c r="D2199" t="s">
        <v>23</v>
      </c>
      <c r="E2199">
        <v>6124.3015733965867</v>
      </c>
      <c r="F2199">
        <v>485.53626219152488</v>
      </c>
      <c r="G2199">
        <v>1694.4430270776361</v>
      </c>
      <c r="H2199">
        <v>2925.6452908809501</v>
      </c>
      <c r="I2199">
        <v>76.477397023656621</v>
      </c>
      <c r="J2199">
        <v>6.3796853094743451</v>
      </c>
      <c r="K2199">
        <v>0</v>
      </c>
      <c r="L2199">
        <v>659</v>
      </c>
    </row>
    <row r="2200" spans="1:12" x14ac:dyDescent="0.3">
      <c r="A2200">
        <v>2024</v>
      </c>
      <c r="B2200">
        <v>7</v>
      </c>
      <c r="C2200" t="s">
        <v>21</v>
      </c>
      <c r="D2200" t="s">
        <v>24</v>
      </c>
      <c r="E2200">
        <v>4730.8874095027113</v>
      </c>
      <c r="F2200">
        <v>400.918991587861</v>
      </c>
      <c r="G2200">
        <v>1717.418081806821</v>
      </c>
      <c r="H2200">
        <v>2058.8581896761511</v>
      </c>
      <c r="I2200">
        <v>56.893920621626251</v>
      </c>
      <c r="J2200">
        <v>7.014155874568571</v>
      </c>
      <c r="K2200">
        <v>1</v>
      </c>
      <c r="L2200">
        <v>710</v>
      </c>
    </row>
    <row r="2201" spans="1:12" x14ac:dyDescent="0.3">
      <c r="A2201">
        <v>2024</v>
      </c>
      <c r="B2201">
        <v>7</v>
      </c>
      <c r="C2201" t="s">
        <v>21</v>
      </c>
      <c r="D2201" t="s">
        <v>25</v>
      </c>
      <c r="E2201">
        <v>6066.3602146698258</v>
      </c>
      <c r="F2201">
        <v>446.4843738706449</v>
      </c>
      <c r="G2201">
        <v>1717.8388843625589</v>
      </c>
      <c r="H2201">
        <v>2252.2592250576809</v>
      </c>
      <c r="I2201">
        <v>54.713603311947203</v>
      </c>
      <c r="J2201">
        <v>5.2405613350402849</v>
      </c>
      <c r="K2201">
        <v>0</v>
      </c>
      <c r="L2201">
        <v>1342</v>
      </c>
    </row>
    <row r="2202" spans="1:12" x14ac:dyDescent="0.3">
      <c r="A2202">
        <v>2024</v>
      </c>
      <c r="B2202">
        <v>8</v>
      </c>
      <c r="C2202" t="s">
        <v>12</v>
      </c>
      <c r="D2202" t="s">
        <v>22</v>
      </c>
      <c r="E2202">
        <v>6084.1651608991597</v>
      </c>
      <c r="F2202">
        <v>704.33375796649136</v>
      </c>
      <c r="G2202">
        <v>1543.871725009742</v>
      </c>
      <c r="H2202">
        <v>2117.8479678573972</v>
      </c>
      <c r="I2202">
        <v>68.524533741267192</v>
      </c>
      <c r="J2202">
        <v>3.8848222152968428</v>
      </c>
      <c r="K2202">
        <v>1</v>
      </c>
      <c r="L2202">
        <v>154</v>
      </c>
    </row>
    <row r="2203" spans="1:12" x14ac:dyDescent="0.3">
      <c r="A2203">
        <v>2024</v>
      </c>
      <c r="B2203">
        <v>8</v>
      </c>
      <c r="C2203" t="s">
        <v>12</v>
      </c>
      <c r="D2203" t="s">
        <v>23</v>
      </c>
      <c r="E2203">
        <v>5282.9185129625184</v>
      </c>
      <c r="F2203">
        <v>402.91991521547379</v>
      </c>
      <c r="G2203">
        <v>1817.202078791436</v>
      </c>
      <c r="H2203">
        <v>1613.8981900777151</v>
      </c>
      <c r="I2203">
        <v>39.454047582444971</v>
      </c>
      <c r="J2203">
        <v>4.1719448504296217</v>
      </c>
      <c r="K2203">
        <v>0</v>
      </c>
      <c r="L2203">
        <v>352</v>
      </c>
    </row>
    <row r="2204" spans="1:12" x14ac:dyDescent="0.3">
      <c r="A2204">
        <v>2024</v>
      </c>
      <c r="B2204">
        <v>8</v>
      </c>
      <c r="C2204" t="s">
        <v>12</v>
      </c>
      <c r="D2204" t="s">
        <v>24</v>
      </c>
      <c r="E2204">
        <v>3327.117611374053</v>
      </c>
      <c r="F2204">
        <v>257.54811463800718</v>
      </c>
      <c r="G2204">
        <v>934.60756820441043</v>
      </c>
      <c r="H2204">
        <v>1367.54141640749</v>
      </c>
      <c r="I2204">
        <v>21.759056526727161</v>
      </c>
      <c r="J2204">
        <v>2.4078501947873669</v>
      </c>
      <c r="K2204">
        <v>0</v>
      </c>
      <c r="L2204">
        <v>841</v>
      </c>
    </row>
    <row r="2205" spans="1:12" x14ac:dyDescent="0.3">
      <c r="A2205">
        <v>2024</v>
      </c>
      <c r="B2205">
        <v>8</v>
      </c>
      <c r="C2205" t="s">
        <v>12</v>
      </c>
      <c r="D2205" t="s">
        <v>25</v>
      </c>
      <c r="E2205">
        <v>4951.5744540448186</v>
      </c>
      <c r="F2205">
        <v>458.60029623402772</v>
      </c>
      <c r="G2205">
        <v>1853.441079854595</v>
      </c>
      <c r="H2205">
        <v>2731.3517933018352</v>
      </c>
      <c r="I2205">
        <v>58.665829610877111</v>
      </c>
      <c r="J2205">
        <v>4.6026069840210164</v>
      </c>
      <c r="K2205">
        <v>0</v>
      </c>
      <c r="L2205">
        <v>215</v>
      </c>
    </row>
    <row r="2206" spans="1:12" x14ac:dyDescent="0.3">
      <c r="A2206">
        <v>2024</v>
      </c>
      <c r="B2206">
        <v>8</v>
      </c>
      <c r="C2206" t="s">
        <v>13</v>
      </c>
      <c r="D2206" t="s">
        <v>22</v>
      </c>
      <c r="E2206">
        <v>5657.6472889510496</v>
      </c>
      <c r="F2206">
        <v>459.9616223146088</v>
      </c>
      <c r="G2206">
        <v>1973.906477388163</v>
      </c>
      <c r="H2206">
        <v>3374.4203433643329</v>
      </c>
      <c r="I2206">
        <v>28.085354684401072</v>
      </c>
      <c r="J2206">
        <v>8.7560678670312697</v>
      </c>
      <c r="K2206">
        <v>0</v>
      </c>
      <c r="L2206">
        <v>1045</v>
      </c>
    </row>
    <row r="2207" spans="1:12" x14ac:dyDescent="0.3">
      <c r="A2207">
        <v>2024</v>
      </c>
      <c r="B2207">
        <v>8</v>
      </c>
      <c r="C2207" t="s">
        <v>13</v>
      </c>
      <c r="D2207" t="s">
        <v>23</v>
      </c>
      <c r="E2207">
        <v>5434.3052549657732</v>
      </c>
      <c r="F2207">
        <v>646.47541019120195</v>
      </c>
      <c r="G2207">
        <v>1515.7942476148201</v>
      </c>
      <c r="H2207">
        <v>3010.4169912799821</v>
      </c>
      <c r="I2207">
        <v>65.31419187199711</v>
      </c>
      <c r="J2207">
        <v>4.2627274876080499</v>
      </c>
      <c r="K2207">
        <v>1</v>
      </c>
      <c r="L2207">
        <v>648</v>
      </c>
    </row>
    <row r="2208" spans="1:12" x14ac:dyDescent="0.3">
      <c r="A2208">
        <v>2024</v>
      </c>
      <c r="B2208">
        <v>8</v>
      </c>
      <c r="C2208" t="s">
        <v>13</v>
      </c>
      <c r="D2208" t="s">
        <v>24</v>
      </c>
      <c r="E2208">
        <v>200.3591564546914</v>
      </c>
      <c r="F2208">
        <v>23.665009552445589</v>
      </c>
      <c r="G2208">
        <v>52.473278674464517</v>
      </c>
      <c r="H2208">
        <v>116.4745608511795</v>
      </c>
      <c r="I2208">
        <v>26.644197470625219</v>
      </c>
      <c r="J2208">
        <v>4.1351305420162774</v>
      </c>
      <c r="K2208">
        <v>0</v>
      </c>
      <c r="L2208">
        <v>256</v>
      </c>
    </row>
    <row r="2209" spans="1:12" x14ac:dyDescent="0.3">
      <c r="A2209">
        <v>2024</v>
      </c>
      <c r="B2209">
        <v>8</v>
      </c>
      <c r="C2209" t="s">
        <v>13</v>
      </c>
      <c r="D2209" t="s">
        <v>25</v>
      </c>
      <c r="E2209">
        <v>3741.1812327134162</v>
      </c>
      <c r="F2209">
        <v>446.08896864559819</v>
      </c>
      <c r="G2209">
        <v>1262.322506521655</v>
      </c>
      <c r="H2209">
        <v>1554.969819861878</v>
      </c>
      <c r="I2209">
        <v>31.914978693565001</v>
      </c>
      <c r="J2209">
        <v>5.7766606045885478</v>
      </c>
      <c r="K2209">
        <v>0</v>
      </c>
      <c r="L2209">
        <v>1322</v>
      </c>
    </row>
    <row r="2210" spans="1:12" x14ac:dyDescent="0.3">
      <c r="A2210">
        <v>2024</v>
      </c>
      <c r="B2210">
        <v>8</v>
      </c>
      <c r="C2210" t="s">
        <v>14</v>
      </c>
      <c r="D2210" t="s">
        <v>22</v>
      </c>
      <c r="E2210">
        <v>5350.5724209420687</v>
      </c>
      <c r="F2210">
        <v>607.11832510253237</v>
      </c>
      <c r="G2210">
        <v>1599.9656913732761</v>
      </c>
      <c r="H2210">
        <v>1396.80231045399</v>
      </c>
      <c r="I2210">
        <v>30.208882892314389</v>
      </c>
      <c r="J2210">
        <v>2.03052352339063</v>
      </c>
      <c r="K2210">
        <v>0</v>
      </c>
      <c r="L2210">
        <v>1106</v>
      </c>
    </row>
    <row r="2211" spans="1:12" x14ac:dyDescent="0.3">
      <c r="A2211">
        <v>2024</v>
      </c>
      <c r="B2211">
        <v>8</v>
      </c>
      <c r="C2211" t="s">
        <v>14</v>
      </c>
      <c r="D2211" t="s">
        <v>23</v>
      </c>
      <c r="E2211">
        <v>4064.537089832937</v>
      </c>
      <c r="F2211">
        <v>495.82855163853912</v>
      </c>
      <c r="G2211">
        <v>1086.807997643896</v>
      </c>
      <c r="H2211">
        <v>2228.8631492970781</v>
      </c>
      <c r="I2211">
        <v>21.09957011271192</v>
      </c>
      <c r="J2211">
        <v>5.8167741238337927</v>
      </c>
      <c r="K2211">
        <v>0</v>
      </c>
      <c r="L2211">
        <v>1354</v>
      </c>
    </row>
    <row r="2212" spans="1:12" x14ac:dyDescent="0.3">
      <c r="A2212">
        <v>2024</v>
      </c>
      <c r="B2212">
        <v>8</v>
      </c>
      <c r="C2212" t="s">
        <v>14</v>
      </c>
      <c r="D2212" t="s">
        <v>24</v>
      </c>
      <c r="E2212">
        <v>3959.47191620489</v>
      </c>
      <c r="F2212">
        <v>339.62777305339711</v>
      </c>
      <c r="G2212">
        <v>1247.9476315571719</v>
      </c>
      <c r="H2212">
        <v>1599.782393916302</v>
      </c>
      <c r="I2212">
        <v>20.261191489655872</v>
      </c>
      <c r="J2212">
        <v>5.8866676093419894</v>
      </c>
      <c r="K2212">
        <v>1</v>
      </c>
      <c r="L2212">
        <v>1243</v>
      </c>
    </row>
    <row r="2213" spans="1:12" x14ac:dyDescent="0.3">
      <c r="A2213">
        <v>2024</v>
      </c>
      <c r="B2213">
        <v>8</v>
      </c>
      <c r="C2213" t="s">
        <v>14</v>
      </c>
      <c r="D2213" t="s">
        <v>25</v>
      </c>
      <c r="E2213">
        <v>4119.7605446895632</v>
      </c>
      <c r="F2213">
        <v>409.82607508367738</v>
      </c>
      <c r="G2213">
        <v>1519.8550706352321</v>
      </c>
      <c r="H2213">
        <v>1777.284131740342</v>
      </c>
      <c r="I2213">
        <v>30.73770902810006</v>
      </c>
      <c r="J2213">
        <v>6.6458659723866793</v>
      </c>
      <c r="K2213">
        <v>1</v>
      </c>
      <c r="L2213">
        <v>1126</v>
      </c>
    </row>
    <row r="2214" spans="1:12" x14ac:dyDescent="0.3">
      <c r="A2214">
        <v>2024</v>
      </c>
      <c r="B2214">
        <v>8</v>
      </c>
      <c r="C2214" t="s">
        <v>15</v>
      </c>
      <c r="D2214" t="s">
        <v>22</v>
      </c>
      <c r="E2214">
        <v>5899.9733038633394</v>
      </c>
      <c r="F2214">
        <v>600.29740108249473</v>
      </c>
      <c r="G2214">
        <v>1388.721868830027</v>
      </c>
      <c r="H2214">
        <v>1764.369078385326</v>
      </c>
      <c r="I2214">
        <v>36.369703094857883</v>
      </c>
      <c r="J2214">
        <v>8.8477401572228906</v>
      </c>
      <c r="K2214">
        <v>0</v>
      </c>
      <c r="L2214">
        <v>1421</v>
      </c>
    </row>
    <row r="2215" spans="1:12" x14ac:dyDescent="0.3">
      <c r="A2215">
        <v>2024</v>
      </c>
      <c r="B2215">
        <v>8</v>
      </c>
      <c r="C2215" t="s">
        <v>15</v>
      </c>
      <c r="D2215" t="s">
        <v>23</v>
      </c>
      <c r="E2215">
        <v>4536.0731457173679</v>
      </c>
      <c r="F2215">
        <v>423.21442137556721</v>
      </c>
      <c r="G2215">
        <v>1557.971104239127</v>
      </c>
      <c r="H2215">
        <v>2436.8573066473909</v>
      </c>
      <c r="I2215">
        <v>62.652537655012537</v>
      </c>
      <c r="J2215">
        <v>5.5544410024869526</v>
      </c>
      <c r="K2215">
        <v>0</v>
      </c>
      <c r="L2215">
        <v>1370</v>
      </c>
    </row>
    <row r="2216" spans="1:12" x14ac:dyDescent="0.3">
      <c r="A2216">
        <v>2024</v>
      </c>
      <c r="B2216">
        <v>8</v>
      </c>
      <c r="C2216" t="s">
        <v>15</v>
      </c>
      <c r="D2216" t="s">
        <v>24</v>
      </c>
      <c r="E2216">
        <v>7468.7343998276283</v>
      </c>
      <c r="F2216">
        <v>909.09500878671781</v>
      </c>
      <c r="G2216">
        <v>2220.1080699678719</v>
      </c>
      <c r="H2216">
        <v>4062.1757287362711</v>
      </c>
      <c r="I2216">
        <v>49.54206365511979</v>
      </c>
      <c r="J2216">
        <v>5.8662635805884964</v>
      </c>
      <c r="K2216">
        <v>0</v>
      </c>
      <c r="L2216">
        <v>719</v>
      </c>
    </row>
    <row r="2217" spans="1:12" x14ac:dyDescent="0.3">
      <c r="A2217">
        <v>2024</v>
      </c>
      <c r="B2217">
        <v>8</v>
      </c>
      <c r="C2217" t="s">
        <v>15</v>
      </c>
      <c r="D2217" t="s">
        <v>25</v>
      </c>
      <c r="E2217">
        <v>2551.0159901794568</v>
      </c>
      <c r="F2217">
        <v>238.55628333326621</v>
      </c>
      <c r="G2217">
        <v>586.16345688661113</v>
      </c>
      <c r="H2217">
        <v>1371.9939256557841</v>
      </c>
      <c r="I2217">
        <v>60.43887633899304</v>
      </c>
      <c r="J2217">
        <v>7.9448103854975258</v>
      </c>
      <c r="K2217">
        <v>0</v>
      </c>
      <c r="L2217">
        <v>1245</v>
      </c>
    </row>
    <row r="2218" spans="1:12" x14ac:dyDescent="0.3">
      <c r="A2218">
        <v>2024</v>
      </c>
      <c r="B2218">
        <v>8</v>
      </c>
      <c r="C2218" t="s">
        <v>16</v>
      </c>
      <c r="D2218" t="s">
        <v>22</v>
      </c>
      <c r="E2218">
        <v>3922.824546359861</v>
      </c>
      <c r="F2218">
        <v>454.08433623143827</v>
      </c>
      <c r="G2218">
        <v>1389.917331750469</v>
      </c>
      <c r="H2218">
        <v>1953.7887319345509</v>
      </c>
      <c r="I2218">
        <v>23.532596180924731</v>
      </c>
      <c r="J2218">
        <v>3.4659021271669981</v>
      </c>
      <c r="K2218">
        <v>0</v>
      </c>
      <c r="L2218">
        <v>443</v>
      </c>
    </row>
    <row r="2219" spans="1:12" x14ac:dyDescent="0.3">
      <c r="A2219">
        <v>2024</v>
      </c>
      <c r="B2219">
        <v>8</v>
      </c>
      <c r="C2219" t="s">
        <v>16</v>
      </c>
      <c r="D2219" t="s">
        <v>23</v>
      </c>
      <c r="E2219">
        <v>8986.8828397776979</v>
      </c>
      <c r="F2219">
        <v>1018.225794334644</v>
      </c>
      <c r="G2219">
        <v>2329.1481383176128</v>
      </c>
      <c r="H2219">
        <v>2491.5601070729699</v>
      </c>
      <c r="I2219">
        <v>33.199829160232532</v>
      </c>
      <c r="J2219">
        <v>8.4449918649813682</v>
      </c>
      <c r="K2219">
        <v>0</v>
      </c>
      <c r="L2219">
        <v>833</v>
      </c>
    </row>
    <row r="2220" spans="1:12" x14ac:dyDescent="0.3">
      <c r="A2220">
        <v>2024</v>
      </c>
      <c r="B2220">
        <v>8</v>
      </c>
      <c r="C2220" t="s">
        <v>16</v>
      </c>
      <c r="D2220" t="s">
        <v>24</v>
      </c>
      <c r="E2220">
        <v>5910.0950037801604</v>
      </c>
      <c r="F2220">
        <v>496.71354534666568</v>
      </c>
      <c r="G2220">
        <v>2152.417580361323</v>
      </c>
      <c r="H2220">
        <v>3146.0445689272829</v>
      </c>
      <c r="I2220">
        <v>76.307987757065789</v>
      </c>
      <c r="J2220">
        <v>8.0818343089112528</v>
      </c>
      <c r="K2220">
        <v>1</v>
      </c>
      <c r="L2220">
        <v>565</v>
      </c>
    </row>
    <row r="2221" spans="1:12" x14ac:dyDescent="0.3">
      <c r="A2221">
        <v>2024</v>
      </c>
      <c r="B2221">
        <v>8</v>
      </c>
      <c r="C2221" t="s">
        <v>16</v>
      </c>
      <c r="D2221" t="s">
        <v>25</v>
      </c>
      <c r="E2221">
        <v>3384.7745395594161</v>
      </c>
      <c r="F2221">
        <v>290.66657102048771</v>
      </c>
      <c r="G2221">
        <v>950.68538975172203</v>
      </c>
      <c r="H2221">
        <v>753.47061260847397</v>
      </c>
      <c r="I2221">
        <v>60.660426486082798</v>
      </c>
      <c r="J2221">
        <v>4.2974122537633228</v>
      </c>
      <c r="K2221">
        <v>0</v>
      </c>
      <c r="L2221">
        <v>368</v>
      </c>
    </row>
    <row r="2222" spans="1:12" x14ac:dyDescent="0.3">
      <c r="A2222">
        <v>2024</v>
      </c>
      <c r="B2222">
        <v>8</v>
      </c>
      <c r="C2222" t="s">
        <v>17</v>
      </c>
      <c r="D2222" t="s">
        <v>22</v>
      </c>
      <c r="E2222">
        <v>6235.0758936363172</v>
      </c>
      <c r="F2222">
        <v>617.65740886732658</v>
      </c>
      <c r="G2222">
        <v>2137.9640350651771</v>
      </c>
      <c r="H2222">
        <v>2217.8409025488322</v>
      </c>
      <c r="I2222">
        <v>68.295600699382504</v>
      </c>
      <c r="J2222">
        <v>8.8670164497004613</v>
      </c>
      <c r="K2222">
        <v>0</v>
      </c>
      <c r="L2222">
        <v>733</v>
      </c>
    </row>
    <row r="2223" spans="1:12" x14ac:dyDescent="0.3">
      <c r="A2223">
        <v>2024</v>
      </c>
      <c r="B2223">
        <v>8</v>
      </c>
      <c r="C2223" t="s">
        <v>17</v>
      </c>
      <c r="D2223" t="s">
        <v>23</v>
      </c>
      <c r="E2223">
        <v>4759.4427704309564</v>
      </c>
      <c r="F2223">
        <v>470.44775108306669</v>
      </c>
      <c r="G2223">
        <v>1463.653649054502</v>
      </c>
      <c r="H2223">
        <v>1966.384030396945</v>
      </c>
      <c r="I2223">
        <v>22.13020212311794</v>
      </c>
      <c r="J2223">
        <v>8.6558872396037785</v>
      </c>
      <c r="K2223">
        <v>0</v>
      </c>
      <c r="L2223">
        <v>1498</v>
      </c>
    </row>
    <row r="2224" spans="1:12" x14ac:dyDescent="0.3">
      <c r="A2224">
        <v>2024</v>
      </c>
      <c r="B2224">
        <v>8</v>
      </c>
      <c r="C2224" t="s">
        <v>17</v>
      </c>
      <c r="D2224" t="s">
        <v>24</v>
      </c>
      <c r="E2224">
        <v>2853.5503535979569</v>
      </c>
      <c r="F2224">
        <v>232.62500105893801</v>
      </c>
      <c r="G2224">
        <v>872.64242322924645</v>
      </c>
      <c r="H2224">
        <v>1595.7828112763029</v>
      </c>
      <c r="I2224">
        <v>68.634946028632456</v>
      </c>
      <c r="J2224">
        <v>4.2572977899229434</v>
      </c>
      <c r="K2224">
        <v>0</v>
      </c>
      <c r="L2224">
        <v>1348</v>
      </c>
    </row>
    <row r="2225" spans="1:12" x14ac:dyDescent="0.3">
      <c r="A2225">
        <v>2024</v>
      </c>
      <c r="B2225">
        <v>8</v>
      </c>
      <c r="C2225" t="s">
        <v>17</v>
      </c>
      <c r="D2225" t="s">
        <v>25</v>
      </c>
      <c r="E2225">
        <v>4946.0352834850864</v>
      </c>
      <c r="F2225">
        <v>540.00730090504771</v>
      </c>
      <c r="G2225">
        <v>1113.1331202156459</v>
      </c>
      <c r="H2225">
        <v>2675.418360454943</v>
      </c>
      <c r="I2225">
        <v>28.253015449576889</v>
      </c>
      <c r="J2225">
        <v>8.2258800166759443</v>
      </c>
      <c r="K2225">
        <v>1</v>
      </c>
      <c r="L2225">
        <v>311</v>
      </c>
    </row>
    <row r="2226" spans="1:12" x14ac:dyDescent="0.3">
      <c r="A2226">
        <v>2024</v>
      </c>
      <c r="B2226">
        <v>8</v>
      </c>
      <c r="C2226" t="s">
        <v>18</v>
      </c>
      <c r="D2226" t="s">
        <v>22</v>
      </c>
      <c r="E2226">
        <v>6443.4827862981274</v>
      </c>
      <c r="F2226">
        <v>497.63958521127972</v>
      </c>
      <c r="G2226">
        <v>1498.5153157771949</v>
      </c>
      <c r="H2226">
        <v>2790.290272381706</v>
      </c>
      <c r="I2226">
        <v>58.39993421580489</v>
      </c>
      <c r="J2226">
        <v>2.0060010348175119</v>
      </c>
      <c r="K2226">
        <v>1</v>
      </c>
      <c r="L2226">
        <v>725</v>
      </c>
    </row>
    <row r="2227" spans="1:12" x14ac:dyDescent="0.3">
      <c r="A2227">
        <v>2024</v>
      </c>
      <c r="B2227">
        <v>8</v>
      </c>
      <c r="C2227" t="s">
        <v>18</v>
      </c>
      <c r="D2227" t="s">
        <v>23</v>
      </c>
      <c r="E2227">
        <v>4448.7841966975211</v>
      </c>
      <c r="F2227">
        <v>367.06263669464812</v>
      </c>
      <c r="G2227">
        <v>1686.943367235649</v>
      </c>
      <c r="H2227">
        <v>1721.428011468299</v>
      </c>
      <c r="I2227">
        <v>63.420762085568462</v>
      </c>
      <c r="J2227">
        <v>5.4656471499520931</v>
      </c>
      <c r="K2227">
        <v>0</v>
      </c>
      <c r="L2227">
        <v>544</v>
      </c>
    </row>
    <row r="2228" spans="1:12" x14ac:dyDescent="0.3">
      <c r="A2228">
        <v>2024</v>
      </c>
      <c r="B2228">
        <v>8</v>
      </c>
      <c r="C2228" t="s">
        <v>18</v>
      </c>
      <c r="D2228" t="s">
        <v>24</v>
      </c>
      <c r="E2228">
        <v>4440.4648257347426</v>
      </c>
      <c r="F2228">
        <v>499.3909162214631</v>
      </c>
      <c r="G2228">
        <v>1006.696626174827</v>
      </c>
      <c r="H2228">
        <v>1000.115156125433</v>
      </c>
      <c r="I2228">
        <v>76.549995792373437</v>
      </c>
      <c r="J2228">
        <v>8.89176221394065</v>
      </c>
      <c r="K2228">
        <v>0</v>
      </c>
      <c r="L2228">
        <v>1247</v>
      </c>
    </row>
    <row r="2229" spans="1:12" x14ac:dyDescent="0.3">
      <c r="A2229">
        <v>2024</v>
      </c>
      <c r="B2229">
        <v>8</v>
      </c>
      <c r="C2229" t="s">
        <v>18</v>
      </c>
      <c r="D2229" t="s">
        <v>25</v>
      </c>
      <c r="E2229">
        <v>2713.0989331695382</v>
      </c>
      <c r="F2229">
        <v>275.27813798234757</v>
      </c>
      <c r="G2229">
        <v>912.36353873756298</v>
      </c>
      <c r="H2229">
        <v>873.28831272541754</v>
      </c>
      <c r="I2229">
        <v>23.177984336582611</v>
      </c>
      <c r="J2229">
        <v>4.6153244061721566</v>
      </c>
      <c r="K2229">
        <v>0</v>
      </c>
      <c r="L2229">
        <v>1089</v>
      </c>
    </row>
    <row r="2230" spans="1:12" x14ac:dyDescent="0.3">
      <c r="A2230">
        <v>2024</v>
      </c>
      <c r="B2230">
        <v>8</v>
      </c>
      <c r="C2230" t="s">
        <v>19</v>
      </c>
      <c r="D2230" t="s">
        <v>22</v>
      </c>
      <c r="E2230">
        <v>3768.6172839099022</v>
      </c>
      <c r="F2230">
        <v>464.93306902966009</v>
      </c>
      <c r="G2230">
        <v>1097.8391502028089</v>
      </c>
      <c r="H2230">
        <v>2122.2356644907341</v>
      </c>
      <c r="I2230">
        <v>38.315992280735998</v>
      </c>
      <c r="J2230">
        <v>3.3716977479493608</v>
      </c>
      <c r="K2230">
        <v>1</v>
      </c>
      <c r="L2230">
        <v>1378</v>
      </c>
    </row>
    <row r="2231" spans="1:12" x14ac:dyDescent="0.3">
      <c r="A2231">
        <v>2024</v>
      </c>
      <c r="B2231">
        <v>8</v>
      </c>
      <c r="C2231" t="s">
        <v>19</v>
      </c>
      <c r="D2231" t="s">
        <v>23</v>
      </c>
      <c r="E2231">
        <v>4385.6183541445926</v>
      </c>
      <c r="F2231">
        <v>542.85968951198004</v>
      </c>
      <c r="G2231">
        <v>1186.4223056853341</v>
      </c>
      <c r="H2231">
        <v>2245.1604454936419</v>
      </c>
      <c r="I2231">
        <v>60.251462199841733</v>
      </c>
      <c r="J2231">
        <v>7.1221798150992361</v>
      </c>
      <c r="K2231">
        <v>0</v>
      </c>
      <c r="L2231">
        <v>758</v>
      </c>
    </row>
    <row r="2232" spans="1:12" x14ac:dyDescent="0.3">
      <c r="A2232">
        <v>2024</v>
      </c>
      <c r="B2232">
        <v>8</v>
      </c>
      <c r="C2232" t="s">
        <v>19</v>
      </c>
      <c r="D2232" t="s">
        <v>24</v>
      </c>
      <c r="E2232">
        <v>6670.8388767920378</v>
      </c>
      <c r="F2232">
        <v>484.00176051741857</v>
      </c>
      <c r="G2232">
        <v>2499.29394282064</v>
      </c>
      <c r="H2232">
        <v>2342.2631485001798</v>
      </c>
      <c r="I2232">
        <v>55.390514713293101</v>
      </c>
      <c r="J2232">
        <v>2.9895016242186512</v>
      </c>
      <c r="K2232">
        <v>0</v>
      </c>
      <c r="L2232">
        <v>416</v>
      </c>
    </row>
    <row r="2233" spans="1:12" x14ac:dyDescent="0.3">
      <c r="A2233">
        <v>2024</v>
      </c>
      <c r="B2233">
        <v>8</v>
      </c>
      <c r="C2233" t="s">
        <v>19</v>
      </c>
      <c r="D2233" t="s">
        <v>25</v>
      </c>
      <c r="E2233">
        <v>7090.4028939415884</v>
      </c>
      <c r="F2233">
        <v>781.54234948307635</v>
      </c>
      <c r="G2233">
        <v>1653.307809745849</v>
      </c>
      <c r="H2233">
        <v>3918.2446964428782</v>
      </c>
      <c r="I2233">
        <v>74.916678734770059</v>
      </c>
      <c r="J2233">
        <v>3.934655417211296</v>
      </c>
      <c r="K2233">
        <v>0</v>
      </c>
      <c r="L2233">
        <v>1247</v>
      </c>
    </row>
    <row r="2234" spans="1:12" x14ac:dyDescent="0.3">
      <c r="A2234">
        <v>2024</v>
      </c>
      <c r="B2234">
        <v>8</v>
      </c>
      <c r="C2234" t="s">
        <v>20</v>
      </c>
      <c r="D2234" t="s">
        <v>22</v>
      </c>
      <c r="E2234">
        <v>5178.7576444026672</v>
      </c>
      <c r="F2234">
        <v>446.62045626480437</v>
      </c>
      <c r="G2234">
        <v>1564.8775453301971</v>
      </c>
      <c r="H2234">
        <v>1403.3317659499569</v>
      </c>
      <c r="I2234">
        <v>53.929177000050203</v>
      </c>
      <c r="J2234">
        <v>5.0733028232861708</v>
      </c>
      <c r="K2234">
        <v>0</v>
      </c>
      <c r="L2234">
        <v>365</v>
      </c>
    </row>
    <row r="2235" spans="1:12" x14ac:dyDescent="0.3">
      <c r="A2235">
        <v>2024</v>
      </c>
      <c r="B2235">
        <v>8</v>
      </c>
      <c r="C2235" t="s">
        <v>20</v>
      </c>
      <c r="D2235" t="s">
        <v>23</v>
      </c>
      <c r="E2235">
        <v>4964.0077949688402</v>
      </c>
      <c r="F2235">
        <v>412.85417042838429</v>
      </c>
      <c r="G2235">
        <v>1271.1053716475101</v>
      </c>
      <c r="H2235">
        <v>1469.9871974346161</v>
      </c>
      <c r="I2235">
        <v>54.482552172054518</v>
      </c>
      <c r="J2235">
        <v>5.9245004760219029</v>
      </c>
      <c r="K2235">
        <v>0</v>
      </c>
      <c r="L2235">
        <v>1470</v>
      </c>
    </row>
    <row r="2236" spans="1:12" x14ac:dyDescent="0.3">
      <c r="A2236">
        <v>2024</v>
      </c>
      <c r="B2236">
        <v>8</v>
      </c>
      <c r="C2236" t="s">
        <v>20</v>
      </c>
      <c r="D2236" t="s">
        <v>24</v>
      </c>
      <c r="E2236">
        <v>8067.3717031732676</v>
      </c>
      <c r="F2236">
        <v>796.42037063519433</v>
      </c>
      <c r="G2236">
        <v>2023.3187950581951</v>
      </c>
      <c r="H2236">
        <v>4256.2271010987888</v>
      </c>
      <c r="I2236">
        <v>41.786199236573069</v>
      </c>
      <c r="J2236">
        <v>3.36024681368735</v>
      </c>
      <c r="K2236">
        <v>0</v>
      </c>
      <c r="L2236">
        <v>1123</v>
      </c>
    </row>
    <row r="2237" spans="1:12" x14ac:dyDescent="0.3">
      <c r="A2237">
        <v>2024</v>
      </c>
      <c r="B2237">
        <v>8</v>
      </c>
      <c r="C2237" t="s">
        <v>20</v>
      </c>
      <c r="D2237" t="s">
        <v>25</v>
      </c>
      <c r="E2237">
        <v>4211.8200106422828</v>
      </c>
      <c r="F2237">
        <v>350.70045665709807</v>
      </c>
      <c r="G2237">
        <v>1465.415084092373</v>
      </c>
      <c r="H2237">
        <v>1225.744127313895</v>
      </c>
      <c r="I2237">
        <v>30.017240342266732</v>
      </c>
      <c r="J2237">
        <v>2.1372239462665412</v>
      </c>
      <c r="K2237">
        <v>0</v>
      </c>
      <c r="L2237">
        <v>376</v>
      </c>
    </row>
    <row r="2238" spans="1:12" x14ac:dyDescent="0.3">
      <c r="A2238">
        <v>2024</v>
      </c>
      <c r="B2238">
        <v>8</v>
      </c>
      <c r="C2238" t="s">
        <v>21</v>
      </c>
      <c r="D2238" t="s">
        <v>22</v>
      </c>
      <c r="E2238">
        <v>5444.2003848284076</v>
      </c>
      <c r="F2238">
        <v>533.30499020249181</v>
      </c>
      <c r="G2238">
        <v>1782.5044031389521</v>
      </c>
      <c r="H2238">
        <v>2900.062654204819</v>
      </c>
      <c r="I2238">
        <v>71.157346248567009</v>
      </c>
      <c r="J2238">
        <v>3.2051735182511569</v>
      </c>
      <c r="K2238">
        <v>0</v>
      </c>
      <c r="L2238">
        <v>462</v>
      </c>
    </row>
    <row r="2239" spans="1:12" x14ac:dyDescent="0.3">
      <c r="A2239">
        <v>2024</v>
      </c>
      <c r="B2239">
        <v>8</v>
      </c>
      <c r="C2239" t="s">
        <v>21</v>
      </c>
      <c r="D2239" t="s">
        <v>23</v>
      </c>
      <c r="E2239">
        <v>4117.7703120191472</v>
      </c>
      <c r="F2239">
        <v>325.67290633027852</v>
      </c>
      <c r="G2239">
        <v>1422.8879419241939</v>
      </c>
      <c r="H2239">
        <v>1199.3703326777959</v>
      </c>
      <c r="I2239">
        <v>31.552089063426401</v>
      </c>
      <c r="J2239">
        <v>6.1300872779158713</v>
      </c>
      <c r="K2239">
        <v>0</v>
      </c>
      <c r="L2239">
        <v>200</v>
      </c>
    </row>
    <row r="2240" spans="1:12" x14ac:dyDescent="0.3">
      <c r="A2240">
        <v>2024</v>
      </c>
      <c r="B2240">
        <v>8</v>
      </c>
      <c r="C2240" t="s">
        <v>21</v>
      </c>
      <c r="D2240" t="s">
        <v>24</v>
      </c>
      <c r="E2240">
        <v>3346.2714443458021</v>
      </c>
      <c r="F2240">
        <v>398.43908125521062</v>
      </c>
      <c r="G2240">
        <v>743.86345814875381</v>
      </c>
      <c r="H2240">
        <v>1848.4932881803941</v>
      </c>
      <c r="I2240">
        <v>41.216390124667967</v>
      </c>
      <c r="J2240">
        <v>8.9618072446342296</v>
      </c>
      <c r="K2240">
        <v>0</v>
      </c>
      <c r="L2240">
        <v>80</v>
      </c>
    </row>
    <row r="2241" spans="1:12" x14ac:dyDescent="0.3">
      <c r="A2241">
        <v>2024</v>
      </c>
      <c r="B2241">
        <v>8</v>
      </c>
      <c r="C2241" t="s">
        <v>21</v>
      </c>
      <c r="D2241" t="s">
        <v>25</v>
      </c>
      <c r="E2241">
        <v>6331.2948785869194</v>
      </c>
      <c r="F2241">
        <v>779.33498201834038</v>
      </c>
      <c r="G2241">
        <v>1491.053813475922</v>
      </c>
      <c r="H2241">
        <v>2001.963664197978</v>
      </c>
      <c r="I2241">
        <v>59.582268928825513</v>
      </c>
      <c r="J2241">
        <v>2.6896055142797368</v>
      </c>
      <c r="K2241">
        <v>0</v>
      </c>
      <c r="L2241">
        <v>748</v>
      </c>
    </row>
    <row r="2242" spans="1:12" x14ac:dyDescent="0.3">
      <c r="A2242">
        <v>2024</v>
      </c>
      <c r="B2242">
        <v>9</v>
      </c>
      <c r="C2242" t="s">
        <v>12</v>
      </c>
      <c r="D2242" t="s">
        <v>22</v>
      </c>
      <c r="E2242">
        <v>4170.6425924438008</v>
      </c>
      <c r="F2242">
        <v>496.30585020419568</v>
      </c>
      <c r="G2242">
        <v>1365.5216471328411</v>
      </c>
      <c r="H2242">
        <v>1607.204747375858</v>
      </c>
      <c r="I2242">
        <v>69.863206453840291</v>
      </c>
      <c r="J2242">
        <v>2.6922358798762192</v>
      </c>
      <c r="K2242">
        <v>0</v>
      </c>
      <c r="L2242">
        <v>957</v>
      </c>
    </row>
    <row r="2243" spans="1:12" x14ac:dyDescent="0.3">
      <c r="A2243">
        <v>2024</v>
      </c>
      <c r="B2243">
        <v>9</v>
      </c>
      <c r="C2243" t="s">
        <v>12</v>
      </c>
      <c r="D2243" t="s">
        <v>23</v>
      </c>
      <c r="E2243">
        <v>4270.3917202618804</v>
      </c>
      <c r="F2243">
        <v>403.65346183508308</v>
      </c>
      <c r="G2243">
        <v>1431.0284308861089</v>
      </c>
      <c r="H2243">
        <v>1810.495235659349</v>
      </c>
      <c r="I2243">
        <v>79.590264991642641</v>
      </c>
      <c r="J2243">
        <v>4.9757196050999317</v>
      </c>
      <c r="K2243">
        <v>0</v>
      </c>
      <c r="L2243">
        <v>1142</v>
      </c>
    </row>
    <row r="2244" spans="1:12" x14ac:dyDescent="0.3">
      <c r="A2244">
        <v>2024</v>
      </c>
      <c r="B2244">
        <v>9</v>
      </c>
      <c r="C2244" t="s">
        <v>12</v>
      </c>
      <c r="D2244" t="s">
        <v>24</v>
      </c>
      <c r="E2244">
        <v>7170.2342601673008</v>
      </c>
      <c r="F2244">
        <v>600.01244573439806</v>
      </c>
      <c r="G2244">
        <v>2167.4233212636559</v>
      </c>
      <c r="H2244">
        <v>1691.252495349926</v>
      </c>
      <c r="I2244">
        <v>58.564012716218258</v>
      </c>
      <c r="J2244">
        <v>3.087592491557825</v>
      </c>
      <c r="K2244">
        <v>0</v>
      </c>
      <c r="L2244">
        <v>295</v>
      </c>
    </row>
    <row r="2245" spans="1:12" x14ac:dyDescent="0.3">
      <c r="A2245">
        <v>2024</v>
      </c>
      <c r="B2245">
        <v>9</v>
      </c>
      <c r="C2245" t="s">
        <v>12</v>
      </c>
      <c r="D2245" t="s">
        <v>25</v>
      </c>
      <c r="E2245">
        <v>5365.9792819964714</v>
      </c>
      <c r="F2245">
        <v>576.09030008002856</v>
      </c>
      <c r="G2245">
        <v>1232.8631194702871</v>
      </c>
      <c r="H2245">
        <v>2244.1261067037922</v>
      </c>
      <c r="I2245">
        <v>61.4958268461206</v>
      </c>
      <c r="J2245">
        <v>3.7105584390490192</v>
      </c>
      <c r="K2245">
        <v>0</v>
      </c>
      <c r="L2245">
        <v>1083</v>
      </c>
    </row>
    <row r="2246" spans="1:12" x14ac:dyDescent="0.3">
      <c r="A2246">
        <v>2024</v>
      </c>
      <c r="B2246">
        <v>9</v>
      </c>
      <c r="C2246" t="s">
        <v>13</v>
      </c>
      <c r="D2246" t="s">
        <v>22</v>
      </c>
      <c r="E2246">
        <v>4922.4303330379316</v>
      </c>
      <c r="F2246">
        <v>374.60878273009871</v>
      </c>
      <c r="G2246">
        <v>1517.663396765947</v>
      </c>
      <c r="H2246">
        <v>1076.5889718031401</v>
      </c>
      <c r="I2246">
        <v>78.456334431676765</v>
      </c>
      <c r="J2246">
        <v>7.8005493697382047</v>
      </c>
      <c r="K2246">
        <v>0</v>
      </c>
      <c r="L2246">
        <v>66</v>
      </c>
    </row>
    <row r="2247" spans="1:12" x14ac:dyDescent="0.3">
      <c r="A2247">
        <v>2024</v>
      </c>
      <c r="B2247">
        <v>9</v>
      </c>
      <c r="C2247" t="s">
        <v>13</v>
      </c>
      <c r="D2247" t="s">
        <v>23</v>
      </c>
      <c r="E2247">
        <v>3690.8583938171919</v>
      </c>
      <c r="F2247">
        <v>326.03635244602123</v>
      </c>
      <c r="G2247">
        <v>890.41026587087003</v>
      </c>
      <c r="H2247">
        <v>1244.1647834603559</v>
      </c>
      <c r="I2247">
        <v>50.611535534816362</v>
      </c>
      <c r="J2247">
        <v>8.3261277498033479</v>
      </c>
      <c r="K2247">
        <v>0</v>
      </c>
      <c r="L2247">
        <v>1272</v>
      </c>
    </row>
    <row r="2248" spans="1:12" x14ac:dyDescent="0.3">
      <c r="A2248">
        <v>2024</v>
      </c>
      <c r="B2248">
        <v>9</v>
      </c>
      <c r="C2248" t="s">
        <v>13</v>
      </c>
      <c r="D2248" t="s">
        <v>24</v>
      </c>
      <c r="E2248">
        <v>5669.5613671378032</v>
      </c>
      <c r="F2248">
        <v>479.78743514169031</v>
      </c>
      <c r="G2248">
        <v>1417.4157849131309</v>
      </c>
      <c r="H2248">
        <v>1521.1026665722709</v>
      </c>
      <c r="I2248">
        <v>72.219655622281522</v>
      </c>
      <c r="J2248">
        <v>4.9378644644971796</v>
      </c>
      <c r="K2248">
        <v>0</v>
      </c>
      <c r="L2248">
        <v>1083</v>
      </c>
    </row>
    <row r="2249" spans="1:12" x14ac:dyDescent="0.3">
      <c r="A2249">
        <v>2024</v>
      </c>
      <c r="B2249">
        <v>9</v>
      </c>
      <c r="C2249" t="s">
        <v>13</v>
      </c>
      <c r="D2249" t="s">
        <v>25</v>
      </c>
      <c r="E2249">
        <v>4039.6542567979791</v>
      </c>
      <c r="F2249">
        <v>303.05138767200748</v>
      </c>
      <c r="G2249">
        <v>1221.426302282983</v>
      </c>
      <c r="H2249">
        <v>2002.218853109053</v>
      </c>
      <c r="I2249">
        <v>37.906096293054532</v>
      </c>
      <c r="J2249">
        <v>5.1369160191233743</v>
      </c>
      <c r="K2249">
        <v>0</v>
      </c>
      <c r="L2249">
        <v>1379</v>
      </c>
    </row>
    <row r="2250" spans="1:12" x14ac:dyDescent="0.3">
      <c r="A2250">
        <v>2024</v>
      </c>
      <c r="B2250">
        <v>9</v>
      </c>
      <c r="C2250" t="s">
        <v>14</v>
      </c>
      <c r="D2250" t="s">
        <v>22</v>
      </c>
      <c r="E2250">
        <v>4284.5309160158931</v>
      </c>
      <c r="F2250">
        <v>352.5007176820061</v>
      </c>
      <c r="G2250">
        <v>1477.142457275269</v>
      </c>
      <c r="H2250">
        <v>1266.5689385889229</v>
      </c>
      <c r="I2250">
        <v>35.418131233956252</v>
      </c>
      <c r="J2250">
        <v>4.1498448641044261</v>
      </c>
      <c r="K2250">
        <v>0</v>
      </c>
      <c r="L2250">
        <v>1373</v>
      </c>
    </row>
    <row r="2251" spans="1:12" x14ac:dyDescent="0.3">
      <c r="A2251">
        <v>2024</v>
      </c>
      <c r="B2251">
        <v>9</v>
      </c>
      <c r="C2251" t="s">
        <v>14</v>
      </c>
      <c r="D2251" t="s">
        <v>23</v>
      </c>
      <c r="E2251">
        <v>4075.1946093076172</v>
      </c>
      <c r="F2251">
        <v>478.79016403997451</v>
      </c>
      <c r="G2251">
        <v>1101.1286525035789</v>
      </c>
      <c r="H2251">
        <v>1887.3811305816121</v>
      </c>
      <c r="I2251">
        <v>42.111205533562327</v>
      </c>
      <c r="J2251">
        <v>5.8442357744785314</v>
      </c>
      <c r="K2251">
        <v>0</v>
      </c>
      <c r="L2251">
        <v>1218</v>
      </c>
    </row>
    <row r="2252" spans="1:12" x14ac:dyDescent="0.3">
      <c r="A2252">
        <v>2024</v>
      </c>
      <c r="B2252">
        <v>9</v>
      </c>
      <c r="C2252" t="s">
        <v>14</v>
      </c>
      <c r="D2252" t="s">
        <v>24</v>
      </c>
      <c r="E2252">
        <v>5682.6133635805554</v>
      </c>
      <c r="F2252">
        <v>450.69560947456722</v>
      </c>
      <c r="G2252">
        <v>1439.3716100513211</v>
      </c>
      <c r="H2252">
        <v>2009.802036557963</v>
      </c>
      <c r="I2252">
        <v>52.640737481786587</v>
      </c>
      <c r="J2252">
        <v>6.2909010344458194</v>
      </c>
      <c r="K2252">
        <v>0</v>
      </c>
      <c r="L2252">
        <v>1488</v>
      </c>
    </row>
    <row r="2253" spans="1:12" x14ac:dyDescent="0.3">
      <c r="A2253">
        <v>2024</v>
      </c>
      <c r="B2253">
        <v>9</v>
      </c>
      <c r="C2253" t="s">
        <v>14</v>
      </c>
      <c r="D2253" t="s">
        <v>25</v>
      </c>
      <c r="E2253">
        <v>4834.3982541476171</v>
      </c>
      <c r="F2253">
        <v>480.48281260463011</v>
      </c>
      <c r="G2253">
        <v>1783.5507993899321</v>
      </c>
      <c r="H2253">
        <v>1197.927974321474</v>
      </c>
      <c r="I2253">
        <v>21.816626079867572</v>
      </c>
      <c r="J2253">
        <v>4.1039471957838014</v>
      </c>
      <c r="K2253">
        <v>0</v>
      </c>
      <c r="L2253">
        <v>455</v>
      </c>
    </row>
    <row r="2254" spans="1:12" x14ac:dyDescent="0.3">
      <c r="A2254">
        <v>2024</v>
      </c>
      <c r="B2254">
        <v>9</v>
      </c>
      <c r="C2254" t="s">
        <v>15</v>
      </c>
      <c r="D2254" t="s">
        <v>22</v>
      </c>
      <c r="E2254">
        <v>3633.2306222846018</v>
      </c>
      <c r="F2254">
        <v>272.48452675850092</v>
      </c>
      <c r="G2254">
        <v>1248.218978041913</v>
      </c>
      <c r="H2254">
        <v>2073.187578090995</v>
      </c>
      <c r="I2254">
        <v>23.787809619467179</v>
      </c>
      <c r="J2254">
        <v>6.3942995408311756</v>
      </c>
      <c r="K2254">
        <v>0</v>
      </c>
      <c r="L2254">
        <v>112</v>
      </c>
    </row>
    <row r="2255" spans="1:12" x14ac:dyDescent="0.3">
      <c r="A2255">
        <v>2024</v>
      </c>
      <c r="B2255">
        <v>9</v>
      </c>
      <c r="C2255" t="s">
        <v>15</v>
      </c>
      <c r="D2255" t="s">
        <v>23</v>
      </c>
      <c r="E2255">
        <v>3626.2822937367132</v>
      </c>
      <c r="F2255">
        <v>421.54429177166162</v>
      </c>
      <c r="G2255">
        <v>992.92838178525176</v>
      </c>
      <c r="H2255">
        <v>1423.791687379128</v>
      </c>
      <c r="I2255">
        <v>60.241747631239363</v>
      </c>
      <c r="J2255">
        <v>5.4681618400898442</v>
      </c>
      <c r="K2255">
        <v>1</v>
      </c>
      <c r="L2255">
        <v>874</v>
      </c>
    </row>
    <row r="2256" spans="1:12" x14ac:dyDescent="0.3">
      <c r="A2256">
        <v>2024</v>
      </c>
      <c r="B2256">
        <v>9</v>
      </c>
      <c r="C2256" t="s">
        <v>15</v>
      </c>
      <c r="D2256" t="s">
        <v>24</v>
      </c>
      <c r="E2256">
        <v>3281.3925754219222</v>
      </c>
      <c r="F2256">
        <v>251.6569771497912</v>
      </c>
      <c r="G2256">
        <v>1061.99291791613</v>
      </c>
      <c r="H2256">
        <v>1588.419251007449</v>
      </c>
      <c r="I2256">
        <v>58.160108239337632</v>
      </c>
      <c r="J2256">
        <v>8.6233739876399582</v>
      </c>
      <c r="K2256">
        <v>0</v>
      </c>
      <c r="L2256">
        <v>1312</v>
      </c>
    </row>
    <row r="2257" spans="1:12" x14ac:dyDescent="0.3">
      <c r="A2257">
        <v>2024</v>
      </c>
      <c r="B2257">
        <v>9</v>
      </c>
      <c r="C2257" t="s">
        <v>15</v>
      </c>
      <c r="D2257" t="s">
        <v>25</v>
      </c>
      <c r="E2257">
        <v>3137.02196007776</v>
      </c>
      <c r="F2257">
        <v>230.8699082729903</v>
      </c>
      <c r="G2257">
        <v>800.16636671747358</v>
      </c>
      <c r="H2257">
        <v>1547.506391864036</v>
      </c>
      <c r="I2257">
        <v>51.088034800660253</v>
      </c>
      <c r="J2257">
        <v>2.0806470841823042</v>
      </c>
      <c r="K2257">
        <v>0</v>
      </c>
      <c r="L2257">
        <v>471</v>
      </c>
    </row>
    <row r="2258" spans="1:12" x14ac:dyDescent="0.3">
      <c r="A2258">
        <v>2024</v>
      </c>
      <c r="B2258">
        <v>9</v>
      </c>
      <c r="C2258" t="s">
        <v>16</v>
      </c>
      <c r="D2258" t="s">
        <v>22</v>
      </c>
      <c r="E2258">
        <v>5061.9902478155054</v>
      </c>
      <c r="F2258">
        <v>492.88513177575391</v>
      </c>
      <c r="G2258">
        <v>1730.8268577411411</v>
      </c>
      <c r="H2258">
        <v>2074.441958570384</v>
      </c>
      <c r="I2258">
        <v>20.78976628591386</v>
      </c>
      <c r="J2258">
        <v>7.153663177005825</v>
      </c>
      <c r="K2258">
        <v>0</v>
      </c>
      <c r="L2258">
        <v>1318</v>
      </c>
    </row>
    <row r="2259" spans="1:12" x14ac:dyDescent="0.3">
      <c r="A2259">
        <v>2024</v>
      </c>
      <c r="B2259">
        <v>9</v>
      </c>
      <c r="C2259" t="s">
        <v>16</v>
      </c>
      <c r="D2259" t="s">
        <v>23</v>
      </c>
      <c r="E2259">
        <v>5832.4507474979191</v>
      </c>
      <c r="F2259">
        <v>519.85119179774244</v>
      </c>
      <c r="G2259">
        <v>1932.802802387183</v>
      </c>
      <c r="H2259">
        <v>1361.2382571951291</v>
      </c>
      <c r="I2259">
        <v>22.420159251965131</v>
      </c>
      <c r="J2259">
        <v>3.814597365469917</v>
      </c>
      <c r="K2259">
        <v>0</v>
      </c>
      <c r="L2259">
        <v>1317</v>
      </c>
    </row>
    <row r="2260" spans="1:12" x14ac:dyDescent="0.3">
      <c r="A2260">
        <v>2024</v>
      </c>
      <c r="B2260">
        <v>9</v>
      </c>
      <c r="C2260" t="s">
        <v>16</v>
      </c>
      <c r="D2260" t="s">
        <v>24</v>
      </c>
      <c r="E2260">
        <v>5489.5715117683403</v>
      </c>
      <c r="F2260">
        <v>394.46237083950751</v>
      </c>
      <c r="G2260">
        <v>1725.432246450486</v>
      </c>
      <c r="H2260">
        <v>1219.517389219679</v>
      </c>
      <c r="I2260">
        <v>23.038719586623579</v>
      </c>
      <c r="J2260">
        <v>8.1820709046028242</v>
      </c>
      <c r="K2260">
        <v>0</v>
      </c>
      <c r="L2260">
        <v>197</v>
      </c>
    </row>
    <row r="2261" spans="1:12" x14ac:dyDescent="0.3">
      <c r="A2261">
        <v>2024</v>
      </c>
      <c r="B2261">
        <v>9</v>
      </c>
      <c r="C2261" t="s">
        <v>16</v>
      </c>
      <c r="D2261" t="s">
        <v>25</v>
      </c>
      <c r="E2261">
        <v>7041.5560413992107</v>
      </c>
      <c r="F2261">
        <v>828.98356046917843</v>
      </c>
      <c r="G2261">
        <v>2514.66718530356</v>
      </c>
      <c r="H2261">
        <v>3076.9894438264619</v>
      </c>
      <c r="I2261">
        <v>25.01765979079644</v>
      </c>
      <c r="J2261">
        <v>7.631707198075004</v>
      </c>
      <c r="K2261">
        <v>0</v>
      </c>
      <c r="L2261">
        <v>1359</v>
      </c>
    </row>
    <row r="2262" spans="1:12" x14ac:dyDescent="0.3">
      <c r="A2262">
        <v>2024</v>
      </c>
      <c r="B2262">
        <v>9</v>
      </c>
      <c r="C2262" t="s">
        <v>17</v>
      </c>
      <c r="D2262" t="s">
        <v>22</v>
      </c>
      <c r="E2262">
        <v>6000.6910455020288</v>
      </c>
      <c r="F2262">
        <v>490.24592832671289</v>
      </c>
      <c r="G2262">
        <v>1911.664743562854</v>
      </c>
      <c r="H2262">
        <v>3324.0441517645559</v>
      </c>
      <c r="I2262">
        <v>34.828927019381979</v>
      </c>
      <c r="J2262">
        <v>8.3308343273311376</v>
      </c>
      <c r="K2262">
        <v>1</v>
      </c>
      <c r="L2262">
        <v>485</v>
      </c>
    </row>
    <row r="2263" spans="1:12" x14ac:dyDescent="0.3">
      <c r="A2263">
        <v>2024</v>
      </c>
      <c r="B2263">
        <v>9</v>
      </c>
      <c r="C2263" t="s">
        <v>17</v>
      </c>
      <c r="D2263" t="s">
        <v>23</v>
      </c>
      <c r="E2263">
        <v>3904.0456423359901</v>
      </c>
      <c r="F2263">
        <v>380.89415878306119</v>
      </c>
      <c r="G2263">
        <v>942.02225150843003</v>
      </c>
      <c r="H2263">
        <v>2249.896386376487</v>
      </c>
      <c r="I2263">
        <v>65.029663069705791</v>
      </c>
      <c r="J2263">
        <v>2.0087040720627138</v>
      </c>
      <c r="K2263">
        <v>0</v>
      </c>
      <c r="L2263">
        <v>1187</v>
      </c>
    </row>
    <row r="2264" spans="1:12" x14ac:dyDescent="0.3">
      <c r="A2264">
        <v>2024</v>
      </c>
      <c r="B2264">
        <v>9</v>
      </c>
      <c r="C2264" t="s">
        <v>17</v>
      </c>
      <c r="D2264" t="s">
        <v>24</v>
      </c>
      <c r="E2264">
        <v>4601.3983039381119</v>
      </c>
      <c r="F2264">
        <v>540.7981504289985</v>
      </c>
      <c r="G2264">
        <v>1354.460470380197</v>
      </c>
      <c r="H2264">
        <v>2471.6955033425061</v>
      </c>
      <c r="I2264">
        <v>36.212285798247912</v>
      </c>
      <c r="J2264">
        <v>7.3540339103120624</v>
      </c>
      <c r="K2264">
        <v>0</v>
      </c>
      <c r="L2264">
        <v>1171</v>
      </c>
    </row>
    <row r="2265" spans="1:12" x14ac:dyDescent="0.3">
      <c r="A2265">
        <v>2024</v>
      </c>
      <c r="B2265">
        <v>9</v>
      </c>
      <c r="C2265" t="s">
        <v>17</v>
      </c>
      <c r="D2265" t="s">
        <v>25</v>
      </c>
      <c r="E2265">
        <v>3834.2824622339522</v>
      </c>
      <c r="F2265">
        <v>405.64802415260789</v>
      </c>
      <c r="G2265">
        <v>1283.835748025677</v>
      </c>
      <c r="H2265">
        <v>986.41718651545</v>
      </c>
      <c r="I2265">
        <v>39.740756827035959</v>
      </c>
      <c r="J2265">
        <v>5.0941932590129664</v>
      </c>
      <c r="K2265">
        <v>0</v>
      </c>
      <c r="L2265">
        <v>1342</v>
      </c>
    </row>
    <row r="2266" spans="1:12" x14ac:dyDescent="0.3">
      <c r="A2266">
        <v>2024</v>
      </c>
      <c r="B2266">
        <v>9</v>
      </c>
      <c r="C2266" t="s">
        <v>18</v>
      </c>
      <c r="D2266" t="s">
        <v>22</v>
      </c>
      <c r="E2266">
        <v>6945.422559216453</v>
      </c>
      <c r="F2266">
        <v>555.22170388107179</v>
      </c>
      <c r="G2266">
        <v>1616.304848043294</v>
      </c>
      <c r="H2266">
        <v>4029.0429424394229</v>
      </c>
      <c r="I2266">
        <v>62.183812258250938</v>
      </c>
      <c r="J2266">
        <v>8.6437843760941728</v>
      </c>
      <c r="K2266">
        <v>0</v>
      </c>
      <c r="L2266">
        <v>1037</v>
      </c>
    </row>
    <row r="2267" spans="1:12" x14ac:dyDescent="0.3">
      <c r="A2267">
        <v>2024</v>
      </c>
      <c r="B2267">
        <v>9</v>
      </c>
      <c r="C2267" t="s">
        <v>18</v>
      </c>
      <c r="D2267" t="s">
        <v>23</v>
      </c>
      <c r="E2267">
        <v>5654.4576061951866</v>
      </c>
      <c r="F2267">
        <v>429.68203060507682</v>
      </c>
      <c r="G2267">
        <v>1588.191684642931</v>
      </c>
      <c r="H2267">
        <v>3313.1953238765618</v>
      </c>
      <c r="I2267">
        <v>35.899567473232459</v>
      </c>
      <c r="J2267">
        <v>4.2092953821485448</v>
      </c>
      <c r="K2267">
        <v>2</v>
      </c>
      <c r="L2267">
        <v>1363</v>
      </c>
    </row>
    <row r="2268" spans="1:12" x14ac:dyDescent="0.3">
      <c r="A2268">
        <v>2024</v>
      </c>
      <c r="B2268">
        <v>9</v>
      </c>
      <c r="C2268" t="s">
        <v>18</v>
      </c>
      <c r="D2268" t="s">
        <v>24</v>
      </c>
      <c r="E2268">
        <v>5165.3103188511859</v>
      </c>
      <c r="F2268">
        <v>395.50109952944729</v>
      </c>
      <c r="G2268">
        <v>1496.921091456207</v>
      </c>
      <c r="H2268">
        <v>1928.400488191606</v>
      </c>
      <c r="I2268">
        <v>74.32105413962222</v>
      </c>
      <c r="J2268">
        <v>6.0332978875509067</v>
      </c>
      <c r="K2268">
        <v>0</v>
      </c>
      <c r="L2268">
        <v>1420</v>
      </c>
    </row>
    <row r="2269" spans="1:12" x14ac:dyDescent="0.3">
      <c r="A2269">
        <v>2024</v>
      </c>
      <c r="B2269">
        <v>9</v>
      </c>
      <c r="C2269" t="s">
        <v>18</v>
      </c>
      <c r="D2269" t="s">
        <v>25</v>
      </c>
      <c r="E2269">
        <v>2564.619371547743</v>
      </c>
      <c r="F2269">
        <v>220.20824955602461</v>
      </c>
      <c r="G2269">
        <v>800.5348443030266</v>
      </c>
      <c r="H2269">
        <v>920.03306169592804</v>
      </c>
      <c r="I2269">
        <v>79.44173395395083</v>
      </c>
      <c r="J2269">
        <v>8.1732367546366067</v>
      </c>
      <c r="K2269">
        <v>0</v>
      </c>
      <c r="L2269">
        <v>820</v>
      </c>
    </row>
    <row r="2270" spans="1:12" x14ac:dyDescent="0.3">
      <c r="A2270">
        <v>2024</v>
      </c>
      <c r="B2270">
        <v>9</v>
      </c>
      <c r="C2270" t="s">
        <v>19</v>
      </c>
      <c r="D2270" t="s">
        <v>22</v>
      </c>
      <c r="E2270">
        <v>3922.5283661632811</v>
      </c>
      <c r="F2270">
        <v>451.90395470766418</v>
      </c>
      <c r="G2270">
        <v>1289.648759599178</v>
      </c>
      <c r="H2270">
        <v>2349.7778084051051</v>
      </c>
      <c r="I2270">
        <v>59.971705902373976</v>
      </c>
      <c r="J2270">
        <v>3.8364370504674299</v>
      </c>
      <c r="K2270">
        <v>0</v>
      </c>
      <c r="L2270">
        <v>630</v>
      </c>
    </row>
    <row r="2271" spans="1:12" x14ac:dyDescent="0.3">
      <c r="A2271">
        <v>2024</v>
      </c>
      <c r="B2271">
        <v>9</v>
      </c>
      <c r="C2271" t="s">
        <v>19</v>
      </c>
      <c r="D2271" t="s">
        <v>23</v>
      </c>
      <c r="E2271">
        <v>4422.659044489852</v>
      </c>
      <c r="F2271">
        <v>317.32356745319561</v>
      </c>
      <c r="G2271">
        <v>1054.9525416883839</v>
      </c>
      <c r="H2271">
        <v>1114.430301654613</v>
      </c>
      <c r="I2271">
        <v>27.819446813607261</v>
      </c>
      <c r="J2271">
        <v>6.7682396724936931</v>
      </c>
      <c r="K2271">
        <v>0</v>
      </c>
      <c r="L2271">
        <v>661</v>
      </c>
    </row>
    <row r="2272" spans="1:12" x14ac:dyDescent="0.3">
      <c r="A2272">
        <v>2024</v>
      </c>
      <c r="B2272">
        <v>9</v>
      </c>
      <c r="C2272" t="s">
        <v>19</v>
      </c>
      <c r="D2272" t="s">
        <v>24</v>
      </c>
      <c r="E2272">
        <v>5928.0488208383886</v>
      </c>
      <c r="F2272">
        <v>638.22668615367343</v>
      </c>
      <c r="G2272">
        <v>1688.14914398365</v>
      </c>
      <c r="H2272">
        <v>3513.0908150207738</v>
      </c>
      <c r="I2272">
        <v>29.482539186582411</v>
      </c>
      <c r="J2272">
        <v>6.7001557340880646</v>
      </c>
      <c r="K2272">
        <v>0</v>
      </c>
      <c r="L2272">
        <v>998</v>
      </c>
    </row>
    <row r="2273" spans="1:12" x14ac:dyDescent="0.3">
      <c r="A2273">
        <v>2024</v>
      </c>
      <c r="B2273">
        <v>9</v>
      </c>
      <c r="C2273" t="s">
        <v>19</v>
      </c>
      <c r="D2273" t="s">
        <v>25</v>
      </c>
      <c r="E2273">
        <v>5630.0434566534132</v>
      </c>
      <c r="F2273">
        <v>522.66093452507357</v>
      </c>
      <c r="G2273">
        <v>2050.0402494288742</v>
      </c>
      <c r="H2273">
        <v>3167.5314327787678</v>
      </c>
      <c r="I2273">
        <v>69.315042835325698</v>
      </c>
      <c r="J2273">
        <v>4.6270865276118398</v>
      </c>
      <c r="K2273">
        <v>0</v>
      </c>
      <c r="L2273">
        <v>1017</v>
      </c>
    </row>
    <row r="2274" spans="1:12" x14ac:dyDescent="0.3">
      <c r="A2274">
        <v>2024</v>
      </c>
      <c r="B2274">
        <v>9</v>
      </c>
      <c r="C2274" t="s">
        <v>20</v>
      </c>
      <c r="D2274" t="s">
        <v>22</v>
      </c>
      <c r="E2274">
        <v>3949.8236122768799</v>
      </c>
      <c r="F2274">
        <v>468.77795954122178</v>
      </c>
      <c r="G2274">
        <v>1078.6352169551469</v>
      </c>
      <c r="H2274">
        <v>1517.904918019768</v>
      </c>
      <c r="I2274">
        <v>77.328853686849797</v>
      </c>
      <c r="J2274">
        <v>4.1938741035373743</v>
      </c>
      <c r="K2274">
        <v>1</v>
      </c>
      <c r="L2274">
        <v>850</v>
      </c>
    </row>
    <row r="2275" spans="1:12" x14ac:dyDescent="0.3">
      <c r="A2275">
        <v>2024</v>
      </c>
      <c r="B2275">
        <v>9</v>
      </c>
      <c r="C2275" t="s">
        <v>20</v>
      </c>
      <c r="D2275" t="s">
        <v>23</v>
      </c>
      <c r="E2275">
        <v>3212.4212995739849</v>
      </c>
      <c r="F2275">
        <v>289.04347483406491</v>
      </c>
      <c r="G2275">
        <v>1052.3950614161411</v>
      </c>
      <c r="H2275">
        <v>699.44980660891906</v>
      </c>
      <c r="I2275">
        <v>33.263951902833</v>
      </c>
      <c r="J2275">
        <v>5.1897856655092154</v>
      </c>
      <c r="K2275">
        <v>0</v>
      </c>
      <c r="L2275">
        <v>977</v>
      </c>
    </row>
    <row r="2276" spans="1:12" x14ac:dyDescent="0.3">
      <c r="A2276">
        <v>2024</v>
      </c>
      <c r="B2276">
        <v>9</v>
      </c>
      <c r="C2276" t="s">
        <v>20</v>
      </c>
      <c r="D2276" t="s">
        <v>24</v>
      </c>
      <c r="E2276">
        <v>3136.7051080671522</v>
      </c>
      <c r="F2276">
        <v>234.6640123767595</v>
      </c>
      <c r="G2276">
        <v>837.07652033005547</v>
      </c>
      <c r="H2276">
        <v>1544.678095275633</v>
      </c>
      <c r="I2276">
        <v>66.794946746324598</v>
      </c>
      <c r="J2276">
        <v>8.7421039017927153</v>
      </c>
      <c r="K2276">
        <v>0</v>
      </c>
      <c r="L2276">
        <v>1437</v>
      </c>
    </row>
    <row r="2277" spans="1:12" x14ac:dyDescent="0.3">
      <c r="A2277">
        <v>2024</v>
      </c>
      <c r="B2277">
        <v>9</v>
      </c>
      <c r="C2277" t="s">
        <v>20</v>
      </c>
      <c r="D2277" t="s">
        <v>25</v>
      </c>
      <c r="E2277">
        <v>5061.2278495841529</v>
      </c>
      <c r="F2277">
        <v>413.36156611300379</v>
      </c>
      <c r="G2277">
        <v>1333.6410251465429</v>
      </c>
      <c r="H2277">
        <v>2912.0542634749531</v>
      </c>
      <c r="I2277">
        <v>59.941852884435221</v>
      </c>
      <c r="J2277">
        <v>2.3299751578887751</v>
      </c>
      <c r="K2277">
        <v>0</v>
      </c>
      <c r="L2277">
        <v>600</v>
      </c>
    </row>
    <row r="2278" spans="1:12" x14ac:dyDescent="0.3">
      <c r="A2278">
        <v>2024</v>
      </c>
      <c r="B2278">
        <v>9</v>
      </c>
      <c r="C2278" t="s">
        <v>21</v>
      </c>
      <c r="D2278" t="s">
        <v>22</v>
      </c>
      <c r="E2278">
        <v>6231.1620859290188</v>
      </c>
      <c r="F2278">
        <v>730.19050713828062</v>
      </c>
      <c r="G2278">
        <v>1720.393615610905</v>
      </c>
      <c r="H2278">
        <v>3517.8233012135761</v>
      </c>
      <c r="I2278">
        <v>53.400061180220241</v>
      </c>
      <c r="J2278">
        <v>3.85847594686975</v>
      </c>
      <c r="K2278">
        <v>1</v>
      </c>
      <c r="L2278">
        <v>1021</v>
      </c>
    </row>
    <row r="2279" spans="1:12" x14ac:dyDescent="0.3">
      <c r="A2279">
        <v>2024</v>
      </c>
      <c r="B2279">
        <v>9</v>
      </c>
      <c r="C2279" t="s">
        <v>21</v>
      </c>
      <c r="D2279" t="s">
        <v>23</v>
      </c>
      <c r="E2279">
        <v>3638.7965854362269</v>
      </c>
      <c r="F2279">
        <v>286.94370919391918</v>
      </c>
      <c r="G2279">
        <v>1175.3878892973009</v>
      </c>
      <c r="H2279">
        <v>897.78182090838413</v>
      </c>
      <c r="I2279">
        <v>42.424011009888048</v>
      </c>
      <c r="J2279">
        <v>2.9718914978358968</v>
      </c>
      <c r="K2279">
        <v>1</v>
      </c>
      <c r="L2279">
        <v>670</v>
      </c>
    </row>
    <row r="2280" spans="1:12" x14ac:dyDescent="0.3">
      <c r="A2280">
        <v>2024</v>
      </c>
      <c r="B2280">
        <v>9</v>
      </c>
      <c r="C2280" t="s">
        <v>21</v>
      </c>
      <c r="D2280" t="s">
        <v>24</v>
      </c>
      <c r="E2280">
        <v>5151.1037121820173</v>
      </c>
      <c r="F2280">
        <v>578.78699040653453</v>
      </c>
      <c r="G2280">
        <v>1404.969625447055</v>
      </c>
      <c r="H2280">
        <v>1312.3277211900249</v>
      </c>
      <c r="I2280">
        <v>63.494788571140589</v>
      </c>
      <c r="J2280">
        <v>3.1216014321540362</v>
      </c>
      <c r="K2280">
        <v>0</v>
      </c>
      <c r="L2280">
        <v>820</v>
      </c>
    </row>
    <row r="2281" spans="1:12" x14ac:dyDescent="0.3">
      <c r="A2281">
        <v>2024</v>
      </c>
      <c r="B2281">
        <v>9</v>
      </c>
      <c r="C2281" t="s">
        <v>21</v>
      </c>
      <c r="D2281" t="s">
        <v>25</v>
      </c>
      <c r="E2281">
        <v>8266.331283021158</v>
      </c>
      <c r="F2281">
        <v>768.54447174521601</v>
      </c>
      <c r="G2281">
        <v>1997.448058888159</v>
      </c>
      <c r="H2281">
        <v>2694.165423401309</v>
      </c>
      <c r="I2281">
        <v>39.205586544533091</v>
      </c>
      <c r="J2281">
        <v>6.9026959320030539</v>
      </c>
      <c r="K2281">
        <v>0</v>
      </c>
      <c r="L2281">
        <v>597</v>
      </c>
    </row>
    <row r="2282" spans="1:12" x14ac:dyDescent="0.3">
      <c r="A2282">
        <v>2024</v>
      </c>
      <c r="B2282">
        <v>10</v>
      </c>
      <c r="C2282" t="s">
        <v>12</v>
      </c>
      <c r="D2282" t="s">
        <v>22</v>
      </c>
      <c r="E2282">
        <v>3960.5851547793982</v>
      </c>
      <c r="F2282">
        <v>321.60694793293578</v>
      </c>
      <c r="G2282">
        <v>1294.9612752187959</v>
      </c>
      <c r="H2282">
        <v>1977.3154849162879</v>
      </c>
      <c r="I2282">
        <v>31.33571332692167</v>
      </c>
      <c r="J2282">
        <v>3.10313225509528</v>
      </c>
      <c r="K2282">
        <v>0</v>
      </c>
      <c r="L2282">
        <v>1217</v>
      </c>
    </row>
    <row r="2283" spans="1:12" x14ac:dyDescent="0.3">
      <c r="A2283">
        <v>2024</v>
      </c>
      <c r="B2283">
        <v>10</v>
      </c>
      <c r="C2283" t="s">
        <v>12</v>
      </c>
      <c r="D2283" t="s">
        <v>23</v>
      </c>
      <c r="E2283">
        <v>5864.8416807634921</v>
      </c>
      <c r="F2283">
        <v>472.3282862013611</v>
      </c>
      <c r="G2283">
        <v>1804.295867188353</v>
      </c>
      <c r="H2283">
        <v>1935.9262954310259</v>
      </c>
      <c r="I2283">
        <v>25.376423623545271</v>
      </c>
      <c r="J2283">
        <v>3.5110053053564871</v>
      </c>
      <c r="K2283">
        <v>0</v>
      </c>
      <c r="L2283">
        <v>750</v>
      </c>
    </row>
    <row r="2284" spans="1:12" x14ac:dyDescent="0.3">
      <c r="A2284">
        <v>2024</v>
      </c>
      <c r="B2284">
        <v>10</v>
      </c>
      <c r="C2284" t="s">
        <v>12</v>
      </c>
      <c r="D2284" t="s">
        <v>24</v>
      </c>
      <c r="E2284">
        <v>4371.4028827797147</v>
      </c>
      <c r="F2284">
        <v>379.98130706867181</v>
      </c>
      <c r="G2284">
        <v>1453.7279789006</v>
      </c>
      <c r="H2284">
        <v>1551.611682562469</v>
      </c>
      <c r="I2284">
        <v>49.888829424700937</v>
      </c>
      <c r="J2284">
        <v>5.1844168442342307</v>
      </c>
      <c r="K2284">
        <v>0</v>
      </c>
      <c r="L2284">
        <v>712</v>
      </c>
    </row>
    <row r="2285" spans="1:12" x14ac:dyDescent="0.3">
      <c r="A2285">
        <v>2024</v>
      </c>
      <c r="B2285">
        <v>10</v>
      </c>
      <c r="C2285" t="s">
        <v>12</v>
      </c>
      <c r="D2285" t="s">
        <v>25</v>
      </c>
      <c r="E2285">
        <v>3674.6399841656662</v>
      </c>
      <c r="F2285">
        <v>270.48770388654623</v>
      </c>
      <c r="G2285">
        <v>1120.434854479744</v>
      </c>
      <c r="H2285">
        <v>2091.498904195103</v>
      </c>
      <c r="I2285">
        <v>32.46380493210669</v>
      </c>
      <c r="J2285">
        <v>6.2319386522296627</v>
      </c>
      <c r="K2285">
        <v>0</v>
      </c>
      <c r="L2285">
        <v>1329</v>
      </c>
    </row>
    <row r="2286" spans="1:12" x14ac:dyDescent="0.3">
      <c r="A2286">
        <v>2024</v>
      </c>
      <c r="B2286">
        <v>10</v>
      </c>
      <c r="C2286" t="s">
        <v>13</v>
      </c>
      <c r="D2286" t="s">
        <v>22</v>
      </c>
      <c r="E2286">
        <v>7571.2461708536193</v>
      </c>
      <c r="F2286">
        <v>884.18523221684006</v>
      </c>
      <c r="G2286">
        <v>2814.4763992727949</v>
      </c>
      <c r="H2286">
        <v>3159.1876373905252</v>
      </c>
      <c r="I2286">
        <v>38.384503696010043</v>
      </c>
      <c r="J2286">
        <v>6.8537386161699816</v>
      </c>
      <c r="K2286">
        <v>0</v>
      </c>
      <c r="L2286">
        <v>504</v>
      </c>
    </row>
    <row r="2287" spans="1:12" x14ac:dyDescent="0.3">
      <c r="A2287">
        <v>2024</v>
      </c>
      <c r="B2287">
        <v>10</v>
      </c>
      <c r="C2287" t="s">
        <v>13</v>
      </c>
      <c r="D2287" t="s">
        <v>23</v>
      </c>
      <c r="E2287">
        <v>4604.23918991356</v>
      </c>
      <c r="F2287">
        <v>421.79516354263097</v>
      </c>
      <c r="G2287">
        <v>1132.25629451331</v>
      </c>
      <c r="H2287">
        <v>2463.061357709008</v>
      </c>
      <c r="I2287">
        <v>67.808727120815249</v>
      </c>
      <c r="J2287">
        <v>3.0691267611759629</v>
      </c>
      <c r="K2287">
        <v>0</v>
      </c>
      <c r="L2287">
        <v>123</v>
      </c>
    </row>
    <row r="2288" spans="1:12" x14ac:dyDescent="0.3">
      <c r="A2288">
        <v>2024</v>
      </c>
      <c r="B2288">
        <v>10</v>
      </c>
      <c r="C2288" t="s">
        <v>13</v>
      </c>
      <c r="D2288" t="s">
        <v>24</v>
      </c>
      <c r="E2288">
        <v>4625.3410819394248</v>
      </c>
      <c r="F2288">
        <v>371.47750022748988</v>
      </c>
      <c r="G2288">
        <v>1545.976007682644</v>
      </c>
      <c r="H2288">
        <v>1470.2848948234339</v>
      </c>
      <c r="I2288">
        <v>53.04897952704232</v>
      </c>
      <c r="J2288">
        <v>6.3919057788920668</v>
      </c>
      <c r="K2288">
        <v>0</v>
      </c>
      <c r="L2288">
        <v>1023</v>
      </c>
    </row>
    <row r="2289" spans="1:12" x14ac:dyDescent="0.3">
      <c r="A2289">
        <v>2024</v>
      </c>
      <c r="B2289">
        <v>10</v>
      </c>
      <c r="C2289" t="s">
        <v>13</v>
      </c>
      <c r="D2289" t="s">
        <v>25</v>
      </c>
      <c r="E2289">
        <v>5792.8088027471022</v>
      </c>
      <c r="F2289">
        <v>484.92829891334372</v>
      </c>
      <c r="G2289">
        <v>1748.6526683958659</v>
      </c>
      <c r="H2289">
        <v>1224.806491350367</v>
      </c>
      <c r="I2289">
        <v>23.960385987795949</v>
      </c>
      <c r="J2289">
        <v>4.6861839865898194</v>
      </c>
      <c r="K2289">
        <v>0</v>
      </c>
      <c r="L2289">
        <v>469</v>
      </c>
    </row>
    <row r="2290" spans="1:12" x14ac:dyDescent="0.3">
      <c r="A2290">
        <v>2024</v>
      </c>
      <c r="B2290">
        <v>10</v>
      </c>
      <c r="C2290" t="s">
        <v>14</v>
      </c>
      <c r="D2290" t="s">
        <v>22</v>
      </c>
      <c r="E2290">
        <v>2531.6344116008859</v>
      </c>
      <c r="F2290">
        <v>229.23038610031949</v>
      </c>
      <c r="G2290">
        <v>614.41747302422868</v>
      </c>
      <c r="H2290">
        <v>1206.7080897113419</v>
      </c>
      <c r="I2290">
        <v>40.155276897434383</v>
      </c>
      <c r="J2290">
        <v>3.8246115891321808</v>
      </c>
      <c r="K2290">
        <v>1</v>
      </c>
      <c r="L2290">
        <v>832</v>
      </c>
    </row>
    <row r="2291" spans="1:12" x14ac:dyDescent="0.3">
      <c r="A2291">
        <v>2024</v>
      </c>
      <c r="B2291">
        <v>10</v>
      </c>
      <c r="C2291" t="s">
        <v>14</v>
      </c>
      <c r="D2291" t="s">
        <v>23</v>
      </c>
      <c r="E2291">
        <v>4904.6385841920983</v>
      </c>
      <c r="F2291">
        <v>462.60680963487403</v>
      </c>
      <c r="G2291">
        <v>1565.8257262522959</v>
      </c>
      <c r="H2291">
        <v>1032.066631286657</v>
      </c>
      <c r="I2291">
        <v>44.275509982752958</v>
      </c>
      <c r="J2291">
        <v>3.084707630633345</v>
      </c>
      <c r="K2291">
        <v>0</v>
      </c>
      <c r="L2291">
        <v>628</v>
      </c>
    </row>
    <row r="2292" spans="1:12" x14ac:dyDescent="0.3">
      <c r="A2292">
        <v>2024</v>
      </c>
      <c r="B2292">
        <v>10</v>
      </c>
      <c r="C2292" t="s">
        <v>14</v>
      </c>
      <c r="D2292" t="s">
        <v>24</v>
      </c>
      <c r="E2292">
        <v>4798.2273082650763</v>
      </c>
      <c r="F2292">
        <v>429.54862210270181</v>
      </c>
      <c r="G2292">
        <v>1149.8389925919771</v>
      </c>
      <c r="H2292">
        <v>1996.2687667856751</v>
      </c>
      <c r="I2292">
        <v>56.672405111491607</v>
      </c>
      <c r="J2292">
        <v>8.9839107926596675</v>
      </c>
      <c r="K2292">
        <v>2</v>
      </c>
      <c r="L2292">
        <v>1107</v>
      </c>
    </row>
    <row r="2293" spans="1:12" x14ac:dyDescent="0.3">
      <c r="A2293">
        <v>2024</v>
      </c>
      <c r="B2293">
        <v>10</v>
      </c>
      <c r="C2293" t="s">
        <v>14</v>
      </c>
      <c r="D2293" t="s">
        <v>25</v>
      </c>
      <c r="E2293">
        <v>5907.6730018084154</v>
      </c>
      <c r="F2293">
        <v>601.32368583290656</v>
      </c>
      <c r="G2293">
        <v>1924.233419222905</v>
      </c>
      <c r="H2293">
        <v>1840.931071085527</v>
      </c>
      <c r="I2293">
        <v>65.765409248694709</v>
      </c>
      <c r="J2293">
        <v>2.8436750155842652</v>
      </c>
      <c r="K2293">
        <v>0</v>
      </c>
      <c r="L2293">
        <v>696</v>
      </c>
    </row>
    <row r="2294" spans="1:12" x14ac:dyDescent="0.3">
      <c r="A2294">
        <v>2024</v>
      </c>
      <c r="B2294">
        <v>10</v>
      </c>
      <c r="C2294" t="s">
        <v>15</v>
      </c>
      <c r="D2294" t="s">
        <v>22</v>
      </c>
      <c r="E2294">
        <v>4209.1354583965813</v>
      </c>
      <c r="F2294">
        <v>341.37486491557797</v>
      </c>
      <c r="G2294">
        <v>1342.243332440062</v>
      </c>
      <c r="H2294">
        <v>995.96855457064601</v>
      </c>
      <c r="I2294">
        <v>26.78954039538058</v>
      </c>
      <c r="J2294">
        <v>2.759105324258833</v>
      </c>
      <c r="K2294">
        <v>0</v>
      </c>
      <c r="L2294">
        <v>750</v>
      </c>
    </row>
    <row r="2295" spans="1:12" x14ac:dyDescent="0.3">
      <c r="A2295">
        <v>2024</v>
      </c>
      <c r="B2295">
        <v>10</v>
      </c>
      <c r="C2295" t="s">
        <v>15</v>
      </c>
      <c r="D2295" t="s">
        <v>23</v>
      </c>
      <c r="E2295">
        <v>5727.9055015223066</v>
      </c>
      <c r="F2295">
        <v>593.92130350853552</v>
      </c>
      <c r="G2295">
        <v>1939.481868410282</v>
      </c>
      <c r="H2295">
        <v>3258.6047553321928</v>
      </c>
      <c r="I2295">
        <v>21.726249027167171</v>
      </c>
      <c r="J2295">
        <v>2.0000650718290931</v>
      </c>
      <c r="K2295">
        <v>0</v>
      </c>
      <c r="L2295">
        <v>1095</v>
      </c>
    </row>
    <row r="2296" spans="1:12" x14ac:dyDescent="0.3">
      <c r="A2296">
        <v>2024</v>
      </c>
      <c r="B2296">
        <v>10</v>
      </c>
      <c r="C2296" t="s">
        <v>15</v>
      </c>
      <c r="D2296" t="s">
        <v>24</v>
      </c>
      <c r="E2296">
        <v>1496.069571797846</v>
      </c>
      <c r="F2296">
        <v>113.58418937829801</v>
      </c>
      <c r="G2296">
        <v>408.33167668262422</v>
      </c>
      <c r="H2296">
        <v>454.42563956478972</v>
      </c>
      <c r="I2296">
        <v>64.59892961931628</v>
      </c>
      <c r="J2296">
        <v>4.5183442318770846</v>
      </c>
      <c r="K2296">
        <v>0</v>
      </c>
      <c r="L2296">
        <v>1031</v>
      </c>
    </row>
    <row r="2297" spans="1:12" x14ac:dyDescent="0.3">
      <c r="A2297">
        <v>2024</v>
      </c>
      <c r="B2297">
        <v>10</v>
      </c>
      <c r="C2297" t="s">
        <v>15</v>
      </c>
      <c r="D2297" t="s">
        <v>25</v>
      </c>
      <c r="E2297">
        <v>3777.0333278178391</v>
      </c>
      <c r="F2297">
        <v>288.01858109674231</v>
      </c>
      <c r="G2297">
        <v>1154.7205510777469</v>
      </c>
      <c r="H2297">
        <v>1262.9727751618971</v>
      </c>
      <c r="I2297">
        <v>66.172612760914944</v>
      </c>
      <c r="J2297">
        <v>3.8563106783982448</v>
      </c>
      <c r="K2297">
        <v>1</v>
      </c>
      <c r="L2297">
        <v>146</v>
      </c>
    </row>
    <row r="2298" spans="1:12" x14ac:dyDescent="0.3">
      <c r="A2298">
        <v>2024</v>
      </c>
      <c r="B2298">
        <v>10</v>
      </c>
      <c r="C2298" t="s">
        <v>16</v>
      </c>
      <c r="D2298" t="s">
        <v>22</v>
      </c>
      <c r="E2298">
        <v>5629.3433184035821</v>
      </c>
      <c r="F2298">
        <v>404.96203176325457</v>
      </c>
      <c r="G2298">
        <v>1420.459405962438</v>
      </c>
      <c r="H2298">
        <v>1460.561396012753</v>
      </c>
      <c r="I2298">
        <v>41.177199893286662</v>
      </c>
      <c r="J2298">
        <v>4.3596078861675167</v>
      </c>
      <c r="K2298">
        <v>0</v>
      </c>
      <c r="L2298">
        <v>921</v>
      </c>
    </row>
    <row r="2299" spans="1:12" x14ac:dyDescent="0.3">
      <c r="A2299">
        <v>2024</v>
      </c>
      <c r="B2299">
        <v>10</v>
      </c>
      <c r="C2299" t="s">
        <v>16</v>
      </c>
      <c r="D2299" t="s">
        <v>23</v>
      </c>
      <c r="E2299">
        <v>4811.5026733156355</v>
      </c>
      <c r="F2299">
        <v>376.10130733155171</v>
      </c>
      <c r="G2299">
        <v>1814.344217854049</v>
      </c>
      <c r="H2299">
        <v>2514.5783364348558</v>
      </c>
      <c r="I2299">
        <v>20.612251237114709</v>
      </c>
      <c r="J2299">
        <v>4.0148403821105827</v>
      </c>
      <c r="K2299">
        <v>0</v>
      </c>
      <c r="L2299">
        <v>1462</v>
      </c>
    </row>
    <row r="2300" spans="1:12" x14ac:dyDescent="0.3">
      <c r="A2300">
        <v>2024</v>
      </c>
      <c r="B2300">
        <v>10</v>
      </c>
      <c r="C2300" t="s">
        <v>16</v>
      </c>
      <c r="D2300" t="s">
        <v>24</v>
      </c>
      <c r="E2300">
        <v>5028.8051314483209</v>
      </c>
      <c r="F2300">
        <v>384.31267370515752</v>
      </c>
      <c r="G2300">
        <v>1799.883184358747</v>
      </c>
      <c r="H2300">
        <v>2245.2646536180341</v>
      </c>
      <c r="I2300">
        <v>75.690556343974094</v>
      </c>
      <c r="J2300">
        <v>5.5004362861314569</v>
      </c>
      <c r="K2300">
        <v>1</v>
      </c>
      <c r="L2300">
        <v>424</v>
      </c>
    </row>
    <row r="2301" spans="1:12" x14ac:dyDescent="0.3">
      <c r="A2301">
        <v>2024</v>
      </c>
      <c r="B2301">
        <v>10</v>
      </c>
      <c r="C2301" t="s">
        <v>16</v>
      </c>
      <c r="D2301" t="s">
        <v>25</v>
      </c>
      <c r="E2301">
        <v>2724.119209141842</v>
      </c>
      <c r="F2301">
        <v>215.11179766780501</v>
      </c>
      <c r="G2301">
        <v>803.77900956301585</v>
      </c>
      <c r="H2301">
        <v>1367.473361160211</v>
      </c>
      <c r="I2301">
        <v>75.614623872714162</v>
      </c>
      <c r="J2301">
        <v>7.2079573047549914</v>
      </c>
      <c r="K2301">
        <v>0</v>
      </c>
      <c r="L2301">
        <v>554</v>
      </c>
    </row>
    <row r="2302" spans="1:12" x14ac:dyDescent="0.3">
      <c r="A2302">
        <v>2024</v>
      </c>
      <c r="B2302">
        <v>10</v>
      </c>
      <c r="C2302" t="s">
        <v>17</v>
      </c>
      <c r="D2302" t="s">
        <v>22</v>
      </c>
      <c r="E2302">
        <v>3396.323508951768</v>
      </c>
      <c r="F2302">
        <v>270.75173677943093</v>
      </c>
      <c r="G2302">
        <v>774.69369809281341</v>
      </c>
      <c r="H2302">
        <v>1431.190285674166</v>
      </c>
      <c r="I2302">
        <v>37.695568030718761</v>
      </c>
      <c r="J2302">
        <v>2.9356917420529149</v>
      </c>
      <c r="K2302">
        <v>0</v>
      </c>
      <c r="L2302">
        <v>343</v>
      </c>
    </row>
    <row r="2303" spans="1:12" x14ac:dyDescent="0.3">
      <c r="A2303">
        <v>2024</v>
      </c>
      <c r="B2303">
        <v>10</v>
      </c>
      <c r="C2303" t="s">
        <v>17</v>
      </c>
      <c r="D2303" t="s">
        <v>23</v>
      </c>
      <c r="E2303">
        <v>4342.9721573103679</v>
      </c>
      <c r="F2303">
        <v>389.98834588056411</v>
      </c>
      <c r="G2303">
        <v>1491.850621934929</v>
      </c>
      <c r="H2303">
        <v>1088.793882809179</v>
      </c>
      <c r="I2303">
        <v>74.414625909775168</v>
      </c>
      <c r="J2303">
        <v>6.1337480777741789</v>
      </c>
      <c r="K2303">
        <v>0</v>
      </c>
      <c r="L2303">
        <v>786</v>
      </c>
    </row>
    <row r="2304" spans="1:12" x14ac:dyDescent="0.3">
      <c r="A2304">
        <v>2024</v>
      </c>
      <c r="B2304">
        <v>10</v>
      </c>
      <c r="C2304" t="s">
        <v>17</v>
      </c>
      <c r="D2304" t="s">
        <v>24</v>
      </c>
      <c r="E2304">
        <v>3304.3756118349002</v>
      </c>
      <c r="F2304">
        <v>241.23808957759451</v>
      </c>
      <c r="G2304">
        <v>824.9511541141685</v>
      </c>
      <c r="H2304">
        <v>1595.420915190901</v>
      </c>
      <c r="I2304">
        <v>22.56521226495758</v>
      </c>
      <c r="J2304">
        <v>3.38378859985967</v>
      </c>
      <c r="K2304">
        <v>0</v>
      </c>
      <c r="L2304">
        <v>1127</v>
      </c>
    </row>
    <row r="2305" spans="1:12" x14ac:dyDescent="0.3">
      <c r="A2305">
        <v>2024</v>
      </c>
      <c r="B2305">
        <v>10</v>
      </c>
      <c r="C2305" t="s">
        <v>17</v>
      </c>
      <c r="D2305" t="s">
        <v>25</v>
      </c>
      <c r="E2305">
        <v>3653.333303306068</v>
      </c>
      <c r="F2305">
        <v>287.51080313312809</v>
      </c>
      <c r="G2305">
        <v>1241.610143231896</v>
      </c>
      <c r="H2305">
        <v>1566.1654445030811</v>
      </c>
      <c r="I2305">
        <v>38.730993009290657</v>
      </c>
      <c r="J2305">
        <v>7.2204751060089034</v>
      </c>
      <c r="K2305">
        <v>0</v>
      </c>
      <c r="L2305">
        <v>1145</v>
      </c>
    </row>
    <row r="2306" spans="1:12" x14ac:dyDescent="0.3">
      <c r="A2306">
        <v>2024</v>
      </c>
      <c r="B2306">
        <v>10</v>
      </c>
      <c r="C2306" t="s">
        <v>18</v>
      </c>
      <c r="D2306" t="s">
        <v>22</v>
      </c>
      <c r="E2306">
        <v>4449.888090380944</v>
      </c>
      <c r="F2306">
        <v>444.85313859908251</v>
      </c>
      <c r="G2306">
        <v>999.51492434414524</v>
      </c>
      <c r="H2306">
        <v>1110.2080765040089</v>
      </c>
      <c r="I2306">
        <v>46.743553124742959</v>
      </c>
      <c r="J2306">
        <v>7.7283683494412916</v>
      </c>
      <c r="K2306">
        <v>0</v>
      </c>
      <c r="L2306">
        <v>381</v>
      </c>
    </row>
    <row r="2307" spans="1:12" x14ac:dyDescent="0.3">
      <c r="A2307">
        <v>2024</v>
      </c>
      <c r="B2307">
        <v>10</v>
      </c>
      <c r="C2307" t="s">
        <v>18</v>
      </c>
      <c r="D2307" t="s">
        <v>23</v>
      </c>
      <c r="E2307">
        <v>5521.6842194123283</v>
      </c>
      <c r="F2307">
        <v>396.25675869873572</v>
      </c>
      <c r="G2307">
        <v>1597.647301312074</v>
      </c>
      <c r="H2307">
        <v>2418.1118091186081</v>
      </c>
      <c r="I2307">
        <v>66.633711200099469</v>
      </c>
      <c r="J2307">
        <v>7.1547285303503134</v>
      </c>
      <c r="K2307">
        <v>1</v>
      </c>
      <c r="L2307">
        <v>697</v>
      </c>
    </row>
    <row r="2308" spans="1:12" x14ac:dyDescent="0.3">
      <c r="A2308">
        <v>2024</v>
      </c>
      <c r="B2308">
        <v>10</v>
      </c>
      <c r="C2308" t="s">
        <v>18</v>
      </c>
      <c r="D2308" t="s">
        <v>24</v>
      </c>
      <c r="E2308">
        <v>4092.5363649418318</v>
      </c>
      <c r="F2308">
        <v>423.7636305713101</v>
      </c>
      <c r="G2308">
        <v>1322.8832065657759</v>
      </c>
      <c r="H2308">
        <v>908.51340314810682</v>
      </c>
      <c r="I2308">
        <v>24.84854359432185</v>
      </c>
      <c r="J2308">
        <v>3.3209431303548702</v>
      </c>
      <c r="K2308">
        <v>1</v>
      </c>
      <c r="L2308">
        <v>444</v>
      </c>
    </row>
    <row r="2309" spans="1:12" x14ac:dyDescent="0.3">
      <c r="A2309">
        <v>2024</v>
      </c>
      <c r="B2309">
        <v>10</v>
      </c>
      <c r="C2309" t="s">
        <v>18</v>
      </c>
      <c r="D2309" t="s">
        <v>25</v>
      </c>
      <c r="E2309">
        <v>3853.7287524898011</v>
      </c>
      <c r="F2309">
        <v>404.03736643886532</v>
      </c>
      <c r="G2309">
        <v>882.43087189651123</v>
      </c>
      <c r="H2309">
        <v>2027.897486480857</v>
      </c>
      <c r="I2309">
        <v>57.213803152085369</v>
      </c>
      <c r="J2309">
        <v>8.71789160385703</v>
      </c>
      <c r="K2309">
        <v>0</v>
      </c>
      <c r="L2309">
        <v>175</v>
      </c>
    </row>
    <row r="2310" spans="1:12" x14ac:dyDescent="0.3">
      <c r="A2310">
        <v>2024</v>
      </c>
      <c r="B2310">
        <v>10</v>
      </c>
      <c r="C2310" t="s">
        <v>19</v>
      </c>
      <c r="D2310" t="s">
        <v>22</v>
      </c>
      <c r="E2310">
        <v>3701.9157424321602</v>
      </c>
      <c r="F2310">
        <v>386.79514226413312</v>
      </c>
      <c r="G2310">
        <v>889.03897152138018</v>
      </c>
      <c r="H2310">
        <v>1072.270526194143</v>
      </c>
      <c r="I2310">
        <v>26.36867916928351</v>
      </c>
      <c r="J2310">
        <v>8.6773419959909965</v>
      </c>
      <c r="K2310">
        <v>0</v>
      </c>
      <c r="L2310">
        <v>1188</v>
      </c>
    </row>
    <row r="2311" spans="1:12" x14ac:dyDescent="0.3">
      <c r="A2311">
        <v>2024</v>
      </c>
      <c r="B2311">
        <v>10</v>
      </c>
      <c r="C2311" t="s">
        <v>19</v>
      </c>
      <c r="D2311" t="s">
        <v>23</v>
      </c>
      <c r="E2311">
        <v>4976.3334666504943</v>
      </c>
      <c r="F2311">
        <v>550.00296318395488</v>
      </c>
      <c r="G2311">
        <v>1621.5213409584339</v>
      </c>
      <c r="H2311">
        <v>1910.6045503362179</v>
      </c>
      <c r="I2311">
        <v>42.239784074793278</v>
      </c>
      <c r="J2311">
        <v>3.851613530097044</v>
      </c>
      <c r="K2311">
        <v>0</v>
      </c>
      <c r="L2311">
        <v>1141</v>
      </c>
    </row>
    <row r="2312" spans="1:12" x14ac:dyDescent="0.3">
      <c r="A2312">
        <v>2024</v>
      </c>
      <c r="B2312">
        <v>10</v>
      </c>
      <c r="C2312" t="s">
        <v>19</v>
      </c>
      <c r="D2312" t="s">
        <v>24</v>
      </c>
      <c r="E2312">
        <v>6699.6732625365476</v>
      </c>
      <c r="F2312">
        <v>542.87338475261652</v>
      </c>
      <c r="G2312">
        <v>1829.929472238151</v>
      </c>
      <c r="H2312">
        <v>3133.090633748272</v>
      </c>
      <c r="I2312">
        <v>35.520514416769657</v>
      </c>
      <c r="J2312">
        <v>7.0902160836950703</v>
      </c>
      <c r="K2312">
        <v>0</v>
      </c>
      <c r="L2312">
        <v>1339</v>
      </c>
    </row>
    <row r="2313" spans="1:12" x14ac:dyDescent="0.3">
      <c r="A2313">
        <v>2024</v>
      </c>
      <c r="B2313">
        <v>10</v>
      </c>
      <c r="C2313" t="s">
        <v>19</v>
      </c>
      <c r="D2313" t="s">
        <v>25</v>
      </c>
      <c r="E2313">
        <v>3470.1878941258519</v>
      </c>
      <c r="F2313">
        <v>365.36367942205788</v>
      </c>
      <c r="G2313">
        <v>1286.210565969044</v>
      </c>
      <c r="H2313">
        <v>2018.1258879402019</v>
      </c>
      <c r="I2313">
        <v>72.928538853551657</v>
      </c>
      <c r="J2313">
        <v>5.945676315653091</v>
      </c>
      <c r="K2313">
        <v>0</v>
      </c>
      <c r="L2313">
        <v>99</v>
      </c>
    </row>
    <row r="2314" spans="1:12" x14ac:dyDescent="0.3">
      <c r="A2314">
        <v>2024</v>
      </c>
      <c r="B2314">
        <v>10</v>
      </c>
      <c r="C2314" t="s">
        <v>20</v>
      </c>
      <c r="D2314" t="s">
        <v>22</v>
      </c>
      <c r="E2314">
        <v>5528.0346888944123</v>
      </c>
      <c r="F2314">
        <v>412.41444438597841</v>
      </c>
      <c r="G2314">
        <v>1243.6141314512779</v>
      </c>
      <c r="H2314">
        <v>1705.709783420079</v>
      </c>
      <c r="I2314">
        <v>63.875099446202128</v>
      </c>
      <c r="J2314">
        <v>6.7260459361428211</v>
      </c>
      <c r="K2314">
        <v>0</v>
      </c>
      <c r="L2314">
        <v>977</v>
      </c>
    </row>
    <row r="2315" spans="1:12" x14ac:dyDescent="0.3">
      <c r="A2315">
        <v>2024</v>
      </c>
      <c r="B2315">
        <v>10</v>
      </c>
      <c r="C2315" t="s">
        <v>20</v>
      </c>
      <c r="D2315" t="s">
        <v>23</v>
      </c>
      <c r="E2315">
        <v>7302.7805178013514</v>
      </c>
      <c r="F2315">
        <v>575.18472271259634</v>
      </c>
      <c r="G2315">
        <v>1794.280351257886</v>
      </c>
      <c r="H2315">
        <v>4311.8396465743499</v>
      </c>
      <c r="I2315">
        <v>38.903952515654836</v>
      </c>
      <c r="J2315">
        <v>5.0024659541811154</v>
      </c>
      <c r="K2315">
        <v>0</v>
      </c>
      <c r="L2315">
        <v>1213</v>
      </c>
    </row>
    <row r="2316" spans="1:12" x14ac:dyDescent="0.3">
      <c r="A2316">
        <v>2024</v>
      </c>
      <c r="B2316">
        <v>10</v>
      </c>
      <c r="C2316" t="s">
        <v>20</v>
      </c>
      <c r="D2316" t="s">
        <v>24</v>
      </c>
      <c r="E2316">
        <v>5648.6661972162428</v>
      </c>
      <c r="F2316">
        <v>456.19105493755001</v>
      </c>
      <c r="G2316">
        <v>1514.275457963083</v>
      </c>
      <c r="H2316">
        <v>2429.5304073451621</v>
      </c>
      <c r="I2316">
        <v>55.946081337175769</v>
      </c>
      <c r="J2316">
        <v>2.163437125482472</v>
      </c>
      <c r="K2316">
        <v>0</v>
      </c>
      <c r="L2316">
        <v>281</v>
      </c>
    </row>
    <row r="2317" spans="1:12" x14ac:dyDescent="0.3">
      <c r="A2317">
        <v>2024</v>
      </c>
      <c r="B2317">
        <v>10</v>
      </c>
      <c r="C2317" t="s">
        <v>20</v>
      </c>
      <c r="D2317" t="s">
        <v>25</v>
      </c>
      <c r="E2317">
        <v>4865.666522998089</v>
      </c>
      <c r="F2317">
        <v>597.8666922034804</v>
      </c>
      <c r="G2317">
        <v>1340.438499505844</v>
      </c>
      <c r="H2317">
        <v>2333.5374689521759</v>
      </c>
      <c r="I2317">
        <v>25.4061967830337</v>
      </c>
      <c r="J2317">
        <v>8.2183423874513206</v>
      </c>
      <c r="K2317">
        <v>1</v>
      </c>
      <c r="L2317">
        <v>1089</v>
      </c>
    </row>
    <row r="2318" spans="1:12" x14ac:dyDescent="0.3">
      <c r="A2318">
        <v>2024</v>
      </c>
      <c r="B2318">
        <v>10</v>
      </c>
      <c r="C2318" t="s">
        <v>21</v>
      </c>
      <c r="D2318" t="s">
        <v>22</v>
      </c>
      <c r="E2318">
        <v>6848.3862235676424</v>
      </c>
      <c r="F2318">
        <v>734.66947795793124</v>
      </c>
      <c r="G2318">
        <v>2158.9821446060432</v>
      </c>
      <c r="H2318">
        <v>3849.9065089797418</v>
      </c>
      <c r="I2318">
        <v>41.191256045779248</v>
      </c>
      <c r="J2318">
        <v>3.475368528492909</v>
      </c>
      <c r="K2318">
        <v>0</v>
      </c>
      <c r="L2318">
        <v>895</v>
      </c>
    </row>
    <row r="2319" spans="1:12" x14ac:dyDescent="0.3">
      <c r="A2319">
        <v>2024</v>
      </c>
      <c r="B2319">
        <v>10</v>
      </c>
      <c r="C2319" t="s">
        <v>21</v>
      </c>
      <c r="D2319" t="s">
        <v>23</v>
      </c>
      <c r="E2319">
        <v>6812.0291568110088</v>
      </c>
      <c r="F2319">
        <v>674.39361782585263</v>
      </c>
      <c r="G2319">
        <v>2298.9886319489801</v>
      </c>
      <c r="H2319">
        <v>3925.0577857052949</v>
      </c>
      <c r="I2319">
        <v>25.585759912581029</v>
      </c>
      <c r="J2319">
        <v>4.1427277211033182</v>
      </c>
      <c r="K2319">
        <v>0</v>
      </c>
      <c r="L2319">
        <v>283</v>
      </c>
    </row>
    <row r="2320" spans="1:12" x14ac:dyDescent="0.3">
      <c r="A2320">
        <v>2024</v>
      </c>
      <c r="B2320">
        <v>10</v>
      </c>
      <c r="C2320" t="s">
        <v>21</v>
      </c>
      <c r="D2320" t="s">
        <v>24</v>
      </c>
      <c r="E2320">
        <v>2219.4631523454791</v>
      </c>
      <c r="F2320">
        <v>184.90044162678399</v>
      </c>
      <c r="G2320">
        <v>717.36049923337089</v>
      </c>
      <c r="H2320">
        <v>956.87404719013944</v>
      </c>
      <c r="I2320">
        <v>26.825703302652599</v>
      </c>
      <c r="J2320">
        <v>5.3387752376716113</v>
      </c>
      <c r="K2320">
        <v>0</v>
      </c>
      <c r="L2320">
        <v>686</v>
      </c>
    </row>
    <row r="2321" spans="1:12" x14ac:dyDescent="0.3">
      <c r="A2321">
        <v>2024</v>
      </c>
      <c r="B2321">
        <v>10</v>
      </c>
      <c r="C2321" t="s">
        <v>21</v>
      </c>
      <c r="D2321" t="s">
        <v>25</v>
      </c>
      <c r="E2321">
        <v>5588.4773285068004</v>
      </c>
      <c r="F2321">
        <v>440.25888942048471</v>
      </c>
      <c r="G2321">
        <v>1671.4333733274841</v>
      </c>
      <c r="H2321">
        <v>1366.9636946906789</v>
      </c>
      <c r="I2321">
        <v>26.980413394646369</v>
      </c>
      <c r="J2321">
        <v>8.6400819774310094</v>
      </c>
      <c r="K2321">
        <v>0</v>
      </c>
      <c r="L2321">
        <v>91</v>
      </c>
    </row>
    <row r="2322" spans="1:12" x14ac:dyDescent="0.3">
      <c r="A2322">
        <v>2024</v>
      </c>
      <c r="B2322">
        <v>11</v>
      </c>
      <c r="C2322" t="s">
        <v>12</v>
      </c>
      <c r="D2322" t="s">
        <v>22</v>
      </c>
      <c r="E2322">
        <v>4365.3358463103796</v>
      </c>
      <c r="F2322">
        <v>365.9220258061485</v>
      </c>
      <c r="G2322">
        <v>1071.3352565314001</v>
      </c>
      <c r="H2322">
        <v>2160.3985785505888</v>
      </c>
      <c r="I2322">
        <v>61.394778353392297</v>
      </c>
      <c r="J2322">
        <v>5.8015802237404808</v>
      </c>
      <c r="K2322">
        <v>0</v>
      </c>
      <c r="L2322">
        <v>1131</v>
      </c>
    </row>
    <row r="2323" spans="1:12" x14ac:dyDescent="0.3">
      <c r="A2323">
        <v>2024</v>
      </c>
      <c r="B2323">
        <v>11</v>
      </c>
      <c r="C2323" t="s">
        <v>12</v>
      </c>
      <c r="D2323" t="s">
        <v>23</v>
      </c>
      <c r="E2323">
        <v>2677.5900563427531</v>
      </c>
      <c r="F2323">
        <v>207.92426707461749</v>
      </c>
      <c r="G2323">
        <v>801.1059516295411</v>
      </c>
      <c r="H2323">
        <v>1600.866971722668</v>
      </c>
      <c r="I2323">
        <v>47.427234456082637</v>
      </c>
      <c r="J2323">
        <v>2.4760019855330411</v>
      </c>
      <c r="K2323">
        <v>0</v>
      </c>
      <c r="L2323">
        <v>479</v>
      </c>
    </row>
    <row r="2324" spans="1:12" x14ac:dyDescent="0.3">
      <c r="A2324">
        <v>2024</v>
      </c>
      <c r="B2324">
        <v>11</v>
      </c>
      <c r="C2324" t="s">
        <v>12</v>
      </c>
      <c r="D2324" t="s">
        <v>24</v>
      </c>
      <c r="E2324">
        <v>3014.8826038248021</v>
      </c>
      <c r="F2324">
        <v>260.60348533101649</v>
      </c>
      <c r="G2324">
        <v>1027.659192586271</v>
      </c>
      <c r="H2324">
        <v>769.88645493540969</v>
      </c>
      <c r="I2324">
        <v>69.014402605675087</v>
      </c>
      <c r="J2324">
        <v>5.8877452528480712</v>
      </c>
      <c r="K2324">
        <v>0</v>
      </c>
      <c r="L2324">
        <v>1054</v>
      </c>
    </row>
    <row r="2325" spans="1:12" x14ac:dyDescent="0.3">
      <c r="A2325">
        <v>2024</v>
      </c>
      <c r="B2325">
        <v>11</v>
      </c>
      <c r="C2325" t="s">
        <v>12</v>
      </c>
      <c r="D2325" t="s">
        <v>25</v>
      </c>
      <c r="E2325">
        <v>5479.6918023997368</v>
      </c>
      <c r="F2325">
        <v>498.2727575463955</v>
      </c>
      <c r="G2325">
        <v>1827.126643777375</v>
      </c>
      <c r="H2325">
        <v>1575.67111376867</v>
      </c>
      <c r="I2325">
        <v>65.658413871899199</v>
      </c>
      <c r="J2325">
        <v>7.0466871733857062</v>
      </c>
      <c r="K2325">
        <v>1</v>
      </c>
      <c r="L2325">
        <v>820</v>
      </c>
    </row>
    <row r="2326" spans="1:12" x14ac:dyDescent="0.3">
      <c r="A2326">
        <v>2024</v>
      </c>
      <c r="B2326">
        <v>11</v>
      </c>
      <c r="C2326" t="s">
        <v>13</v>
      </c>
      <c r="D2326" t="s">
        <v>22</v>
      </c>
      <c r="E2326">
        <v>4042.9547515214381</v>
      </c>
      <c r="F2326">
        <v>386.381868829643</v>
      </c>
      <c r="G2326">
        <v>1498.899019014118</v>
      </c>
      <c r="H2326">
        <v>1513.5763188244341</v>
      </c>
      <c r="I2326">
        <v>79.124287008837882</v>
      </c>
      <c r="J2326">
        <v>2.397873427558737</v>
      </c>
      <c r="K2326">
        <v>0</v>
      </c>
      <c r="L2326">
        <v>807</v>
      </c>
    </row>
    <row r="2327" spans="1:12" x14ac:dyDescent="0.3">
      <c r="A2327">
        <v>2024</v>
      </c>
      <c r="B2327">
        <v>11</v>
      </c>
      <c r="C2327" t="s">
        <v>13</v>
      </c>
      <c r="D2327" t="s">
        <v>23</v>
      </c>
      <c r="E2327">
        <v>5423.5289959694792</v>
      </c>
      <c r="F2327">
        <v>605.16112604195916</v>
      </c>
      <c r="G2327">
        <v>1400.162056468901</v>
      </c>
      <c r="H2327">
        <v>2087.0212160250612</v>
      </c>
      <c r="I2327">
        <v>31.292562587260729</v>
      </c>
      <c r="J2327">
        <v>6.0949578496715633</v>
      </c>
      <c r="K2327">
        <v>0</v>
      </c>
      <c r="L2327">
        <v>1043</v>
      </c>
    </row>
    <row r="2328" spans="1:12" x14ac:dyDescent="0.3">
      <c r="A2328">
        <v>2024</v>
      </c>
      <c r="B2328">
        <v>11</v>
      </c>
      <c r="C2328" t="s">
        <v>13</v>
      </c>
      <c r="D2328" t="s">
        <v>24</v>
      </c>
      <c r="E2328">
        <v>4765.2554141424644</v>
      </c>
      <c r="F2328">
        <v>369.81923256607593</v>
      </c>
      <c r="G2328">
        <v>1344.82104200357</v>
      </c>
      <c r="H2328">
        <v>2575.012175823284</v>
      </c>
      <c r="I2328">
        <v>58.19774710670292</v>
      </c>
      <c r="J2328">
        <v>2.9873264350860902</v>
      </c>
      <c r="K2328">
        <v>0</v>
      </c>
      <c r="L2328">
        <v>153</v>
      </c>
    </row>
    <row r="2329" spans="1:12" x14ac:dyDescent="0.3">
      <c r="A2329">
        <v>2024</v>
      </c>
      <c r="B2329">
        <v>11</v>
      </c>
      <c r="C2329" t="s">
        <v>13</v>
      </c>
      <c r="D2329" t="s">
        <v>25</v>
      </c>
      <c r="E2329">
        <v>6333.5626576015484</v>
      </c>
      <c r="F2329">
        <v>640.57769235836486</v>
      </c>
      <c r="G2329">
        <v>1624.1726667248249</v>
      </c>
      <c r="H2329">
        <v>2297.1592447764119</v>
      </c>
      <c r="I2329">
        <v>21.45355174476796</v>
      </c>
      <c r="J2329">
        <v>8.431289738078446</v>
      </c>
      <c r="K2329">
        <v>0</v>
      </c>
      <c r="L2329">
        <v>978</v>
      </c>
    </row>
    <row r="2330" spans="1:12" x14ac:dyDescent="0.3">
      <c r="A2330">
        <v>2024</v>
      </c>
      <c r="B2330">
        <v>11</v>
      </c>
      <c r="C2330" t="s">
        <v>14</v>
      </c>
      <c r="D2330" t="s">
        <v>22</v>
      </c>
      <c r="E2330">
        <v>2519.0606605755279</v>
      </c>
      <c r="F2330">
        <v>207.99830585033959</v>
      </c>
      <c r="G2330">
        <v>838.04645580929673</v>
      </c>
      <c r="H2330">
        <v>864.50919896275229</v>
      </c>
      <c r="I2330">
        <v>72.870205308450466</v>
      </c>
      <c r="J2330">
        <v>6.5081625164488353</v>
      </c>
      <c r="K2330">
        <v>0</v>
      </c>
      <c r="L2330">
        <v>535</v>
      </c>
    </row>
    <row r="2331" spans="1:12" x14ac:dyDescent="0.3">
      <c r="A2331">
        <v>2024</v>
      </c>
      <c r="B2331">
        <v>11</v>
      </c>
      <c r="C2331" t="s">
        <v>14</v>
      </c>
      <c r="D2331" t="s">
        <v>23</v>
      </c>
      <c r="E2331">
        <v>5014.7206105946061</v>
      </c>
      <c r="F2331">
        <v>626.55266009901845</v>
      </c>
      <c r="G2331">
        <v>1797.5772411971129</v>
      </c>
      <c r="H2331">
        <v>2652.6355269221008</v>
      </c>
      <c r="I2331">
        <v>27.391513282569811</v>
      </c>
      <c r="J2331">
        <v>4.6187359446941452</v>
      </c>
      <c r="K2331">
        <v>0</v>
      </c>
      <c r="L2331">
        <v>1242</v>
      </c>
    </row>
    <row r="2332" spans="1:12" x14ac:dyDescent="0.3">
      <c r="A2332">
        <v>2024</v>
      </c>
      <c r="B2332">
        <v>11</v>
      </c>
      <c r="C2332" t="s">
        <v>14</v>
      </c>
      <c r="D2332" t="s">
        <v>24</v>
      </c>
      <c r="E2332">
        <v>3267.6060274448469</v>
      </c>
      <c r="F2332">
        <v>236.90898626241369</v>
      </c>
      <c r="G2332">
        <v>784.02242445429579</v>
      </c>
      <c r="H2332">
        <v>1281.1723920381789</v>
      </c>
      <c r="I2332">
        <v>25.101692981320969</v>
      </c>
      <c r="J2332">
        <v>2.1586572474830699</v>
      </c>
      <c r="K2332">
        <v>1</v>
      </c>
      <c r="L2332">
        <v>726</v>
      </c>
    </row>
    <row r="2333" spans="1:12" x14ac:dyDescent="0.3">
      <c r="A2333">
        <v>2024</v>
      </c>
      <c r="B2333">
        <v>11</v>
      </c>
      <c r="C2333" t="s">
        <v>14</v>
      </c>
      <c r="D2333" t="s">
        <v>25</v>
      </c>
      <c r="E2333">
        <v>5997.4059769560008</v>
      </c>
      <c r="F2333">
        <v>717.44212990989831</v>
      </c>
      <c r="G2333">
        <v>1537.694695931506</v>
      </c>
      <c r="H2333">
        <v>1821.7240488481309</v>
      </c>
      <c r="I2333">
        <v>43.201489678327277</v>
      </c>
      <c r="J2333">
        <v>7.6200646067828224</v>
      </c>
      <c r="K2333">
        <v>0</v>
      </c>
      <c r="L2333">
        <v>1179</v>
      </c>
    </row>
    <row r="2334" spans="1:12" x14ac:dyDescent="0.3">
      <c r="A2334">
        <v>2024</v>
      </c>
      <c r="B2334">
        <v>11</v>
      </c>
      <c r="C2334" t="s">
        <v>15</v>
      </c>
      <c r="D2334" t="s">
        <v>22</v>
      </c>
      <c r="E2334">
        <v>4874.4806735437969</v>
      </c>
      <c r="F2334">
        <v>370.63015637143388</v>
      </c>
      <c r="G2334">
        <v>1194.700472230222</v>
      </c>
      <c r="H2334">
        <v>2660.5719862009169</v>
      </c>
      <c r="I2334">
        <v>38.679972297975617</v>
      </c>
      <c r="J2334">
        <v>4.287479921784529</v>
      </c>
      <c r="K2334">
        <v>0</v>
      </c>
      <c r="L2334">
        <v>396</v>
      </c>
    </row>
    <row r="2335" spans="1:12" x14ac:dyDescent="0.3">
      <c r="A2335">
        <v>2024</v>
      </c>
      <c r="B2335">
        <v>11</v>
      </c>
      <c r="C2335" t="s">
        <v>15</v>
      </c>
      <c r="D2335" t="s">
        <v>23</v>
      </c>
      <c r="E2335">
        <v>5083.5312171223413</v>
      </c>
      <c r="F2335">
        <v>405.64236244454702</v>
      </c>
      <c r="G2335">
        <v>1705.031249503503</v>
      </c>
      <c r="H2335">
        <v>1785.3987251997701</v>
      </c>
      <c r="I2335">
        <v>24.6453357999704</v>
      </c>
      <c r="J2335">
        <v>2.0846861518891648</v>
      </c>
      <c r="K2335">
        <v>0</v>
      </c>
      <c r="L2335">
        <v>1091</v>
      </c>
    </row>
    <row r="2336" spans="1:12" x14ac:dyDescent="0.3">
      <c r="A2336">
        <v>2024</v>
      </c>
      <c r="B2336">
        <v>11</v>
      </c>
      <c r="C2336" t="s">
        <v>15</v>
      </c>
      <c r="D2336" t="s">
        <v>24</v>
      </c>
      <c r="E2336">
        <v>4311.8035254547613</v>
      </c>
      <c r="F2336">
        <v>455.17227165312249</v>
      </c>
      <c r="G2336">
        <v>1061.4292308762781</v>
      </c>
      <c r="H2336">
        <v>2133.6258787179431</v>
      </c>
      <c r="I2336">
        <v>74.97889246887118</v>
      </c>
      <c r="J2336">
        <v>2.7528238336830571</v>
      </c>
      <c r="K2336">
        <v>0</v>
      </c>
      <c r="L2336">
        <v>1233</v>
      </c>
    </row>
    <row r="2337" spans="1:12" x14ac:dyDescent="0.3">
      <c r="A2337">
        <v>2024</v>
      </c>
      <c r="B2337">
        <v>11</v>
      </c>
      <c r="C2337" t="s">
        <v>15</v>
      </c>
      <c r="D2337" t="s">
        <v>25</v>
      </c>
      <c r="E2337">
        <v>8629.1002347152971</v>
      </c>
      <c r="F2337">
        <v>715.34390271158543</v>
      </c>
      <c r="G2337">
        <v>2181.0108480410709</v>
      </c>
      <c r="H2337">
        <v>3860.1082777327679</v>
      </c>
      <c r="I2337">
        <v>27.775143800599061</v>
      </c>
      <c r="J2337">
        <v>2.014564474234001</v>
      </c>
      <c r="K2337">
        <v>1</v>
      </c>
      <c r="L2337">
        <v>1004</v>
      </c>
    </row>
    <row r="2338" spans="1:12" x14ac:dyDescent="0.3">
      <c r="A2338">
        <v>2024</v>
      </c>
      <c r="B2338">
        <v>11</v>
      </c>
      <c r="C2338" t="s">
        <v>16</v>
      </c>
      <c r="D2338" t="s">
        <v>22</v>
      </c>
      <c r="E2338">
        <v>6122.3286727703808</v>
      </c>
      <c r="F2338">
        <v>564.91287368266046</v>
      </c>
      <c r="G2338">
        <v>1395.7070714241711</v>
      </c>
      <c r="H2338">
        <v>3040.9601741187821</v>
      </c>
      <c r="I2338">
        <v>41.795086827287783</v>
      </c>
      <c r="J2338">
        <v>3.571462818816947</v>
      </c>
      <c r="K2338">
        <v>1</v>
      </c>
      <c r="L2338">
        <v>1476</v>
      </c>
    </row>
    <row r="2339" spans="1:12" x14ac:dyDescent="0.3">
      <c r="A2339">
        <v>2024</v>
      </c>
      <c r="B2339">
        <v>11</v>
      </c>
      <c r="C2339" t="s">
        <v>16</v>
      </c>
      <c r="D2339" t="s">
        <v>23</v>
      </c>
      <c r="E2339">
        <v>6916.4110740690703</v>
      </c>
      <c r="F2339">
        <v>761.60169343010921</v>
      </c>
      <c r="G2339">
        <v>2086.4273860158978</v>
      </c>
      <c r="H2339">
        <v>2780.5737148193161</v>
      </c>
      <c r="I2339">
        <v>28.220661721305699</v>
      </c>
      <c r="J2339">
        <v>3.4132723929302289</v>
      </c>
      <c r="K2339">
        <v>0</v>
      </c>
      <c r="L2339">
        <v>1407</v>
      </c>
    </row>
    <row r="2340" spans="1:12" x14ac:dyDescent="0.3">
      <c r="A2340">
        <v>2024</v>
      </c>
      <c r="B2340">
        <v>11</v>
      </c>
      <c r="C2340" t="s">
        <v>16</v>
      </c>
      <c r="D2340" t="s">
        <v>24</v>
      </c>
      <c r="E2340">
        <v>3680.101987474533</v>
      </c>
      <c r="F2340">
        <v>300.90376684804647</v>
      </c>
      <c r="G2340">
        <v>1387.0223141522849</v>
      </c>
      <c r="H2340">
        <v>793.95902626942211</v>
      </c>
      <c r="I2340">
        <v>54.019269946361028</v>
      </c>
      <c r="J2340">
        <v>7.1446721068173851</v>
      </c>
      <c r="K2340">
        <v>0</v>
      </c>
      <c r="L2340">
        <v>1484</v>
      </c>
    </row>
    <row r="2341" spans="1:12" x14ac:dyDescent="0.3">
      <c r="A2341">
        <v>2024</v>
      </c>
      <c r="B2341">
        <v>11</v>
      </c>
      <c r="C2341" t="s">
        <v>16</v>
      </c>
      <c r="D2341" t="s">
        <v>25</v>
      </c>
      <c r="E2341">
        <v>6395.249343322399</v>
      </c>
      <c r="F2341">
        <v>764.79233301772126</v>
      </c>
      <c r="G2341">
        <v>1503.0574003115789</v>
      </c>
      <c r="H2341">
        <v>2959.081643096491</v>
      </c>
      <c r="I2341">
        <v>50.312637141917051</v>
      </c>
      <c r="J2341">
        <v>2.2105055923736221</v>
      </c>
      <c r="K2341">
        <v>1</v>
      </c>
      <c r="L2341">
        <v>339</v>
      </c>
    </row>
    <row r="2342" spans="1:12" x14ac:dyDescent="0.3">
      <c r="A2342">
        <v>2024</v>
      </c>
      <c r="B2342">
        <v>11</v>
      </c>
      <c r="C2342" t="s">
        <v>17</v>
      </c>
      <c r="D2342" t="s">
        <v>22</v>
      </c>
      <c r="E2342">
        <v>6317.1310776180499</v>
      </c>
      <c r="F2342">
        <v>620.23825488309603</v>
      </c>
      <c r="G2342">
        <v>2099.8084701640478</v>
      </c>
      <c r="H2342">
        <v>2988.184731715327</v>
      </c>
      <c r="I2342">
        <v>25.564627707447759</v>
      </c>
      <c r="J2342">
        <v>8.3648249581769427</v>
      </c>
      <c r="K2342">
        <v>0</v>
      </c>
      <c r="L2342">
        <v>568</v>
      </c>
    </row>
    <row r="2343" spans="1:12" x14ac:dyDescent="0.3">
      <c r="A2343">
        <v>2024</v>
      </c>
      <c r="B2343">
        <v>11</v>
      </c>
      <c r="C2343" t="s">
        <v>17</v>
      </c>
      <c r="D2343" t="s">
        <v>23</v>
      </c>
      <c r="E2343">
        <v>3106.5522916674172</v>
      </c>
      <c r="F2343">
        <v>228.03501313940981</v>
      </c>
      <c r="G2343">
        <v>737.05529741213604</v>
      </c>
      <c r="H2343">
        <v>744.65319605657521</v>
      </c>
      <c r="I2343">
        <v>71.168366665454116</v>
      </c>
      <c r="J2343">
        <v>5.5447769325672134</v>
      </c>
      <c r="K2343">
        <v>0</v>
      </c>
      <c r="L2343">
        <v>1035</v>
      </c>
    </row>
    <row r="2344" spans="1:12" x14ac:dyDescent="0.3">
      <c r="A2344">
        <v>2024</v>
      </c>
      <c r="B2344">
        <v>11</v>
      </c>
      <c r="C2344" t="s">
        <v>17</v>
      </c>
      <c r="D2344" t="s">
        <v>24</v>
      </c>
      <c r="E2344">
        <v>1525.242252821133</v>
      </c>
      <c r="F2344">
        <v>112.8331300115151</v>
      </c>
      <c r="G2344">
        <v>464.7079632622781</v>
      </c>
      <c r="H2344">
        <v>735.21372009436436</v>
      </c>
      <c r="I2344">
        <v>70.774762835720651</v>
      </c>
      <c r="J2344">
        <v>3.6484607700716292</v>
      </c>
      <c r="K2344">
        <v>0</v>
      </c>
      <c r="L2344">
        <v>412</v>
      </c>
    </row>
    <row r="2345" spans="1:12" x14ac:dyDescent="0.3">
      <c r="A2345">
        <v>2024</v>
      </c>
      <c r="B2345">
        <v>11</v>
      </c>
      <c r="C2345" t="s">
        <v>17</v>
      </c>
      <c r="D2345" t="s">
        <v>25</v>
      </c>
      <c r="E2345">
        <v>3798.0492776809651</v>
      </c>
      <c r="F2345">
        <v>296.8669710615672</v>
      </c>
      <c r="G2345">
        <v>919.40199879616478</v>
      </c>
      <c r="H2345">
        <v>1097.463317884522</v>
      </c>
      <c r="I2345">
        <v>54.628090092155453</v>
      </c>
      <c r="J2345">
        <v>3.854865410418181</v>
      </c>
      <c r="K2345">
        <v>0</v>
      </c>
      <c r="L2345">
        <v>349</v>
      </c>
    </row>
    <row r="2346" spans="1:12" x14ac:dyDescent="0.3">
      <c r="A2346">
        <v>2024</v>
      </c>
      <c r="B2346">
        <v>11</v>
      </c>
      <c r="C2346" t="s">
        <v>18</v>
      </c>
      <c r="D2346" t="s">
        <v>22</v>
      </c>
      <c r="E2346">
        <v>4816.4356504870511</v>
      </c>
      <c r="F2346">
        <v>461.08459033163501</v>
      </c>
      <c r="G2346">
        <v>1653.884615271357</v>
      </c>
      <c r="H2346">
        <v>1796.2182850749509</v>
      </c>
      <c r="I2346">
        <v>75.562566075562842</v>
      </c>
      <c r="J2346">
        <v>5.5225263552165158</v>
      </c>
      <c r="K2346">
        <v>0</v>
      </c>
      <c r="L2346">
        <v>415</v>
      </c>
    </row>
    <row r="2347" spans="1:12" x14ac:dyDescent="0.3">
      <c r="A2347">
        <v>2024</v>
      </c>
      <c r="B2347">
        <v>11</v>
      </c>
      <c r="C2347" t="s">
        <v>18</v>
      </c>
      <c r="D2347" t="s">
        <v>23</v>
      </c>
      <c r="E2347">
        <v>5488.7759567789581</v>
      </c>
      <c r="F2347">
        <v>542.11290387990414</v>
      </c>
      <c r="G2347">
        <v>1232.92119375731</v>
      </c>
      <c r="H2347">
        <v>3252.7622231216478</v>
      </c>
      <c r="I2347">
        <v>57.487995324364903</v>
      </c>
      <c r="J2347">
        <v>5.5049391334571984</v>
      </c>
      <c r="K2347">
        <v>0</v>
      </c>
      <c r="L2347">
        <v>921</v>
      </c>
    </row>
    <row r="2348" spans="1:12" x14ac:dyDescent="0.3">
      <c r="A2348">
        <v>2024</v>
      </c>
      <c r="B2348">
        <v>11</v>
      </c>
      <c r="C2348" t="s">
        <v>18</v>
      </c>
      <c r="D2348" t="s">
        <v>24</v>
      </c>
      <c r="E2348">
        <v>5274.8309829549089</v>
      </c>
      <c r="F2348">
        <v>532.57787448692409</v>
      </c>
      <c r="G2348">
        <v>1787.860335643589</v>
      </c>
      <c r="H2348">
        <v>2628.7536680645462</v>
      </c>
      <c r="I2348">
        <v>50.010153751048087</v>
      </c>
      <c r="J2348">
        <v>2.3161083824884749</v>
      </c>
      <c r="K2348">
        <v>0</v>
      </c>
      <c r="L2348">
        <v>1201</v>
      </c>
    </row>
    <row r="2349" spans="1:12" x14ac:dyDescent="0.3">
      <c r="A2349">
        <v>2024</v>
      </c>
      <c r="B2349">
        <v>11</v>
      </c>
      <c r="C2349" t="s">
        <v>18</v>
      </c>
      <c r="D2349" t="s">
        <v>25</v>
      </c>
      <c r="E2349">
        <v>6916.3036817380844</v>
      </c>
      <c r="F2349">
        <v>843.82150480663188</v>
      </c>
      <c r="G2349">
        <v>1794.7108070551881</v>
      </c>
      <c r="H2349">
        <v>4093.6789337053751</v>
      </c>
      <c r="I2349">
        <v>69.725484424600353</v>
      </c>
      <c r="J2349">
        <v>6.1710623747001758</v>
      </c>
      <c r="K2349">
        <v>1</v>
      </c>
      <c r="L2349">
        <v>923</v>
      </c>
    </row>
    <row r="2350" spans="1:12" x14ac:dyDescent="0.3">
      <c r="A2350">
        <v>2024</v>
      </c>
      <c r="B2350">
        <v>11</v>
      </c>
      <c r="C2350" t="s">
        <v>19</v>
      </c>
      <c r="D2350" t="s">
        <v>22</v>
      </c>
      <c r="E2350">
        <v>6580.5428034666311</v>
      </c>
      <c r="F2350">
        <v>488.36527599364479</v>
      </c>
      <c r="G2350">
        <v>1882.016499636183</v>
      </c>
      <c r="H2350">
        <v>3794.4514404121192</v>
      </c>
      <c r="I2350">
        <v>51.006134428643399</v>
      </c>
      <c r="J2350">
        <v>5.6576093877123581</v>
      </c>
      <c r="K2350">
        <v>0</v>
      </c>
      <c r="L2350">
        <v>107</v>
      </c>
    </row>
    <row r="2351" spans="1:12" x14ac:dyDescent="0.3">
      <c r="A2351">
        <v>2024</v>
      </c>
      <c r="B2351">
        <v>11</v>
      </c>
      <c r="C2351" t="s">
        <v>19</v>
      </c>
      <c r="D2351" t="s">
        <v>23</v>
      </c>
      <c r="E2351">
        <v>3580.9731852205982</v>
      </c>
      <c r="F2351">
        <v>265.79249220275011</v>
      </c>
      <c r="G2351">
        <v>1293.8515639415259</v>
      </c>
      <c r="H2351">
        <v>2106.7554933670081</v>
      </c>
      <c r="I2351">
        <v>62.991630573284283</v>
      </c>
      <c r="J2351">
        <v>6.7790482441471207</v>
      </c>
      <c r="K2351">
        <v>0</v>
      </c>
      <c r="L2351">
        <v>835</v>
      </c>
    </row>
    <row r="2352" spans="1:12" x14ac:dyDescent="0.3">
      <c r="A2352">
        <v>2024</v>
      </c>
      <c r="B2352">
        <v>11</v>
      </c>
      <c r="C2352" t="s">
        <v>19</v>
      </c>
      <c r="D2352" t="s">
        <v>24</v>
      </c>
      <c r="E2352">
        <v>4991.5674595990358</v>
      </c>
      <c r="F2352">
        <v>366.19309643563332</v>
      </c>
      <c r="G2352">
        <v>1536.8798480392879</v>
      </c>
      <c r="H2352">
        <v>2207.2009696063092</v>
      </c>
      <c r="I2352">
        <v>62.714735354238329</v>
      </c>
      <c r="J2352">
        <v>4.2468301356508391</v>
      </c>
      <c r="K2352">
        <v>0</v>
      </c>
      <c r="L2352">
        <v>546</v>
      </c>
    </row>
    <row r="2353" spans="1:12" x14ac:dyDescent="0.3">
      <c r="A2353">
        <v>2024</v>
      </c>
      <c r="B2353">
        <v>11</v>
      </c>
      <c r="C2353" t="s">
        <v>19</v>
      </c>
      <c r="D2353" t="s">
        <v>25</v>
      </c>
      <c r="E2353">
        <v>5578.9606624427761</v>
      </c>
      <c r="F2353">
        <v>463.56596847444928</v>
      </c>
      <c r="G2353">
        <v>1973.4642870137729</v>
      </c>
      <c r="H2353">
        <v>1526.914960753933</v>
      </c>
      <c r="I2353">
        <v>56.813054620145579</v>
      </c>
      <c r="J2353">
        <v>2.364779300268856</v>
      </c>
      <c r="K2353">
        <v>0</v>
      </c>
      <c r="L2353">
        <v>1369</v>
      </c>
    </row>
    <row r="2354" spans="1:12" x14ac:dyDescent="0.3">
      <c r="A2354">
        <v>2024</v>
      </c>
      <c r="B2354">
        <v>11</v>
      </c>
      <c r="C2354" t="s">
        <v>20</v>
      </c>
      <c r="D2354" t="s">
        <v>22</v>
      </c>
      <c r="E2354">
        <v>4012.7370887943439</v>
      </c>
      <c r="F2354">
        <v>354.40270949971779</v>
      </c>
      <c r="G2354">
        <v>961.36502141529877</v>
      </c>
      <c r="H2354">
        <v>2090.020384583876</v>
      </c>
      <c r="I2354">
        <v>67.045682034790872</v>
      </c>
      <c r="J2354">
        <v>2.1511293779987271</v>
      </c>
      <c r="K2354">
        <v>0</v>
      </c>
      <c r="L2354">
        <v>858</v>
      </c>
    </row>
    <row r="2355" spans="1:12" x14ac:dyDescent="0.3">
      <c r="A2355">
        <v>2024</v>
      </c>
      <c r="B2355">
        <v>11</v>
      </c>
      <c r="C2355" t="s">
        <v>20</v>
      </c>
      <c r="D2355" t="s">
        <v>23</v>
      </c>
      <c r="E2355">
        <v>8148.2618455286593</v>
      </c>
      <c r="F2355">
        <v>594.82621371806317</v>
      </c>
      <c r="G2355">
        <v>1856.1673412234759</v>
      </c>
      <c r="H2355">
        <v>4212.3645461433762</v>
      </c>
      <c r="I2355">
        <v>61.944630996765483</v>
      </c>
      <c r="J2355">
        <v>3.8262461363827529</v>
      </c>
      <c r="K2355">
        <v>0</v>
      </c>
      <c r="L2355">
        <v>524</v>
      </c>
    </row>
    <row r="2356" spans="1:12" x14ac:dyDescent="0.3">
      <c r="A2356">
        <v>2024</v>
      </c>
      <c r="B2356">
        <v>11</v>
      </c>
      <c r="C2356" t="s">
        <v>20</v>
      </c>
      <c r="D2356" t="s">
        <v>24</v>
      </c>
      <c r="E2356">
        <v>5591.5607680886706</v>
      </c>
      <c r="F2356">
        <v>672.06382505210479</v>
      </c>
      <c r="G2356">
        <v>1869.7019837972839</v>
      </c>
      <c r="H2356">
        <v>2333.4552893833202</v>
      </c>
      <c r="I2356">
        <v>69.737541032640394</v>
      </c>
      <c r="J2356">
        <v>3.9024635083383812</v>
      </c>
      <c r="K2356">
        <v>2</v>
      </c>
      <c r="L2356">
        <v>1292</v>
      </c>
    </row>
    <row r="2357" spans="1:12" x14ac:dyDescent="0.3">
      <c r="A2357">
        <v>2024</v>
      </c>
      <c r="B2357">
        <v>11</v>
      </c>
      <c r="C2357" t="s">
        <v>20</v>
      </c>
      <c r="D2357" t="s">
        <v>25</v>
      </c>
      <c r="E2357">
        <v>1575.4844413626961</v>
      </c>
      <c r="F2357">
        <v>122.3752056710309</v>
      </c>
      <c r="G2357">
        <v>491.23459749186043</v>
      </c>
      <c r="H2357">
        <v>434.93066926607219</v>
      </c>
      <c r="I2357">
        <v>60.622441108863043</v>
      </c>
      <c r="J2357">
        <v>6.9892710144195203</v>
      </c>
      <c r="K2357">
        <v>1</v>
      </c>
      <c r="L2357">
        <v>190</v>
      </c>
    </row>
    <row r="2358" spans="1:12" x14ac:dyDescent="0.3">
      <c r="A2358">
        <v>2024</v>
      </c>
      <c r="B2358">
        <v>11</v>
      </c>
      <c r="C2358" t="s">
        <v>21</v>
      </c>
      <c r="D2358" t="s">
        <v>22</v>
      </c>
      <c r="E2358">
        <v>6283.5344251672896</v>
      </c>
      <c r="F2358">
        <v>613.46971459122028</v>
      </c>
      <c r="G2358">
        <v>1520.995579460757</v>
      </c>
      <c r="H2358">
        <v>3666.0092297584802</v>
      </c>
      <c r="I2358">
        <v>47.710537539518462</v>
      </c>
      <c r="J2358">
        <v>5.963485711481753</v>
      </c>
      <c r="K2358">
        <v>0</v>
      </c>
      <c r="L2358">
        <v>422</v>
      </c>
    </row>
    <row r="2359" spans="1:12" x14ac:dyDescent="0.3">
      <c r="A2359">
        <v>2024</v>
      </c>
      <c r="B2359">
        <v>11</v>
      </c>
      <c r="C2359" t="s">
        <v>21</v>
      </c>
      <c r="D2359" t="s">
        <v>23</v>
      </c>
      <c r="E2359">
        <v>7937.5547101765551</v>
      </c>
      <c r="F2359">
        <v>601.68431216829913</v>
      </c>
      <c r="G2359">
        <v>1801.4672838861679</v>
      </c>
      <c r="H2359">
        <v>2949.3700911278438</v>
      </c>
      <c r="I2359">
        <v>65.732046375564948</v>
      </c>
      <c r="J2359">
        <v>8.672278178376196</v>
      </c>
      <c r="K2359">
        <v>1</v>
      </c>
      <c r="L2359">
        <v>704</v>
      </c>
    </row>
    <row r="2360" spans="1:12" x14ac:dyDescent="0.3">
      <c r="A2360">
        <v>2024</v>
      </c>
      <c r="B2360">
        <v>11</v>
      </c>
      <c r="C2360" t="s">
        <v>21</v>
      </c>
      <c r="D2360" t="s">
        <v>24</v>
      </c>
      <c r="E2360">
        <v>4044.3559619035382</v>
      </c>
      <c r="F2360">
        <v>332.34092480741458</v>
      </c>
      <c r="G2360">
        <v>1180.6496469359211</v>
      </c>
      <c r="H2360">
        <v>2121.7547658155599</v>
      </c>
      <c r="I2360">
        <v>52.015336362818061</v>
      </c>
      <c r="J2360">
        <v>4.3528507508425411</v>
      </c>
      <c r="K2360">
        <v>0</v>
      </c>
      <c r="L2360">
        <v>1383</v>
      </c>
    </row>
    <row r="2361" spans="1:12" x14ac:dyDescent="0.3">
      <c r="A2361">
        <v>2024</v>
      </c>
      <c r="B2361">
        <v>11</v>
      </c>
      <c r="C2361" t="s">
        <v>21</v>
      </c>
      <c r="D2361" t="s">
        <v>25</v>
      </c>
      <c r="E2361">
        <v>5552.0533618253194</v>
      </c>
      <c r="F2361">
        <v>472.26329969479838</v>
      </c>
      <c r="G2361">
        <v>1362.497245851064</v>
      </c>
      <c r="H2361">
        <v>1568.265959855019</v>
      </c>
      <c r="I2361">
        <v>79.517382248189122</v>
      </c>
      <c r="J2361">
        <v>7.2716047610893053</v>
      </c>
      <c r="K2361">
        <v>1</v>
      </c>
      <c r="L2361">
        <v>790</v>
      </c>
    </row>
    <row r="2362" spans="1:12" x14ac:dyDescent="0.3">
      <c r="A2362">
        <v>2024</v>
      </c>
      <c r="B2362">
        <v>12</v>
      </c>
      <c r="C2362" t="s">
        <v>12</v>
      </c>
      <c r="D2362" t="s">
        <v>22</v>
      </c>
      <c r="E2362">
        <v>3043.9459689660871</v>
      </c>
      <c r="F2362">
        <v>221.7762649372942</v>
      </c>
      <c r="G2362">
        <v>960.97027402610559</v>
      </c>
      <c r="H2362">
        <v>1527.2752857725791</v>
      </c>
      <c r="I2362">
        <v>62.828518980606752</v>
      </c>
      <c r="J2362">
        <v>8.1158255437305851</v>
      </c>
      <c r="K2362">
        <v>1</v>
      </c>
      <c r="L2362">
        <v>920</v>
      </c>
    </row>
    <row r="2363" spans="1:12" x14ac:dyDescent="0.3">
      <c r="A2363">
        <v>2024</v>
      </c>
      <c r="B2363">
        <v>12</v>
      </c>
      <c r="C2363" t="s">
        <v>12</v>
      </c>
      <c r="D2363" t="s">
        <v>23</v>
      </c>
      <c r="E2363">
        <v>4439.5037865665608</v>
      </c>
      <c r="F2363">
        <v>335.7345722279689</v>
      </c>
      <c r="G2363">
        <v>1248.7062684000109</v>
      </c>
      <c r="H2363">
        <v>2374.369586093519</v>
      </c>
      <c r="I2363">
        <v>64.193478939856959</v>
      </c>
      <c r="J2363">
        <v>7.5518006368278421</v>
      </c>
      <c r="K2363">
        <v>0</v>
      </c>
      <c r="L2363">
        <v>1417</v>
      </c>
    </row>
    <row r="2364" spans="1:12" x14ac:dyDescent="0.3">
      <c r="A2364">
        <v>2024</v>
      </c>
      <c r="B2364">
        <v>12</v>
      </c>
      <c r="C2364" t="s">
        <v>12</v>
      </c>
      <c r="D2364" t="s">
        <v>24</v>
      </c>
      <c r="E2364">
        <v>8304.9647228866361</v>
      </c>
      <c r="F2364">
        <v>594.57396299522486</v>
      </c>
      <c r="G2364">
        <v>3150.6603869592032</v>
      </c>
      <c r="H2364">
        <v>4509.9653667093207</v>
      </c>
      <c r="I2364">
        <v>23.82985952156681</v>
      </c>
      <c r="J2364">
        <v>8.6729347354511095</v>
      </c>
      <c r="K2364">
        <v>0</v>
      </c>
      <c r="L2364">
        <v>634</v>
      </c>
    </row>
    <row r="2365" spans="1:12" x14ac:dyDescent="0.3">
      <c r="A2365">
        <v>2024</v>
      </c>
      <c r="B2365">
        <v>12</v>
      </c>
      <c r="C2365" t="s">
        <v>12</v>
      </c>
      <c r="D2365" t="s">
        <v>25</v>
      </c>
      <c r="E2365">
        <v>5948.2274445361591</v>
      </c>
      <c r="F2365">
        <v>483.05228803928748</v>
      </c>
      <c r="G2365">
        <v>1444.4016762322381</v>
      </c>
      <c r="H2365">
        <v>1522.9080306657411</v>
      </c>
      <c r="I2365">
        <v>62.968290662858408</v>
      </c>
      <c r="J2365">
        <v>5.0224774591584724</v>
      </c>
      <c r="K2365">
        <v>1</v>
      </c>
      <c r="L2365">
        <v>1490</v>
      </c>
    </row>
    <row r="2366" spans="1:12" x14ac:dyDescent="0.3">
      <c r="A2366">
        <v>2024</v>
      </c>
      <c r="B2366">
        <v>12</v>
      </c>
      <c r="C2366" t="s">
        <v>13</v>
      </c>
      <c r="D2366" t="s">
        <v>22</v>
      </c>
      <c r="E2366">
        <v>4578.2089817038559</v>
      </c>
      <c r="F2366">
        <v>339.3695703308174</v>
      </c>
      <c r="G2366">
        <v>1653.3198318292671</v>
      </c>
      <c r="H2366">
        <v>974.68305693744355</v>
      </c>
      <c r="I2366">
        <v>65.102357610758901</v>
      </c>
      <c r="J2366">
        <v>6.5882599103350072</v>
      </c>
      <c r="K2366">
        <v>0</v>
      </c>
      <c r="L2366">
        <v>938</v>
      </c>
    </row>
    <row r="2367" spans="1:12" x14ac:dyDescent="0.3">
      <c r="A2367">
        <v>2024</v>
      </c>
      <c r="B2367">
        <v>12</v>
      </c>
      <c r="C2367" t="s">
        <v>13</v>
      </c>
      <c r="D2367" t="s">
        <v>23</v>
      </c>
      <c r="E2367">
        <v>4611.3739113790534</v>
      </c>
      <c r="F2367">
        <v>330.60531203058179</v>
      </c>
      <c r="G2367">
        <v>1046.8534602114689</v>
      </c>
      <c r="H2367">
        <v>1354.5847899202231</v>
      </c>
      <c r="I2367">
        <v>43.792759218416897</v>
      </c>
      <c r="J2367">
        <v>5.1484455909599216</v>
      </c>
      <c r="K2367">
        <v>1</v>
      </c>
      <c r="L2367">
        <v>1313</v>
      </c>
    </row>
    <row r="2368" spans="1:12" x14ac:dyDescent="0.3">
      <c r="A2368">
        <v>2024</v>
      </c>
      <c r="B2368">
        <v>12</v>
      </c>
      <c r="C2368" t="s">
        <v>13</v>
      </c>
      <c r="D2368" t="s">
        <v>24</v>
      </c>
      <c r="E2368">
        <v>3200.0977215351641</v>
      </c>
      <c r="F2368">
        <v>240.75804775797681</v>
      </c>
      <c r="G2368">
        <v>786.81818832545628</v>
      </c>
      <c r="H2368">
        <v>871.78643352483027</v>
      </c>
      <c r="I2368">
        <v>54.303146025502542</v>
      </c>
      <c r="J2368">
        <v>4.4056100576391453</v>
      </c>
      <c r="K2368">
        <v>0</v>
      </c>
      <c r="L2368">
        <v>1280</v>
      </c>
    </row>
    <row r="2369" spans="1:12" x14ac:dyDescent="0.3">
      <c r="A2369">
        <v>2024</v>
      </c>
      <c r="B2369">
        <v>12</v>
      </c>
      <c r="C2369" t="s">
        <v>13</v>
      </c>
      <c r="D2369" t="s">
        <v>25</v>
      </c>
      <c r="E2369">
        <v>3538.9664965929392</v>
      </c>
      <c r="F2369">
        <v>263.67328469355419</v>
      </c>
      <c r="G2369">
        <v>1226.2115069638689</v>
      </c>
      <c r="H2369">
        <v>1040.354600474082</v>
      </c>
      <c r="I2369">
        <v>78.798277376543012</v>
      </c>
      <c r="J2369">
        <v>4.5422355057126724</v>
      </c>
      <c r="K2369">
        <v>0</v>
      </c>
      <c r="L2369">
        <v>1100</v>
      </c>
    </row>
    <row r="2370" spans="1:12" x14ac:dyDescent="0.3">
      <c r="A2370">
        <v>2024</v>
      </c>
      <c r="B2370">
        <v>12</v>
      </c>
      <c r="C2370" t="s">
        <v>14</v>
      </c>
      <c r="D2370" t="s">
        <v>22</v>
      </c>
      <c r="E2370">
        <v>9051.2997043243922</v>
      </c>
      <c r="F2370">
        <v>907.338943769357</v>
      </c>
      <c r="G2370">
        <v>3206.9165330955648</v>
      </c>
      <c r="H2370">
        <v>4570.6153392540991</v>
      </c>
      <c r="I2370">
        <v>63.252984470487441</v>
      </c>
      <c r="J2370">
        <v>8.9800460783071685</v>
      </c>
      <c r="K2370">
        <v>0</v>
      </c>
      <c r="L2370">
        <v>1370</v>
      </c>
    </row>
    <row r="2371" spans="1:12" x14ac:dyDescent="0.3">
      <c r="A2371">
        <v>2024</v>
      </c>
      <c r="B2371">
        <v>12</v>
      </c>
      <c r="C2371" t="s">
        <v>14</v>
      </c>
      <c r="D2371" t="s">
        <v>23</v>
      </c>
      <c r="E2371">
        <v>4885.7214950721218</v>
      </c>
      <c r="F2371">
        <v>480.59449626300432</v>
      </c>
      <c r="G2371">
        <v>1724.388435209022</v>
      </c>
      <c r="H2371">
        <v>2858.9393882602681</v>
      </c>
      <c r="I2371">
        <v>76.105260802455462</v>
      </c>
      <c r="J2371">
        <v>3.1418986109509199</v>
      </c>
      <c r="K2371">
        <v>0</v>
      </c>
      <c r="L2371">
        <v>710</v>
      </c>
    </row>
    <row r="2372" spans="1:12" x14ac:dyDescent="0.3">
      <c r="A2372">
        <v>2024</v>
      </c>
      <c r="B2372">
        <v>12</v>
      </c>
      <c r="C2372" t="s">
        <v>14</v>
      </c>
      <c r="D2372" t="s">
        <v>24</v>
      </c>
      <c r="E2372">
        <v>5596.4052118180953</v>
      </c>
      <c r="F2372">
        <v>685.99223167367609</v>
      </c>
      <c r="G2372">
        <v>1970.4187831631291</v>
      </c>
      <c r="H2372">
        <v>1515.8311988152709</v>
      </c>
      <c r="I2372">
        <v>23.336390851207419</v>
      </c>
      <c r="J2372">
        <v>7.9525119314798509</v>
      </c>
      <c r="K2372">
        <v>0</v>
      </c>
      <c r="L2372">
        <v>543</v>
      </c>
    </row>
    <row r="2373" spans="1:12" x14ac:dyDescent="0.3">
      <c r="A2373">
        <v>2024</v>
      </c>
      <c r="B2373">
        <v>12</v>
      </c>
      <c r="C2373" t="s">
        <v>14</v>
      </c>
      <c r="D2373" t="s">
        <v>25</v>
      </c>
      <c r="E2373">
        <v>7098.5221710755468</v>
      </c>
      <c r="F2373">
        <v>684.28756942387463</v>
      </c>
      <c r="G2373">
        <v>1591.539144846312</v>
      </c>
      <c r="H2373">
        <v>2056.7178248064652</v>
      </c>
      <c r="I2373">
        <v>76.717774696243083</v>
      </c>
      <c r="J2373">
        <v>2.0963528533478</v>
      </c>
      <c r="K2373">
        <v>0</v>
      </c>
      <c r="L2373">
        <v>94</v>
      </c>
    </row>
    <row r="2374" spans="1:12" x14ac:dyDescent="0.3">
      <c r="A2374">
        <v>2024</v>
      </c>
      <c r="B2374">
        <v>12</v>
      </c>
      <c r="C2374" t="s">
        <v>15</v>
      </c>
      <c r="D2374" t="s">
        <v>22</v>
      </c>
      <c r="E2374">
        <v>3894.5611147824502</v>
      </c>
      <c r="F2374">
        <v>403.43281127361092</v>
      </c>
      <c r="G2374">
        <v>1278.5172852655171</v>
      </c>
      <c r="H2374">
        <v>1925.88036121605</v>
      </c>
      <c r="I2374">
        <v>34.569311300674023</v>
      </c>
      <c r="J2374">
        <v>5.5267406910449548</v>
      </c>
      <c r="K2374">
        <v>0</v>
      </c>
      <c r="L2374">
        <v>770</v>
      </c>
    </row>
    <row r="2375" spans="1:12" x14ac:dyDescent="0.3">
      <c r="A2375">
        <v>2024</v>
      </c>
      <c r="B2375">
        <v>12</v>
      </c>
      <c r="C2375" t="s">
        <v>15</v>
      </c>
      <c r="D2375" t="s">
        <v>23</v>
      </c>
      <c r="E2375">
        <v>4986.4094972163648</v>
      </c>
      <c r="F2375">
        <v>421.42481877515212</v>
      </c>
      <c r="G2375">
        <v>1556.803973039496</v>
      </c>
      <c r="H2375">
        <v>1963.1702212507389</v>
      </c>
      <c r="I2375">
        <v>70.757561925380756</v>
      </c>
      <c r="J2375">
        <v>6.5116759496925214</v>
      </c>
      <c r="K2375">
        <v>0</v>
      </c>
      <c r="L2375">
        <v>1487</v>
      </c>
    </row>
    <row r="2376" spans="1:12" x14ac:dyDescent="0.3">
      <c r="A2376">
        <v>2024</v>
      </c>
      <c r="B2376">
        <v>12</v>
      </c>
      <c r="C2376" t="s">
        <v>15</v>
      </c>
      <c r="D2376" t="s">
        <v>24</v>
      </c>
      <c r="E2376">
        <v>4830.5948734325921</v>
      </c>
      <c r="F2376">
        <v>538.05796503799525</v>
      </c>
      <c r="G2376">
        <v>1475.626237903725</v>
      </c>
      <c r="H2376">
        <v>1518.2605309262681</v>
      </c>
      <c r="I2376">
        <v>32.886763958887038</v>
      </c>
      <c r="J2376">
        <v>6.1328228131964337</v>
      </c>
      <c r="K2376">
        <v>1</v>
      </c>
      <c r="L2376">
        <v>386</v>
      </c>
    </row>
    <row r="2377" spans="1:12" x14ac:dyDescent="0.3">
      <c r="A2377">
        <v>2024</v>
      </c>
      <c r="B2377">
        <v>12</v>
      </c>
      <c r="C2377" t="s">
        <v>15</v>
      </c>
      <c r="D2377" t="s">
        <v>25</v>
      </c>
      <c r="E2377">
        <v>5837.1256426191103</v>
      </c>
      <c r="F2377">
        <v>561.79320693075067</v>
      </c>
      <c r="G2377">
        <v>2051.481960177206</v>
      </c>
      <c r="H2377">
        <v>3138.170274094558</v>
      </c>
      <c r="I2377">
        <v>64.218775743269106</v>
      </c>
      <c r="J2377">
        <v>8.2781476928096343</v>
      </c>
      <c r="K2377">
        <v>0</v>
      </c>
      <c r="L2377">
        <v>1480</v>
      </c>
    </row>
    <row r="2378" spans="1:12" x14ac:dyDescent="0.3">
      <c r="A2378">
        <v>2024</v>
      </c>
      <c r="B2378">
        <v>12</v>
      </c>
      <c r="C2378" t="s">
        <v>16</v>
      </c>
      <c r="D2378" t="s">
        <v>22</v>
      </c>
      <c r="E2378">
        <v>4756.6001913692098</v>
      </c>
      <c r="F2378">
        <v>413.95395760011371</v>
      </c>
      <c r="G2378">
        <v>1713.8157417030191</v>
      </c>
      <c r="H2378">
        <v>1177.4248169881989</v>
      </c>
      <c r="I2378">
        <v>44.897510132151183</v>
      </c>
      <c r="J2378">
        <v>3.9022485070436792</v>
      </c>
      <c r="K2378">
        <v>0</v>
      </c>
      <c r="L2378">
        <v>1373</v>
      </c>
    </row>
    <row r="2379" spans="1:12" x14ac:dyDescent="0.3">
      <c r="A2379">
        <v>2024</v>
      </c>
      <c r="B2379">
        <v>12</v>
      </c>
      <c r="C2379" t="s">
        <v>16</v>
      </c>
      <c r="D2379" t="s">
        <v>23</v>
      </c>
      <c r="E2379">
        <v>4487.2648572559419</v>
      </c>
      <c r="F2379">
        <v>354.93800678547188</v>
      </c>
      <c r="G2379">
        <v>1209.5033457342311</v>
      </c>
      <c r="H2379">
        <v>967.55233813766995</v>
      </c>
      <c r="I2379">
        <v>64.554206644547364</v>
      </c>
      <c r="J2379">
        <v>4.3163831997486222</v>
      </c>
      <c r="K2379">
        <v>0</v>
      </c>
      <c r="L2379">
        <v>1081</v>
      </c>
    </row>
    <row r="2380" spans="1:12" x14ac:dyDescent="0.3">
      <c r="A2380">
        <v>2024</v>
      </c>
      <c r="B2380">
        <v>12</v>
      </c>
      <c r="C2380" t="s">
        <v>16</v>
      </c>
      <c r="D2380" t="s">
        <v>24</v>
      </c>
      <c r="E2380">
        <v>7269.7875264803151</v>
      </c>
      <c r="F2380">
        <v>632.91328497454481</v>
      </c>
      <c r="G2380">
        <v>1932.7594986202071</v>
      </c>
      <c r="H2380">
        <v>3588.702408766645</v>
      </c>
      <c r="I2380">
        <v>55.348388952663413</v>
      </c>
      <c r="J2380">
        <v>2.0890909718294441</v>
      </c>
      <c r="K2380">
        <v>1</v>
      </c>
      <c r="L2380">
        <v>882</v>
      </c>
    </row>
    <row r="2381" spans="1:12" x14ac:dyDescent="0.3">
      <c r="A2381">
        <v>2024</v>
      </c>
      <c r="B2381">
        <v>12</v>
      </c>
      <c r="C2381" t="s">
        <v>16</v>
      </c>
      <c r="D2381" t="s">
        <v>25</v>
      </c>
      <c r="E2381">
        <v>5284.6664208895772</v>
      </c>
      <c r="F2381">
        <v>636.00997907205249</v>
      </c>
      <c r="G2381">
        <v>1965.9793801204059</v>
      </c>
      <c r="H2381">
        <v>2542.4307949501481</v>
      </c>
      <c r="I2381">
        <v>39.210337437281481</v>
      </c>
      <c r="J2381">
        <v>4.2389534499202473</v>
      </c>
      <c r="K2381">
        <v>1</v>
      </c>
      <c r="L2381">
        <v>1465</v>
      </c>
    </row>
    <row r="2382" spans="1:12" x14ac:dyDescent="0.3">
      <c r="A2382">
        <v>2024</v>
      </c>
      <c r="B2382">
        <v>12</v>
      </c>
      <c r="C2382" t="s">
        <v>17</v>
      </c>
      <c r="D2382" t="s">
        <v>22</v>
      </c>
      <c r="E2382">
        <v>5424.8374379160778</v>
      </c>
      <c r="F2382">
        <v>388.16935274477061</v>
      </c>
      <c r="G2382">
        <v>1710.3867547772429</v>
      </c>
      <c r="H2382">
        <v>2790.257813948594</v>
      </c>
      <c r="I2382">
        <v>66.143688402870254</v>
      </c>
      <c r="J2382">
        <v>4.4522226811063002</v>
      </c>
      <c r="K2382">
        <v>0</v>
      </c>
      <c r="L2382">
        <v>696</v>
      </c>
    </row>
    <row r="2383" spans="1:12" x14ac:dyDescent="0.3">
      <c r="A2383">
        <v>2024</v>
      </c>
      <c r="B2383">
        <v>12</v>
      </c>
      <c r="C2383" t="s">
        <v>17</v>
      </c>
      <c r="D2383" t="s">
        <v>23</v>
      </c>
      <c r="E2383">
        <v>3561.607598428076</v>
      </c>
      <c r="F2383">
        <v>379.44074998000639</v>
      </c>
      <c r="G2383">
        <v>1153.6287340857409</v>
      </c>
      <c r="H2383">
        <v>1058.266939574346</v>
      </c>
      <c r="I2383">
        <v>47.648767878521241</v>
      </c>
      <c r="J2383">
        <v>5.3510392971382741</v>
      </c>
      <c r="K2383">
        <v>0</v>
      </c>
      <c r="L2383">
        <v>1452</v>
      </c>
    </row>
    <row r="2384" spans="1:12" x14ac:dyDescent="0.3">
      <c r="A2384">
        <v>2024</v>
      </c>
      <c r="B2384">
        <v>12</v>
      </c>
      <c r="C2384" t="s">
        <v>17</v>
      </c>
      <c r="D2384" t="s">
        <v>24</v>
      </c>
      <c r="E2384">
        <v>1784.0497525670089</v>
      </c>
      <c r="F2384">
        <v>156.35601642680649</v>
      </c>
      <c r="G2384">
        <v>407.75262746828491</v>
      </c>
      <c r="H2384">
        <v>720.57798879759071</v>
      </c>
      <c r="I2384">
        <v>42.079094416262478</v>
      </c>
      <c r="J2384">
        <v>5.7426672842501763</v>
      </c>
      <c r="K2384">
        <v>0</v>
      </c>
      <c r="L2384">
        <v>1415</v>
      </c>
    </row>
    <row r="2385" spans="1:12" x14ac:dyDescent="0.3">
      <c r="A2385">
        <v>2024</v>
      </c>
      <c r="B2385">
        <v>12</v>
      </c>
      <c r="C2385" t="s">
        <v>17</v>
      </c>
      <c r="D2385" t="s">
        <v>25</v>
      </c>
      <c r="E2385">
        <v>5153.5732975214796</v>
      </c>
      <c r="F2385">
        <v>383.88891204328581</v>
      </c>
      <c r="G2385">
        <v>1286.1381111579531</v>
      </c>
      <c r="H2385">
        <v>2435.3016339692258</v>
      </c>
      <c r="I2385">
        <v>75.478682754944856</v>
      </c>
      <c r="J2385">
        <v>5.7706897177980316</v>
      </c>
      <c r="K2385">
        <v>1</v>
      </c>
      <c r="L2385">
        <v>255</v>
      </c>
    </row>
    <row r="2386" spans="1:12" x14ac:dyDescent="0.3">
      <c r="A2386">
        <v>2024</v>
      </c>
      <c r="B2386">
        <v>12</v>
      </c>
      <c r="C2386" t="s">
        <v>18</v>
      </c>
      <c r="D2386" t="s">
        <v>22</v>
      </c>
      <c r="E2386">
        <v>5571.405088334257</v>
      </c>
      <c r="F2386">
        <v>428.32398858698099</v>
      </c>
      <c r="G2386">
        <v>1472.250761459047</v>
      </c>
      <c r="H2386">
        <v>2152.9375305676108</v>
      </c>
      <c r="I2386">
        <v>47.551963003723223</v>
      </c>
      <c r="J2386">
        <v>8.9669838219921107</v>
      </c>
      <c r="K2386">
        <v>1</v>
      </c>
      <c r="L2386">
        <v>1360</v>
      </c>
    </row>
    <row r="2387" spans="1:12" x14ac:dyDescent="0.3">
      <c r="A2387">
        <v>2024</v>
      </c>
      <c r="B2387">
        <v>12</v>
      </c>
      <c r="C2387" t="s">
        <v>18</v>
      </c>
      <c r="D2387" t="s">
        <v>23</v>
      </c>
      <c r="E2387">
        <v>5713.9273141038966</v>
      </c>
      <c r="F2387">
        <v>532.46365999104182</v>
      </c>
      <c r="G2387">
        <v>1965.41703744746</v>
      </c>
      <c r="H2387">
        <v>2156.197705205172</v>
      </c>
      <c r="I2387">
        <v>21.629678087219201</v>
      </c>
      <c r="J2387">
        <v>6.9707286621498188</v>
      </c>
      <c r="K2387">
        <v>1</v>
      </c>
      <c r="L2387">
        <v>1145</v>
      </c>
    </row>
    <row r="2388" spans="1:12" x14ac:dyDescent="0.3">
      <c r="A2388">
        <v>2024</v>
      </c>
      <c r="B2388">
        <v>12</v>
      </c>
      <c r="C2388" t="s">
        <v>18</v>
      </c>
      <c r="D2388" t="s">
        <v>24</v>
      </c>
      <c r="E2388">
        <v>4302.1318562463784</v>
      </c>
      <c r="F2388">
        <v>457.137611052708</v>
      </c>
      <c r="G2388">
        <v>1242.966411887691</v>
      </c>
      <c r="H2388">
        <v>2457.6276200644652</v>
      </c>
      <c r="I2388">
        <v>51.307086002893158</v>
      </c>
      <c r="J2388">
        <v>3.3446835164094679</v>
      </c>
      <c r="K2388">
        <v>0</v>
      </c>
      <c r="L2388">
        <v>183</v>
      </c>
    </row>
    <row r="2389" spans="1:12" x14ac:dyDescent="0.3">
      <c r="A2389">
        <v>2024</v>
      </c>
      <c r="B2389">
        <v>12</v>
      </c>
      <c r="C2389" t="s">
        <v>18</v>
      </c>
      <c r="D2389" t="s">
        <v>25</v>
      </c>
      <c r="E2389">
        <v>4157.9648937140792</v>
      </c>
      <c r="F2389">
        <v>354.18423437291091</v>
      </c>
      <c r="G2389">
        <v>1207.495060978853</v>
      </c>
      <c r="H2389">
        <v>1484.301732665514</v>
      </c>
      <c r="I2389">
        <v>53.883716023939677</v>
      </c>
      <c r="J2389">
        <v>3.692844964681258</v>
      </c>
      <c r="K2389">
        <v>0</v>
      </c>
      <c r="L2389">
        <v>1126</v>
      </c>
    </row>
    <row r="2390" spans="1:12" x14ac:dyDescent="0.3">
      <c r="A2390">
        <v>2024</v>
      </c>
      <c r="B2390">
        <v>12</v>
      </c>
      <c r="C2390" t="s">
        <v>19</v>
      </c>
      <c r="D2390" t="s">
        <v>22</v>
      </c>
      <c r="E2390">
        <v>3654.4697423802909</v>
      </c>
      <c r="F2390">
        <v>302.20970727157828</v>
      </c>
      <c r="G2390">
        <v>1164.8839151835371</v>
      </c>
      <c r="H2390">
        <v>1466.246728855536</v>
      </c>
      <c r="I2390">
        <v>71.176973260373302</v>
      </c>
      <c r="J2390">
        <v>6.9608290210021746</v>
      </c>
      <c r="K2390">
        <v>1</v>
      </c>
      <c r="L2390">
        <v>734</v>
      </c>
    </row>
    <row r="2391" spans="1:12" x14ac:dyDescent="0.3">
      <c r="A2391">
        <v>2024</v>
      </c>
      <c r="B2391">
        <v>12</v>
      </c>
      <c r="C2391" t="s">
        <v>19</v>
      </c>
      <c r="D2391" t="s">
        <v>23</v>
      </c>
      <c r="E2391">
        <v>6856.0075412720671</v>
      </c>
      <c r="F2391">
        <v>657.20240204758909</v>
      </c>
      <c r="G2391">
        <v>1615.92737343257</v>
      </c>
      <c r="H2391">
        <v>4046.3895934531988</v>
      </c>
      <c r="I2391">
        <v>28.31040666950955</v>
      </c>
      <c r="J2391">
        <v>4.3862000712842919</v>
      </c>
      <c r="K2391">
        <v>0</v>
      </c>
      <c r="L2391">
        <v>278</v>
      </c>
    </row>
    <row r="2392" spans="1:12" x14ac:dyDescent="0.3">
      <c r="A2392">
        <v>2024</v>
      </c>
      <c r="B2392">
        <v>12</v>
      </c>
      <c r="C2392" t="s">
        <v>19</v>
      </c>
      <c r="D2392" t="s">
        <v>24</v>
      </c>
      <c r="E2392">
        <v>5959.8444902804413</v>
      </c>
      <c r="F2392">
        <v>432.24940729788659</v>
      </c>
      <c r="G2392">
        <v>2057.512593964088</v>
      </c>
      <c r="H2392">
        <v>1903.88051617612</v>
      </c>
      <c r="I2392">
        <v>58.482818658810181</v>
      </c>
      <c r="J2392">
        <v>6.7056883537758658</v>
      </c>
      <c r="K2392">
        <v>1</v>
      </c>
      <c r="L2392">
        <v>1425</v>
      </c>
    </row>
    <row r="2393" spans="1:12" x14ac:dyDescent="0.3">
      <c r="A2393">
        <v>2024</v>
      </c>
      <c r="B2393">
        <v>12</v>
      </c>
      <c r="C2393" t="s">
        <v>19</v>
      </c>
      <c r="D2393" t="s">
        <v>25</v>
      </c>
      <c r="E2393">
        <v>6263.7817116057304</v>
      </c>
      <c r="F2393">
        <v>647.25699692758155</v>
      </c>
      <c r="G2393">
        <v>2352.0220253663661</v>
      </c>
      <c r="H2393">
        <v>1700.68259849215</v>
      </c>
      <c r="I2393">
        <v>50.67284404754983</v>
      </c>
      <c r="J2393">
        <v>3.6775649311126641</v>
      </c>
      <c r="K2393">
        <v>2</v>
      </c>
      <c r="L2393">
        <v>1081</v>
      </c>
    </row>
    <row r="2394" spans="1:12" x14ac:dyDescent="0.3">
      <c r="A2394">
        <v>2024</v>
      </c>
      <c r="B2394">
        <v>12</v>
      </c>
      <c r="C2394" t="s">
        <v>20</v>
      </c>
      <c r="D2394" t="s">
        <v>22</v>
      </c>
      <c r="E2394">
        <v>2911.6110689057991</v>
      </c>
      <c r="F2394">
        <v>289.44864791423788</v>
      </c>
      <c r="G2394">
        <v>887.38722008991283</v>
      </c>
      <c r="H2394">
        <v>762.72294002890555</v>
      </c>
      <c r="I2394">
        <v>56.751190121412158</v>
      </c>
      <c r="J2394">
        <v>8.9947226431881795</v>
      </c>
      <c r="K2394">
        <v>0</v>
      </c>
      <c r="L2394">
        <v>1323</v>
      </c>
    </row>
    <row r="2395" spans="1:12" x14ac:dyDescent="0.3">
      <c r="A2395">
        <v>2024</v>
      </c>
      <c r="B2395">
        <v>12</v>
      </c>
      <c r="C2395" t="s">
        <v>20</v>
      </c>
      <c r="D2395" t="s">
        <v>23</v>
      </c>
      <c r="E2395">
        <v>5498.570557074062</v>
      </c>
      <c r="F2395">
        <v>550.3810762772813</v>
      </c>
      <c r="G2395">
        <v>2029.283378646011</v>
      </c>
      <c r="H2395">
        <v>3016.547238712847</v>
      </c>
      <c r="I2395">
        <v>48.341517211926039</v>
      </c>
      <c r="J2395">
        <v>4.4739019515019898</v>
      </c>
      <c r="K2395">
        <v>0</v>
      </c>
      <c r="L2395">
        <v>1051</v>
      </c>
    </row>
    <row r="2396" spans="1:12" x14ac:dyDescent="0.3">
      <c r="A2396">
        <v>2024</v>
      </c>
      <c r="B2396">
        <v>12</v>
      </c>
      <c r="C2396" t="s">
        <v>20</v>
      </c>
      <c r="D2396" t="s">
        <v>24</v>
      </c>
      <c r="E2396">
        <v>5582.8779335489044</v>
      </c>
      <c r="F2396">
        <v>580.59983156135104</v>
      </c>
      <c r="G2396">
        <v>2120.8678643189351</v>
      </c>
      <c r="H2396">
        <v>2433.5828658356891</v>
      </c>
      <c r="I2396">
        <v>60.869244339826771</v>
      </c>
      <c r="J2396">
        <v>6.7768431336872244</v>
      </c>
      <c r="K2396">
        <v>0</v>
      </c>
      <c r="L2396">
        <v>1090</v>
      </c>
    </row>
    <row r="2397" spans="1:12" x14ac:dyDescent="0.3">
      <c r="A2397">
        <v>2024</v>
      </c>
      <c r="B2397">
        <v>12</v>
      </c>
      <c r="C2397" t="s">
        <v>20</v>
      </c>
      <c r="D2397" t="s">
        <v>25</v>
      </c>
      <c r="E2397">
        <v>7619.4383009901376</v>
      </c>
      <c r="F2397">
        <v>817.40635160168597</v>
      </c>
      <c r="G2397">
        <v>2487.635666458883</v>
      </c>
      <c r="H2397">
        <v>4252.0907450496879</v>
      </c>
      <c r="I2397">
        <v>61.120326915281368</v>
      </c>
      <c r="J2397">
        <v>4.8944390404557607</v>
      </c>
      <c r="K2397">
        <v>0</v>
      </c>
      <c r="L2397">
        <v>366</v>
      </c>
    </row>
    <row r="2398" spans="1:12" x14ac:dyDescent="0.3">
      <c r="A2398">
        <v>2024</v>
      </c>
      <c r="B2398">
        <v>12</v>
      </c>
      <c r="C2398" t="s">
        <v>21</v>
      </c>
      <c r="D2398" t="s">
        <v>22</v>
      </c>
      <c r="E2398">
        <v>5217.0796969966814</v>
      </c>
      <c r="F2398">
        <v>469.57868962755032</v>
      </c>
      <c r="G2398">
        <v>1783.2110593435009</v>
      </c>
      <c r="H2398">
        <v>2655.7677515737341</v>
      </c>
      <c r="I2398">
        <v>77.596115227263738</v>
      </c>
      <c r="J2398">
        <v>2.3991228081297722</v>
      </c>
      <c r="K2398">
        <v>0</v>
      </c>
      <c r="L2398">
        <v>579</v>
      </c>
    </row>
    <row r="2399" spans="1:12" x14ac:dyDescent="0.3">
      <c r="A2399">
        <v>2024</v>
      </c>
      <c r="B2399">
        <v>12</v>
      </c>
      <c r="C2399" t="s">
        <v>21</v>
      </c>
      <c r="D2399" t="s">
        <v>23</v>
      </c>
      <c r="E2399">
        <v>4177.3030591434572</v>
      </c>
      <c r="F2399">
        <v>315.32819631535199</v>
      </c>
      <c r="G2399">
        <v>952.49663292401203</v>
      </c>
      <c r="H2399">
        <v>1691.499138612086</v>
      </c>
      <c r="I2399">
        <v>48.902328790640539</v>
      </c>
      <c r="J2399">
        <v>7.2586113223565754</v>
      </c>
      <c r="K2399">
        <v>0</v>
      </c>
      <c r="L2399">
        <v>932</v>
      </c>
    </row>
    <row r="2400" spans="1:12" x14ac:dyDescent="0.3">
      <c r="A2400">
        <v>2024</v>
      </c>
      <c r="B2400">
        <v>12</v>
      </c>
      <c r="C2400" t="s">
        <v>21</v>
      </c>
      <c r="D2400" t="s">
        <v>24</v>
      </c>
      <c r="E2400">
        <v>4799.7588798982324</v>
      </c>
      <c r="F2400">
        <v>422.171513439921</v>
      </c>
      <c r="G2400">
        <v>1056.2026600677341</v>
      </c>
      <c r="H2400">
        <v>1179.2923683329941</v>
      </c>
      <c r="I2400">
        <v>42.511711506072729</v>
      </c>
      <c r="J2400">
        <v>2.3733085488776009</v>
      </c>
      <c r="K2400">
        <v>0</v>
      </c>
      <c r="L2400">
        <v>579</v>
      </c>
    </row>
    <row r="2401" spans="1:12" x14ac:dyDescent="0.3">
      <c r="A2401">
        <v>2024</v>
      </c>
      <c r="B2401">
        <v>12</v>
      </c>
      <c r="C2401" t="s">
        <v>21</v>
      </c>
      <c r="D2401" t="s">
        <v>25</v>
      </c>
      <c r="E2401">
        <v>3545.4779510796989</v>
      </c>
      <c r="F2401">
        <v>266.30508632948681</v>
      </c>
      <c r="G2401">
        <v>1208.394524170491</v>
      </c>
      <c r="H2401">
        <v>1555.686795540943</v>
      </c>
      <c r="I2401">
        <v>20.64433890787895</v>
      </c>
      <c r="J2401">
        <v>8.1585664524542167</v>
      </c>
      <c r="K2401">
        <v>0</v>
      </c>
      <c r="L2401">
        <v>919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828E8-D8AC-4902-8186-D8DD75F989A9}">
  <dimension ref="A1:P2401"/>
  <sheetViews>
    <sheetView topLeftCell="I2373" zoomScale="87" workbookViewId="0">
      <selection activeCell="L2" sqref="L2:L2401"/>
    </sheetView>
  </sheetViews>
  <sheetFormatPr defaultRowHeight="14.4" x14ac:dyDescent="0.3"/>
  <cols>
    <col min="1" max="1" width="9" bestFit="1" customWidth="1"/>
    <col min="2" max="2" width="11.33203125" bestFit="1" customWidth="1"/>
    <col min="3" max="3" width="12.88671875" bestFit="1" customWidth="1"/>
    <col min="4" max="4" width="21.88671875" bestFit="1" customWidth="1"/>
    <col min="5" max="5" width="16.21875" bestFit="1" customWidth="1"/>
    <col min="6" max="6" width="18.6640625" bestFit="1" customWidth="1"/>
    <col min="7" max="7" width="13.6640625" bestFit="1" customWidth="1"/>
    <col min="8" max="8" width="12.109375" bestFit="1" customWidth="1"/>
    <col min="9" max="9" width="23.21875" bestFit="1" customWidth="1"/>
    <col min="10" max="10" width="16" bestFit="1" customWidth="1"/>
    <col min="11" max="11" width="18.6640625" bestFit="1" customWidth="1"/>
    <col min="12" max="12" width="20.6640625" bestFit="1" customWidth="1"/>
    <col min="13" max="13" width="9.5546875" bestFit="1" customWidth="1"/>
    <col min="14" max="14" width="18.88671875" bestFit="1" customWidth="1"/>
    <col min="15" max="15" width="18.6640625" bestFit="1" customWidth="1"/>
    <col min="16" max="16" width="25.5546875" bestFit="1" customWidth="1"/>
  </cols>
  <sheetData>
    <row r="1" spans="1:16" ht="25.2" customHeight="1" x14ac:dyDescent="0.3">
      <c r="A1" s="2" t="s">
        <v>0</v>
      </c>
      <c r="B1" s="2" t="s">
        <v>1</v>
      </c>
      <c r="C1" s="2" t="s">
        <v>2</v>
      </c>
      <c r="D1" s="2" t="s">
        <v>3</v>
      </c>
      <c r="E1" s="2" t="s">
        <v>4</v>
      </c>
      <c r="F1" s="2" t="s">
        <v>5</v>
      </c>
      <c r="G1" s="2" t="s">
        <v>6</v>
      </c>
      <c r="H1" s="2" t="s">
        <v>7</v>
      </c>
      <c r="I1" s="2" t="s">
        <v>8</v>
      </c>
      <c r="J1" s="2" t="s">
        <v>9</v>
      </c>
      <c r="K1" s="2" t="s">
        <v>10</v>
      </c>
      <c r="L1" s="2" t="s">
        <v>11</v>
      </c>
      <c r="M1" s="2" t="s">
        <v>26</v>
      </c>
      <c r="N1" s="2" t="s">
        <v>27</v>
      </c>
      <c r="O1" s="2" t="s">
        <v>28</v>
      </c>
      <c r="P1" s="2" t="s">
        <v>29</v>
      </c>
    </row>
    <row r="2" spans="1:16" x14ac:dyDescent="0.3">
      <c r="A2">
        <v>2020</v>
      </c>
      <c r="B2">
        <v>1</v>
      </c>
      <c r="C2" t="s">
        <v>12</v>
      </c>
      <c r="D2" t="s">
        <v>22</v>
      </c>
      <c r="E2">
        <v>5745.0712295168487</v>
      </c>
      <c r="F2">
        <v>463.61265989625741</v>
      </c>
      <c r="G2">
        <v>1814.209371912357</v>
      </c>
      <c r="H2">
        <v>1507.5495268930399</v>
      </c>
      <c r="I2">
        <v>29.35967122017216</v>
      </c>
      <c r="J2">
        <v>2.4065852851773961</v>
      </c>
      <c r="K2">
        <v>1</v>
      </c>
      <c r="L2">
        <v>180</v>
      </c>
      <c r="M2" s="3" t="str">
        <f>TEXT(DATE(EnergyData[[#This Row],[Year]],EnergyData[[#This Row],[Month]],1),"MMM YYYY")</f>
        <v>Jan 2020</v>
      </c>
      <c r="N2">
        <f t="shared" ref="N2:N65" si="0">G2/E2</f>
        <v>0.31578535747152592</v>
      </c>
      <c r="O2">
        <f t="shared" ref="O2:O65" si="1">H2/E2</f>
        <v>0.26240745617697459</v>
      </c>
      <c r="P2">
        <f t="shared" ref="P2:P65" si="2">E2/L2</f>
        <v>31.917062386204716</v>
      </c>
    </row>
    <row r="3" spans="1:16" x14ac:dyDescent="0.3">
      <c r="A3">
        <v>2020</v>
      </c>
      <c r="B3">
        <v>1</v>
      </c>
      <c r="C3" t="s">
        <v>12</v>
      </c>
      <c r="D3" t="s">
        <v>23</v>
      </c>
      <c r="E3">
        <v>4792.6035482432226</v>
      </c>
      <c r="F3">
        <v>589.96730949268124</v>
      </c>
      <c r="G3">
        <v>1798.1157244451299</v>
      </c>
      <c r="H3">
        <v>2554.3477312522682</v>
      </c>
      <c r="I3">
        <v>32.740346640696572</v>
      </c>
      <c r="J3">
        <v>3.2727747704497041</v>
      </c>
      <c r="K3">
        <v>0</v>
      </c>
      <c r="L3">
        <v>509</v>
      </c>
      <c r="M3" s="3" t="str">
        <f>TEXT(DATE(EnergyData[[#This Row],[Year]],EnergyData[[#This Row],[Month]],1),"MMM YYYY")</f>
        <v>Jan 2020</v>
      </c>
      <c r="N3">
        <f t="shared" si="0"/>
        <v>0.37518557634591898</v>
      </c>
      <c r="O3">
        <f t="shared" si="1"/>
        <v>0.53297705632016867</v>
      </c>
      <c r="P3">
        <f t="shared" si="2"/>
        <v>9.4157240633462127</v>
      </c>
    </row>
    <row r="4" spans="1:16" x14ac:dyDescent="0.3">
      <c r="A4">
        <v>2020</v>
      </c>
      <c r="B4">
        <v>1</v>
      </c>
      <c r="C4" t="s">
        <v>12</v>
      </c>
      <c r="D4" t="s">
        <v>24</v>
      </c>
      <c r="E4">
        <v>5033.3327399179743</v>
      </c>
      <c r="F4">
        <v>484.01312394273731</v>
      </c>
      <c r="G4">
        <v>1144.914612459246</v>
      </c>
      <c r="H4">
        <v>2967.1607614478071</v>
      </c>
      <c r="I4">
        <v>33.966280425818248</v>
      </c>
      <c r="J4">
        <v>2.6342450417297458</v>
      </c>
      <c r="K4">
        <v>0</v>
      </c>
      <c r="L4">
        <v>1317</v>
      </c>
      <c r="M4" s="3" t="str">
        <f>TEXT(DATE(EnergyData[[#This Row],[Year]],EnergyData[[#This Row],[Month]],1),"MMM YYYY")</f>
        <v>Jan 2020</v>
      </c>
      <c r="N4">
        <f t="shared" si="0"/>
        <v>0.22746650611417835</v>
      </c>
      <c r="O4">
        <f t="shared" si="1"/>
        <v>0.58950220753658367</v>
      </c>
      <c r="P4">
        <f t="shared" si="2"/>
        <v>3.8218168108716584</v>
      </c>
    </row>
    <row r="5" spans="1:16" x14ac:dyDescent="0.3">
      <c r="A5">
        <v>2020</v>
      </c>
      <c r="B5">
        <v>1</v>
      </c>
      <c r="C5" t="s">
        <v>12</v>
      </c>
      <c r="D5" t="s">
        <v>25</v>
      </c>
      <c r="E5">
        <v>4358.3106295949819</v>
      </c>
      <c r="F5">
        <v>377.19636308802899</v>
      </c>
      <c r="G5">
        <v>991.21959091195845</v>
      </c>
      <c r="H5">
        <v>1930.809800318096</v>
      </c>
      <c r="I5">
        <v>30.23144742123749</v>
      </c>
      <c r="J5">
        <v>2.4553611508969571</v>
      </c>
      <c r="K5">
        <v>2</v>
      </c>
      <c r="L5">
        <v>826</v>
      </c>
      <c r="M5" s="3" t="str">
        <f>TEXT(DATE(EnergyData[[#This Row],[Year]],EnergyData[[#This Row],[Month]],1),"MMM YYYY")</f>
        <v>Jan 2020</v>
      </c>
      <c r="N5">
        <f t="shared" si="0"/>
        <v>0.22743206603519964</v>
      </c>
      <c r="O5">
        <f t="shared" si="1"/>
        <v>0.44301794076057543</v>
      </c>
      <c r="P5">
        <f t="shared" si="2"/>
        <v>5.2764051205750384</v>
      </c>
    </row>
    <row r="6" spans="1:16" x14ac:dyDescent="0.3">
      <c r="A6">
        <v>2020</v>
      </c>
      <c r="B6">
        <v>1</v>
      </c>
      <c r="C6" t="s">
        <v>13</v>
      </c>
      <c r="D6" t="s">
        <v>22</v>
      </c>
      <c r="E6">
        <v>6168.7889517725071</v>
      </c>
      <c r="F6">
        <v>529.05656613248766</v>
      </c>
      <c r="G6">
        <v>2179.502139980531</v>
      </c>
      <c r="H6">
        <v>1661.5377740291469</v>
      </c>
      <c r="I6">
        <v>43.463636454394447</v>
      </c>
      <c r="J6">
        <v>3.275652614516436</v>
      </c>
      <c r="K6">
        <v>0</v>
      </c>
      <c r="L6">
        <v>1071</v>
      </c>
      <c r="M6" s="3" t="str">
        <f>TEXT(DATE(EnergyData[[#This Row],[Year]],EnergyData[[#This Row],[Month]],1),"MMM YYYY")</f>
        <v>Jan 2020</v>
      </c>
      <c r="N6">
        <f t="shared" si="0"/>
        <v>0.35331118587778632</v>
      </c>
      <c r="O6">
        <f t="shared" si="1"/>
        <v>0.26934586140310884</v>
      </c>
      <c r="P6">
        <f t="shared" si="2"/>
        <v>5.7598402911041147</v>
      </c>
    </row>
    <row r="7" spans="1:16" x14ac:dyDescent="0.3">
      <c r="A7">
        <v>2020</v>
      </c>
      <c r="B7">
        <v>1</v>
      </c>
      <c r="C7" t="s">
        <v>13</v>
      </c>
      <c r="D7" t="s">
        <v>23</v>
      </c>
      <c r="E7">
        <v>3348.35336547525</v>
      </c>
      <c r="F7">
        <v>301.09986317187588</v>
      </c>
      <c r="G7">
        <v>1029.5304130091929</v>
      </c>
      <c r="H7">
        <v>917.2538884078474</v>
      </c>
      <c r="I7">
        <v>78.175077665873516</v>
      </c>
      <c r="J7">
        <v>7.4259297635278019</v>
      </c>
      <c r="K7">
        <v>1</v>
      </c>
      <c r="L7">
        <v>319</v>
      </c>
      <c r="M7" s="3" t="str">
        <f>TEXT(DATE(EnergyData[[#This Row],[Year]],EnergyData[[#This Row],[Month]],1),"MMM YYYY")</f>
        <v>Jan 2020</v>
      </c>
      <c r="N7">
        <f t="shared" si="0"/>
        <v>0.30747364469492483</v>
      </c>
      <c r="O7">
        <f t="shared" si="1"/>
        <v>0.27394178221021082</v>
      </c>
      <c r="P7">
        <f t="shared" si="2"/>
        <v>10.496405534405172</v>
      </c>
    </row>
    <row r="8" spans="1:16" x14ac:dyDescent="0.3">
      <c r="A8">
        <v>2020</v>
      </c>
      <c r="B8">
        <v>1</v>
      </c>
      <c r="C8" t="s">
        <v>13</v>
      </c>
      <c r="D8" t="s">
        <v>24</v>
      </c>
      <c r="E8">
        <v>3639.2201297789079</v>
      </c>
      <c r="F8">
        <v>318.59644814073152</v>
      </c>
      <c r="G8">
        <v>1103.8973122896759</v>
      </c>
      <c r="H8">
        <v>2127.0106576327789</v>
      </c>
      <c r="I8">
        <v>70.672030920689082</v>
      </c>
      <c r="J8">
        <v>7.2312407709616657</v>
      </c>
      <c r="K8">
        <v>0</v>
      </c>
      <c r="L8">
        <v>841</v>
      </c>
      <c r="M8" s="3" t="str">
        <f>TEXT(DATE(EnergyData[[#This Row],[Year]],EnergyData[[#This Row],[Month]],1),"MMM YYYY")</f>
        <v>Jan 2020</v>
      </c>
      <c r="N8">
        <f t="shared" si="0"/>
        <v>0.30333348160413165</v>
      </c>
      <c r="O8">
        <f t="shared" si="1"/>
        <v>0.58446880973973958</v>
      </c>
      <c r="P8">
        <f t="shared" si="2"/>
        <v>4.3272534242317571</v>
      </c>
    </row>
    <row r="9" spans="1:16" x14ac:dyDescent="0.3">
      <c r="A9">
        <v>2020</v>
      </c>
      <c r="B9">
        <v>1</v>
      </c>
      <c r="C9" t="s">
        <v>13</v>
      </c>
      <c r="D9" t="s">
        <v>25</v>
      </c>
      <c r="E9">
        <v>6782.9385896459171</v>
      </c>
      <c r="F9">
        <v>668.89455533775867</v>
      </c>
      <c r="G9">
        <v>1797.1363340295879</v>
      </c>
      <c r="H9">
        <v>2829.017399890693</v>
      </c>
      <c r="I9">
        <v>28.45545349848576</v>
      </c>
      <c r="J9">
        <v>7.6153788652782772</v>
      </c>
      <c r="K9">
        <v>0</v>
      </c>
      <c r="L9">
        <v>570</v>
      </c>
      <c r="M9" s="3" t="str">
        <f>TEXT(DATE(EnergyData[[#This Row],[Year]],EnergyData[[#This Row],[Month]],1),"MMM YYYY")</f>
        <v>Jan 2020</v>
      </c>
      <c r="N9">
        <f t="shared" si="0"/>
        <v>0.26494952154998092</v>
      </c>
      <c r="O9">
        <f t="shared" si="1"/>
        <v>0.41707843326329941</v>
      </c>
      <c r="P9">
        <f t="shared" si="2"/>
        <v>11.899892262536696</v>
      </c>
    </row>
    <row r="10" spans="1:16" x14ac:dyDescent="0.3">
      <c r="A10">
        <v>2020</v>
      </c>
      <c r="B10">
        <v>1</v>
      </c>
      <c r="C10" t="s">
        <v>14</v>
      </c>
      <c r="D10" t="s">
        <v>22</v>
      </c>
      <c r="E10">
        <v>3984.6169995410619</v>
      </c>
      <c r="F10">
        <v>496.02280293230541</v>
      </c>
      <c r="G10">
        <v>1396.5039751456211</v>
      </c>
      <c r="H10">
        <v>1923.5457153264749</v>
      </c>
      <c r="I10">
        <v>63.740430082459241</v>
      </c>
      <c r="J10">
        <v>7.3988924268016198</v>
      </c>
      <c r="K10">
        <v>0</v>
      </c>
      <c r="L10">
        <v>280</v>
      </c>
      <c r="M10" s="3" t="str">
        <f>TEXT(DATE(EnergyData[[#This Row],[Year]],EnergyData[[#This Row],[Month]],1),"MMM YYYY")</f>
        <v>Jan 2020</v>
      </c>
      <c r="N10">
        <f t="shared" si="0"/>
        <v>0.35047382855277354</v>
      </c>
      <c r="O10">
        <f t="shared" si="1"/>
        <v>0.48274293753904679</v>
      </c>
      <c r="P10">
        <f t="shared" si="2"/>
        <v>14.230774998360936</v>
      </c>
    </row>
    <row r="11" spans="1:16" x14ac:dyDescent="0.3">
      <c r="A11">
        <v>2020</v>
      </c>
      <c r="B11">
        <v>1</v>
      </c>
      <c r="C11" t="s">
        <v>14</v>
      </c>
      <c r="D11" t="s">
        <v>23</v>
      </c>
      <c r="E11">
        <v>5917.5144332613017</v>
      </c>
      <c r="F11">
        <v>497.00023039711277</v>
      </c>
      <c r="G11">
        <v>2168.1391090586699</v>
      </c>
      <c r="H11">
        <v>3195.54910781228</v>
      </c>
      <c r="I11">
        <v>46.967040448292202</v>
      </c>
      <c r="J11">
        <v>2.6678708154328792</v>
      </c>
      <c r="K11">
        <v>0</v>
      </c>
      <c r="L11">
        <v>854</v>
      </c>
      <c r="M11" s="3" t="str">
        <f>TEXT(DATE(EnergyData[[#This Row],[Year]],EnergyData[[#This Row],[Month]],1),"MMM YYYY")</f>
        <v>Jan 2020</v>
      </c>
      <c r="N11">
        <f t="shared" si="0"/>
        <v>0.36639354808700481</v>
      </c>
      <c r="O11">
        <f t="shared" si="1"/>
        <v>0.54001543111591988</v>
      </c>
      <c r="P11">
        <f t="shared" si="2"/>
        <v>6.9291738094394635</v>
      </c>
    </row>
    <row r="12" spans="1:16" x14ac:dyDescent="0.3">
      <c r="A12">
        <v>2020</v>
      </c>
      <c r="B12">
        <v>1</v>
      </c>
      <c r="C12" t="s">
        <v>14</v>
      </c>
      <c r="D12" t="s">
        <v>24</v>
      </c>
      <c r="E12">
        <v>6218.7887335912956</v>
      </c>
      <c r="F12">
        <v>466.76121706111809</v>
      </c>
      <c r="G12">
        <v>1837.990298419011</v>
      </c>
      <c r="H12">
        <v>1541.250286415642</v>
      </c>
      <c r="I12">
        <v>62.794687233379697</v>
      </c>
      <c r="J12">
        <v>7.3254953403182821</v>
      </c>
      <c r="K12">
        <v>0</v>
      </c>
      <c r="L12">
        <v>816</v>
      </c>
      <c r="M12" s="3" t="str">
        <f>TEXT(DATE(EnergyData[[#This Row],[Year]],EnergyData[[#This Row],[Month]],1),"MMM YYYY")</f>
        <v>Jan 2020</v>
      </c>
      <c r="N12">
        <f t="shared" si="0"/>
        <v>0.29555438802591188</v>
      </c>
      <c r="O12">
        <f t="shared" si="1"/>
        <v>0.24783769837532069</v>
      </c>
      <c r="P12">
        <f t="shared" si="2"/>
        <v>7.6210646244991365</v>
      </c>
    </row>
    <row r="13" spans="1:16" x14ac:dyDescent="0.3">
      <c r="A13">
        <v>2020</v>
      </c>
      <c r="B13">
        <v>1</v>
      </c>
      <c r="C13" t="s">
        <v>14</v>
      </c>
      <c r="D13" t="s">
        <v>25</v>
      </c>
      <c r="E13">
        <v>7034.3600428562349</v>
      </c>
      <c r="F13">
        <v>737.63188554663043</v>
      </c>
      <c r="G13">
        <v>1593.0671176905139</v>
      </c>
      <c r="H13">
        <v>3406.4954626298281</v>
      </c>
      <c r="I13">
        <v>26.65344924870988</v>
      </c>
      <c r="J13">
        <v>5.0753555130603907</v>
      </c>
      <c r="K13">
        <v>0</v>
      </c>
      <c r="L13">
        <v>913</v>
      </c>
      <c r="M13" s="3" t="str">
        <f>TEXT(DATE(EnergyData[[#This Row],[Year]],EnergyData[[#This Row],[Month]],1),"MMM YYYY")</f>
        <v>Jan 2020</v>
      </c>
      <c r="N13">
        <f t="shared" si="0"/>
        <v>0.22646937432614897</v>
      </c>
      <c r="O13">
        <f t="shared" si="1"/>
        <v>0.48426515587431507</v>
      </c>
      <c r="P13">
        <f t="shared" si="2"/>
        <v>7.7046659834131814</v>
      </c>
    </row>
    <row r="14" spans="1:16" x14ac:dyDescent="0.3">
      <c r="A14">
        <v>2020</v>
      </c>
      <c r="B14">
        <v>1</v>
      </c>
      <c r="C14" t="s">
        <v>15</v>
      </c>
      <c r="D14" t="s">
        <v>22</v>
      </c>
      <c r="E14">
        <v>2871.874312112896</v>
      </c>
      <c r="F14">
        <v>259.86463589813008</v>
      </c>
      <c r="G14">
        <v>1048.839043545353</v>
      </c>
      <c r="H14">
        <v>860.7492420633854</v>
      </c>
      <c r="I14">
        <v>44.622975382137781</v>
      </c>
      <c r="J14">
        <v>7.2888579698013407</v>
      </c>
      <c r="K14">
        <v>0</v>
      </c>
      <c r="L14">
        <v>1233</v>
      </c>
      <c r="M14" s="3" t="str">
        <f>TEXT(DATE(EnergyData[[#This Row],[Year]],EnergyData[[#This Row],[Month]],1),"MMM YYYY")</f>
        <v>Jan 2020</v>
      </c>
      <c r="N14">
        <f t="shared" si="0"/>
        <v>0.36521063582817487</v>
      </c>
      <c r="O14">
        <f t="shared" si="1"/>
        <v>0.29971689165954996</v>
      </c>
      <c r="P14">
        <f t="shared" si="2"/>
        <v>2.3291762466446846</v>
      </c>
    </row>
    <row r="15" spans="1:16" x14ac:dyDescent="0.3">
      <c r="A15">
        <v>2020</v>
      </c>
      <c r="B15">
        <v>1</v>
      </c>
      <c r="C15" t="s">
        <v>15</v>
      </c>
      <c r="D15" t="s">
        <v>23</v>
      </c>
      <c r="E15">
        <v>6563.737426009131</v>
      </c>
      <c r="F15">
        <v>566.17167848828035</v>
      </c>
      <c r="G15">
        <v>2173.6839726052021</v>
      </c>
      <c r="H15">
        <v>3624.411368138557</v>
      </c>
      <c r="I15">
        <v>57.461242888027598</v>
      </c>
      <c r="J15">
        <v>4.0694358008639977</v>
      </c>
      <c r="K15">
        <v>0</v>
      </c>
      <c r="L15">
        <v>845</v>
      </c>
      <c r="M15" s="3" t="str">
        <f>TEXT(DATE(EnergyData[[#This Row],[Year]],EnergyData[[#This Row],[Month]],1),"MMM YYYY")</f>
        <v>Jan 2020</v>
      </c>
      <c r="N15">
        <f t="shared" si="0"/>
        <v>0.33116558928635276</v>
      </c>
      <c r="O15">
        <f t="shared" si="1"/>
        <v>0.55218713560610289</v>
      </c>
      <c r="P15">
        <f t="shared" si="2"/>
        <v>7.7677365988273737</v>
      </c>
    </row>
    <row r="16" spans="1:16" x14ac:dyDescent="0.3">
      <c r="A16">
        <v>2020</v>
      </c>
      <c r="B16">
        <v>1</v>
      </c>
      <c r="C16" t="s">
        <v>15</v>
      </c>
      <c r="D16" t="s">
        <v>24</v>
      </c>
      <c r="E16">
        <v>4205.3596943494422</v>
      </c>
      <c r="F16">
        <v>314.88193403202303</v>
      </c>
      <c r="G16">
        <v>1288.0796328548199</v>
      </c>
      <c r="H16">
        <v>2199.3024525203709</v>
      </c>
      <c r="I16">
        <v>73.765477995409597</v>
      </c>
      <c r="J16">
        <v>4.2260243248030473</v>
      </c>
      <c r="K16">
        <v>0</v>
      </c>
      <c r="L16">
        <v>1450</v>
      </c>
      <c r="M16" s="3" t="str">
        <f>TEXT(DATE(EnergyData[[#This Row],[Year]],EnergyData[[#This Row],[Month]],1),"MMM YYYY")</f>
        <v>Jan 2020</v>
      </c>
      <c r="N16">
        <f t="shared" si="0"/>
        <v>0.30629475870650402</v>
      </c>
      <c r="O16">
        <f t="shared" si="1"/>
        <v>0.52297606206562486</v>
      </c>
      <c r="P16">
        <f t="shared" si="2"/>
        <v>2.9002480650685807</v>
      </c>
    </row>
    <row r="17" spans="1:16" x14ac:dyDescent="0.3">
      <c r="A17">
        <v>2020</v>
      </c>
      <c r="B17">
        <v>1</v>
      </c>
      <c r="C17" t="s">
        <v>15</v>
      </c>
      <c r="D17" t="s">
        <v>25</v>
      </c>
      <c r="E17">
        <v>5769.9011496700341</v>
      </c>
      <c r="F17">
        <v>485.43099766475513</v>
      </c>
      <c r="G17">
        <v>1269.8586567391731</v>
      </c>
      <c r="H17">
        <v>1967.695209734155</v>
      </c>
      <c r="I17">
        <v>38.286875489481737</v>
      </c>
      <c r="J17">
        <v>3.152590972000592</v>
      </c>
      <c r="K17">
        <v>0</v>
      </c>
      <c r="L17">
        <v>367</v>
      </c>
      <c r="M17" s="3" t="str">
        <f>TEXT(DATE(EnergyData[[#This Row],[Year]],EnergyData[[#This Row],[Month]],1),"MMM YYYY")</f>
        <v>Jan 2020</v>
      </c>
      <c r="N17">
        <f t="shared" si="0"/>
        <v>0.22008326031925055</v>
      </c>
      <c r="O17">
        <f t="shared" si="1"/>
        <v>0.34102754253366757</v>
      </c>
      <c r="P17">
        <f t="shared" si="2"/>
        <v>15.721801497738513</v>
      </c>
    </row>
    <row r="18" spans="1:16" x14ac:dyDescent="0.3">
      <c r="A18">
        <v>2020</v>
      </c>
      <c r="B18">
        <v>1</v>
      </c>
      <c r="C18" t="s">
        <v>16</v>
      </c>
      <c r="D18" t="s">
        <v>22</v>
      </c>
      <c r="E18">
        <v>4406.7253226295597</v>
      </c>
      <c r="F18">
        <v>439.54330032084192</v>
      </c>
      <c r="G18">
        <v>1634.3026220480131</v>
      </c>
      <c r="H18">
        <v>1451.051682479505</v>
      </c>
      <c r="I18">
        <v>51.127437304601969</v>
      </c>
      <c r="J18">
        <v>6.9211327122662452</v>
      </c>
      <c r="K18">
        <v>0</v>
      </c>
      <c r="L18">
        <v>491</v>
      </c>
      <c r="M18" s="3" t="str">
        <f>TEXT(DATE(EnergyData[[#This Row],[Year]],EnergyData[[#This Row],[Month]],1),"MMM YYYY")</f>
        <v>Jan 2020</v>
      </c>
      <c r="N18">
        <f t="shared" si="0"/>
        <v>0.37086555262600301</v>
      </c>
      <c r="O18">
        <f t="shared" si="1"/>
        <v>0.3292811728083021</v>
      </c>
      <c r="P18">
        <f t="shared" si="2"/>
        <v>8.9750006570866798</v>
      </c>
    </row>
    <row r="19" spans="1:16" x14ac:dyDescent="0.3">
      <c r="A19">
        <v>2020</v>
      </c>
      <c r="B19">
        <v>1</v>
      </c>
      <c r="C19" t="s">
        <v>16</v>
      </c>
      <c r="D19" t="s">
        <v>23</v>
      </c>
      <c r="E19">
        <v>4566.2947152950874</v>
      </c>
      <c r="F19">
        <v>331.49905955410748</v>
      </c>
      <c r="G19">
        <v>1188.538784058075</v>
      </c>
      <c r="H19">
        <v>1821.492232916929</v>
      </c>
      <c r="I19">
        <v>38.052698589006177</v>
      </c>
      <c r="J19">
        <v>3.9938834606422731</v>
      </c>
      <c r="K19">
        <v>0</v>
      </c>
      <c r="L19">
        <v>162</v>
      </c>
      <c r="M19" s="3" t="str">
        <f>TEXT(DATE(EnergyData[[#This Row],[Year]],EnergyData[[#This Row],[Month]],1),"MMM YYYY")</f>
        <v>Jan 2020</v>
      </c>
      <c r="N19">
        <f t="shared" si="0"/>
        <v>0.2602851673320582</v>
      </c>
      <c r="O19">
        <f t="shared" si="1"/>
        <v>0.39889940235695426</v>
      </c>
      <c r="P19">
        <f t="shared" si="2"/>
        <v>28.187004415401773</v>
      </c>
    </row>
    <row r="20" spans="1:16" x14ac:dyDescent="0.3">
      <c r="A20">
        <v>2020</v>
      </c>
      <c r="B20">
        <v>1</v>
      </c>
      <c r="C20" t="s">
        <v>16</v>
      </c>
      <c r="D20" t="s">
        <v>24</v>
      </c>
      <c r="E20">
        <v>4903.4329237985494</v>
      </c>
      <c r="F20">
        <v>598.1033011352506</v>
      </c>
      <c r="G20">
        <v>1349.480638216527</v>
      </c>
      <c r="H20">
        <v>2224.8862923055299</v>
      </c>
      <c r="I20">
        <v>60.842327093286009</v>
      </c>
      <c r="J20">
        <v>5.7165420832199549</v>
      </c>
      <c r="K20">
        <v>0</v>
      </c>
      <c r="L20">
        <v>1489</v>
      </c>
      <c r="M20" s="3" t="str">
        <f>TEXT(DATE(EnergyData[[#This Row],[Year]],EnergyData[[#This Row],[Month]],1),"MMM YYYY")</f>
        <v>Jan 2020</v>
      </c>
      <c r="N20">
        <f t="shared" si="0"/>
        <v>0.27521139968426916</v>
      </c>
      <c r="O20">
        <f t="shared" si="1"/>
        <v>0.45374053788054552</v>
      </c>
      <c r="P20">
        <f t="shared" si="2"/>
        <v>3.2931047171246135</v>
      </c>
    </row>
    <row r="21" spans="1:16" x14ac:dyDescent="0.3">
      <c r="A21">
        <v>2020</v>
      </c>
      <c r="B21">
        <v>1</v>
      </c>
      <c r="C21" t="s">
        <v>16</v>
      </c>
      <c r="D21" t="s">
        <v>25</v>
      </c>
      <c r="E21">
        <v>5517.3535025670926</v>
      </c>
      <c r="F21">
        <v>477.43746970660681</v>
      </c>
      <c r="G21">
        <v>1285.193191882521</v>
      </c>
      <c r="H21">
        <v>1919.2764236693879</v>
      </c>
      <c r="I21">
        <v>34.529596296645551</v>
      </c>
      <c r="J21">
        <v>7.6219782946592716</v>
      </c>
      <c r="K21">
        <v>0</v>
      </c>
      <c r="L21">
        <v>247</v>
      </c>
      <c r="M21" s="3" t="str">
        <f>TEXT(DATE(EnergyData[[#This Row],[Year]],EnergyData[[#This Row],[Month]],1),"MMM YYYY")</f>
        <v>Jan 2020</v>
      </c>
      <c r="N21">
        <f t="shared" si="0"/>
        <v>0.23293653221323435</v>
      </c>
      <c r="O21">
        <f t="shared" si="1"/>
        <v>0.34786178242456178</v>
      </c>
      <c r="P21">
        <f t="shared" si="2"/>
        <v>22.337463573146124</v>
      </c>
    </row>
    <row r="22" spans="1:16" x14ac:dyDescent="0.3">
      <c r="A22">
        <v>2020</v>
      </c>
      <c r="B22">
        <v>1</v>
      </c>
      <c r="C22" t="s">
        <v>17</v>
      </c>
      <c r="D22" t="s">
        <v>22</v>
      </c>
      <c r="E22">
        <v>6827.0756566347654</v>
      </c>
      <c r="F22">
        <v>533.77935041401099</v>
      </c>
      <c r="G22">
        <v>1666.5902565291151</v>
      </c>
      <c r="H22">
        <v>2753.2197302942041</v>
      </c>
      <c r="I22">
        <v>61.748768407452907</v>
      </c>
      <c r="J22">
        <v>8.0085116336960382</v>
      </c>
      <c r="K22">
        <v>0</v>
      </c>
      <c r="L22">
        <v>452</v>
      </c>
      <c r="M22" s="3" t="str">
        <f>TEXT(DATE(EnergyData[[#This Row],[Year]],EnergyData[[#This Row],[Month]],1),"MMM YYYY")</f>
        <v>Jan 2020</v>
      </c>
      <c r="N22">
        <f t="shared" si="0"/>
        <v>0.24411480703446881</v>
      </c>
      <c r="O22">
        <f t="shared" si="1"/>
        <v>0.40327951069628754</v>
      </c>
      <c r="P22">
        <f t="shared" si="2"/>
        <v>15.104149682820278</v>
      </c>
    </row>
    <row r="23" spans="1:16" x14ac:dyDescent="0.3">
      <c r="A23">
        <v>2020</v>
      </c>
      <c r="B23">
        <v>1</v>
      </c>
      <c r="C23" t="s">
        <v>17</v>
      </c>
      <c r="D23" t="s">
        <v>23</v>
      </c>
      <c r="E23">
        <v>4415.8129635447767</v>
      </c>
      <c r="F23">
        <v>359.9779873820529</v>
      </c>
      <c r="G23">
        <v>1543.4156861473409</v>
      </c>
      <c r="H23">
        <v>1499.020107360938</v>
      </c>
      <c r="I23">
        <v>25.77059306548524</v>
      </c>
      <c r="J23">
        <v>8.5836628514272277</v>
      </c>
      <c r="K23">
        <v>0</v>
      </c>
      <c r="L23">
        <v>600</v>
      </c>
      <c r="M23" s="3" t="str">
        <f>TEXT(DATE(EnergyData[[#This Row],[Year]],EnergyData[[#This Row],[Month]],1),"MMM YYYY")</f>
        <v>Jan 2020</v>
      </c>
      <c r="N23">
        <f t="shared" si="0"/>
        <v>0.34952016738235442</v>
      </c>
      <c r="O23">
        <f t="shared" si="1"/>
        <v>0.33946639491669173</v>
      </c>
      <c r="P23">
        <f t="shared" si="2"/>
        <v>7.359688272574628</v>
      </c>
    </row>
    <row r="24" spans="1:16" x14ac:dyDescent="0.3">
      <c r="A24">
        <v>2020</v>
      </c>
      <c r="B24">
        <v>1</v>
      </c>
      <c r="C24" t="s">
        <v>17</v>
      </c>
      <c r="D24" t="s">
        <v>24</v>
      </c>
      <c r="E24">
        <v>3825.1200614956442</v>
      </c>
      <c r="F24">
        <v>282.33498709755412</v>
      </c>
      <c r="G24">
        <v>1378.474951346195</v>
      </c>
      <c r="H24">
        <v>1159.687090246362</v>
      </c>
      <c r="I24">
        <v>59.599042762050743</v>
      </c>
      <c r="J24">
        <v>7.7205554014085109</v>
      </c>
      <c r="K24">
        <v>0</v>
      </c>
      <c r="L24">
        <v>930</v>
      </c>
      <c r="M24" s="3" t="str">
        <f>TEXT(DATE(EnergyData[[#This Row],[Year]],EnergyData[[#This Row],[Month]],1),"MMM YYYY")</f>
        <v>Jan 2020</v>
      </c>
      <c r="N24">
        <f t="shared" si="0"/>
        <v>0.36037429654095698</v>
      </c>
      <c r="O24">
        <f t="shared" si="1"/>
        <v>0.30317665108606229</v>
      </c>
      <c r="P24">
        <f t="shared" si="2"/>
        <v>4.1130323241888647</v>
      </c>
    </row>
    <row r="25" spans="1:16" x14ac:dyDescent="0.3">
      <c r="A25">
        <v>2020</v>
      </c>
      <c r="B25">
        <v>1</v>
      </c>
      <c r="C25" t="s">
        <v>17</v>
      </c>
      <c r="D25" t="s">
        <v>25</v>
      </c>
      <c r="E25">
        <v>4516.907725691487</v>
      </c>
      <c r="F25">
        <v>477.92332706699671</v>
      </c>
      <c r="G25">
        <v>1061.0055574418429</v>
      </c>
      <c r="H25">
        <v>2524.437860622907</v>
      </c>
      <c r="I25">
        <v>74.025083429799821</v>
      </c>
      <c r="J25">
        <v>6.4317102009128764</v>
      </c>
      <c r="K25">
        <v>0</v>
      </c>
      <c r="L25">
        <v>1172</v>
      </c>
      <c r="M25" s="3" t="str">
        <f>TEXT(DATE(EnergyData[[#This Row],[Year]],EnergyData[[#This Row],[Month]],1),"MMM YYYY")</f>
        <v>Jan 2020</v>
      </c>
      <c r="N25">
        <f t="shared" si="0"/>
        <v>0.23489644284894376</v>
      </c>
      <c r="O25">
        <f t="shared" si="1"/>
        <v>0.55888630318133059</v>
      </c>
      <c r="P25">
        <f t="shared" si="2"/>
        <v>3.8540168307947842</v>
      </c>
    </row>
    <row r="26" spans="1:16" x14ac:dyDescent="0.3">
      <c r="A26">
        <v>2020</v>
      </c>
      <c r="B26">
        <v>1</v>
      </c>
      <c r="C26" t="s">
        <v>18</v>
      </c>
      <c r="D26" t="s">
        <v>22</v>
      </c>
      <c r="E26">
        <v>6224.2290843220562</v>
      </c>
      <c r="F26">
        <v>473.75968832273998</v>
      </c>
      <c r="G26">
        <v>1772.1705984994251</v>
      </c>
      <c r="H26">
        <v>3455.1196044241842</v>
      </c>
      <c r="I26">
        <v>71.05570692605076</v>
      </c>
      <c r="J26">
        <v>8.5494449595466335</v>
      </c>
      <c r="K26">
        <v>0</v>
      </c>
      <c r="L26">
        <v>153</v>
      </c>
      <c r="M26" s="3" t="str">
        <f>TEXT(DATE(EnergyData[[#This Row],[Year]],EnergyData[[#This Row],[Month]],1),"MMM YYYY")</f>
        <v>Jan 2020</v>
      </c>
      <c r="N26">
        <f t="shared" si="0"/>
        <v>0.2847213003395504</v>
      </c>
      <c r="O26">
        <f t="shared" si="1"/>
        <v>0.55510803950438403</v>
      </c>
      <c r="P26">
        <f t="shared" si="2"/>
        <v>40.681235845242199</v>
      </c>
    </row>
    <row r="27" spans="1:16" x14ac:dyDescent="0.3">
      <c r="A27">
        <v>2020</v>
      </c>
      <c r="B27">
        <v>1</v>
      </c>
      <c r="C27" t="s">
        <v>18</v>
      </c>
      <c r="D27" t="s">
        <v>23</v>
      </c>
      <c r="E27">
        <v>5707.5609372904682</v>
      </c>
      <c r="F27">
        <v>490.4003498837543</v>
      </c>
      <c r="G27">
        <v>1264.062243411154</v>
      </c>
      <c r="H27">
        <v>1373.174193181598</v>
      </c>
      <c r="I27">
        <v>59.810106146483349</v>
      </c>
      <c r="J27">
        <v>2.035431086923531</v>
      </c>
      <c r="K27">
        <v>0</v>
      </c>
      <c r="L27">
        <v>387</v>
      </c>
      <c r="M27" s="3" t="str">
        <f>TEXT(DATE(EnergyData[[#This Row],[Year]],EnergyData[[#This Row],[Month]],1),"MMM YYYY")</f>
        <v>Jan 2020</v>
      </c>
      <c r="N27">
        <f t="shared" si="0"/>
        <v>0.2214715282586607</v>
      </c>
      <c r="O27">
        <f t="shared" si="1"/>
        <v>0.24058861714641289</v>
      </c>
      <c r="P27">
        <f t="shared" si="2"/>
        <v>14.74821947620276</v>
      </c>
    </row>
    <row r="28" spans="1:16" x14ac:dyDescent="0.3">
      <c r="A28">
        <v>2020</v>
      </c>
      <c r="B28">
        <v>1</v>
      </c>
      <c r="C28" t="s">
        <v>18</v>
      </c>
      <c r="D28" t="s">
        <v>24</v>
      </c>
      <c r="E28">
        <v>680.8146597914365</v>
      </c>
      <c r="F28">
        <v>48.74540708853359</v>
      </c>
      <c r="G28">
        <v>168.94282372215591</v>
      </c>
      <c r="H28">
        <v>141.08532097049019</v>
      </c>
      <c r="I28">
        <v>49.633622911006078</v>
      </c>
      <c r="J28">
        <v>3.251758964549301</v>
      </c>
      <c r="K28">
        <v>0</v>
      </c>
      <c r="L28">
        <v>1465</v>
      </c>
      <c r="M28" s="3" t="str">
        <f>TEXT(DATE(EnergyData[[#This Row],[Year]],EnergyData[[#This Row],[Month]],1),"MMM YYYY")</f>
        <v>Jan 2020</v>
      </c>
      <c r="N28">
        <f t="shared" si="0"/>
        <v>0.24814804042837521</v>
      </c>
      <c r="O28">
        <f t="shared" si="1"/>
        <v>0.20723014544620827</v>
      </c>
      <c r="P28">
        <f t="shared" si="2"/>
        <v>0.46471990429449589</v>
      </c>
    </row>
    <row r="29" spans="1:16" x14ac:dyDescent="0.3">
      <c r="A29">
        <v>2020</v>
      </c>
      <c r="B29">
        <v>1</v>
      </c>
      <c r="C29" t="s">
        <v>18</v>
      </c>
      <c r="D29" t="s">
        <v>25</v>
      </c>
      <c r="E29">
        <v>3795.2335024810291</v>
      </c>
      <c r="F29">
        <v>289.8155655604624</v>
      </c>
      <c r="G29">
        <v>1234.2784874293</v>
      </c>
      <c r="H29">
        <v>1621.7922409469991</v>
      </c>
      <c r="I29">
        <v>25.620486069685551</v>
      </c>
      <c r="J29">
        <v>4.5740106214160354</v>
      </c>
      <c r="K29">
        <v>0</v>
      </c>
      <c r="L29">
        <v>799</v>
      </c>
      <c r="M29" s="3" t="str">
        <f>TEXT(DATE(EnergyData[[#This Row],[Year]],EnergyData[[#This Row],[Month]],1),"MMM YYYY")</f>
        <v>Jan 2020</v>
      </c>
      <c r="N29">
        <f t="shared" si="0"/>
        <v>0.32521806276805487</v>
      </c>
      <c r="O29">
        <f t="shared" si="1"/>
        <v>0.42732344133418859</v>
      </c>
      <c r="P29">
        <f t="shared" si="2"/>
        <v>4.7499793522916507</v>
      </c>
    </row>
    <row r="30" spans="1:16" x14ac:dyDescent="0.3">
      <c r="A30">
        <v>2020</v>
      </c>
      <c r="B30">
        <v>1</v>
      </c>
      <c r="C30" t="s">
        <v>19</v>
      </c>
      <c r="D30" t="s">
        <v>22</v>
      </c>
      <c r="E30">
        <v>5473.8363607284737</v>
      </c>
      <c r="F30">
        <v>501.24627631771381</v>
      </c>
      <c r="G30">
        <v>1997.8178378603941</v>
      </c>
      <c r="H30">
        <v>2045.8887412763179</v>
      </c>
      <c r="I30">
        <v>41.004704461680539</v>
      </c>
      <c r="J30">
        <v>6.5157235342139543</v>
      </c>
      <c r="K30">
        <v>0</v>
      </c>
      <c r="L30">
        <v>502</v>
      </c>
      <c r="M30" s="3" t="str">
        <f>TEXT(DATE(EnergyData[[#This Row],[Year]],EnergyData[[#This Row],[Month]],1),"MMM YYYY")</f>
        <v>Jan 2020</v>
      </c>
      <c r="N30">
        <f t="shared" si="0"/>
        <v>0.36497580603496865</v>
      </c>
      <c r="O30">
        <f t="shared" si="1"/>
        <v>0.37375774620417135</v>
      </c>
      <c r="P30">
        <f t="shared" si="2"/>
        <v>10.904056495475047</v>
      </c>
    </row>
    <row r="31" spans="1:16" x14ac:dyDescent="0.3">
      <c r="A31">
        <v>2020</v>
      </c>
      <c r="B31">
        <v>1</v>
      </c>
      <c r="C31" t="s">
        <v>19</v>
      </c>
      <c r="D31" t="s">
        <v>23</v>
      </c>
      <c r="E31">
        <v>5088.9219260797936</v>
      </c>
      <c r="F31">
        <v>542.46470332512251</v>
      </c>
      <c r="G31">
        <v>1526.0198055374581</v>
      </c>
      <c r="H31">
        <v>2182.1382696820888</v>
      </c>
      <c r="I31">
        <v>66.113240858378532</v>
      </c>
      <c r="J31">
        <v>2.3052264022810358</v>
      </c>
      <c r="K31">
        <v>1</v>
      </c>
      <c r="L31">
        <v>1119</v>
      </c>
      <c r="M31" s="3" t="str">
        <f>TEXT(DATE(EnergyData[[#This Row],[Year]],EnergyData[[#This Row],[Month]],1),"MMM YYYY")</f>
        <v>Jan 2020</v>
      </c>
      <c r="N31">
        <f t="shared" si="0"/>
        <v>0.2998709407815604</v>
      </c>
      <c r="O31">
        <f t="shared" si="1"/>
        <v>0.42880167968367316</v>
      </c>
      <c r="P31">
        <f t="shared" si="2"/>
        <v>4.5477407739765807</v>
      </c>
    </row>
    <row r="32" spans="1:16" x14ac:dyDescent="0.3">
      <c r="A32">
        <v>2020</v>
      </c>
      <c r="B32">
        <v>1</v>
      </c>
      <c r="C32" t="s">
        <v>19</v>
      </c>
      <c r="D32" t="s">
        <v>24</v>
      </c>
      <c r="E32">
        <v>4664.8058220112234</v>
      </c>
      <c r="F32">
        <v>576.41861661358064</v>
      </c>
      <c r="G32">
        <v>1719.125414512919</v>
      </c>
      <c r="H32">
        <v>1731.919527587655</v>
      </c>
      <c r="I32">
        <v>77.999289142620171</v>
      </c>
      <c r="J32">
        <v>8.7453398396247692</v>
      </c>
      <c r="K32">
        <v>0</v>
      </c>
      <c r="L32">
        <v>240</v>
      </c>
      <c r="M32" s="3" t="str">
        <f>TEXT(DATE(EnergyData[[#This Row],[Year]],EnergyData[[#This Row],[Month]],1),"MMM YYYY")</f>
        <v>Jan 2020</v>
      </c>
      <c r="N32">
        <f t="shared" si="0"/>
        <v>0.36853097001403606</v>
      </c>
      <c r="O32">
        <f t="shared" si="1"/>
        <v>0.3712736593269258</v>
      </c>
      <c r="P32">
        <f t="shared" si="2"/>
        <v>19.436690925046765</v>
      </c>
    </row>
    <row r="33" spans="1:16" x14ac:dyDescent="0.3">
      <c r="A33">
        <v>2020</v>
      </c>
      <c r="B33">
        <v>1</v>
      </c>
      <c r="C33" t="s">
        <v>19</v>
      </c>
      <c r="D33" t="s">
        <v>25</v>
      </c>
      <c r="E33">
        <v>6071.0007411381384</v>
      </c>
      <c r="F33">
        <v>617.33661932411212</v>
      </c>
      <c r="G33">
        <v>1521.063524907222</v>
      </c>
      <c r="H33">
        <v>1866.1645702904659</v>
      </c>
      <c r="I33">
        <v>49.116792456578942</v>
      </c>
      <c r="J33">
        <v>4.6088080696583447</v>
      </c>
      <c r="K33">
        <v>0</v>
      </c>
      <c r="L33">
        <v>615</v>
      </c>
      <c r="M33" s="3" t="str">
        <f>TEXT(DATE(EnergyData[[#This Row],[Year]],EnergyData[[#This Row],[Month]],1),"MMM YYYY")</f>
        <v>Jan 2020</v>
      </c>
      <c r="N33">
        <f t="shared" si="0"/>
        <v>0.2505457649840554</v>
      </c>
      <c r="O33">
        <f t="shared" si="1"/>
        <v>0.30738994275606257</v>
      </c>
      <c r="P33">
        <f t="shared" si="2"/>
        <v>9.8715459205498188</v>
      </c>
    </row>
    <row r="34" spans="1:16" x14ac:dyDescent="0.3">
      <c r="A34">
        <v>2020</v>
      </c>
      <c r="B34">
        <v>1</v>
      </c>
      <c r="C34" t="s">
        <v>20</v>
      </c>
      <c r="D34" t="s">
        <v>22</v>
      </c>
      <c r="E34">
        <v>5945.1124079015117</v>
      </c>
      <c r="F34">
        <v>692.65659641741036</v>
      </c>
      <c r="G34">
        <v>1892.9306648420661</v>
      </c>
      <c r="H34">
        <v>3543.41505307851</v>
      </c>
      <c r="I34">
        <v>28.405040914191439</v>
      </c>
      <c r="J34">
        <v>5.628307566546157</v>
      </c>
      <c r="K34">
        <v>1</v>
      </c>
      <c r="L34">
        <v>1466</v>
      </c>
      <c r="M34" s="3" t="str">
        <f>TEXT(DATE(EnergyData[[#This Row],[Year]],EnergyData[[#This Row],[Month]],1),"MMM YYYY")</f>
        <v>Jan 2020</v>
      </c>
      <c r="N34">
        <f t="shared" si="0"/>
        <v>0.31840115627186721</v>
      </c>
      <c r="O34">
        <f t="shared" si="1"/>
        <v>0.59602154004170538</v>
      </c>
      <c r="P34">
        <f t="shared" si="2"/>
        <v>4.0553290640528727</v>
      </c>
    </row>
    <row r="35" spans="1:16" x14ac:dyDescent="0.3">
      <c r="A35">
        <v>2020</v>
      </c>
      <c r="B35">
        <v>1</v>
      </c>
      <c r="C35" t="s">
        <v>20</v>
      </c>
      <c r="D35" t="s">
        <v>23</v>
      </c>
      <c r="E35">
        <v>7644.4062084548423</v>
      </c>
      <c r="F35">
        <v>625.82611317181738</v>
      </c>
      <c r="G35">
        <v>2121.464787983085</v>
      </c>
      <c r="H35">
        <v>2426.6153685098479</v>
      </c>
      <c r="I35">
        <v>68.561669328710821</v>
      </c>
      <c r="J35">
        <v>7.6707937627542648</v>
      </c>
      <c r="K35">
        <v>1</v>
      </c>
      <c r="L35">
        <v>952</v>
      </c>
      <c r="M35" s="3" t="str">
        <f>TEXT(DATE(EnergyData[[#This Row],[Year]],EnergyData[[#This Row],[Month]],1),"MMM YYYY")</f>
        <v>Jan 2020</v>
      </c>
      <c r="N35">
        <f t="shared" si="0"/>
        <v>0.27751858419516079</v>
      </c>
      <c r="O35">
        <f t="shared" si="1"/>
        <v>0.31743673770579728</v>
      </c>
      <c r="P35">
        <f t="shared" si="2"/>
        <v>8.0298384542592878</v>
      </c>
    </row>
    <row r="36" spans="1:16" x14ac:dyDescent="0.3">
      <c r="A36">
        <v>2020</v>
      </c>
      <c r="B36">
        <v>1</v>
      </c>
      <c r="C36" t="s">
        <v>20</v>
      </c>
      <c r="D36" t="s">
        <v>24</v>
      </c>
      <c r="E36">
        <v>7156.0344925002901</v>
      </c>
      <c r="F36">
        <v>601.35837274563255</v>
      </c>
      <c r="G36">
        <v>2378.0554581498782</v>
      </c>
      <c r="H36">
        <v>3709.094815045506</v>
      </c>
      <c r="I36">
        <v>73.400320509053984</v>
      </c>
      <c r="J36">
        <v>4.3659660979607509</v>
      </c>
      <c r="K36">
        <v>0</v>
      </c>
      <c r="L36">
        <v>883</v>
      </c>
      <c r="M36" s="3" t="str">
        <f>TEXT(DATE(EnergyData[[#This Row],[Year]],EnergyData[[#This Row],[Month]],1),"MMM YYYY")</f>
        <v>Jan 2020</v>
      </c>
      <c r="N36">
        <f t="shared" si="0"/>
        <v>0.33231470036123245</v>
      </c>
      <c r="O36">
        <f t="shared" si="1"/>
        <v>0.51831706777444042</v>
      </c>
      <c r="P36">
        <f t="shared" si="2"/>
        <v>8.1042293233298874</v>
      </c>
    </row>
    <row r="37" spans="1:16" x14ac:dyDescent="0.3">
      <c r="A37">
        <v>2020</v>
      </c>
      <c r="B37">
        <v>1</v>
      </c>
      <c r="C37" t="s">
        <v>20</v>
      </c>
      <c r="D37" t="s">
        <v>25</v>
      </c>
      <c r="E37">
        <v>5010.9595591109482</v>
      </c>
      <c r="F37">
        <v>471.36043113752748</v>
      </c>
      <c r="G37">
        <v>1641.2104288651869</v>
      </c>
      <c r="H37">
        <v>1659.9358101942951</v>
      </c>
      <c r="I37">
        <v>29.302497003664651</v>
      </c>
      <c r="J37">
        <v>8.8728862181737185</v>
      </c>
      <c r="K37">
        <v>0</v>
      </c>
      <c r="L37">
        <v>619</v>
      </c>
      <c r="M37" s="3" t="str">
        <f>TEXT(DATE(EnergyData[[#This Row],[Year]],EnergyData[[#This Row],[Month]],1),"MMM YYYY")</f>
        <v>Jan 2020</v>
      </c>
      <c r="N37">
        <f t="shared" si="0"/>
        <v>0.32752418164723185</v>
      </c>
      <c r="O37">
        <f t="shared" si="1"/>
        <v>0.33126106698989272</v>
      </c>
      <c r="P37">
        <f t="shared" si="2"/>
        <v>8.09524969161704</v>
      </c>
    </row>
    <row r="38" spans="1:16" x14ac:dyDescent="0.3">
      <c r="A38">
        <v>2020</v>
      </c>
      <c r="B38">
        <v>1</v>
      </c>
      <c r="C38" t="s">
        <v>21</v>
      </c>
      <c r="D38" t="s">
        <v>22</v>
      </c>
      <c r="E38">
        <v>4292.1022013158499</v>
      </c>
      <c r="F38">
        <v>489.83386834486538</v>
      </c>
      <c r="G38">
        <v>1302.9059156660619</v>
      </c>
      <c r="H38">
        <v>2180.3768499645939</v>
      </c>
      <c r="I38">
        <v>32.949261649810587</v>
      </c>
      <c r="J38">
        <v>6.3602333307330019</v>
      </c>
      <c r="K38">
        <v>0</v>
      </c>
      <c r="L38">
        <v>926</v>
      </c>
      <c r="M38" s="3" t="str">
        <f>TEXT(DATE(EnergyData[[#This Row],[Year]],EnergyData[[#This Row],[Month]],1),"MMM YYYY")</f>
        <v>Jan 2020</v>
      </c>
      <c r="N38">
        <f t="shared" si="0"/>
        <v>0.30355892160876874</v>
      </c>
      <c r="O38">
        <f t="shared" si="1"/>
        <v>0.50799742123944425</v>
      </c>
      <c r="P38">
        <f t="shared" si="2"/>
        <v>4.6350995694555612</v>
      </c>
    </row>
    <row r="39" spans="1:16" x14ac:dyDescent="0.3">
      <c r="A39">
        <v>2020</v>
      </c>
      <c r="B39">
        <v>1</v>
      </c>
      <c r="C39" t="s">
        <v>21</v>
      </c>
      <c r="D39" t="s">
        <v>23</v>
      </c>
      <c r="E39">
        <v>6633.4258954510497</v>
      </c>
      <c r="F39">
        <v>723.67697122968195</v>
      </c>
      <c r="G39">
        <v>1895.9434003588919</v>
      </c>
      <c r="H39">
        <v>3182.7501443251358</v>
      </c>
      <c r="I39">
        <v>28.30118554506808</v>
      </c>
      <c r="J39">
        <v>2.9292179557007891</v>
      </c>
      <c r="K39">
        <v>1</v>
      </c>
      <c r="L39">
        <v>706</v>
      </c>
      <c r="M39" s="3" t="str">
        <f>TEXT(DATE(EnergyData[[#This Row],[Year]],EnergyData[[#This Row],[Month]],1),"MMM YYYY")</f>
        <v>Jan 2020</v>
      </c>
      <c r="N39">
        <f t="shared" si="0"/>
        <v>0.2858166248090685</v>
      </c>
      <c r="O39">
        <f t="shared" si="1"/>
        <v>0.47980488430687745</v>
      </c>
      <c r="P39">
        <f t="shared" si="2"/>
        <v>9.3957873873244324</v>
      </c>
    </row>
    <row r="40" spans="1:16" x14ac:dyDescent="0.3">
      <c r="A40">
        <v>2020</v>
      </c>
      <c r="B40">
        <v>1</v>
      </c>
      <c r="C40" t="s">
        <v>21</v>
      </c>
      <c r="D40" t="s">
        <v>24</v>
      </c>
      <c r="E40">
        <v>3038.1285504959369</v>
      </c>
      <c r="F40">
        <v>243.7472870510158</v>
      </c>
      <c r="G40">
        <v>790.3317259610036</v>
      </c>
      <c r="H40">
        <v>831.63746962076971</v>
      </c>
      <c r="I40">
        <v>24.852377997031859</v>
      </c>
      <c r="J40">
        <v>4.9982013245807542</v>
      </c>
      <c r="K40">
        <v>0</v>
      </c>
      <c r="L40">
        <v>1131</v>
      </c>
      <c r="M40" s="3" t="str">
        <f>TEXT(DATE(EnergyData[[#This Row],[Year]],EnergyData[[#This Row],[Month]],1),"MMM YYYY")</f>
        <v>Jan 2020</v>
      </c>
      <c r="N40">
        <f t="shared" si="0"/>
        <v>0.26013768437546586</v>
      </c>
      <c r="O40">
        <f t="shared" si="1"/>
        <v>0.27373346973254808</v>
      </c>
      <c r="P40">
        <f t="shared" si="2"/>
        <v>2.686232140137875</v>
      </c>
    </row>
    <row r="41" spans="1:16" x14ac:dyDescent="0.3">
      <c r="A41">
        <v>2020</v>
      </c>
      <c r="B41">
        <v>1</v>
      </c>
      <c r="C41" t="s">
        <v>21</v>
      </c>
      <c r="D41" t="s">
        <v>25</v>
      </c>
      <c r="E41">
        <v>2014.1006756339541</v>
      </c>
      <c r="F41">
        <v>149.28904614329161</v>
      </c>
      <c r="G41">
        <v>585.65285660260656</v>
      </c>
      <c r="H41">
        <v>596.0024879617539</v>
      </c>
      <c r="I41">
        <v>25.632397404877501</v>
      </c>
      <c r="J41">
        <v>3.2800619797511512</v>
      </c>
      <c r="K41">
        <v>1</v>
      </c>
      <c r="L41">
        <v>1262</v>
      </c>
      <c r="M41" s="3" t="str">
        <f>TEXT(DATE(EnergyData[[#This Row],[Year]],EnergyData[[#This Row],[Month]],1),"MMM YYYY")</f>
        <v>Jan 2020</v>
      </c>
      <c r="N41">
        <f t="shared" si="0"/>
        <v>0.29077635675697677</v>
      </c>
      <c r="O41">
        <f t="shared" si="1"/>
        <v>0.29591494366296134</v>
      </c>
      <c r="P41">
        <f t="shared" si="2"/>
        <v>1.5959593309302331</v>
      </c>
    </row>
    <row r="42" spans="1:16" x14ac:dyDescent="0.3">
      <c r="A42">
        <v>2020</v>
      </c>
      <c r="B42">
        <v>2</v>
      </c>
      <c r="C42" t="s">
        <v>12</v>
      </c>
      <c r="D42" t="s">
        <v>22</v>
      </c>
      <c r="E42">
        <v>5565.9443981906134</v>
      </c>
      <c r="F42">
        <v>476.93141771390742</v>
      </c>
      <c r="G42">
        <v>1598.183066313997</v>
      </c>
      <c r="H42">
        <v>1664.731644946997</v>
      </c>
      <c r="I42">
        <v>41.358360719075691</v>
      </c>
      <c r="J42">
        <v>7.3049227732505839</v>
      </c>
      <c r="K42">
        <v>0</v>
      </c>
      <c r="L42">
        <v>1293</v>
      </c>
      <c r="M42" s="3" t="str">
        <f>TEXT(DATE(EnergyData[[#This Row],[Year]],EnergyData[[#This Row],[Month]],1),"MMM YYYY")</f>
        <v>Feb 2020</v>
      </c>
      <c r="N42">
        <f t="shared" si="0"/>
        <v>0.28713600998844635</v>
      </c>
      <c r="O42">
        <f t="shared" si="1"/>
        <v>0.29909239580046304</v>
      </c>
      <c r="P42">
        <f t="shared" si="2"/>
        <v>4.3046747085774273</v>
      </c>
    </row>
    <row r="43" spans="1:16" x14ac:dyDescent="0.3">
      <c r="A43">
        <v>2020</v>
      </c>
      <c r="B43">
        <v>2</v>
      </c>
      <c r="C43" t="s">
        <v>12</v>
      </c>
      <c r="D43" t="s">
        <v>23</v>
      </c>
      <c r="E43">
        <v>7477.0264797192349</v>
      </c>
      <c r="F43">
        <v>903.45724480389958</v>
      </c>
      <c r="G43">
        <v>1693.6706788864219</v>
      </c>
      <c r="H43">
        <v>4053.9258715463998</v>
      </c>
      <c r="I43">
        <v>62.219471562801417</v>
      </c>
      <c r="J43">
        <v>5.3192168036112761</v>
      </c>
      <c r="K43">
        <v>0</v>
      </c>
      <c r="L43">
        <v>481</v>
      </c>
      <c r="M43" s="3" t="str">
        <f>TEXT(DATE(EnergyData[[#This Row],[Year]],EnergyData[[#This Row],[Month]],1),"MMM YYYY")</f>
        <v>Feb 2020</v>
      </c>
      <c r="N43">
        <f t="shared" si="0"/>
        <v>0.22651660837103521</v>
      </c>
      <c r="O43">
        <f t="shared" si="1"/>
        <v>0.54218423360440293</v>
      </c>
      <c r="P43">
        <f t="shared" si="2"/>
        <v>15.544753596089885</v>
      </c>
    </row>
    <row r="44" spans="1:16" x14ac:dyDescent="0.3">
      <c r="A44">
        <v>2020</v>
      </c>
      <c r="B44">
        <v>2</v>
      </c>
      <c r="C44" t="s">
        <v>12</v>
      </c>
      <c r="D44" t="s">
        <v>24</v>
      </c>
      <c r="E44">
        <v>4176.1206389535473</v>
      </c>
      <c r="F44">
        <v>387.10641831153168</v>
      </c>
      <c r="G44">
        <v>1352.911866447108</v>
      </c>
      <c r="H44">
        <v>915.50407388076417</v>
      </c>
      <c r="I44">
        <v>76.948743895483148</v>
      </c>
      <c r="J44">
        <v>8.2067627110863324</v>
      </c>
      <c r="K44">
        <v>0</v>
      </c>
      <c r="L44">
        <v>811</v>
      </c>
      <c r="M44" s="3" t="str">
        <f>TEXT(DATE(EnergyData[[#This Row],[Year]],EnergyData[[#This Row],[Month]],1),"MMM YYYY")</f>
        <v>Feb 2020</v>
      </c>
      <c r="N44">
        <f t="shared" si="0"/>
        <v>0.32396378922284219</v>
      </c>
      <c r="O44">
        <f t="shared" si="1"/>
        <v>0.21922356967881351</v>
      </c>
      <c r="P44">
        <f t="shared" si="2"/>
        <v>5.1493472736788499</v>
      </c>
    </row>
    <row r="45" spans="1:16" x14ac:dyDescent="0.3">
      <c r="A45">
        <v>2020</v>
      </c>
      <c r="B45">
        <v>2</v>
      </c>
      <c r="C45" t="s">
        <v>12</v>
      </c>
      <c r="D45" t="s">
        <v>25</v>
      </c>
      <c r="E45">
        <v>6645.194381662106</v>
      </c>
      <c r="F45">
        <v>488.59503705607659</v>
      </c>
      <c r="G45">
        <v>1994.6639514188339</v>
      </c>
      <c r="H45">
        <v>2762.7460722137571</v>
      </c>
      <c r="I45">
        <v>61.037826163888468</v>
      </c>
      <c r="J45">
        <v>6.3109581507293964</v>
      </c>
      <c r="K45">
        <v>2</v>
      </c>
      <c r="L45">
        <v>209</v>
      </c>
      <c r="M45" s="3" t="str">
        <f>TEXT(DATE(EnergyData[[#This Row],[Year]],EnergyData[[#This Row],[Month]],1),"MMM YYYY")</f>
        <v>Feb 2020</v>
      </c>
      <c r="N45">
        <f t="shared" si="0"/>
        <v>0.30016638142644153</v>
      </c>
      <c r="O45">
        <f t="shared" si="1"/>
        <v>0.41575097936002509</v>
      </c>
      <c r="P45">
        <f t="shared" si="2"/>
        <v>31.795188429005293</v>
      </c>
    </row>
    <row r="46" spans="1:16" x14ac:dyDescent="0.3">
      <c r="A46">
        <v>2020</v>
      </c>
      <c r="B46">
        <v>2</v>
      </c>
      <c r="C46" t="s">
        <v>13</v>
      </c>
      <c r="D46" t="s">
        <v>22</v>
      </c>
      <c r="E46">
        <v>5170.2760178768722</v>
      </c>
      <c r="F46">
        <v>500.55825620479777</v>
      </c>
      <c r="G46">
        <v>1669.6171476761499</v>
      </c>
      <c r="H46">
        <v>1981.7727755077919</v>
      </c>
      <c r="I46">
        <v>52.737007358956099</v>
      </c>
      <c r="J46">
        <v>8.5902536614356766</v>
      </c>
      <c r="K46">
        <v>0</v>
      </c>
      <c r="L46">
        <v>1490</v>
      </c>
      <c r="M46" s="3" t="str">
        <f>TEXT(DATE(EnergyData[[#This Row],[Year]],EnergyData[[#This Row],[Month]],1),"MMM YYYY")</f>
        <v>Feb 2020</v>
      </c>
      <c r="N46">
        <f t="shared" si="0"/>
        <v>0.3229261149507765</v>
      </c>
      <c r="O46">
        <f t="shared" si="1"/>
        <v>0.38330115619660654</v>
      </c>
      <c r="P46">
        <f t="shared" si="2"/>
        <v>3.4699839046153507</v>
      </c>
    </row>
    <row r="47" spans="1:16" x14ac:dyDescent="0.3">
      <c r="A47">
        <v>2020</v>
      </c>
      <c r="B47">
        <v>2</v>
      </c>
      <c r="C47" t="s">
        <v>13</v>
      </c>
      <c r="D47" t="s">
        <v>23</v>
      </c>
      <c r="E47">
        <v>5993.1960117815697</v>
      </c>
      <c r="F47">
        <v>503.25316932123241</v>
      </c>
      <c r="G47">
        <v>1516.6951036016951</v>
      </c>
      <c r="H47">
        <v>1855.400296613994</v>
      </c>
      <c r="I47">
        <v>32.875347182502452</v>
      </c>
      <c r="J47">
        <v>4.6408135825958308</v>
      </c>
      <c r="K47">
        <v>0</v>
      </c>
      <c r="L47">
        <v>803</v>
      </c>
      <c r="M47" s="3" t="str">
        <f>TEXT(DATE(EnergyData[[#This Row],[Year]],EnergyData[[#This Row],[Month]],1),"MMM YYYY")</f>
        <v>Feb 2020</v>
      </c>
      <c r="N47">
        <f t="shared" si="0"/>
        <v>0.25306949758027925</v>
      </c>
      <c r="O47">
        <f t="shared" si="1"/>
        <v>0.30958445092845338</v>
      </c>
      <c r="P47">
        <f t="shared" si="2"/>
        <v>7.4635068639870106</v>
      </c>
    </row>
    <row r="48" spans="1:16" x14ac:dyDescent="0.3">
      <c r="A48">
        <v>2020</v>
      </c>
      <c r="B48">
        <v>2</v>
      </c>
      <c r="C48" t="s">
        <v>13</v>
      </c>
      <c r="D48" t="s">
        <v>24</v>
      </c>
      <c r="E48">
        <v>4270.3508509214589</v>
      </c>
      <c r="F48">
        <v>430.7457972375139</v>
      </c>
      <c r="G48">
        <v>1516.743427702072</v>
      </c>
      <c r="H48">
        <v>893.82190241312128</v>
      </c>
      <c r="I48">
        <v>68.86810895533614</v>
      </c>
      <c r="J48">
        <v>3.9729834234137988</v>
      </c>
      <c r="K48">
        <v>0</v>
      </c>
      <c r="L48">
        <v>1148</v>
      </c>
      <c r="M48" s="3" t="str">
        <f>TEXT(DATE(EnergyData[[#This Row],[Year]],EnergyData[[#This Row],[Month]],1),"MMM YYYY")</f>
        <v>Feb 2020</v>
      </c>
      <c r="N48">
        <f t="shared" si="0"/>
        <v>0.3551800497551128</v>
      </c>
      <c r="O48">
        <f t="shared" si="1"/>
        <v>0.20930877429433037</v>
      </c>
      <c r="P48">
        <f t="shared" si="2"/>
        <v>3.7198178143915146</v>
      </c>
    </row>
    <row r="49" spans="1:16" x14ac:dyDescent="0.3">
      <c r="A49">
        <v>2020</v>
      </c>
      <c r="B49">
        <v>2</v>
      </c>
      <c r="C49" t="s">
        <v>13</v>
      </c>
      <c r="D49" t="s">
        <v>25</v>
      </c>
      <c r="E49">
        <v>5311.39739192858</v>
      </c>
      <c r="F49">
        <v>400.41195843492147</v>
      </c>
      <c r="G49">
        <v>1793.1881342150359</v>
      </c>
      <c r="H49">
        <v>2769.322085629889</v>
      </c>
      <c r="I49">
        <v>36.922074354278401</v>
      </c>
      <c r="J49">
        <v>3.2420768064580598</v>
      </c>
      <c r="K49">
        <v>0</v>
      </c>
      <c r="L49">
        <v>241</v>
      </c>
      <c r="M49" s="3" t="str">
        <f>TEXT(DATE(EnergyData[[#This Row],[Year]],EnergyData[[#This Row],[Month]],1),"MMM YYYY")</f>
        <v>Feb 2020</v>
      </c>
      <c r="N49">
        <f t="shared" si="0"/>
        <v>0.33761136700862171</v>
      </c>
      <c r="O49">
        <f t="shared" si="1"/>
        <v>0.5213923721539393</v>
      </c>
      <c r="P49">
        <f t="shared" si="2"/>
        <v>22.038993327504482</v>
      </c>
    </row>
    <row r="50" spans="1:16" x14ac:dyDescent="0.3">
      <c r="A50">
        <v>2020</v>
      </c>
      <c r="B50">
        <v>2</v>
      </c>
      <c r="C50" t="s">
        <v>14</v>
      </c>
      <c r="D50" t="s">
        <v>22</v>
      </c>
      <c r="E50">
        <v>7416.2304640887533</v>
      </c>
      <c r="F50">
        <v>846.00882914882163</v>
      </c>
      <c r="G50">
        <v>1928.2394392514891</v>
      </c>
      <c r="H50">
        <v>3205.4253688534391</v>
      </c>
      <c r="I50">
        <v>72.026996432583331</v>
      </c>
      <c r="J50">
        <v>5.9330668450064152</v>
      </c>
      <c r="K50">
        <v>0</v>
      </c>
      <c r="L50">
        <v>328</v>
      </c>
      <c r="M50" s="3" t="str">
        <f>TEXT(DATE(EnergyData[[#This Row],[Year]],EnergyData[[#This Row],[Month]],1),"MMM YYYY")</f>
        <v>Feb 2020</v>
      </c>
      <c r="N50">
        <f t="shared" si="0"/>
        <v>0.26000263187457667</v>
      </c>
      <c r="O50">
        <f t="shared" si="1"/>
        <v>0.43221760493756389</v>
      </c>
      <c r="P50">
        <f t="shared" si="2"/>
        <v>22.610458731977907</v>
      </c>
    </row>
    <row r="51" spans="1:16" x14ac:dyDescent="0.3">
      <c r="A51">
        <v>2020</v>
      </c>
      <c r="B51">
        <v>2</v>
      </c>
      <c r="C51" t="s">
        <v>14</v>
      </c>
      <c r="D51" t="s">
        <v>23</v>
      </c>
      <c r="E51">
        <v>5791.9406405397112</v>
      </c>
      <c r="F51">
        <v>462.34706667964991</v>
      </c>
      <c r="G51">
        <v>1369.792913226021</v>
      </c>
      <c r="H51">
        <v>3249.4012722817929</v>
      </c>
      <c r="I51">
        <v>50.315142346871433</v>
      </c>
      <c r="J51">
        <v>7.7852022627541917</v>
      </c>
      <c r="K51">
        <v>0</v>
      </c>
      <c r="L51">
        <v>748</v>
      </c>
      <c r="M51" s="3" t="str">
        <f>TEXT(DATE(EnergyData[[#This Row],[Year]],EnergyData[[#This Row],[Month]],1),"MMM YYYY")</f>
        <v>Feb 2020</v>
      </c>
      <c r="N51">
        <f t="shared" si="0"/>
        <v>0.23649981901374934</v>
      </c>
      <c r="O51">
        <f t="shared" si="1"/>
        <v>0.56102116267182656</v>
      </c>
      <c r="P51">
        <f t="shared" si="2"/>
        <v>7.7432361504541598</v>
      </c>
    </row>
    <row r="52" spans="1:16" x14ac:dyDescent="0.3">
      <c r="A52">
        <v>2020</v>
      </c>
      <c r="B52">
        <v>2</v>
      </c>
      <c r="C52" t="s">
        <v>14</v>
      </c>
      <c r="D52" t="s">
        <v>24</v>
      </c>
      <c r="E52">
        <v>5588.0628345988926</v>
      </c>
      <c r="F52">
        <v>463.33132959152857</v>
      </c>
      <c r="G52">
        <v>1660.7910053099031</v>
      </c>
      <c r="H52">
        <v>2219.6359087990968</v>
      </c>
      <c r="I52">
        <v>24.997064671715581</v>
      </c>
      <c r="J52">
        <v>2.6419290308093681</v>
      </c>
      <c r="K52">
        <v>0</v>
      </c>
      <c r="L52">
        <v>997</v>
      </c>
      <c r="M52" s="3" t="str">
        <f>TEXT(DATE(EnergyData[[#This Row],[Year]],EnergyData[[#This Row],[Month]],1),"MMM YYYY")</f>
        <v>Feb 2020</v>
      </c>
      <c r="N52">
        <f t="shared" si="0"/>
        <v>0.29720335194282288</v>
      </c>
      <c r="O52">
        <f t="shared" si="1"/>
        <v>0.39721026310872198</v>
      </c>
      <c r="P52">
        <f t="shared" si="2"/>
        <v>5.6048774669998922</v>
      </c>
    </row>
    <row r="53" spans="1:16" x14ac:dyDescent="0.3">
      <c r="A53">
        <v>2020</v>
      </c>
      <c r="B53">
        <v>2</v>
      </c>
      <c r="C53" t="s">
        <v>14</v>
      </c>
      <c r="D53" t="s">
        <v>25</v>
      </c>
      <c r="E53">
        <v>4813.2121286094734</v>
      </c>
      <c r="F53">
        <v>399.93085514594418</v>
      </c>
      <c r="G53">
        <v>1638.3207819494901</v>
      </c>
      <c r="H53">
        <v>2486.657567327632</v>
      </c>
      <c r="I53">
        <v>67.377088567673241</v>
      </c>
      <c r="J53">
        <v>2.6384427213408328</v>
      </c>
      <c r="K53">
        <v>0</v>
      </c>
      <c r="L53">
        <v>984</v>
      </c>
      <c r="M53" s="3" t="str">
        <f>TEXT(DATE(EnergyData[[#This Row],[Year]],EnergyData[[#This Row],[Month]],1),"MMM YYYY")</f>
        <v>Feb 2020</v>
      </c>
      <c r="N53">
        <f t="shared" si="0"/>
        <v>0.34037992471002881</v>
      </c>
      <c r="O53">
        <f t="shared" si="1"/>
        <v>0.51663161749033948</v>
      </c>
      <c r="P53">
        <f t="shared" si="2"/>
        <v>4.8914757404567819</v>
      </c>
    </row>
    <row r="54" spans="1:16" x14ac:dyDescent="0.3">
      <c r="A54">
        <v>2020</v>
      </c>
      <c r="B54">
        <v>2</v>
      </c>
      <c r="C54" t="s">
        <v>15</v>
      </c>
      <c r="D54" t="s">
        <v>22</v>
      </c>
      <c r="E54">
        <v>5486.7774745618326</v>
      </c>
      <c r="F54">
        <v>448.44973035442882</v>
      </c>
      <c r="G54">
        <v>2057.455471105653</v>
      </c>
      <c r="H54">
        <v>2607.3825195727482</v>
      </c>
      <c r="I54">
        <v>70.217832454242426</v>
      </c>
      <c r="J54">
        <v>8.068080937175889</v>
      </c>
      <c r="K54">
        <v>0</v>
      </c>
      <c r="L54">
        <v>1247</v>
      </c>
      <c r="M54" s="3" t="str">
        <f>TEXT(DATE(EnergyData[[#This Row],[Year]],EnergyData[[#This Row],[Month]],1),"MMM YYYY")</f>
        <v>Feb 2020</v>
      </c>
      <c r="N54">
        <f t="shared" si="0"/>
        <v>0.37498431103586155</v>
      </c>
      <c r="O54">
        <f t="shared" si="1"/>
        <v>0.47521200407001574</v>
      </c>
      <c r="P54">
        <f t="shared" si="2"/>
        <v>4.3999819362965775</v>
      </c>
    </row>
    <row r="55" spans="1:16" x14ac:dyDescent="0.3">
      <c r="A55">
        <v>2020</v>
      </c>
      <c r="B55">
        <v>2</v>
      </c>
      <c r="C55" t="s">
        <v>15</v>
      </c>
      <c r="D55" t="s">
        <v>23</v>
      </c>
      <c r="E55">
        <v>7512.93987450233</v>
      </c>
      <c r="F55">
        <v>615.52137276603935</v>
      </c>
      <c r="G55">
        <v>1740.313027094867</v>
      </c>
      <c r="H55">
        <v>3972.422059181813</v>
      </c>
      <c r="I55">
        <v>62.374533629389767</v>
      </c>
      <c r="J55">
        <v>2.5694414644932979</v>
      </c>
      <c r="K55">
        <v>0</v>
      </c>
      <c r="L55">
        <v>388</v>
      </c>
      <c r="M55" s="3" t="str">
        <f>TEXT(DATE(EnergyData[[#This Row],[Year]],EnergyData[[#This Row],[Month]],1),"MMM YYYY")</f>
        <v>Feb 2020</v>
      </c>
      <c r="N55">
        <f t="shared" si="0"/>
        <v>0.23164208101827094</v>
      </c>
      <c r="O55">
        <f t="shared" si="1"/>
        <v>0.5287440237161426</v>
      </c>
      <c r="P55">
        <f t="shared" si="2"/>
        <v>19.363247099232808</v>
      </c>
    </row>
    <row r="56" spans="1:16" x14ac:dyDescent="0.3">
      <c r="A56">
        <v>2020</v>
      </c>
      <c r="B56">
        <v>2</v>
      </c>
      <c r="C56" t="s">
        <v>15</v>
      </c>
      <c r="D56" t="s">
        <v>24</v>
      </c>
      <c r="E56">
        <v>6591.0386947704519</v>
      </c>
      <c r="F56">
        <v>496.23244925119587</v>
      </c>
      <c r="G56">
        <v>1699.628716055551</v>
      </c>
      <c r="H56">
        <v>3711.265475571241</v>
      </c>
      <c r="I56">
        <v>55.513324329277062</v>
      </c>
      <c r="J56">
        <v>4.4515277269021949</v>
      </c>
      <c r="K56">
        <v>0</v>
      </c>
      <c r="L56">
        <v>494</v>
      </c>
      <c r="M56" s="3" t="str">
        <f>TEXT(DATE(EnergyData[[#This Row],[Year]],EnergyData[[#This Row],[Month]],1),"MMM YYYY")</f>
        <v>Feb 2020</v>
      </c>
      <c r="N56">
        <f t="shared" si="0"/>
        <v>0.25786963098913268</v>
      </c>
      <c r="O56">
        <f t="shared" si="1"/>
        <v>0.56307748253941858</v>
      </c>
      <c r="P56">
        <f t="shared" si="2"/>
        <v>13.342183592652736</v>
      </c>
    </row>
    <row r="57" spans="1:16" x14ac:dyDescent="0.3">
      <c r="A57">
        <v>2020</v>
      </c>
      <c r="B57">
        <v>2</v>
      </c>
      <c r="C57" t="s">
        <v>15</v>
      </c>
      <c r="D57" t="s">
        <v>25</v>
      </c>
      <c r="E57">
        <v>5356.2278774329097</v>
      </c>
      <c r="F57">
        <v>521.64654449279033</v>
      </c>
      <c r="G57">
        <v>1782.6249375132929</v>
      </c>
      <c r="H57">
        <v>1604.134875386756</v>
      </c>
      <c r="I57">
        <v>39.815151741145911</v>
      </c>
      <c r="J57">
        <v>5.0411629114178993</v>
      </c>
      <c r="K57">
        <v>0</v>
      </c>
      <c r="L57">
        <v>803</v>
      </c>
      <c r="M57" s="3" t="str">
        <f>TEXT(DATE(EnergyData[[#This Row],[Year]],EnergyData[[#This Row],[Month]],1),"MMM YYYY")</f>
        <v>Feb 2020</v>
      </c>
      <c r="N57">
        <f t="shared" si="0"/>
        <v>0.33281349828746554</v>
      </c>
      <c r="O57">
        <f t="shared" si="1"/>
        <v>0.29948966177211506</v>
      </c>
      <c r="P57">
        <f t="shared" si="2"/>
        <v>6.6702713293062388</v>
      </c>
    </row>
    <row r="58" spans="1:16" x14ac:dyDescent="0.3">
      <c r="A58">
        <v>2020</v>
      </c>
      <c r="B58">
        <v>2</v>
      </c>
      <c r="C58" t="s">
        <v>16</v>
      </c>
      <c r="D58" t="s">
        <v>22</v>
      </c>
      <c r="E58">
        <v>3976.4860983197691</v>
      </c>
      <c r="F58">
        <v>456.39025771951071</v>
      </c>
      <c r="G58">
        <v>949.60157946984623</v>
      </c>
      <c r="H58">
        <v>1827.927516164156</v>
      </c>
      <c r="I58">
        <v>64.7626927559254</v>
      </c>
      <c r="J58">
        <v>6.083581355680117</v>
      </c>
      <c r="K58">
        <v>1</v>
      </c>
      <c r="L58">
        <v>1442</v>
      </c>
      <c r="M58" s="3" t="str">
        <f>TEXT(DATE(EnergyData[[#This Row],[Year]],EnergyData[[#This Row],[Month]],1),"MMM YYYY")</f>
        <v>Feb 2020</v>
      </c>
      <c r="N58">
        <f t="shared" si="0"/>
        <v>0.23880419948433679</v>
      </c>
      <c r="O58">
        <f t="shared" si="1"/>
        <v>0.45968412084642557</v>
      </c>
      <c r="P58">
        <f t="shared" si="2"/>
        <v>2.7576186534811158</v>
      </c>
    </row>
    <row r="59" spans="1:16" x14ac:dyDescent="0.3">
      <c r="A59">
        <v>2020</v>
      </c>
      <c r="B59">
        <v>2</v>
      </c>
      <c r="C59" t="s">
        <v>16</v>
      </c>
      <c r="D59" t="s">
        <v>23</v>
      </c>
      <c r="E59">
        <v>4927.7067716962802</v>
      </c>
      <c r="F59">
        <v>579.91114547705968</v>
      </c>
      <c r="G59">
        <v>1500.6799737217</v>
      </c>
      <c r="H59">
        <v>1845.5953671957971</v>
      </c>
      <c r="I59">
        <v>68.126554941604041</v>
      </c>
      <c r="J59">
        <v>8.8453046812798952</v>
      </c>
      <c r="K59">
        <v>0</v>
      </c>
      <c r="L59">
        <v>864</v>
      </c>
      <c r="M59" s="3" t="str">
        <f>TEXT(DATE(EnergyData[[#This Row],[Year]],EnergyData[[#This Row],[Month]],1),"MMM YYYY")</f>
        <v>Feb 2020</v>
      </c>
      <c r="N59">
        <f t="shared" si="0"/>
        <v>0.30453921940755335</v>
      </c>
      <c r="O59">
        <f t="shared" si="1"/>
        <v>0.37453433264262231</v>
      </c>
      <c r="P59">
        <f t="shared" si="2"/>
        <v>5.7033643190929171</v>
      </c>
    </row>
    <row r="60" spans="1:16" x14ac:dyDescent="0.3">
      <c r="A60">
        <v>2020</v>
      </c>
      <c r="B60">
        <v>2</v>
      </c>
      <c r="C60" t="s">
        <v>16</v>
      </c>
      <c r="D60" t="s">
        <v>24</v>
      </c>
      <c r="E60">
        <v>5104.478996778319</v>
      </c>
      <c r="F60">
        <v>365.70828506113691</v>
      </c>
      <c r="G60">
        <v>1183.2562616474279</v>
      </c>
      <c r="H60">
        <v>2151.7508241565552</v>
      </c>
      <c r="I60">
        <v>78.158152137145947</v>
      </c>
      <c r="J60">
        <v>5.6616849091910417</v>
      </c>
      <c r="K60">
        <v>0</v>
      </c>
      <c r="L60">
        <v>1216</v>
      </c>
      <c r="M60" s="3" t="str">
        <f>TEXT(DATE(EnergyData[[#This Row],[Year]],EnergyData[[#This Row],[Month]],1),"MMM YYYY")</f>
        <v>Feb 2020</v>
      </c>
      <c r="N60">
        <f t="shared" si="0"/>
        <v>0.23180745035766384</v>
      </c>
      <c r="O60">
        <f t="shared" si="1"/>
        <v>0.42154171376052835</v>
      </c>
      <c r="P60">
        <f t="shared" si="2"/>
        <v>4.1977623328769074</v>
      </c>
    </row>
    <row r="61" spans="1:16" x14ac:dyDescent="0.3">
      <c r="A61">
        <v>2020</v>
      </c>
      <c r="B61">
        <v>2</v>
      </c>
      <c r="C61" t="s">
        <v>16</v>
      </c>
      <c r="D61" t="s">
        <v>25</v>
      </c>
      <c r="E61">
        <v>6475.2564595376971</v>
      </c>
      <c r="F61">
        <v>603.6270842455001</v>
      </c>
      <c r="G61">
        <v>2074.732342986199</v>
      </c>
      <c r="H61">
        <v>2808.4853009796911</v>
      </c>
      <c r="I61">
        <v>74.069480629459349</v>
      </c>
      <c r="J61">
        <v>2.318124662390205</v>
      </c>
      <c r="K61">
        <v>0</v>
      </c>
      <c r="L61">
        <v>785</v>
      </c>
      <c r="M61" s="3" t="str">
        <f>TEXT(DATE(EnergyData[[#This Row],[Year]],EnergyData[[#This Row],[Month]],1),"MMM YYYY")</f>
        <v>Feb 2020</v>
      </c>
      <c r="N61">
        <f t="shared" si="0"/>
        <v>0.32040929281345021</v>
      </c>
      <c r="O61">
        <f t="shared" si="1"/>
        <v>0.4337257247692401</v>
      </c>
      <c r="P61">
        <f t="shared" si="2"/>
        <v>8.2487343433601232</v>
      </c>
    </row>
    <row r="62" spans="1:16" x14ac:dyDescent="0.3">
      <c r="A62">
        <v>2020</v>
      </c>
      <c r="B62">
        <v>2</v>
      </c>
      <c r="C62" t="s">
        <v>17</v>
      </c>
      <c r="D62" t="s">
        <v>22</v>
      </c>
      <c r="E62">
        <v>4785.0751119243814</v>
      </c>
      <c r="F62">
        <v>553.79375687284835</v>
      </c>
      <c r="G62">
        <v>1309.701904163664</v>
      </c>
      <c r="H62">
        <v>1281.787456434633</v>
      </c>
      <c r="I62">
        <v>58.810901700123431</v>
      </c>
      <c r="J62">
        <v>4.7178786879291046</v>
      </c>
      <c r="K62">
        <v>0</v>
      </c>
      <c r="L62">
        <v>589</v>
      </c>
      <c r="M62" s="3" t="str">
        <f>TEXT(DATE(EnergyData[[#This Row],[Year]],EnergyData[[#This Row],[Month]],1),"MMM YYYY")</f>
        <v>Feb 2020</v>
      </c>
      <c r="N62">
        <f t="shared" si="0"/>
        <v>0.27370561036751417</v>
      </c>
      <c r="O62">
        <f t="shared" si="1"/>
        <v>0.26787196155822623</v>
      </c>
      <c r="P62">
        <f t="shared" si="2"/>
        <v>8.1240664039463191</v>
      </c>
    </row>
    <row r="63" spans="1:16" x14ac:dyDescent="0.3">
      <c r="A63">
        <v>2020</v>
      </c>
      <c r="B63">
        <v>2</v>
      </c>
      <c r="C63" t="s">
        <v>17</v>
      </c>
      <c r="D63" t="s">
        <v>23</v>
      </c>
      <c r="E63">
        <v>4099.0929781256227</v>
      </c>
      <c r="F63">
        <v>484.15964177579872</v>
      </c>
      <c r="G63">
        <v>1540.8620414318691</v>
      </c>
      <c r="H63">
        <v>2436.8464106844781</v>
      </c>
      <c r="I63">
        <v>61.889702841184707</v>
      </c>
      <c r="J63">
        <v>5.7526745644088422</v>
      </c>
      <c r="K63">
        <v>0</v>
      </c>
      <c r="L63">
        <v>510</v>
      </c>
      <c r="M63" s="3" t="str">
        <f>TEXT(DATE(EnergyData[[#This Row],[Year]],EnergyData[[#This Row],[Month]],1),"MMM YYYY")</f>
        <v>Feb 2020</v>
      </c>
      <c r="N63">
        <f t="shared" si="0"/>
        <v>0.37590316922658668</v>
      </c>
      <c r="O63">
        <f t="shared" si="1"/>
        <v>0.5944842977918412</v>
      </c>
      <c r="P63">
        <f t="shared" si="2"/>
        <v>8.0374372120110245</v>
      </c>
    </row>
    <row r="64" spans="1:16" x14ac:dyDescent="0.3">
      <c r="A64">
        <v>2020</v>
      </c>
      <c r="B64">
        <v>2</v>
      </c>
      <c r="C64" t="s">
        <v>17</v>
      </c>
      <c r="D64" t="s">
        <v>24</v>
      </c>
      <c r="E64">
        <v>3652.3779929774628</v>
      </c>
      <c r="F64">
        <v>271.23841490808621</v>
      </c>
      <c r="G64">
        <v>1284.1978663681521</v>
      </c>
      <c r="H64">
        <v>2118.086919011223</v>
      </c>
      <c r="I64">
        <v>63.543170503301603</v>
      </c>
      <c r="J64">
        <v>6.2939063715505288</v>
      </c>
      <c r="K64">
        <v>0</v>
      </c>
      <c r="L64">
        <v>873</v>
      </c>
      <c r="M64" s="3" t="str">
        <f>TEXT(DATE(EnergyData[[#This Row],[Year]],EnergyData[[#This Row],[Month]],1),"MMM YYYY")</f>
        <v>Feb 2020</v>
      </c>
      <c r="N64">
        <f t="shared" si="0"/>
        <v>0.35160595886770701</v>
      </c>
      <c r="O64">
        <f t="shared" si="1"/>
        <v>0.5799199653167697</v>
      </c>
      <c r="P64">
        <f t="shared" si="2"/>
        <v>4.1837090412112978</v>
      </c>
    </row>
    <row r="65" spans="1:16" x14ac:dyDescent="0.3">
      <c r="A65">
        <v>2020</v>
      </c>
      <c r="B65">
        <v>2</v>
      </c>
      <c r="C65" t="s">
        <v>17</v>
      </c>
      <c r="D65" t="s">
        <v>25</v>
      </c>
      <c r="E65">
        <v>5737.8787572597594</v>
      </c>
      <c r="F65">
        <v>432.72188598638991</v>
      </c>
      <c r="G65">
        <v>1768.7244204583831</v>
      </c>
      <c r="H65">
        <v>1525.895353630593</v>
      </c>
      <c r="I65">
        <v>44.675306995122142</v>
      </c>
      <c r="J65">
        <v>7.443215986146579</v>
      </c>
      <c r="K65">
        <v>0</v>
      </c>
      <c r="L65">
        <v>1312</v>
      </c>
      <c r="M65" s="3" t="str">
        <f>TEXT(DATE(EnergyData[[#This Row],[Year]],EnergyData[[#This Row],[Month]],1),"MMM YYYY")</f>
        <v>Feb 2020</v>
      </c>
      <c r="N65">
        <f t="shared" si="0"/>
        <v>0.30825405960705127</v>
      </c>
      <c r="O65">
        <f t="shared" si="1"/>
        <v>0.26593370445480019</v>
      </c>
      <c r="P65">
        <f t="shared" si="2"/>
        <v>4.373383199130914</v>
      </c>
    </row>
    <row r="66" spans="1:16" x14ac:dyDescent="0.3">
      <c r="A66">
        <v>2020</v>
      </c>
      <c r="B66">
        <v>2</v>
      </c>
      <c r="C66" t="s">
        <v>18</v>
      </c>
      <c r="D66" t="s">
        <v>22</v>
      </c>
      <c r="E66">
        <v>5443.2162866347753</v>
      </c>
      <c r="F66">
        <v>529.22057671931077</v>
      </c>
      <c r="G66">
        <v>2042.220198551812</v>
      </c>
      <c r="H66">
        <v>2922.1774324052062</v>
      </c>
      <c r="I66">
        <v>70.29972228266827</v>
      </c>
      <c r="J66">
        <v>5.2808521185647921</v>
      </c>
      <c r="K66">
        <v>0</v>
      </c>
      <c r="L66">
        <v>434</v>
      </c>
      <c r="M66" s="3" t="str">
        <f>TEXT(DATE(EnergyData[[#This Row],[Year]],EnergyData[[#This Row],[Month]],1),"MMM YYYY")</f>
        <v>Feb 2020</v>
      </c>
      <c r="N66">
        <f t="shared" ref="N66:N129" si="3">G66/E66</f>
        <v>0.37518630365033651</v>
      </c>
      <c r="O66">
        <f t="shared" ref="O66:O129" si="4">H66/E66</f>
        <v>0.53684756925428345</v>
      </c>
      <c r="P66">
        <f t="shared" ref="P66:P129" si="5">E66/L66</f>
        <v>12.541973010679206</v>
      </c>
    </row>
    <row r="67" spans="1:16" x14ac:dyDescent="0.3">
      <c r="A67">
        <v>2020</v>
      </c>
      <c r="B67">
        <v>2</v>
      </c>
      <c r="C67" t="s">
        <v>18</v>
      </c>
      <c r="D67" t="s">
        <v>23</v>
      </c>
      <c r="E67">
        <v>3353.9811971500121</v>
      </c>
      <c r="F67">
        <v>414.992329247047</v>
      </c>
      <c r="G67">
        <v>778.31632280613087</v>
      </c>
      <c r="H67">
        <v>1598.795072190997</v>
      </c>
      <c r="I67">
        <v>52.060776501767783</v>
      </c>
      <c r="J67">
        <v>7.2493752462898016</v>
      </c>
      <c r="K67">
        <v>1</v>
      </c>
      <c r="L67">
        <v>726</v>
      </c>
      <c r="M67" s="3" t="str">
        <f>TEXT(DATE(EnergyData[[#This Row],[Year]],EnergyData[[#This Row],[Month]],1),"MMM YYYY")</f>
        <v>Feb 2020</v>
      </c>
      <c r="N67">
        <f t="shared" si="3"/>
        <v>0.23205744965639397</v>
      </c>
      <c r="O67">
        <f t="shared" si="4"/>
        <v>0.47668575886756481</v>
      </c>
      <c r="P67">
        <f t="shared" si="5"/>
        <v>4.619808811501394</v>
      </c>
    </row>
    <row r="68" spans="1:16" x14ac:dyDescent="0.3">
      <c r="A68">
        <v>2020</v>
      </c>
      <c r="B68">
        <v>2</v>
      </c>
      <c r="C68" t="s">
        <v>18</v>
      </c>
      <c r="D68" t="s">
        <v>24</v>
      </c>
      <c r="E68">
        <v>4033.5872297480778</v>
      </c>
      <c r="F68">
        <v>426.99236642017871</v>
      </c>
      <c r="G68">
        <v>1019.720105517924</v>
      </c>
      <c r="H68">
        <v>1212.4034511622131</v>
      </c>
      <c r="I68">
        <v>36.483907821554531</v>
      </c>
      <c r="J68">
        <v>3.450593543056395</v>
      </c>
      <c r="K68">
        <v>1</v>
      </c>
      <c r="L68">
        <v>83</v>
      </c>
      <c r="M68" s="3" t="str">
        <f>TEXT(DATE(EnergyData[[#This Row],[Year]],EnergyData[[#This Row],[Month]],1),"MMM YYYY")</f>
        <v>Feb 2020</v>
      </c>
      <c r="N68">
        <f t="shared" si="3"/>
        <v>0.25280725256104397</v>
      </c>
      <c r="O68">
        <f t="shared" si="4"/>
        <v>0.30057697580471937</v>
      </c>
      <c r="P68">
        <f t="shared" si="5"/>
        <v>48.597436502988892</v>
      </c>
    </row>
    <row r="69" spans="1:16" x14ac:dyDescent="0.3">
      <c r="A69">
        <v>2020</v>
      </c>
      <c r="B69">
        <v>2</v>
      </c>
      <c r="C69" t="s">
        <v>18</v>
      </c>
      <c r="D69" t="s">
        <v>25</v>
      </c>
      <c r="E69">
        <v>7033.9555779622879</v>
      </c>
      <c r="F69">
        <v>693.07045009861338</v>
      </c>
      <c r="G69">
        <v>1675.2716766033111</v>
      </c>
      <c r="H69">
        <v>3296.31752565243</v>
      </c>
      <c r="I69">
        <v>51.218462054227601</v>
      </c>
      <c r="J69">
        <v>7.4062287421494748</v>
      </c>
      <c r="K69">
        <v>0</v>
      </c>
      <c r="L69">
        <v>317</v>
      </c>
      <c r="M69" s="3" t="str">
        <f>TEXT(DATE(EnergyData[[#This Row],[Year]],EnergyData[[#This Row],[Month]],1),"MMM YYYY")</f>
        <v>Feb 2020</v>
      </c>
      <c r="N69">
        <f t="shared" si="3"/>
        <v>0.23816921475194067</v>
      </c>
      <c r="O69">
        <f t="shared" si="4"/>
        <v>0.46862927823711981</v>
      </c>
      <c r="P69">
        <f t="shared" si="5"/>
        <v>22.189134315338446</v>
      </c>
    </row>
    <row r="70" spans="1:16" x14ac:dyDescent="0.3">
      <c r="A70">
        <v>2020</v>
      </c>
      <c r="B70">
        <v>2</v>
      </c>
      <c r="C70" t="s">
        <v>19</v>
      </c>
      <c r="D70" t="s">
        <v>22</v>
      </c>
      <c r="E70">
        <v>4155.1120828094554</v>
      </c>
      <c r="F70">
        <v>394.85197369099399</v>
      </c>
      <c r="G70">
        <v>1435.7861917400189</v>
      </c>
      <c r="H70">
        <v>1893.669656419941</v>
      </c>
      <c r="I70">
        <v>68.302680051161715</v>
      </c>
      <c r="J70">
        <v>8.3220574107363845</v>
      </c>
      <c r="K70">
        <v>0</v>
      </c>
      <c r="L70">
        <v>787</v>
      </c>
      <c r="M70" s="3" t="str">
        <f>TEXT(DATE(EnergyData[[#This Row],[Year]],EnergyData[[#This Row],[Month]],1),"MMM YYYY")</f>
        <v>Feb 2020</v>
      </c>
      <c r="N70">
        <f t="shared" si="3"/>
        <v>0.34554692223108946</v>
      </c>
      <c r="O70">
        <f t="shared" si="4"/>
        <v>0.45574454278969706</v>
      </c>
      <c r="P70">
        <f t="shared" si="5"/>
        <v>5.2796849845101086</v>
      </c>
    </row>
    <row r="71" spans="1:16" x14ac:dyDescent="0.3">
      <c r="A71">
        <v>2020</v>
      </c>
      <c r="B71">
        <v>2</v>
      </c>
      <c r="C71" t="s">
        <v>19</v>
      </c>
      <c r="D71" t="s">
        <v>23</v>
      </c>
      <c r="E71">
        <v>8808.8866868163386</v>
      </c>
      <c r="F71">
        <v>871.86267952904302</v>
      </c>
      <c r="G71">
        <v>2769.397960387797</v>
      </c>
      <c r="H71">
        <v>3143.8706761080762</v>
      </c>
      <c r="I71">
        <v>46.248495321423754</v>
      </c>
      <c r="J71">
        <v>8.3291108614562397</v>
      </c>
      <c r="K71">
        <v>0</v>
      </c>
      <c r="L71">
        <v>215</v>
      </c>
      <c r="M71" s="3" t="str">
        <f>TEXT(DATE(EnergyData[[#This Row],[Year]],EnergyData[[#This Row],[Month]],1),"MMM YYYY")</f>
        <v>Feb 2020</v>
      </c>
      <c r="N71">
        <f t="shared" si="3"/>
        <v>0.31438682989674127</v>
      </c>
      <c r="O71">
        <f t="shared" si="4"/>
        <v>0.35689761803989301</v>
      </c>
      <c r="P71">
        <f t="shared" si="5"/>
        <v>40.971565985192271</v>
      </c>
    </row>
    <row r="72" spans="1:16" x14ac:dyDescent="0.3">
      <c r="A72">
        <v>2020</v>
      </c>
      <c r="B72">
        <v>2</v>
      </c>
      <c r="C72" t="s">
        <v>19</v>
      </c>
      <c r="D72" t="s">
        <v>24</v>
      </c>
      <c r="E72">
        <v>6299.1057740641972</v>
      </c>
      <c r="F72">
        <v>643.56991710981947</v>
      </c>
      <c r="G72">
        <v>1913.5194495196131</v>
      </c>
      <c r="H72">
        <v>3017.62913119421</v>
      </c>
      <c r="I72">
        <v>67.788306540432643</v>
      </c>
      <c r="J72">
        <v>5.2154276556232073</v>
      </c>
      <c r="K72">
        <v>0</v>
      </c>
      <c r="L72">
        <v>834</v>
      </c>
      <c r="M72" s="3" t="str">
        <f>TEXT(DATE(EnergyData[[#This Row],[Year]],EnergyData[[#This Row],[Month]],1),"MMM YYYY")</f>
        <v>Feb 2020</v>
      </c>
      <c r="N72">
        <f t="shared" si="3"/>
        <v>0.30377636416240172</v>
      </c>
      <c r="O72">
        <f t="shared" si="4"/>
        <v>0.47905674859738528</v>
      </c>
      <c r="P72">
        <f t="shared" si="5"/>
        <v>7.5528846211800929</v>
      </c>
    </row>
    <row r="73" spans="1:16" x14ac:dyDescent="0.3">
      <c r="A73">
        <v>2020</v>
      </c>
      <c r="B73">
        <v>2</v>
      </c>
      <c r="C73" t="s">
        <v>19</v>
      </c>
      <c r="D73" t="s">
        <v>25</v>
      </c>
      <c r="E73">
        <v>4844.6358501475643</v>
      </c>
      <c r="F73">
        <v>507.32006196331588</v>
      </c>
      <c r="G73">
        <v>1421.7151741935029</v>
      </c>
      <c r="H73">
        <v>2868.0875494456982</v>
      </c>
      <c r="I73">
        <v>49.557085639572179</v>
      </c>
      <c r="J73">
        <v>4.3012612720125576</v>
      </c>
      <c r="K73">
        <v>0</v>
      </c>
      <c r="L73">
        <v>160</v>
      </c>
      <c r="M73" s="3" t="str">
        <f>TEXT(DATE(EnergyData[[#This Row],[Year]],EnergyData[[#This Row],[Month]],1),"MMM YYYY")</f>
        <v>Feb 2020</v>
      </c>
      <c r="N73">
        <f t="shared" si="3"/>
        <v>0.29346172099812173</v>
      </c>
      <c r="O73">
        <f t="shared" si="4"/>
        <v>0.59201303011419082</v>
      </c>
      <c r="P73">
        <f t="shared" si="5"/>
        <v>30.278974063422275</v>
      </c>
    </row>
    <row r="74" spans="1:16" x14ac:dyDescent="0.3">
      <c r="A74">
        <v>2020</v>
      </c>
      <c r="B74">
        <v>2</v>
      </c>
      <c r="C74" t="s">
        <v>20</v>
      </c>
      <c r="D74" t="s">
        <v>22</v>
      </c>
      <c r="E74">
        <v>3348.1221427293322</v>
      </c>
      <c r="F74">
        <v>332.35268146151429</v>
      </c>
      <c r="G74">
        <v>1216.996012608349</v>
      </c>
      <c r="H74">
        <v>1304.3770135732409</v>
      </c>
      <c r="I74">
        <v>60.053464311261628</v>
      </c>
      <c r="J74">
        <v>3.2062390984114089</v>
      </c>
      <c r="K74">
        <v>0</v>
      </c>
      <c r="L74">
        <v>1476</v>
      </c>
      <c r="M74" s="3" t="str">
        <f>TEXT(DATE(EnergyData[[#This Row],[Year]],EnergyData[[#This Row],[Month]],1),"MMM YYYY")</f>
        <v>Feb 2020</v>
      </c>
      <c r="N74">
        <f t="shared" si="3"/>
        <v>0.36348614558496201</v>
      </c>
      <c r="O74">
        <f t="shared" si="4"/>
        <v>0.38958465610514881</v>
      </c>
      <c r="P74">
        <f t="shared" si="5"/>
        <v>2.2683754354534771</v>
      </c>
    </row>
    <row r="75" spans="1:16" x14ac:dyDescent="0.3">
      <c r="A75">
        <v>2020</v>
      </c>
      <c r="B75">
        <v>2</v>
      </c>
      <c r="C75" t="s">
        <v>20</v>
      </c>
      <c r="D75" t="s">
        <v>23</v>
      </c>
      <c r="E75">
        <v>5731.5099123849404</v>
      </c>
      <c r="F75">
        <v>443.24672978573722</v>
      </c>
      <c r="G75">
        <v>1577.387301037623</v>
      </c>
      <c r="H75">
        <v>1943.255171894175</v>
      </c>
      <c r="I75">
        <v>21.908280889109911</v>
      </c>
      <c r="J75">
        <v>5.8410071644518604</v>
      </c>
      <c r="K75">
        <v>0</v>
      </c>
      <c r="L75">
        <v>573</v>
      </c>
      <c r="M75" s="3" t="str">
        <f>TEXT(DATE(EnergyData[[#This Row],[Year]],EnergyData[[#This Row],[Month]],1),"MMM YYYY")</f>
        <v>Feb 2020</v>
      </c>
      <c r="N75">
        <f t="shared" si="3"/>
        <v>0.27521322045158181</v>
      </c>
      <c r="O75">
        <f t="shared" si="4"/>
        <v>0.33904768579307343</v>
      </c>
      <c r="P75">
        <f t="shared" si="5"/>
        <v>10.002635100148238</v>
      </c>
    </row>
    <row r="76" spans="1:16" x14ac:dyDescent="0.3">
      <c r="A76">
        <v>2020</v>
      </c>
      <c r="B76">
        <v>2</v>
      </c>
      <c r="C76" t="s">
        <v>20</v>
      </c>
      <c r="D76" t="s">
        <v>24</v>
      </c>
      <c r="E76">
        <v>4169.5260419792266</v>
      </c>
      <c r="F76">
        <v>378.34260427734012</v>
      </c>
      <c r="G76">
        <v>1377.874803990298</v>
      </c>
      <c r="H76">
        <v>899.47040472920185</v>
      </c>
      <c r="I76">
        <v>67.964623934542558</v>
      </c>
      <c r="J76">
        <v>6.3953027264363547</v>
      </c>
      <c r="K76">
        <v>0</v>
      </c>
      <c r="L76">
        <v>399</v>
      </c>
      <c r="M76" s="3" t="str">
        <f>TEXT(DATE(EnergyData[[#This Row],[Year]],EnergyData[[#This Row],[Month]],1),"MMM YYYY")</f>
        <v>Feb 2020</v>
      </c>
      <c r="N76">
        <f t="shared" si="3"/>
        <v>0.33046317258069852</v>
      </c>
      <c r="O76">
        <f t="shared" si="4"/>
        <v>0.21572485593643959</v>
      </c>
      <c r="P76">
        <f t="shared" si="5"/>
        <v>10.449939954835154</v>
      </c>
    </row>
    <row r="77" spans="1:16" x14ac:dyDescent="0.3">
      <c r="A77">
        <v>2020</v>
      </c>
      <c r="B77">
        <v>2</v>
      </c>
      <c r="C77" t="s">
        <v>20</v>
      </c>
      <c r="D77" t="s">
        <v>25</v>
      </c>
      <c r="E77">
        <v>3203.1831611167272</v>
      </c>
      <c r="F77">
        <v>358.22311882339301</v>
      </c>
      <c r="G77">
        <v>898.06286357193244</v>
      </c>
      <c r="H77">
        <v>643.96156758669906</v>
      </c>
      <c r="I77">
        <v>72.098066422135219</v>
      </c>
      <c r="J77">
        <v>2.5916190537647741</v>
      </c>
      <c r="K77">
        <v>0</v>
      </c>
      <c r="L77">
        <v>768</v>
      </c>
      <c r="M77" s="3" t="str">
        <f>TEXT(DATE(EnergyData[[#This Row],[Year]],EnergyData[[#This Row],[Month]],1),"MMM YYYY")</f>
        <v>Feb 2020</v>
      </c>
      <c r="N77">
        <f t="shared" si="3"/>
        <v>0.28036575443873163</v>
      </c>
      <c r="O77">
        <f t="shared" si="4"/>
        <v>0.20103800975345865</v>
      </c>
      <c r="P77">
        <f t="shared" si="5"/>
        <v>4.1708114077040719</v>
      </c>
    </row>
    <row r="78" spans="1:16" x14ac:dyDescent="0.3">
      <c r="A78">
        <v>2020</v>
      </c>
      <c r="B78">
        <v>2</v>
      </c>
      <c r="C78" t="s">
        <v>21</v>
      </c>
      <c r="D78" t="s">
        <v>22</v>
      </c>
      <c r="E78">
        <v>6199.5368338778117</v>
      </c>
      <c r="F78">
        <v>658.35561942243623</v>
      </c>
      <c r="G78">
        <v>2117.7175514232372</v>
      </c>
      <c r="H78">
        <v>2557.3480109102788</v>
      </c>
      <c r="I78">
        <v>63.230963683487893</v>
      </c>
      <c r="J78">
        <v>2.4363895375786901</v>
      </c>
      <c r="K78">
        <v>0</v>
      </c>
      <c r="L78">
        <v>932</v>
      </c>
      <c r="M78" s="3" t="str">
        <f>TEXT(DATE(EnergyData[[#This Row],[Year]],EnergyData[[#This Row],[Month]],1),"MMM YYYY")</f>
        <v>Feb 2020</v>
      </c>
      <c r="N78">
        <f t="shared" si="3"/>
        <v>0.34159286543001383</v>
      </c>
      <c r="O78">
        <f t="shared" si="4"/>
        <v>0.41250630158941359</v>
      </c>
      <c r="P78">
        <f t="shared" si="5"/>
        <v>6.6518635556628878</v>
      </c>
    </row>
    <row r="79" spans="1:16" x14ac:dyDescent="0.3">
      <c r="A79">
        <v>2020</v>
      </c>
      <c r="B79">
        <v>2</v>
      </c>
      <c r="C79" t="s">
        <v>21</v>
      </c>
      <c r="D79" t="s">
        <v>23</v>
      </c>
      <c r="E79">
        <v>5103.50826703855</v>
      </c>
      <c r="F79">
        <v>415.59183554340308</v>
      </c>
      <c r="G79">
        <v>1853.76309824385</v>
      </c>
      <c r="H79">
        <v>2065.241675765486</v>
      </c>
      <c r="I79">
        <v>51.926809115918942</v>
      </c>
      <c r="J79">
        <v>2.7502040793784319</v>
      </c>
      <c r="K79">
        <v>0</v>
      </c>
      <c r="L79">
        <v>788</v>
      </c>
      <c r="M79" s="3" t="str">
        <f>TEXT(DATE(EnergyData[[#This Row],[Year]],EnergyData[[#This Row],[Month]],1),"MMM YYYY")</f>
        <v>Feb 2020</v>
      </c>
      <c r="N79">
        <f t="shared" si="3"/>
        <v>0.3632330940299518</v>
      </c>
      <c r="O79">
        <f t="shared" si="4"/>
        <v>0.40467097684626635</v>
      </c>
      <c r="P79">
        <f t="shared" si="5"/>
        <v>6.4765333338052669</v>
      </c>
    </row>
    <row r="80" spans="1:16" x14ac:dyDescent="0.3">
      <c r="A80">
        <v>2020</v>
      </c>
      <c r="B80">
        <v>2</v>
      </c>
      <c r="C80" t="s">
        <v>21</v>
      </c>
      <c r="D80" t="s">
        <v>24</v>
      </c>
      <c r="E80">
        <v>3693.1296783276061</v>
      </c>
      <c r="F80">
        <v>297.2473836435567</v>
      </c>
      <c r="G80">
        <v>920.20020946890895</v>
      </c>
      <c r="H80">
        <v>1571.7444232157311</v>
      </c>
      <c r="I80">
        <v>70.442599152675868</v>
      </c>
      <c r="J80">
        <v>2.6244303009843928</v>
      </c>
      <c r="K80">
        <v>0</v>
      </c>
      <c r="L80">
        <v>586</v>
      </c>
      <c r="M80" s="3" t="str">
        <f>TEXT(DATE(EnergyData[[#This Row],[Year]],EnergyData[[#This Row],[Month]],1),"MMM YYYY")</f>
        <v>Feb 2020</v>
      </c>
      <c r="N80">
        <f t="shared" si="3"/>
        <v>0.24916542055615326</v>
      </c>
      <c r="O80">
        <f t="shared" si="4"/>
        <v>0.42558603680753465</v>
      </c>
      <c r="P80">
        <f t="shared" si="5"/>
        <v>6.3022690756443787</v>
      </c>
    </row>
    <row r="81" spans="1:16" x14ac:dyDescent="0.3">
      <c r="A81">
        <v>2020</v>
      </c>
      <c r="B81">
        <v>2</v>
      </c>
      <c r="C81" t="s">
        <v>21</v>
      </c>
      <c r="D81" t="s">
        <v>25</v>
      </c>
      <c r="E81">
        <v>4659.8758590526613</v>
      </c>
      <c r="F81">
        <v>349.2332080499732</v>
      </c>
      <c r="G81">
        <v>1467.743432100762</v>
      </c>
      <c r="H81">
        <v>2197.7881729337651</v>
      </c>
      <c r="I81">
        <v>67.350274316440306</v>
      </c>
      <c r="J81">
        <v>5.4890953925034012</v>
      </c>
      <c r="K81">
        <v>0</v>
      </c>
      <c r="L81">
        <v>160</v>
      </c>
      <c r="M81" s="3" t="str">
        <f>TEXT(DATE(EnergyData[[#This Row],[Year]],EnergyData[[#This Row],[Month]],1),"MMM YYYY")</f>
        <v>Feb 2020</v>
      </c>
      <c r="N81">
        <f t="shared" si="3"/>
        <v>0.31497479256864791</v>
      </c>
      <c r="O81">
        <f t="shared" si="4"/>
        <v>0.47164092765779575</v>
      </c>
      <c r="P81">
        <f t="shared" si="5"/>
        <v>29.124224119079134</v>
      </c>
    </row>
    <row r="82" spans="1:16" x14ac:dyDescent="0.3">
      <c r="A82">
        <v>2020</v>
      </c>
      <c r="B82">
        <v>3</v>
      </c>
      <c r="C82" t="s">
        <v>12</v>
      </c>
      <c r="D82" t="s">
        <v>22</v>
      </c>
      <c r="E82">
        <v>5602.3408521889978</v>
      </c>
      <c r="F82">
        <v>486.34755194252222</v>
      </c>
      <c r="G82">
        <v>1738.4812518242441</v>
      </c>
      <c r="H82">
        <v>1969.273512860924</v>
      </c>
      <c r="I82">
        <v>40.246810032315082</v>
      </c>
      <c r="J82">
        <v>8.2975317800150865</v>
      </c>
      <c r="K82">
        <v>0</v>
      </c>
      <c r="L82">
        <v>364</v>
      </c>
      <c r="M82" s="3" t="str">
        <f>TEXT(DATE(EnergyData[[#This Row],[Year]],EnergyData[[#This Row],[Month]],1),"MMM YYYY")</f>
        <v>Mar 2020</v>
      </c>
      <c r="N82">
        <f t="shared" si="3"/>
        <v>0.31031336680362259</v>
      </c>
      <c r="O82">
        <f t="shared" si="4"/>
        <v>0.35150905038051578</v>
      </c>
      <c r="P82">
        <f t="shared" si="5"/>
        <v>15.391046297222521</v>
      </c>
    </row>
    <row r="83" spans="1:16" x14ac:dyDescent="0.3">
      <c r="A83">
        <v>2020</v>
      </c>
      <c r="B83">
        <v>3</v>
      </c>
      <c r="C83" t="s">
        <v>12</v>
      </c>
      <c r="D83" t="s">
        <v>23</v>
      </c>
      <c r="E83">
        <v>7470.4235155807783</v>
      </c>
      <c r="F83">
        <v>536.70338466182579</v>
      </c>
      <c r="G83">
        <v>2367.5562863350328</v>
      </c>
      <c r="H83">
        <v>2202.9585445202988</v>
      </c>
      <c r="I83">
        <v>26.106948357224219</v>
      </c>
      <c r="J83">
        <v>3.0700139742903239</v>
      </c>
      <c r="K83">
        <v>0</v>
      </c>
      <c r="L83">
        <v>565</v>
      </c>
      <c r="M83" s="3" t="str">
        <f>TEXT(DATE(EnergyData[[#This Row],[Year]],EnergyData[[#This Row],[Month]],1),"MMM YYYY")</f>
        <v>Mar 2020</v>
      </c>
      <c r="N83">
        <f t="shared" si="3"/>
        <v>0.31692397109710191</v>
      </c>
      <c r="O83">
        <f t="shared" si="4"/>
        <v>0.29489071669439781</v>
      </c>
      <c r="P83">
        <f t="shared" si="5"/>
        <v>13.22198852315182</v>
      </c>
    </row>
    <row r="84" spans="1:16" x14ac:dyDescent="0.3">
      <c r="A84">
        <v>2020</v>
      </c>
      <c r="B84">
        <v>3</v>
      </c>
      <c r="C84" t="s">
        <v>12</v>
      </c>
      <c r="D84" t="s">
        <v>24</v>
      </c>
      <c r="E84">
        <v>6196.2263067174717</v>
      </c>
      <c r="F84">
        <v>771.46172428402417</v>
      </c>
      <c r="G84">
        <v>2329.8476764149741</v>
      </c>
      <c r="H84">
        <v>2455.5614597566</v>
      </c>
      <c r="I84">
        <v>63.37376579730654</v>
      </c>
      <c r="J84">
        <v>7.7460303120734677</v>
      </c>
      <c r="K84">
        <v>0</v>
      </c>
      <c r="L84">
        <v>764</v>
      </c>
      <c r="M84" s="3" t="str">
        <f>TEXT(DATE(EnergyData[[#This Row],[Year]],EnergyData[[#This Row],[Month]],1),"MMM YYYY")</f>
        <v>Mar 2020</v>
      </c>
      <c r="N84">
        <f t="shared" si="3"/>
        <v>0.37601074607122281</v>
      </c>
      <c r="O84">
        <f t="shared" si="4"/>
        <v>0.39629951170351368</v>
      </c>
      <c r="P84">
        <f t="shared" si="5"/>
        <v>8.1102438569600412</v>
      </c>
    </row>
    <row r="85" spans="1:16" x14ac:dyDescent="0.3">
      <c r="A85">
        <v>2020</v>
      </c>
      <c r="B85">
        <v>3</v>
      </c>
      <c r="C85" t="s">
        <v>12</v>
      </c>
      <c r="D85" t="s">
        <v>25</v>
      </c>
      <c r="E85">
        <v>5217.8060904281874</v>
      </c>
      <c r="F85">
        <v>456.51390537826529</v>
      </c>
      <c r="G85">
        <v>1381.657599109112</v>
      </c>
      <c r="H85">
        <v>2649.5871834257732</v>
      </c>
      <c r="I85">
        <v>31.222624913451401</v>
      </c>
      <c r="J85">
        <v>4.2657546548297063</v>
      </c>
      <c r="K85">
        <v>0</v>
      </c>
      <c r="L85">
        <v>274</v>
      </c>
      <c r="M85" s="3" t="str">
        <f>TEXT(DATE(EnergyData[[#This Row],[Year]],EnergyData[[#This Row],[Month]],1),"MMM YYYY")</f>
        <v>Mar 2020</v>
      </c>
      <c r="N85">
        <f t="shared" si="3"/>
        <v>0.26479665498564536</v>
      </c>
      <c r="O85">
        <f t="shared" si="4"/>
        <v>0.50779717327677476</v>
      </c>
      <c r="P85">
        <f t="shared" si="5"/>
        <v>19.043087921270757</v>
      </c>
    </row>
    <row r="86" spans="1:16" x14ac:dyDescent="0.3">
      <c r="A86">
        <v>2020</v>
      </c>
      <c r="B86">
        <v>3</v>
      </c>
      <c r="C86" t="s">
        <v>13</v>
      </c>
      <c r="D86" t="s">
        <v>22</v>
      </c>
      <c r="E86">
        <v>5323.7909722835084</v>
      </c>
      <c r="F86">
        <v>434.83014680169862</v>
      </c>
      <c r="G86">
        <v>1825.233626460086</v>
      </c>
      <c r="H86">
        <v>1250.64406248411</v>
      </c>
      <c r="I86">
        <v>50.366237381560822</v>
      </c>
      <c r="J86">
        <v>8.5241003957985377</v>
      </c>
      <c r="K86">
        <v>0</v>
      </c>
      <c r="L86">
        <v>308</v>
      </c>
      <c r="M86" s="3" t="str">
        <f>TEXT(DATE(EnergyData[[#This Row],[Year]],EnergyData[[#This Row],[Month]],1),"MMM YYYY")</f>
        <v>Mar 2020</v>
      </c>
      <c r="N86">
        <f t="shared" si="3"/>
        <v>0.34284472023085405</v>
      </c>
      <c r="O86">
        <f t="shared" si="4"/>
        <v>0.23491607183587021</v>
      </c>
      <c r="P86">
        <f t="shared" si="5"/>
        <v>17.285035624297105</v>
      </c>
    </row>
    <row r="87" spans="1:16" x14ac:dyDescent="0.3">
      <c r="A87">
        <v>2020</v>
      </c>
      <c r="B87">
        <v>3</v>
      </c>
      <c r="C87" t="s">
        <v>13</v>
      </c>
      <c r="D87" t="s">
        <v>23</v>
      </c>
      <c r="E87">
        <v>7563.4934947832498</v>
      </c>
      <c r="F87">
        <v>910.06461166293002</v>
      </c>
      <c r="G87">
        <v>2071.3132518020639</v>
      </c>
      <c r="H87">
        <v>1919.35651280918</v>
      </c>
      <c r="I87">
        <v>23.802498228366069</v>
      </c>
      <c r="J87">
        <v>8.9297216267296164</v>
      </c>
      <c r="K87">
        <v>0</v>
      </c>
      <c r="L87">
        <v>370</v>
      </c>
      <c r="M87" s="3" t="str">
        <f>TEXT(DATE(EnergyData[[#This Row],[Year]],EnergyData[[#This Row],[Month]],1),"MMM YYYY")</f>
        <v>Mar 2020</v>
      </c>
      <c r="N87">
        <f t="shared" si="3"/>
        <v>0.27385668451102729</v>
      </c>
      <c r="O87">
        <f t="shared" si="4"/>
        <v>0.25376587077558976</v>
      </c>
      <c r="P87">
        <f t="shared" si="5"/>
        <v>20.441874310225</v>
      </c>
    </row>
    <row r="88" spans="1:16" x14ac:dyDescent="0.3">
      <c r="A88">
        <v>2020</v>
      </c>
      <c r="B88">
        <v>3</v>
      </c>
      <c r="C88" t="s">
        <v>13</v>
      </c>
      <c r="D88" t="s">
        <v>24</v>
      </c>
      <c r="E88">
        <v>4892.4889451638446</v>
      </c>
      <c r="F88">
        <v>420.43932075905423</v>
      </c>
      <c r="G88">
        <v>1698.115944451436</v>
      </c>
      <c r="H88">
        <v>1187.307749687672</v>
      </c>
      <c r="I88">
        <v>71.043647600987285</v>
      </c>
      <c r="J88">
        <v>7.2218216788410272</v>
      </c>
      <c r="K88">
        <v>0</v>
      </c>
      <c r="L88">
        <v>425</v>
      </c>
      <c r="M88" s="3" t="str">
        <f>TEXT(DATE(EnergyData[[#This Row],[Year]],EnergyData[[#This Row],[Month]],1),"MMM YYYY")</f>
        <v>Mar 2020</v>
      </c>
      <c r="N88">
        <f t="shared" si="3"/>
        <v>0.34708631199463402</v>
      </c>
      <c r="O88">
        <f t="shared" si="4"/>
        <v>0.2426797000453744</v>
      </c>
      <c r="P88">
        <f t="shared" si="5"/>
        <v>11.511738694503164</v>
      </c>
    </row>
    <row r="89" spans="1:16" x14ac:dyDescent="0.3">
      <c r="A89">
        <v>2020</v>
      </c>
      <c r="B89">
        <v>3</v>
      </c>
      <c r="C89" t="s">
        <v>13</v>
      </c>
      <c r="D89" t="s">
        <v>25</v>
      </c>
      <c r="E89">
        <v>3464.2722207664178</v>
      </c>
      <c r="F89">
        <v>248.41369101158429</v>
      </c>
      <c r="G89">
        <v>875.76902069249422</v>
      </c>
      <c r="H89">
        <v>1218.354865037544</v>
      </c>
      <c r="I89">
        <v>75.586965415382679</v>
      </c>
      <c r="J89">
        <v>7.0511758552589399</v>
      </c>
      <c r="K89">
        <v>0</v>
      </c>
      <c r="L89">
        <v>1422</v>
      </c>
      <c r="M89" s="3" t="str">
        <f>TEXT(DATE(EnergyData[[#This Row],[Year]],EnergyData[[#This Row],[Month]],1),"MMM YYYY")</f>
        <v>Mar 2020</v>
      </c>
      <c r="N89">
        <f t="shared" si="3"/>
        <v>0.25280028960851797</v>
      </c>
      <c r="O89">
        <f t="shared" si="4"/>
        <v>0.35169143398552016</v>
      </c>
      <c r="P89">
        <f t="shared" si="5"/>
        <v>2.4361970610171713</v>
      </c>
    </row>
    <row r="90" spans="1:16" x14ac:dyDescent="0.3">
      <c r="A90">
        <v>2020</v>
      </c>
      <c r="B90">
        <v>3</v>
      </c>
      <c r="C90" t="s">
        <v>14</v>
      </c>
      <c r="D90" t="s">
        <v>22</v>
      </c>
      <c r="E90">
        <v>5506.4039931128036</v>
      </c>
      <c r="F90">
        <v>597.88763759554968</v>
      </c>
      <c r="G90">
        <v>1355.593796451594</v>
      </c>
      <c r="H90">
        <v>1463.0863368861931</v>
      </c>
      <c r="I90">
        <v>68.874483213882925</v>
      </c>
      <c r="J90">
        <v>6.656380544873401</v>
      </c>
      <c r="K90">
        <v>0</v>
      </c>
      <c r="L90">
        <v>181</v>
      </c>
      <c r="M90" s="3" t="str">
        <f>TEXT(DATE(EnergyData[[#This Row],[Year]],EnergyData[[#This Row],[Month]],1),"MMM YYYY")</f>
        <v>Mar 2020</v>
      </c>
      <c r="N90">
        <f t="shared" si="3"/>
        <v>0.24618495085851277</v>
      </c>
      <c r="O90">
        <f t="shared" si="4"/>
        <v>0.26570631917239723</v>
      </c>
      <c r="P90">
        <f t="shared" si="5"/>
        <v>30.422121508910518</v>
      </c>
    </row>
    <row r="91" spans="1:16" x14ac:dyDescent="0.3">
      <c r="A91">
        <v>2020</v>
      </c>
      <c r="B91">
        <v>3</v>
      </c>
      <c r="C91" t="s">
        <v>14</v>
      </c>
      <c r="D91" t="s">
        <v>23</v>
      </c>
      <c r="E91">
        <v>4382.1845508162987</v>
      </c>
      <c r="F91">
        <v>442.77104942582798</v>
      </c>
      <c r="G91">
        <v>1376.571549309376</v>
      </c>
      <c r="H91">
        <v>2073.618288879738</v>
      </c>
      <c r="I91">
        <v>47.116916077942363</v>
      </c>
      <c r="J91">
        <v>6.9964771839872819</v>
      </c>
      <c r="K91">
        <v>1</v>
      </c>
      <c r="L91">
        <v>1096</v>
      </c>
      <c r="M91" s="3" t="str">
        <f>TEXT(DATE(EnergyData[[#This Row],[Year]],EnergyData[[#This Row],[Month]],1),"MMM YYYY")</f>
        <v>Mar 2020</v>
      </c>
      <c r="N91">
        <f t="shared" si="3"/>
        <v>0.31412906812720903</v>
      </c>
      <c r="O91">
        <f t="shared" si="4"/>
        <v>0.47319282536685298</v>
      </c>
      <c r="P91">
        <f t="shared" si="5"/>
        <v>3.9983435682630462</v>
      </c>
    </row>
    <row r="92" spans="1:16" x14ac:dyDescent="0.3">
      <c r="A92">
        <v>2020</v>
      </c>
      <c r="B92">
        <v>3</v>
      </c>
      <c r="C92" t="s">
        <v>14</v>
      </c>
      <c r="D92" t="s">
        <v>24</v>
      </c>
      <c r="E92">
        <v>7997.0743134305412</v>
      </c>
      <c r="F92">
        <v>789.27520908411225</v>
      </c>
      <c r="G92">
        <v>2260.270193380321</v>
      </c>
      <c r="H92">
        <v>3300.7363783741889</v>
      </c>
      <c r="I92">
        <v>23.997146743449019</v>
      </c>
      <c r="J92">
        <v>3.6031777364735742</v>
      </c>
      <c r="K92">
        <v>0</v>
      </c>
      <c r="L92">
        <v>247</v>
      </c>
      <c r="M92" s="3" t="str">
        <f>TEXT(DATE(EnergyData[[#This Row],[Year]],EnergyData[[#This Row],[Month]],1),"MMM YYYY")</f>
        <v>Mar 2020</v>
      </c>
      <c r="N92">
        <f t="shared" si="3"/>
        <v>0.28263713763224024</v>
      </c>
      <c r="O92">
        <f t="shared" si="4"/>
        <v>0.41274299187526958</v>
      </c>
      <c r="P92">
        <f t="shared" si="5"/>
        <v>32.376819082714739</v>
      </c>
    </row>
    <row r="93" spans="1:16" x14ac:dyDescent="0.3">
      <c r="A93">
        <v>2020</v>
      </c>
      <c r="B93">
        <v>3</v>
      </c>
      <c r="C93" t="s">
        <v>14</v>
      </c>
      <c r="D93" t="s">
        <v>25</v>
      </c>
      <c r="E93">
        <v>2630.7188640311092</v>
      </c>
      <c r="F93">
        <v>192.88219547119601</v>
      </c>
      <c r="G93">
        <v>842.96989669791913</v>
      </c>
      <c r="H93">
        <v>878.5607800655539</v>
      </c>
      <c r="I93">
        <v>28.356324359803239</v>
      </c>
      <c r="J93">
        <v>7.5581763248920719</v>
      </c>
      <c r="K93">
        <v>0</v>
      </c>
      <c r="L93">
        <v>527</v>
      </c>
      <c r="M93" s="3" t="str">
        <f>TEXT(DATE(EnergyData[[#This Row],[Year]],EnergyData[[#This Row],[Month]],1),"MMM YYYY")</f>
        <v>Mar 2020</v>
      </c>
      <c r="N93">
        <f t="shared" si="3"/>
        <v>0.32043328849142683</v>
      </c>
      <c r="O93">
        <f t="shared" si="4"/>
        <v>0.33396224586283446</v>
      </c>
      <c r="P93">
        <f t="shared" si="5"/>
        <v>4.9918764023360707</v>
      </c>
    </row>
    <row r="94" spans="1:16" x14ac:dyDescent="0.3">
      <c r="A94">
        <v>2020</v>
      </c>
      <c r="B94">
        <v>3</v>
      </c>
      <c r="C94" t="s">
        <v>15</v>
      </c>
      <c r="D94" t="s">
        <v>22</v>
      </c>
      <c r="E94">
        <v>5272.7993825877429</v>
      </c>
      <c r="F94">
        <v>591.78116953542371</v>
      </c>
      <c r="G94">
        <v>1422.9995324271181</v>
      </c>
      <c r="H94">
        <v>1578.6532297149381</v>
      </c>
      <c r="I94">
        <v>64.63677755436062</v>
      </c>
      <c r="J94">
        <v>2.234727043150456</v>
      </c>
      <c r="K94">
        <v>0</v>
      </c>
      <c r="L94">
        <v>566</v>
      </c>
      <c r="M94" s="3" t="str">
        <f>TEXT(DATE(EnergyData[[#This Row],[Year]],EnergyData[[#This Row],[Month]],1),"MMM YYYY")</f>
        <v>Mar 2020</v>
      </c>
      <c r="N94">
        <f t="shared" si="3"/>
        <v>0.26987553084728771</v>
      </c>
      <c r="O94">
        <f t="shared" si="4"/>
        <v>0.29939565592578626</v>
      </c>
      <c r="P94">
        <f t="shared" si="5"/>
        <v>9.3158999692362947</v>
      </c>
    </row>
    <row r="95" spans="1:16" x14ac:dyDescent="0.3">
      <c r="A95">
        <v>2020</v>
      </c>
      <c r="B95">
        <v>3</v>
      </c>
      <c r="C95" t="s">
        <v>15</v>
      </c>
      <c r="D95" t="s">
        <v>23</v>
      </c>
      <c r="E95">
        <v>5372.3308794505037</v>
      </c>
      <c r="F95">
        <v>405.1350152296103</v>
      </c>
      <c r="G95">
        <v>1475.9570081867739</v>
      </c>
      <c r="H95">
        <v>2839.292567035598</v>
      </c>
      <c r="I95">
        <v>26.637904217312428</v>
      </c>
      <c r="J95">
        <v>7.925166042141627</v>
      </c>
      <c r="K95">
        <v>0</v>
      </c>
      <c r="L95">
        <v>64</v>
      </c>
      <c r="M95" s="3" t="str">
        <f>TEXT(DATE(EnergyData[[#This Row],[Year]],EnergyData[[#This Row],[Month]],1),"MMM YYYY")</f>
        <v>Mar 2020</v>
      </c>
      <c r="N95">
        <f t="shared" si="3"/>
        <v>0.27473307979454509</v>
      </c>
      <c r="O95">
        <f t="shared" si="4"/>
        <v>0.52850292186880499</v>
      </c>
      <c r="P95">
        <f t="shared" si="5"/>
        <v>83.942669991414121</v>
      </c>
    </row>
    <row r="96" spans="1:16" x14ac:dyDescent="0.3">
      <c r="A96">
        <v>2020</v>
      </c>
      <c r="B96">
        <v>3</v>
      </c>
      <c r="C96" t="s">
        <v>15</v>
      </c>
      <c r="D96" t="s">
        <v>24</v>
      </c>
      <c r="E96">
        <v>4333.5601098858324</v>
      </c>
      <c r="F96">
        <v>462.2213471759336</v>
      </c>
      <c r="G96">
        <v>1454.1712113190081</v>
      </c>
      <c r="H96">
        <v>2114.840666951734</v>
      </c>
      <c r="I96">
        <v>58.468857973117842</v>
      </c>
      <c r="J96">
        <v>6.8576391112696999</v>
      </c>
      <c r="K96">
        <v>0</v>
      </c>
      <c r="L96">
        <v>1356</v>
      </c>
      <c r="M96" s="3" t="str">
        <f>TEXT(DATE(EnergyData[[#This Row],[Year]],EnergyData[[#This Row],[Month]],1),"MMM YYYY")</f>
        <v>Mar 2020</v>
      </c>
      <c r="N96">
        <f t="shared" si="3"/>
        <v>0.33556041094289063</v>
      </c>
      <c r="O96">
        <f t="shared" si="4"/>
        <v>0.4880146146184296</v>
      </c>
      <c r="P96">
        <f t="shared" si="5"/>
        <v>3.1958407890013514</v>
      </c>
    </row>
    <row r="97" spans="1:16" x14ac:dyDescent="0.3">
      <c r="A97">
        <v>2020</v>
      </c>
      <c r="B97">
        <v>3</v>
      </c>
      <c r="C97" t="s">
        <v>15</v>
      </c>
      <c r="D97" t="s">
        <v>25</v>
      </c>
      <c r="E97">
        <v>5565.9507395672781</v>
      </c>
      <c r="F97">
        <v>552.49687528802986</v>
      </c>
      <c r="G97">
        <v>1386.231394086341</v>
      </c>
      <c r="H97">
        <v>3135.7465773995432</v>
      </c>
      <c r="I97">
        <v>55.003507685967229</v>
      </c>
      <c r="J97">
        <v>4.8059599173454792</v>
      </c>
      <c r="K97">
        <v>0</v>
      </c>
      <c r="L97">
        <v>351</v>
      </c>
      <c r="M97" s="3" t="str">
        <f>TEXT(DATE(EnergyData[[#This Row],[Year]],EnergyData[[#This Row],[Month]],1),"MMM YYYY")</f>
        <v>Mar 2020</v>
      </c>
      <c r="N97">
        <f t="shared" si="3"/>
        <v>0.24905563468822808</v>
      </c>
      <c r="O97">
        <f t="shared" si="4"/>
        <v>0.56338022453345138</v>
      </c>
      <c r="P97">
        <f t="shared" si="5"/>
        <v>15.857409514436689</v>
      </c>
    </row>
    <row r="98" spans="1:16" x14ac:dyDescent="0.3">
      <c r="A98">
        <v>2020</v>
      </c>
      <c r="B98">
        <v>3</v>
      </c>
      <c r="C98" t="s">
        <v>16</v>
      </c>
      <c r="D98" t="s">
        <v>22</v>
      </c>
      <c r="E98">
        <v>6142.8784796534992</v>
      </c>
      <c r="F98">
        <v>695.31285170565047</v>
      </c>
      <c r="G98">
        <v>1450.500305160811</v>
      </c>
      <c r="H98">
        <v>1857.6446163630619</v>
      </c>
      <c r="I98">
        <v>63.565735163744051</v>
      </c>
      <c r="J98">
        <v>6.1507403368117508</v>
      </c>
      <c r="K98">
        <v>0</v>
      </c>
      <c r="L98">
        <v>1057</v>
      </c>
      <c r="M98" s="3" t="str">
        <f>TEXT(DATE(EnergyData[[#This Row],[Year]],EnergyData[[#This Row],[Month]],1),"MMM YYYY")</f>
        <v>Mar 2020</v>
      </c>
      <c r="N98">
        <f t="shared" si="3"/>
        <v>0.23612713648254186</v>
      </c>
      <c r="O98">
        <f t="shared" si="4"/>
        <v>0.30240621274146479</v>
      </c>
      <c r="P98">
        <f t="shared" si="5"/>
        <v>5.811616347827341</v>
      </c>
    </row>
    <row r="99" spans="1:16" x14ac:dyDescent="0.3">
      <c r="A99">
        <v>2020</v>
      </c>
      <c r="B99">
        <v>3</v>
      </c>
      <c r="C99" t="s">
        <v>16</v>
      </c>
      <c r="D99" t="s">
        <v>23</v>
      </c>
      <c r="E99">
        <v>5318.9836435745292</v>
      </c>
      <c r="F99">
        <v>436.70157266024529</v>
      </c>
      <c r="G99">
        <v>1955.257860736742</v>
      </c>
      <c r="H99">
        <v>2568.5130199216878</v>
      </c>
      <c r="I99">
        <v>29.15234257485568</v>
      </c>
      <c r="J99">
        <v>6.0340185211676918</v>
      </c>
      <c r="K99">
        <v>0</v>
      </c>
      <c r="L99">
        <v>1063</v>
      </c>
      <c r="M99" s="3" t="str">
        <f>TEXT(DATE(EnergyData[[#This Row],[Year]],EnergyData[[#This Row],[Month]],1),"MMM YYYY")</f>
        <v>Mar 2020</v>
      </c>
      <c r="N99">
        <f t="shared" si="3"/>
        <v>0.36759990098836731</v>
      </c>
      <c r="O99">
        <f t="shared" si="4"/>
        <v>0.48289545372535947</v>
      </c>
      <c r="P99">
        <f t="shared" si="5"/>
        <v>5.0037475480475342</v>
      </c>
    </row>
    <row r="100" spans="1:16" x14ac:dyDescent="0.3">
      <c r="A100">
        <v>2020</v>
      </c>
      <c r="B100">
        <v>3</v>
      </c>
      <c r="C100" t="s">
        <v>16</v>
      </c>
      <c r="D100" t="s">
        <v>24</v>
      </c>
      <c r="E100">
        <v>4506.0894394162733</v>
      </c>
      <c r="F100">
        <v>501.0594660218149</v>
      </c>
      <c r="G100">
        <v>1125.672244260574</v>
      </c>
      <c r="H100">
        <v>2410.7412478562678</v>
      </c>
      <c r="I100">
        <v>39.928784759296327</v>
      </c>
      <c r="J100">
        <v>4.1801098483194883</v>
      </c>
      <c r="K100">
        <v>0</v>
      </c>
      <c r="L100">
        <v>710</v>
      </c>
      <c r="M100" s="3" t="str">
        <f>TEXT(DATE(EnergyData[[#This Row],[Year]],EnergyData[[#This Row],[Month]],1),"MMM YYYY")</f>
        <v>Mar 2020</v>
      </c>
      <c r="N100">
        <f t="shared" si="3"/>
        <v>0.24981134071905939</v>
      </c>
      <c r="O100">
        <f t="shared" si="4"/>
        <v>0.53499631560099692</v>
      </c>
      <c r="P100">
        <f t="shared" si="5"/>
        <v>6.3466048442482723</v>
      </c>
    </row>
    <row r="101" spans="1:16" x14ac:dyDescent="0.3">
      <c r="A101">
        <v>2020</v>
      </c>
      <c r="B101">
        <v>3</v>
      </c>
      <c r="C101" t="s">
        <v>16</v>
      </c>
      <c r="D101" t="s">
        <v>25</v>
      </c>
      <c r="E101">
        <v>4294.5778299058347</v>
      </c>
      <c r="F101">
        <v>417.92984884421338</v>
      </c>
      <c r="G101">
        <v>1456.2052113346961</v>
      </c>
      <c r="H101">
        <v>1212.0669609116881</v>
      </c>
      <c r="I101">
        <v>67.267393322869538</v>
      </c>
      <c r="J101">
        <v>6.2260507221109727</v>
      </c>
      <c r="K101">
        <v>0</v>
      </c>
      <c r="L101">
        <v>293</v>
      </c>
      <c r="M101" s="3" t="str">
        <f>TEXT(DATE(EnergyData[[#This Row],[Year]],EnergyData[[#This Row],[Month]],1),"MMM YYYY")</f>
        <v>Mar 2020</v>
      </c>
      <c r="N101">
        <f t="shared" si="3"/>
        <v>0.33907994429492633</v>
      </c>
      <c r="O101">
        <f t="shared" si="4"/>
        <v>0.28223192335025499</v>
      </c>
      <c r="P101">
        <f t="shared" si="5"/>
        <v>14.65726221810865</v>
      </c>
    </row>
    <row r="102" spans="1:16" x14ac:dyDescent="0.3">
      <c r="A102">
        <v>2020</v>
      </c>
      <c r="B102">
        <v>3</v>
      </c>
      <c r="C102" t="s">
        <v>17</v>
      </c>
      <c r="D102" t="s">
        <v>22</v>
      </c>
      <c r="E102">
        <v>6234.7558759428721</v>
      </c>
      <c r="F102">
        <v>618.645453443267</v>
      </c>
      <c r="G102">
        <v>1717.7532549793841</v>
      </c>
      <c r="H102">
        <v>3086.207271255556</v>
      </c>
      <c r="I102">
        <v>47.133076453388433</v>
      </c>
      <c r="J102">
        <v>3.5722337605798731</v>
      </c>
      <c r="K102">
        <v>0</v>
      </c>
      <c r="L102">
        <v>1252</v>
      </c>
      <c r="M102" s="3" t="str">
        <f>TEXT(DATE(EnergyData[[#This Row],[Year]],EnergyData[[#This Row],[Month]],1),"MMM YYYY")</f>
        <v>Mar 2020</v>
      </c>
      <c r="N102">
        <f t="shared" si="3"/>
        <v>0.27551251230339652</v>
      </c>
      <c r="O102">
        <f t="shared" si="4"/>
        <v>0.49500049924389922</v>
      </c>
      <c r="P102">
        <f t="shared" si="5"/>
        <v>4.9798369616157121</v>
      </c>
    </row>
    <row r="103" spans="1:16" x14ac:dyDescent="0.3">
      <c r="A103">
        <v>2020</v>
      </c>
      <c r="B103">
        <v>3</v>
      </c>
      <c r="C103" t="s">
        <v>17</v>
      </c>
      <c r="D103" t="s">
        <v>23</v>
      </c>
      <c r="E103">
        <v>5109.9769507826059</v>
      </c>
      <c r="F103">
        <v>538.49550172279316</v>
      </c>
      <c r="G103">
        <v>1596.4646846031051</v>
      </c>
      <c r="H103">
        <v>1360.3030849983261</v>
      </c>
      <c r="I103">
        <v>22.032749614795691</v>
      </c>
      <c r="J103">
        <v>4.1803121979293021</v>
      </c>
      <c r="K103">
        <v>0</v>
      </c>
      <c r="L103">
        <v>1052</v>
      </c>
      <c r="M103" s="3" t="str">
        <f>TEXT(DATE(EnergyData[[#This Row],[Year]],EnergyData[[#This Row],[Month]],1),"MMM YYYY")</f>
        <v>Mar 2020</v>
      </c>
      <c r="N103">
        <f t="shared" si="3"/>
        <v>0.31242111265464756</v>
      </c>
      <c r="O103">
        <f t="shared" si="4"/>
        <v>0.26620532697118959</v>
      </c>
      <c r="P103">
        <f t="shared" si="5"/>
        <v>4.857392538766736</v>
      </c>
    </row>
    <row r="104" spans="1:16" x14ac:dyDescent="0.3">
      <c r="A104">
        <v>2020</v>
      </c>
      <c r="B104">
        <v>3</v>
      </c>
      <c r="C104" t="s">
        <v>17</v>
      </c>
      <c r="D104" t="s">
        <v>24</v>
      </c>
      <c r="E104">
        <v>3474.2117441819141</v>
      </c>
      <c r="F104">
        <v>252.36853615290721</v>
      </c>
      <c r="G104">
        <v>846.96431086913844</v>
      </c>
      <c r="H104">
        <v>1271.039148865807</v>
      </c>
      <c r="I104">
        <v>25.120980084718632</v>
      </c>
      <c r="J104">
        <v>8.9781197629216312</v>
      </c>
      <c r="K104">
        <v>0</v>
      </c>
      <c r="L104">
        <v>1214</v>
      </c>
      <c r="M104" s="3" t="str">
        <f>TEXT(DATE(EnergyData[[#This Row],[Year]],EnergyData[[#This Row],[Month]],1),"MMM YYYY")</f>
        <v>Mar 2020</v>
      </c>
      <c r="N104">
        <f t="shared" si="3"/>
        <v>0.24378603644049807</v>
      </c>
      <c r="O104">
        <f t="shared" si="4"/>
        <v>0.36584964949080945</v>
      </c>
      <c r="P104">
        <f t="shared" si="5"/>
        <v>2.8617889161300774</v>
      </c>
    </row>
    <row r="105" spans="1:16" x14ac:dyDescent="0.3">
      <c r="A105">
        <v>2020</v>
      </c>
      <c r="B105">
        <v>3</v>
      </c>
      <c r="C105" t="s">
        <v>17</v>
      </c>
      <c r="D105" t="s">
        <v>25</v>
      </c>
      <c r="E105">
        <v>5775.0039629721841</v>
      </c>
      <c r="F105">
        <v>556.14933969967603</v>
      </c>
      <c r="G105">
        <v>1664.854091001446</v>
      </c>
      <c r="H105">
        <v>3002.4985313915622</v>
      </c>
      <c r="I105">
        <v>40.963219942959981</v>
      </c>
      <c r="J105">
        <v>5.2776227990896558</v>
      </c>
      <c r="K105">
        <v>0</v>
      </c>
      <c r="L105">
        <v>335</v>
      </c>
      <c r="M105" s="3" t="str">
        <f>TEXT(DATE(EnergyData[[#This Row],[Year]],EnergyData[[#This Row],[Month]],1),"MMM YYYY")</f>
        <v>Mar 2020</v>
      </c>
      <c r="N105">
        <f t="shared" si="3"/>
        <v>0.28828622485387978</v>
      </c>
      <c r="O105">
        <f t="shared" si="4"/>
        <v>0.51991280882970781</v>
      </c>
      <c r="P105">
        <f t="shared" si="5"/>
        <v>17.238817799916969</v>
      </c>
    </row>
    <row r="106" spans="1:16" x14ac:dyDescent="0.3">
      <c r="A106">
        <v>2020</v>
      </c>
      <c r="B106">
        <v>3</v>
      </c>
      <c r="C106" t="s">
        <v>18</v>
      </c>
      <c r="D106" t="s">
        <v>22</v>
      </c>
      <c r="E106">
        <v>5454.658499150868</v>
      </c>
      <c r="F106">
        <v>558.63465208771925</v>
      </c>
      <c r="G106">
        <v>1823.216723098064</v>
      </c>
      <c r="H106">
        <v>2242.1869701469418</v>
      </c>
      <c r="I106">
        <v>52.067353475434807</v>
      </c>
      <c r="J106">
        <v>5.3676156387131018</v>
      </c>
      <c r="K106">
        <v>0</v>
      </c>
      <c r="L106">
        <v>996</v>
      </c>
      <c r="M106" s="3" t="str">
        <f>TEXT(DATE(EnergyData[[#This Row],[Year]],EnergyData[[#This Row],[Month]],1),"MMM YYYY")</f>
        <v>Mar 2020</v>
      </c>
      <c r="N106">
        <f t="shared" si="3"/>
        <v>0.33424947196637256</v>
      </c>
      <c r="O106">
        <f t="shared" si="4"/>
        <v>0.41105909205791441</v>
      </c>
      <c r="P106">
        <f t="shared" si="5"/>
        <v>5.4765647581836028</v>
      </c>
    </row>
    <row r="107" spans="1:16" x14ac:dyDescent="0.3">
      <c r="A107">
        <v>2020</v>
      </c>
      <c r="B107">
        <v>3</v>
      </c>
      <c r="C107" t="s">
        <v>18</v>
      </c>
      <c r="D107" t="s">
        <v>23</v>
      </c>
      <c r="E107">
        <v>6749.7512448876587</v>
      </c>
      <c r="F107">
        <v>755.72921384967196</v>
      </c>
      <c r="G107">
        <v>1681.4204139217709</v>
      </c>
      <c r="H107">
        <v>3676.68567628244</v>
      </c>
      <c r="I107">
        <v>76.766927728017961</v>
      </c>
      <c r="J107">
        <v>4.6131652139582702</v>
      </c>
      <c r="K107">
        <v>0</v>
      </c>
      <c r="L107">
        <v>211</v>
      </c>
      <c r="M107" s="3" t="str">
        <f>TEXT(DATE(EnergyData[[#This Row],[Year]],EnergyData[[#This Row],[Month]],1),"MMM YYYY")</f>
        <v>Mar 2020</v>
      </c>
      <c r="N107">
        <f t="shared" si="3"/>
        <v>0.2491085008792433</v>
      </c>
      <c r="O107">
        <f t="shared" si="4"/>
        <v>0.54471424840540683</v>
      </c>
      <c r="P107">
        <f t="shared" si="5"/>
        <v>31.989342392832505</v>
      </c>
    </row>
    <row r="108" spans="1:16" x14ac:dyDescent="0.3">
      <c r="A108">
        <v>2020</v>
      </c>
      <c r="B108">
        <v>3</v>
      </c>
      <c r="C108" t="s">
        <v>18</v>
      </c>
      <c r="D108" t="s">
        <v>24</v>
      </c>
      <c r="E108">
        <v>4457.1635431504947</v>
      </c>
      <c r="F108">
        <v>498.73622517280489</v>
      </c>
      <c r="G108">
        <v>1491.168830105401</v>
      </c>
      <c r="H108">
        <v>2066.2054172664762</v>
      </c>
      <c r="I108">
        <v>21.625759550209011</v>
      </c>
      <c r="J108">
        <v>3.5538051335306462</v>
      </c>
      <c r="K108">
        <v>0</v>
      </c>
      <c r="L108">
        <v>492</v>
      </c>
      <c r="M108" s="3" t="str">
        <f>TEXT(DATE(EnergyData[[#This Row],[Year]],EnergyData[[#This Row],[Month]],1),"MMM YYYY")</f>
        <v>Mar 2020</v>
      </c>
      <c r="N108">
        <f t="shared" si="3"/>
        <v>0.33455555661558373</v>
      </c>
      <c r="O108">
        <f t="shared" si="4"/>
        <v>0.46356957676406074</v>
      </c>
      <c r="P108">
        <f t="shared" si="5"/>
        <v>9.0592754942083218</v>
      </c>
    </row>
    <row r="109" spans="1:16" x14ac:dyDescent="0.3">
      <c r="A109">
        <v>2020</v>
      </c>
      <c r="B109">
        <v>3</v>
      </c>
      <c r="C109" t="s">
        <v>18</v>
      </c>
      <c r="D109" t="s">
        <v>25</v>
      </c>
      <c r="E109">
        <v>4895.6152656304848</v>
      </c>
      <c r="F109">
        <v>443.72285768094008</v>
      </c>
      <c r="G109">
        <v>1543.136297449782</v>
      </c>
      <c r="H109">
        <v>1643.499649365644</v>
      </c>
      <c r="I109">
        <v>54.166611065810017</v>
      </c>
      <c r="J109">
        <v>8.2122233775945208</v>
      </c>
      <c r="K109">
        <v>0</v>
      </c>
      <c r="L109">
        <v>1337</v>
      </c>
      <c r="M109" s="3" t="str">
        <f>TEXT(DATE(EnergyData[[#This Row],[Year]],EnergyData[[#This Row],[Month]],1),"MMM YYYY")</f>
        <v>Mar 2020</v>
      </c>
      <c r="N109">
        <f t="shared" si="3"/>
        <v>0.31520783675206721</v>
      </c>
      <c r="O109">
        <f t="shared" si="4"/>
        <v>0.33570849835847649</v>
      </c>
      <c r="P109">
        <f t="shared" si="5"/>
        <v>3.661641933904626</v>
      </c>
    </row>
    <row r="110" spans="1:16" x14ac:dyDescent="0.3">
      <c r="A110">
        <v>2020</v>
      </c>
      <c r="B110">
        <v>3</v>
      </c>
      <c r="C110" t="s">
        <v>19</v>
      </c>
      <c r="D110" t="s">
        <v>22</v>
      </c>
      <c r="E110">
        <v>4639.511902762797</v>
      </c>
      <c r="F110">
        <v>376.16845886265071</v>
      </c>
      <c r="G110">
        <v>1655.894850436807</v>
      </c>
      <c r="H110">
        <v>2468.6283579800288</v>
      </c>
      <c r="I110">
        <v>43.831011777107292</v>
      </c>
      <c r="J110">
        <v>6.6765959559945234</v>
      </c>
      <c r="K110">
        <v>0</v>
      </c>
      <c r="L110">
        <v>784</v>
      </c>
      <c r="M110" s="3" t="str">
        <f>TEXT(DATE(EnergyData[[#This Row],[Year]],EnergyData[[#This Row],[Month]],1),"MMM YYYY")</f>
        <v>Mar 2020</v>
      </c>
      <c r="N110">
        <f t="shared" si="3"/>
        <v>0.35691143489700566</v>
      </c>
      <c r="O110">
        <f t="shared" si="4"/>
        <v>0.53208794582679653</v>
      </c>
      <c r="P110">
        <f t="shared" si="5"/>
        <v>5.9177447739321387</v>
      </c>
    </row>
    <row r="111" spans="1:16" x14ac:dyDescent="0.3">
      <c r="A111">
        <v>2020</v>
      </c>
      <c r="B111">
        <v>3</v>
      </c>
      <c r="C111" t="s">
        <v>19</v>
      </c>
      <c r="D111" t="s">
        <v>23</v>
      </c>
      <c r="E111">
        <v>4437.7687886756039</v>
      </c>
      <c r="F111">
        <v>446.27870090242152</v>
      </c>
      <c r="G111">
        <v>1038.029632436924</v>
      </c>
      <c r="H111">
        <v>2011.624216381766</v>
      </c>
      <c r="I111">
        <v>64.15427679176014</v>
      </c>
      <c r="J111">
        <v>7.9368966682681847</v>
      </c>
      <c r="K111">
        <v>0</v>
      </c>
      <c r="L111">
        <v>964</v>
      </c>
      <c r="M111" s="3" t="str">
        <f>TEXT(DATE(EnergyData[[#This Row],[Year]],EnergyData[[#This Row],[Month]],1),"MMM YYYY")</f>
        <v>Mar 2020</v>
      </c>
      <c r="N111">
        <f t="shared" si="3"/>
        <v>0.23390800239205586</v>
      </c>
      <c r="O111">
        <f t="shared" si="4"/>
        <v>0.45329630996438414</v>
      </c>
      <c r="P111">
        <f t="shared" si="5"/>
        <v>4.6034945940618295</v>
      </c>
    </row>
    <row r="112" spans="1:16" x14ac:dyDescent="0.3">
      <c r="A112">
        <v>2020</v>
      </c>
      <c r="B112">
        <v>3</v>
      </c>
      <c r="C112" t="s">
        <v>19</v>
      </c>
      <c r="D112" t="s">
        <v>24</v>
      </c>
      <c r="E112">
        <v>2495.3312418974001</v>
      </c>
      <c r="F112">
        <v>186.8318049685312</v>
      </c>
      <c r="G112">
        <v>875.33966651243873</v>
      </c>
      <c r="H112">
        <v>840.24525506521638</v>
      </c>
      <c r="I112">
        <v>35.565406005877549</v>
      </c>
      <c r="J112">
        <v>4.6578468571708687</v>
      </c>
      <c r="K112">
        <v>0</v>
      </c>
      <c r="L112">
        <v>445</v>
      </c>
      <c r="M112" s="3" t="str">
        <f>TEXT(DATE(EnergyData[[#This Row],[Year]],EnergyData[[#This Row],[Month]],1),"MMM YYYY")</f>
        <v>Mar 2020</v>
      </c>
      <c r="N112">
        <f t="shared" si="3"/>
        <v>0.3507909698781505</v>
      </c>
      <c r="O112">
        <f t="shared" si="4"/>
        <v>0.33672694067915032</v>
      </c>
      <c r="P112">
        <f t="shared" si="5"/>
        <v>5.6074859368480903</v>
      </c>
    </row>
    <row r="113" spans="1:16" x14ac:dyDescent="0.3">
      <c r="A113">
        <v>2020</v>
      </c>
      <c r="B113">
        <v>3</v>
      </c>
      <c r="C113" t="s">
        <v>19</v>
      </c>
      <c r="D113" t="s">
        <v>25</v>
      </c>
      <c r="E113">
        <v>7647.0304013940786</v>
      </c>
      <c r="F113">
        <v>588.96128869131894</v>
      </c>
      <c r="G113">
        <v>2104.6978605034242</v>
      </c>
      <c r="H113">
        <v>3896.4205301063921</v>
      </c>
      <c r="I113">
        <v>41.765473679956727</v>
      </c>
      <c r="J113">
        <v>8.027476139823051</v>
      </c>
      <c r="K113">
        <v>0</v>
      </c>
      <c r="L113">
        <v>903</v>
      </c>
      <c r="M113" s="3" t="str">
        <f>TEXT(DATE(EnergyData[[#This Row],[Year]],EnergyData[[#This Row],[Month]],1),"MMM YYYY")</f>
        <v>Mar 2020</v>
      </c>
      <c r="N113">
        <f t="shared" si="3"/>
        <v>0.2752307431810041</v>
      </c>
      <c r="O113">
        <f t="shared" si="4"/>
        <v>0.50953380928053615</v>
      </c>
      <c r="P113">
        <f t="shared" si="5"/>
        <v>8.4684722053090571</v>
      </c>
    </row>
    <row r="114" spans="1:16" x14ac:dyDescent="0.3">
      <c r="A114">
        <v>2020</v>
      </c>
      <c r="B114">
        <v>3</v>
      </c>
      <c r="C114" t="s">
        <v>20</v>
      </c>
      <c r="D114" t="s">
        <v>22</v>
      </c>
      <c r="E114">
        <v>4467.4515085299136</v>
      </c>
      <c r="F114">
        <v>392.0653725856568</v>
      </c>
      <c r="G114">
        <v>1687.1722415614461</v>
      </c>
      <c r="H114">
        <v>1735.275128607306</v>
      </c>
      <c r="I114">
        <v>30.926428329295</v>
      </c>
      <c r="J114">
        <v>5.3934485700524233</v>
      </c>
      <c r="K114">
        <v>0</v>
      </c>
      <c r="L114">
        <v>570</v>
      </c>
      <c r="M114" s="3" t="str">
        <f>TEXT(DATE(EnergyData[[#This Row],[Year]],EnergyData[[#This Row],[Month]],1),"MMM YYYY")</f>
        <v>Mar 2020</v>
      </c>
      <c r="N114">
        <f t="shared" si="3"/>
        <v>0.37765876995867764</v>
      </c>
      <c r="O114">
        <f t="shared" si="4"/>
        <v>0.3884261810775258</v>
      </c>
      <c r="P114">
        <f t="shared" si="5"/>
        <v>7.837634225491076</v>
      </c>
    </row>
    <row r="115" spans="1:16" x14ac:dyDescent="0.3">
      <c r="A115">
        <v>2020</v>
      </c>
      <c r="B115">
        <v>3</v>
      </c>
      <c r="C115" t="s">
        <v>20</v>
      </c>
      <c r="D115" t="s">
        <v>23</v>
      </c>
      <c r="E115">
        <v>5386.2098518739867</v>
      </c>
      <c r="F115">
        <v>478.78249569670658</v>
      </c>
      <c r="G115">
        <v>1730.8936279843069</v>
      </c>
      <c r="H115">
        <v>1632.856847157715</v>
      </c>
      <c r="I115">
        <v>28.36136444436945</v>
      </c>
      <c r="J115">
        <v>7.8445116575950937</v>
      </c>
      <c r="K115">
        <v>1</v>
      </c>
      <c r="L115">
        <v>1182</v>
      </c>
      <c r="M115" s="3" t="str">
        <f>TEXT(DATE(EnergyData[[#This Row],[Year]],EnergyData[[#This Row],[Month]],1),"MMM YYYY")</f>
        <v>Mar 2020</v>
      </c>
      <c r="N115">
        <f t="shared" si="3"/>
        <v>0.3213565151721835</v>
      </c>
      <c r="O115">
        <f t="shared" si="4"/>
        <v>0.30315507417328097</v>
      </c>
      <c r="P115">
        <f t="shared" si="5"/>
        <v>4.5568611267969432</v>
      </c>
    </row>
    <row r="116" spans="1:16" x14ac:dyDescent="0.3">
      <c r="A116">
        <v>2020</v>
      </c>
      <c r="B116">
        <v>3</v>
      </c>
      <c r="C116" t="s">
        <v>20</v>
      </c>
      <c r="D116" t="s">
        <v>24</v>
      </c>
      <c r="E116">
        <v>6654.5379001666743</v>
      </c>
      <c r="F116">
        <v>514.43981488332633</v>
      </c>
      <c r="G116">
        <v>2027.9429324168509</v>
      </c>
      <c r="H116">
        <v>3500.4318138344688</v>
      </c>
      <c r="I116">
        <v>49.885445210660343</v>
      </c>
      <c r="J116">
        <v>2.4702277994099711</v>
      </c>
      <c r="K116">
        <v>0</v>
      </c>
      <c r="L116">
        <v>1047</v>
      </c>
      <c r="M116" s="3" t="str">
        <f>TEXT(DATE(EnergyData[[#This Row],[Year]],EnergyData[[#This Row],[Month]],1),"MMM YYYY")</f>
        <v>Mar 2020</v>
      </c>
      <c r="N116">
        <f t="shared" si="3"/>
        <v>0.30474586858481301</v>
      </c>
      <c r="O116">
        <f t="shared" si="4"/>
        <v>0.52602177136098283</v>
      </c>
      <c r="P116">
        <f t="shared" si="5"/>
        <v>6.3558146133397084</v>
      </c>
    </row>
    <row r="117" spans="1:16" x14ac:dyDescent="0.3">
      <c r="A117">
        <v>2020</v>
      </c>
      <c r="B117">
        <v>3</v>
      </c>
      <c r="C117" t="s">
        <v>20</v>
      </c>
      <c r="D117" t="s">
        <v>25</v>
      </c>
      <c r="E117">
        <v>6727.1380616970982</v>
      </c>
      <c r="F117">
        <v>518.33135971573313</v>
      </c>
      <c r="G117">
        <v>1702.1502766141091</v>
      </c>
      <c r="H117">
        <v>1375.015795334765</v>
      </c>
      <c r="I117">
        <v>28.21313780412844</v>
      </c>
      <c r="J117">
        <v>8.3001304929367361</v>
      </c>
      <c r="K117">
        <v>1</v>
      </c>
      <c r="L117">
        <v>317</v>
      </c>
      <c r="M117" s="3" t="str">
        <f>TEXT(DATE(EnergyData[[#This Row],[Year]],EnergyData[[#This Row],[Month]],1),"MMM YYYY")</f>
        <v>Mar 2020</v>
      </c>
      <c r="N117">
        <f t="shared" si="3"/>
        <v>0.25302740348169644</v>
      </c>
      <c r="O117">
        <f t="shared" si="4"/>
        <v>0.20439833146339217</v>
      </c>
      <c r="P117">
        <f t="shared" si="5"/>
        <v>21.221255715132802</v>
      </c>
    </row>
    <row r="118" spans="1:16" x14ac:dyDescent="0.3">
      <c r="A118">
        <v>2020</v>
      </c>
      <c r="B118">
        <v>3</v>
      </c>
      <c r="C118" t="s">
        <v>21</v>
      </c>
      <c r="D118" t="s">
        <v>22</v>
      </c>
      <c r="E118">
        <v>4851.705684432176</v>
      </c>
      <c r="F118">
        <v>424.10881221823092</v>
      </c>
      <c r="G118">
        <v>1717.974981361371</v>
      </c>
      <c r="H118">
        <v>1755.117148784283</v>
      </c>
      <c r="I118">
        <v>66.254682623856226</v>
      </c>
      <c r="J118">
        <v>4.9542524168548114</v>
      </c>
      <c r="K118">
        <v>0</v>
      </c>
      <c r="L118">
        <v>1436</v>
      </c>
      <c r="M118" s="3" t="str">
        <f>TEXT(DATE(EnergyData[[#This Row],[Year]],EnergyData[[#This Row],[Month]],1),"MMM YYYY")</f>
        <v>Mar 2020</v>
      </c>
      <c r="N118">
        <f t="shared" si="3"/>
        <v>0.35409711410852734</v>
      </c>
      <c r="O118">
        <f t="shared" si="4"/>
        <v>0.36175260061960968</v>
      </c>
      <c r="P118">
        <f t="shared" si="5"/>
        <v>3.3786251284346629</v>
      </c>
    </row>
    <row r="119" spans="1:16" x14ac:dyDescent="0.3">
      <c r="A119">
        <v>2020</v>
      </c>
      <c r="B119">
        <v>3</v>
      </c>
      <c r="C119" t="s">
        <v>21</v>
      </c>
      <c r="D119" t="s">
        <v>23</v>
      </c>
      <c r="E119">
        <v>8446.9384639956243</v>
      </c>
      <c r="F119">
        <v>927.60040278650877</v>
      </c>
      <c r="G119">
        <v>1980.4177816027891</v>
      </c>
      <c r="H119">
        <v>4294.375960641084</v>
      </c>
      <c r="I119">
        <v>24.094982321245499</v>
      </c>
      <c r="J119">
        <v>7.8595529349212061</v>
      </c>
      <c r="K119">
        <v>0</v>
      </c>
      <c r="L119">
        <v>725</v>
      </c>
      <c r="M119" s="3" t="str">
        <f>TEXT(DATE(EnergyData[[#This Row],[Year]],EnergyData[[#This Row],[Month]],1),"MMM YYYY")</f>
        <v>Mar 2020</v>
      </c>
      <c r="N119">
        <f t="shared" si="3"/>
        <v>0.23445391369241719</v>
      </c>
      <c r="O119">
        <f t="shared" si="4"/>
        <v>0.50839437021419132</v>
      </c>
      <c r="P119">
        <f t="shared" si="5"/>
        <v>11.650949605511206</v>
      </c>
    </row>
    <row r="120" spans="1:16" x14ac:dyDescent="0.3">
      <c r="A120">
        <v>2020</v>
      </c>
      <c r="B120">
        <v>3</v>
      </c>
      <c r="C120" t="s">
        <v>21</v>
      </c>
      <c r="D120" t="s">
        <v>24</v>
      </c>
      <c r="E120">
        <v>3536.1901205340009</v>
      </c>
      <c r="F120">
        <v>310.23489990189319</v>
      </c>
      <c r="G120">
        <v>1047.306583178711</v>
      </c>
      <c r="H120">
        <v>1645.9849914022741</v>
      </c>
      <c r="I120">
        <v>76.209784359485482</v>
      </c>
      <c r="J120">
        <v>7.1280046804717534</v>
      </c>
      <c r="K120">
        <v>0</v>
      </c>
      <c r="L120">
        <v>800</v>
      </c>
      <c r="M120" s="3" t="str">
        <f>TEXT(DATE(EnergyData[[#This Row],[Year]],EnergyData[[#This Row],[Month]],1),"MMM YYYY")</f>
        <v>Mar 2020</v>
      </c>
      <c r="N120">
        <f t="shared" si="3"/>
        <v>0.29616806435185589</v>
      </c>
      <c r="O120">
        <f t="shared" si="4"/>
        <v>0.46546846614505938</v>
      </c>
      <c r="P120">
        <f t="shared" si="5"/>
        <v>4.4202376506675014</v>
      </c>
    </row>
    <row r="121" spans="1:16" x14ac:dyDescent="0.3">
      <c r="A121">
        <v>2020</v>
      </c>
      <c r="B121">
        <v>3</v>
      </c>
      <c r="C121" t="s">
        <v>21</v>
      </c>
      <c r="D121" t="s">
        <v>25</v>
      </c>
      <c r="E121">
        <v>6580.4626949117592</v>
      </c>
      <c r="F121">
        <v>687.35622022151756</v>
      </c>
      <c r="G121">
        <v>2074.2438926467171</v>
      </c>
      <c r="H121">
        <v>1451.4547978577921</v>
      </c>
      <c r="I121">
        <v>49.781974832074177</v>
      </c>
      <c r="J121">
        <v>6.1778999424182244</v>
      </c>
      <c r="K121">
        <v>0</v>
      </c>
      <c r="L121">
        <v>203</v>
      </c>
      <c r="M121" s="3" t="str">
        <f>TEXT(DATE(EnergyData[[#This Row],[Year]],EnergyData[[#This Row],[Month]],1),"MMM YYYY")</f>
        <v>Mar 2020</v>
      </c>
      <c r="N121">
        <f t="shared" si="3"/>
        <v>0.3152124689120408</v>
      </c>
      <c r="O121">
        <f t="shared" si="4"/>
        <v>0.2205703253937002</v>
      </c>
      <c r="P121">
        <f t="shared" si="5"/>
        <v>32.416072388727876</v>
      </c>
    </row>
    <row r="122" spans="1:16" x14ac:dyDescent="0.3">
      <c r="A122">
        <v>2020</v>
      </c>
      <c r="B122">
        <v>4</v>
      </c>
      <c r="C122" t="s">
        <v>12</v>
      </c>
      <c r="D122" t="s">
        <v>22</v>
      </c>
      <c r="E122">
        <v>1820.9639479420371</v>
      </c>
      <c r="F122">
        <v>180.12865198498591</v>
      </c>
      <c r="G122">
        <v>520.88121632290927</v>
      </c>
      <c r="H122">
        <v>877.65039437512974</v>
      </c>
      <c r="I122">
        <v>55.897163496089277</v>
      </c>
      <c r="J122">
        <v>5.2177705893279178</v>
      </c>
      <c r="K122">
        <v>0</v>
      </c>
      <c r="L122">
        <v>1302</v>
      </c>
      <c r="M122" s="3" t="str">
        <f>TEXT(DATE(EnergyData[[#This Row],[Year]],EnergyData[[#This Row],[Month]],1),"MMM YYYY")</f>
        <v>Apr 2020</v>
      </c>
      <c r="N122">
        <f t="shared" si="3"/>
        <v>0.2860469680970803</v>
      </c>
      <c r="O122">
        <f t="shared" si="4"/>
        <v>0.48197021987558103</v>
      </c>
      <c r="P122">
        <f t="shared" si="5"/>
        <v>1.3985898217680777</v>
      </c>
    </row>
    <row r="123" spans="1:16" x14ac:dyDescent="0.3">
      <c r="A123">
        <v>2020</v>
      </c>
      <c r="B123">
        <v>4</v>
      </c>
      <c r="C123" t="s">
        <v>12</v>
      </c>
      <c r="D123" t="s">
        <v>23</v>
      </c>
      <c r="E123">
        <v>4473.7020395396912</v>
      </c>
      <c r="F123">
        <v>558.23331061207909</v>
      </c>
      <c r="G123">
        <v>1676.8862449680689</v>
      </c>
      <c r="H123">
        <v>904.14201542794558</v>
      </c>
      <c r="I123">
        <v>26.185624760824691</v>
      </c>
      <c r="J123">
        <v>4.2021758976658763</v>
      </c>
      <c r="K123">
        <v>0</v>
      </c>
      <c r="L123">
        <v>866</v>
      </c>
      <c r="M123" s="3" t="str">
        <f>TEXT(DATE(EnergyData[[#This Row],[Year]],EnergyData[[#This Row],[Month]],1),"MMM YYYY")</f>
        <v>Apr 2020</v>
      </c>
      <c r="N123">
        <f t="shared" si="3"/>
        <v>0.37483190211313389</v>
      </c>
      <c r="O123">
        <f t="shared" si="4"/>
        <v>0.20210152742335399</v>
      </c>
      <c r="P123">
        <f t="shared" si="5"/>
        <v>5.1659376899996436</v>
      </c>
    </row>
    <row r="124" spans="1:16" x14ac:dyDescent="0.3">
      <c r="A124">
        <v>2020</v>
      </c>
      <c r="B124">
        <v>4</v>
      </c>
      <c r="C124" t="s">
        <v>12</v>
      </c>
      <c r="D124" t="s">
        <v>24</v>
      </c>
      <c r="E124">
        <v>3020.9781662938922</v>
      </c>
      <c r="F124">
        <v>268.4978438309555</v>
      </c>
      <c r="G124">
        <v>1086.559246271024</v>
      </c>
      <c r="H124">
        <v>1489.009791122902</v>
      </c>
      <c r="I124">
        <v>68.393668871686984</v>
      </c>
      <c r="J124">
        <v>6.6114835669750214</v>
      </c>
      <c r="K124">
        <v>0</v>
      </c>
      <c r="L124">
        <v>759</v>
      </c>
      <c r="M124" s="3" t="str">
        <f>TEXT(DATE(EnergyData[[#This Row],[Year]],EnergyData[[#This Row],[Month]],1),"MMM YYYY")</f>
        <v>Apr 2020</v>
      </c>
      <c r="N124">
        <f t="shared" si="3"/>
        <v>0.3596713337402252</v>
      </c>
      <c r="O124">
        <f t="shared" si="4"/>
        <v>0.4928899545638244</v>
      </c>
      <c r="P124">
        <f t="shared" si="5"/>
        <v>3.9802083877389882</v>
      </c>
    </row>
    <row r="125" spans="1:16" x14ac:dyDescent="0.3">
      <c r="A125">
        <v>2020</v>
      </c>
      <c r="B125">
        <v>4</v>
      </c>
      <c r="C125" t="s">
        <v>12</v>
      </c>
      <c r="D125" t="s">
        <v>25</v>
      </c>
      <c r="E125">
        <v>4660.6321714869846</v>
      </c>
      <c r="F125">
        <v>335.69671411644401</v>
      </c>
      <c r="G125">
        <v>1698.9785093637131</v>
      </c>
      <c r="H125">
        <v>2137.6733647811889</v>
      </c>
      <c r="I125">
        <v>61.590512687415483</v>
      </c>
      <c r="J125">
        <v>2.3611706466109701</v>
      </c>
      <c r="K125">
        <v>0</v>
      </c>
      <c r="L125">
        <v>1361</v>
      </c>
      <c r="M125" s="3" t="str">
        <f>TEXT(DATE(EnergyData[[#This Row],[Year]],EnergyData[[#This Row],[Month]],1),"MMM YYYY")</f>
        <v>Apr 2020</v>
      </c>
      <c r="N125">
        <f t="shared" si="3"/>
        <v>0.36453821002176418</v>
      </c>
      <c r="O125">
        <f t="shared" si="4"/>
        <v>0.45866596764686529</v>
      </c>
      <c r="P125">
        <f t="shared" si="5"/>
        <v>3.4244174661917595</v>
      </c>
    </row>
    <row r="126" spans="1:16" x14ac:dyDescent="0.3">
      <c r="A126">
        <v>2020</v>
      </c>
      <c r="B126">
        <v>4</v>
      </c>
      <c r="C126" t="s">
        <v>13</v>
      </c>
      <c r="D126" t="s">
        <v>22</v>
      </c>
      <c r="E126">
        <v>5644.4273286988791</v>
      </c>
      <c r="F126">
        <v>621.39672062189152</v>
      </c>
      <c r="G126">
        <v>1754.690105199425</v>
      </c>
      <c r="H126">
        <v>3195.8483321437579</v>
      </c>
      <c r="I126">
        <v>22.036758715147929</v>
      </c>
      <c r="J126">
        <v>6.8819418707278794</v>
      </c>
      <c r="K126">
        <v>0</v>
      </c>
      <c r="L126">
        <v>737</v>
      </c>
      <c r="M126" s="3" t="str">
        <f>TEXT(DATE(EnergyData[[#This Row],[Year]],EnergyData[[#This Row],[Month]],1),"MMM YYYY")</f>
        <v>Apr 2020</v>
      </c>
      <c r="N126">
        <f t="shared" si="3"/>
        <v>0.31087123688842072</v>
      </c>
      <c r="O126">
        <f t="shared" si="4"/>
        <v>0.56619531903521669</v>
      </c>
      <c r="P126">
        <f t="shared" si="5"/>
        <v>7.6586530918573663</v>
      </c>
    </row>
    <row r="127" spans="1:16" x14ac:dyDescent="0.3">
      <c r="A127">
        <v>2020</v>
      </c>
      <c r="B127">
        <v>4</v>
      </c>
      <c r="C127" t="s">
        <v>13</v>
      </c>
      <c r="D127" t="s">
        <v>23</v>
      </c>
      <c r="E127">
        <v>5311.5315307446672</v>
      </c>
      <c r="F127">
        <v>611.10442625426788</v>
      </c>
      <c r="G127">
        <v>1526.969843267723</v>
      </c>
      <c r="H127">
        <v>2752.099606164998</v>
      </c>
      <c r="I127">
        <v>64.703872887213222</v>
      </c>
      <c r="J127">
        <v>2.3841783025253238</v>
      </c>
      <c r="K127">
        <v>0</v>
      </c>
      <c r="L127">
        <v>664</v>
      </c>
      <c r="M127" s="3" t="str">
        <f>TEXT(DATE(EnergyData[[#This Row],[Year]],EnergyData[[#This Row],[Month]],1),"MMM YYYY")</f>
        <v>Apr 2020</v>
      </c>
      <c r="N127">
        <f t="shared" si="3"/>
        <v>0.28748202555688201</v>
      </c>
      <c r="O127">
        <f t="shared" si="4"/>
        <v>0.5181367351836389</v>
      </c>
      <c r="P127">
        <f t="shared" si="5"/>
        <v>7.9992944740130527</v>
      </c>
    </row>
    <row r="128" spans="1:16" x14ac:dyDescent="0.3">
      <c r="A128">
        <v>2020</v>
      </c>
      <c r="B128">
        <v>4</v>
      </c>
      <c r="C128" t="s">
        <v>13</v>
      </c>
      <c r="D128" t="s">
        <v>24</v>
      </c>
      <c r="E128">
        <v>5144.1811654114754</v>
      </c>
      <c r="F128">
        <v>548.41706676919762</v>
      </c>
      <c r="G128">
        <v>1230.9547208685719</v>
      </c>
      <c r="H128">
        <v>1187.1807172579311</v>
      </c>
      <c r="I128">
        <v>61.777326552688393</v>
      </c>
      <c r="J128">
        <v>4.3791247463764629</v>
      </c>
      <c r="K128">
        <v>0</v>
      </c>
      <c r="L128">
        <v>413</v>
      </c>
      <c r="M128" s="3" t="str">
        <f>TEXT(DATE(EnergyData[[#This Row],[Year]],EnergyData[[#This Row],[Month]],1),"MMM YYYY")</f>
        <v>Apr 2020</v>
      </c>
      <c r="N128">
        <f t="shared" si="3"/>
        <v>0.23929070172436467</v>
      </c>
      <c r="O128">
        <f t="shared" si="4"/>
        <v>0.23078128065168371</v>
      </c>
      <c r="P128">
        <f t="shared" si="5"/>
        <v>12.455644468308657</v>
      </c>
    </row>
    <row r="129" spans="1:16" x14ac:dyDescent="0.3">
      <c r="A129">
        <v>2020</v>
      </c>
      <c r="B129">
        <v>4</v>
      </c>
      <c r="C129" t="s">
        <v>13</v>
      </c>
      <c r="D129" t="s">
        <v>25</v>
      </c>
      <c r="E129">
        <v>4306.5870669424366</v>
      </c>
      <c r="F129">
        <v>376.6287987939856</v>
      </c>
      <c r="G129">
        <v>1501.432652584512</v>
      </c>
      <c r="H129">
        <v>1788.78657150706</v>
      </c>
      <c r="I129">
        <v>59.699310504832489</v>
      </c>
      <c r="J129">
        <v>7.1649903683456753</v>
      </c>
      <c r="K129">
        <v>0</v>
      </c>
      <c r="L129">
        <v>542</v>
      </c>
      <c r="M129" s="3" t="str">
        <f>TEXT(DATE(EnergyData[[#This Row],[Year]],EnergyData[[#This Row],[Month]],1),"MMM YYYY")</f>
        <v>Apr 2020</v>
      </c>
      <c r="N129">
        <f t="shared" si="3"/>
        <v>0.34863631670414352</v>
      </c>
      <c r="O129">
        <f t="shared" si="4"/>
        <v>0.41536059615231496</v>
      </c>
      <c r="P129">
        <f t="shared" si="5"/>
        <v>7.9457325958347536</v>
      </c>
    </row>
    <row r="130" spans="1:16" x14ac:dyDescent="0.3">
      <c r="A130">
        <v>2020</v>
      </c>
      <c r="B130">
        <v>4</v>
      </c>
      <c r="C130" t="s">
        <v>14</v>
      </c>
      <c r="D130" t="s">
        <v>22</v>
      </c>
      <c r="E130">
        <v>2975.8046428617149</v>
      </c>
      <c r="F130">
        <v>365.29054918619431</v>
      </c>
      <c r="G130">
        <v>1068.9561044220791</v>
      </c>
      <c r="H130">
        <v>620.47837319614916</v>
      </c>
      <c r="I130">
        <v>72.482100361051963</v>
      </c>
      <c r="J130">
        <v>5.7025599381904843</v>
      </c>
      <c r="K130">
        <v>1</v>
      </c>
      <c r="L130">
        <v>1112</v>
      </c>
      <c r="M130" s="3" t="str">
        <f>TEXT(DATE(EnergyData[[#This Row],[Year]],EnergyData[[#This Row],[Month]],1),"MMM YYYY")</f>
        <v>Apr 2020</v>
      </c>
      <c r="N130">
        <f t="shared" ref="N130:N193" si="6">G130/E130</f>
        <v>0.35921581982414874</v>
      </c>
      <c r="O130">
        <f t="shared" ref="O130:O193" si="7">H130/E130</f>
        <v>0.20850776434015486</v>
      </c>
      <c r="P130">
        <f t="shared" ref="P130:P193" si="8">E130/L130</f>
        <v>2.6760833119260026</v>
      </c>
    </row>
    <row r="131" spans="1:16" x14ac:dyDescent="0.3">
      <c r="A131">
        <v>2020</v>
      </c>
      <c r="B131">
        <v>4</v>
      </c>
      <c r="C131" t="s">
        <v>14</v>
      </c>
      <c r="D131" t="s">
        <v>23</v>
      </c>
      <c r="E131">
        <v>5878.2551912878689</v>
      </c>
      <c r="F131">
        <v>729.59152988649407</v>
      </c>
      <c r="G131">
        <v>1342.7663872561479</v>
      </c>
      <c r="H131">
        <v>1383.843343495108</v>
      </c>
      <c r="I131">
        <v>22.25580639237565</v>
      </c>
      <c r="J131">
        <v>5.3584692879955336</v>
      </c>
      <c r="K131">
        <v>0</v>
      </c>
      <c r="L131">
        <v>1312</v>
      </c>
      <c r="M131" s="3" t="str">
        <f>TEXT(DATE(EnergyData[[#This Row],[Year]],EnergyData[[#This Row],[Month]],1),"MMM YYYY")</f>
        <v>Apr 2020</v>
      </c>
      <c r="N131">
        <f t="shared" si="6"/>
        <v>0.22842941375635664</v>
      </c>
      <c r="O131">
        <f t="shared" si="7"/>
        <v>0.23541736424544735</v>
      </c>
      <c r="P131">
        <f t="shared" si="8"/>
        <v>4.4803774323840466</v>
      </c>
    </row>
    <row r="132" spans="1:16" x14ac:dyDescent="0.3">
      <c r="A132">
        <v>2020</v>
      </c>
      <c r="B132">
        <v>4</v>
      </c>
      <c r="C132" t="s">
        <v>14</v>
      </c>
      <c r="D132" t="s">
        <v>24</v>
      </c>
      <c r="E132">
        <v>3790.9545204941451</v>
      </c>
      <c r="F132">
        <v>378.40589120639203</v>
      </c>
      <c r="G132">
        <v>1150.9454331602069</v>
      </c>
      <c r="H132">
        <v>1868.594551169648</v>
      </c>
      <c r="I132">
        <v>20.20078172257876</v>
      </c>
      <c r="J132">
        <v>5.2711753657635683</v>
      </c>
      <c r="K132">
        <v>0</v>
      </c>
      <c r="L132">
        <v>373</v>
      </c>
      <c r="M132" s="3" t="str">
        <f>TEXT(DATE(EnergyData[[#This Row],[Year]],EnergyData[[#This Row],[Month]],1),"MMM YYYY")</f>
        <v>Apr 2020</v>
      </c>
      <c r="N132">
        <f t="shared" si="6"/>
        <v>0.30360307066152376</v>
      </c>
      <c r="O132">
        <f t="shared" si="7"/>
        <v>0.49290872287385806</v>
      </c>
      <c r="P132">
        <f t="shared" si="8"/>
        <v>10.163416945024517</v>
      </c>
    </row>
    <row r="133" spans="1:16" x14ac:dyDescent="0.3">
      <c r="A133">
        <v>2020</v>
      </c>
      <c r="B133">
        <v>4</v>
      </c>
      <c r="C133" t="s">
        <v>14</v>
      </c>
      <c r="D133" t="s">
        <v>25</v>
      </c>
      <c r="E133">
        <v>4698.812200938899</v>
      </c>
      <c r="F133">
        <v>382.22483775305881</v>
      </c>
      <c r="G133">
        <v>1476.6363433184099</v>
      </c>
      <c r="H133">
        <v>1460.8901197482601</v>
      </c>
      <c r="I133">
        <v>74.620346123452066</v>
      </c>
      <c r="J133">
        <v>2.3157047405422619</v>
      </c>
      <c r="K133">
        <v>0</v>
      </c>
      <c r="L133">
        <v>1417</v>
      </c>
      <c r="M133" s="3" t="str">
        <f>TEXT(DATE(EnergyData[[#This Row],[Year]],EnergyData[[#This Row],[Month]],1),"MMM YYYY")</f>
        <v>Apr 2020</v>
      </c>
      <c r="N133">
        <f t="shared" si="6"/>
        <v>0.31425736551534322</v>
      </c>
      <c r="O133">
        <f t="shared" si="7"/>
        <v>0.31090625827870938</v>
      </c>
      <c r="P133">
        <f t="shared" si="8"/>
        <v>3.3160283704579387</v>
      </c>
    </row>
    <row r="134" spans="1:16" x14ac:dyDescent="0.3">
      <c r="A134">
        <v>2020</v>
      </c>
      <c r="B134">
        <v>4</v>
      </c>
      <c r="C134" t="s">
        <v>15</v>
      </c>
      <c r="D134" t="s">
        <v>22</v>
      </c>
      <c r="E134">
        <v>4027.172215910944</v>
      </c>
      <c r="F134">
        <v>349.23758417633269</v>
      </c>
      <c r="G134">
        <v>1518.940152647926</v>
      </c>
      <c r="H134">
        <v>2229.763066409404</v>
      </c>
      <c r="I134">
        <v>56.047906786531883</v>
      </c>
      <c r="J134">
        <v>8.3260677702268922</v>
      </c>
      <c r="K134">
        <v>1</v>
      </c>
      <c r="L134">
        <v>821</v>
      </c>
      <c r="M134" s="3" t="str">
        <f>TEXT(DATE(EnergyData[[#This Row],[Year]],EnergyData[[#This Row],[Month]],1),"MMM YYYY")</f>
        <v>Apr 2020</v>
      </c>
      <c r="N134">
        <f t="shared" si="6"/>
        <v>0.37717288241281299</v>
      </c>
      <c r="O134">
        <f t="shared" si="7"/>
        <v>0.55367959125260124</v>
      </c>
      <c r="P134">
        <f t="shared" si="8"/>
        <v>4.9052036734603464</v>
      </c>
    </row>
    <row r="135" spans="1:16" x14ac:dyDescent="0.3">
      <c r="A135">
        <v>2020</v>
      </c>
      <c r="B135">
        <v>4</v>
      </c>
      <c r="C135" t="s">
        <v>15</v>
      </c>
      <c r="D135" t="s">
        <v>23</v>
      </c>
      <c r="E135">
        <v>6202.7859980602498</v>
      </c>
      <c r="F135">
        <v>660.57146361223317</v>
      </c>
      <c r="G135">
        <v>2300.2230713383519</v>
      </c>
      <c r="H135">
        <v>2852.4048548347</v>
      </c>
      <c r="I135">
        <v>56.464207692731549</v>
      </c>
      <c r="J135">
        <v>5.5888195771155598</v>
      </c>
      <c r="K135">
        <v>0</v>
      </c>
      <c r="L135">
        <v>275</v>
      </c>
      <c r="M135" s="3" t="str">
        <f>TEXT(DATE(EnergyData[[#This Row],[Year]],EnergyData[[#This Row],[Month]],1),"MMM YYYY")</f>
        <v>Apr 2020</v>
      </c>
      <c r="N135">
        <f t="shared" si="6"/>
        <v>0.37083708386162012</v>
      </c>
      <c r="O135">
        <f t="shared" si="7"/>
        <v>0.45985865959694738</v>
      </c>
      <c r="P135">
        <f t="shared" si="8"/>
        <v>22.555585447491818</v>
      </c>
    </row>
    <row r="136" spans="1:16" x14ac:dyDescent="0.3">
      <c r="A136">
        <v>2020</v>
      </c>
      <c r="B136">
        <v>4</v>
      </c>
      <c r="C136" t="s">
        <v>15</v>
      </c>
      <c r="D136" t="s">
        <v>24</v>
      </c>
      <c r="E136">
        <v>4376.1989878823233</v>
      </c>
      <c r="F136">
        <v>318.41672612110818</v>
      </c>
      <c r="G136">
        <v>1541.266262088697</v>
      </c>
      <c r="H136">
        <v>2276.970795314307</v>
      </c>
      <c r="I136">
        <v>57.786675379769193</v>
      </c>
      <c r="J136">
        <v>3.5142681612558748</v>
      </c>
      <c r="K136">
        <v>0</v>
      </c>
      <c r="L136">
        <v>1093</v>
      </c>
      <c r="M136" s="3" t="str">
        <f>TEXT(DATE(EnergyData[[#This Row],[Year]],EnergyData[[#This Row],[Month]],1),"MMM YYYY")</f>
        <v>Apr 2020</v>
      </c>
      <c r="N136">
        <f t="shared" si="6"/>
        <v>0.35219291132703445</v>
      </c>
      <c r="O136">
        <f t="shared" si="7"/>
        <v>0.52030787485195018</v>
      </c>
      <c r="P136">
        <f t="shared" si="8"/>
        <v>4.0038417089499756</v>
      </c>
    </row>
    <row r="137" spans="1:16" x14ac:dyDescent="0.3">
      <c r="A137">
        <v>2020</v>
      </c>
      <c r="B137">
        <v>4</v>
      </c>
      <c r="C137" t="s">
        <v>15</v>
      </c>
      <c r="D137" t="s">
        <v>25</v>
      </c>
      <c r="E137">
        <v>4843.9253648005451</v>
      </c>
      <c r="F137">
        <v>346.75140590996392</v>
      </c>
      <c r="G137">
        <v>1200.437277618134</v>
      </c>
      <c r="H137">
        <v>1736.5317793450549</v>
      </c>
      <c r="I137">
        <v>65.494308542245477</v>
      </c>
      <c r="J137">
        <v>6.8721443263765458</v>
      </c>
      <c r="K137">
        <v>0</v>
      </c>
      <c r="L137">
        <v>209</v>
      </c>
      <c r="M137" s="3" t="str">
        <f>TEXT(DATE(EnergyData[[#This Row],[Year]],EnergyData[[#This Row],[Month]],1),"MMM YYYY")</f>
        <v>Apr 2020</v>
      </c>
      <c r="N137">
        <f t="shared" si="6"/>
        <v>0.24782323987511801</v>
      </c>
      <c r="O137">
        <f t="shared" si="7"/>
        <v>0.35849680756106339</v>
      </c>
      <c r="P137">
        <f t="shared" si="8"/>
        <v>23.176676386605479</v>
      </c>
    </row>
    <row r="138" spans="1:16" x14ac:dyDescent="0.3">
      <c r="A138">
        <v>2020</v>
      </c>
      <c r="B138">
        <v>4</v>
      </c>
      <c r="C138" t="s">
        <v>16</v>
      </c>
      <c r="D138" t="s">
        <v>22</v>
      </c>
      <c r="E138">
        <v>8353.5120304767115</v>
      </c>
      <c r="F138">
        <v>668.9643965584952</v>
      </c>
      <c r="G138">
        <v>1884.372092378117</v>
      </c>
      <c r="H138">
        <v>4660.9972163466691</v>
      </c>
      <c r="I138">
        <v>71.607608985075416</v>
      </c>
      <c r="J138">
        <v>5.2020246844159512</v>
      </c>
      <c r="K138">
        <v>0</v>
      </c>
      <c r="L138">
        <v>684</v>
      </c>
      <c r="M138" s="3" t="str">
        <f>TEXT(DATE(EnergyData[[#This Row],[Year]],EnergyData[[#This Row],[Month]],1),"MMM YYYY")</f>
        <v>Apr 2020</v>
      </c>
      <c r="N138">
        <f t="shared" si="6"/>
        <v>0.22557842563741196</v>
      </c>
      <c r="O138">
        <f t="shared" si="7"/>
        <v>0.55796857649113596</v>
      </c>
      <c r="P138">
        <f t="shared" si="8"/>
        <v>12.212736886661858</v>
      </c>
    </row>
    <row r="139" spans="1:16" x14ac:dyDescent="0.3">
      <c r="A139">
        <v>2020</v>
      </c>
      <c r="B139">
        <v>4</v>
      </c>
      <c r="C139" t="s">
        <v>16</v>
      </c>
      <c r="D139" t="s">
        <v>23</v>
      </c>
      <c r="E139">
        <v>4001.092275806905</v>
      </c>
      <c r="F139">
        <v>455.85638191123962</v>
      </c>
      <c r="G139">
        <v>1449.194393077837</v>
      </c>
      <c r="H139">
        <v>2329.6783863335259</v>
      </c>
      <c r="I139">
        <v>71.727657035927038</v>
      </c>
      <c r="J139">
        <v>7.6666125230741464</v>
      </c>
      <c r="K139">
        <v>0</v>
      </c>
      <c r="L139">
        <v>1334</v>
      </c>
      <c r="M139" s="3" t="str">
        <f>TEXT(DATE(EnergyData[[#This Row],[Year]],EnergyData[[#This Row],[Month]],1),"MMM YYYY")</f>
        <v>Apr 2020</v>
      </c>
      <c r="N139">
        <f t="shared" si="6"/>
        <v>0.36219969277903652</v>
      </c>
      <c r="O139">
        <f t="shared" si="7"/>
        <v>0.58226059929190133</v>
      </c>
      <c r="P139">
        <f t="shared" si="8"/>
        <v>2.9993195470816381</v>
      </c>
    </row>
    <row r="140" spans="1:16" x14ac:dyDescent="0.3">
      <c r="A140">
        <v>2020</v>
      </c>
      <c r="B140">
        <v>4</v>
      </c>
      <c r="C140" t="s">
        <v>16</v>
      </c>
      <c r="D140" t="s">
        <v>24</v>
      </c>
      <c r="E140">
        <v>3640.9463082465882</v>
      </c>
      <c r="F140">
        <v>382.61734447023082</v>
      </c>
      <c r="G140">
        <v>803.9687955275989</v>
      </c>
      <c r="H140">
        <v>1741.412616107591</v>
      </c>
      <c r="I140">
        <v>22.927014900390379</v>
      </c>
      <c r="J140">
        <v>5.7282176358053354</v>
      </c>
      <c r="K140">
        <v>1</v>
      </c>
      <c r="L140">
        <v>845</v>
      </c>
      <c r="M140" s="3" t="str">
        <f>TEXT(DATE(EnergyData[[#This Row],[Year]],EnergyData[[#This Row],[Month]],1),"MMM YYYY")</f>
        <v>Apr 2020</v>
      </c>
      <c r="N140">
        <f t="shared" si="6"/>
        <v>0.22081314237088415</v>
      </c>
      <c r="O140">
        <f t="shared" si="7"/>
        <v>0.47828571713990004</v>
      </c>
      <c r="P140">
        <f t="shared" si="8"/>
        <v>4.3088121991083881</v>
      </c>
    </row>
    <row r="141" spans="1:16" x14ac:dyDescent="0.3">
      <c r="A141">
        <v>2020</v>
      </c>
      <c r="B141">
        <v>4</v>
      </c>
      <c r="C141" t="s">
        <v>16</v>
      </c>
      <c r="D141" t="s">
        <v>25</v>
      </c>
      <c r="E141">
        <v>6462.2754270441956</v>
      </c>
      <c r="F141">
        <v>764.1527255472015</v>
      </c>
      <c r="G141">
        <v>2301.817957787719</v>
      </c>
      <c r="H141">
        <v>2572.3643791323111</v>
      </c>
      <c r="I141">
        <v>48.835194639598882</v>
      </c>
      <c r="J141">
        <v>6.1468544926166233</v>
      </c>
      <c r="K141">
        <v>0</v>
      </c>
      <c r="L141">
        <v>1113</v>
      </c>
      <c r="M141" s="3" t="str">
        <f>TEXT(DATE(EnergyData[[#This Row],[Year]],EnergyData[[#This Row],[Month]],1),"MMM YYYY")</f>
        <v>Apr 2020</v>
      </c>
      <c r="N141">
        <f t="shared" si="6"/>
        <v>0.35619310624780293</v>
      </c>
      <c r="O141">
        <f t="shared" si="7"/>
        <v>0.39805861080558963</v>
      </c>
      <c r="P141">
        <f t="shared" si="8"/>
        <v>5.8061773827890351</v>
      </c>
    </row>
    <row r="142" spans="1:16" x14ac:dyDescent="0.3">
      <c r="A142">
        <v>2020</v>
      </c>
      <c r="B142">
        <v>4</v>
      </c>
      <c r="C142" t="s">
        <v>17</v>
      </c>
      <c r="D142" t="s">
        <v>22</v>
      </c>
      <c r="E142">
        <v>6022.8372344394684</v>
      </c>
      <c r="F142">
        <v>627.23712162479615</v>
      </c>
      <c r="G142">
        <v>2171.7194551150651</v>
      </c>
      <c r="H142">
        <v>3125.674300745949</v>
      </c>
      <c r="I142">
        <v>59.50711007950553</v>
      </c>
      <c r="J142">
        <v>7.9540721036596933</v>
      </c>
      <c r="K142">
        <v>1</v>
      </c>
      <c r="L142">
        <v>412</v>
      </c>
      <c r="M142" s="3" t="str">
        <f>TEXT(DATE(EnergyData[[#This Row],[Year]],EnergyData[[#This Row],[Month]],1),"MMM YYYY")</f>
        <v>Apr 2020</v>
      </c>
      <c r="N142">
        <f t="shared" si="6"/>
        <v>0.36058079781682528</v>
      </c>
      <c r="O142">
        <f t="shared" si="7"/>
        <v>0.51897040864277122</v>
      </c>
      <c r="P142">
        <f t="shared" si="8"/>
        <v>14.618536976794827</v>
      </c>
    </row>
    <row r="143" spans="1:16" x14ac:dyDescent="0.3">
      <c r="A143">
        <v>2020</v>
      </c>
      <c r="B143">
        <v>4</v>
      </c>
      <c r="C143" t="s">
        <v>17</v>
      </c>
      <c r="D143" t="s">
        <v>23</v>
      </c>
      <c r="E143">
        <v>7770.0609886040502</v>
      </c>
      <c r="F143">
        <v>823.78557081341989</v>
      </c>
      <c r="G143">
        <v>2865.710817232537</v>
      </c>
      <c r="H143">
        <v>1882.9471432095061</v>
      </c>
      <c r="I143">
        <v>61.939444282375263</v>
      </c>
      <c r="J143">
        <v>3.3245507784950412</v>
      </c>
      <c r="K143">
        <v>1</v>
      </c>
      <c r="L143">
        <v>810</v>
      </c>
      <c r="M143" s="3" t="str">
        <f>TEXT(DATE(EnergyData[[#This Row],[Year]],EnergyData[[#This Row],[Month]],1),"MMM YYYY")</f>
        <v>Apr 2020</v>
      </c>
      <c r="N143">
        <f t="shared" si="6"/>
        <v>0.36881445608155816</v>
      </c>
      <c r="O143">
        <f t="shared" si="7"/>
        <v>0.24233363753143355</v>
      </c>
      <c r="P143">
        <f t="shared" si="8"/>
        <v>9.5926678871654936</v>
      </c>
    </row>
    <row r="144" spans="1:16" x14ac:dyDescent="0.3">
      <c r="A144">
        <v>2020</v>
      </c>
      <c r="B144">
        <v>4</v>
      </c>
      <c r="C144" t="s">
        <v>17</v>
      </c>
      <c r="D144" t="s">
        <v>24</v>
      </c>
      <c r="E144">
        <v>4444.514947104055</v>
      </c>
      <c r="F144">
        <v>356.67260078212428</v>
      </c>
      <c r="G144">
        <v>1092.1132501039481</v>
      </c>
      <c r="H144">
        <v>2343.0896553949692</v>
      </c>
      <c r="I144">
        <v>69.928050677464512</v>
      </c>
      <c r="J144">
        <v>5.5522741363258534</v>
      </c>
      <c r="K144">
        <v>0</v>
      </c>
      <c r="L144">
        <v>1297</v>
      </c>
      <c r="M144" s="3" t="str">
        <f>TEXT(DATE(EnergyData[[#This Row],[Year]],EnergyData[[#This Row],[Month]],1),"MMM YYYY")</f>
        <v>Apr 2020</v>
      </c>
      <c r="N144">
        <f t="shared" si="6"/>
        <v>0.24572158336772931</v>
      </c>
      <c r="O144">
        <f t="shared" si="7"/>
        <v>0.52718680964762488</v>
      </c>
      <c r="P144">
        <f t="shared" si="8"/>
        <v>3.4267655721696646</v>
      </c>
    </row>
    <row r="145" spans="1:16" x14ac:dyDescent="0.3">
      <c r="A145">
        <v>2020</v>
      </c>
      <c r="B145">
        <v>4</v>
      </c>
      <c r="C145" t="s">
        <v>17</v>
      </c>
      <c r="D145" t="s">
        <v>25</v>
      </c>
      <c r="E145">
        <v>3749.6615190810999</v>
      </c>
      <c r="F145">
        <v>440.89859794212038</v>
      </c>
      <c r="G145">
        <v>1020.768001453908</v>
      </c>
      <c r="H145">
        <v>1589.6229736325561</v>
      </c>
      <c r="I145">
        <v>26.950631406815461</v>
      </c>
      <c r="J145">
        <v>4.6368675339075924</v>
      </c>
      <c r="K145">
        <v>0</v>
      </c>
      <c r="L145">
        <v>414</v>
      </c>
      <c r="M145" s="3" t="str">
        <f>TEXT(DATE(EnergyData[[#This Row],[Year]],EnergyData[[#This Row],[Month]],1),"MMM YYYY")</f>
        <v>Apr 2020</v>
      </c>
      <c r="N145">
        <f t="shared" si="6"/>
        <v>0.27222937224052685</v>
      </c>
      <c r="O145">
        <f t="shared" si="7"/>
        <v>0.42393772492353188</v>
      </c>
      <c r="P145">
        <f t="shared" si="8"/>
        <v>9.0571534277321248</v>
      </c>
    </row>
    <row r="146" spans="1:16" x14ac:dyDescent="0.3">
      <c r="A146">
        <v>2020</v>
      </c>
      <c r="B146">
        <v>4</v>
      </c>
      <c r="C146" t="s">
        <v>18</v>
      </c>
      <c r="D146" t="s">
        <v>22</v>
      </c>
      <c r="E146">
        <v>4538.3326475704989</v>
      </c>
      <c r="F146">
        <v>361.15487703504431</v>
      </c>
      <c r="G146">
        <v>1391.4648280726419</v>
      </c>
      <c r="H146">
        <v>2655.8177496991439</v>
      </c>
      <c r="I146">
        <v>40.512329962321161</v>
      </c>
      <c r="J146">
        <v>6.4283532519376374</v>
      </c>
      <c r="K146">
        <v>1</v>
      </c>
      <c r="L146">
        <v>1269</v>
      </c>
      <c r="M146" s="3" t="str">
        <f>TEXT(DATE(EnergyData[[#This Row],[Year]],EnergyData[[#This Row],[Month]],1),"MMM YYYY")</f>
        <v>Apr 2020</v>
      </c>
      <c r="N146">
        <f t="shared" si="6"/>
        <v>0.30660265258817759</v>
      </c>
      <c r="O146">
        <f t="shared" si="7"/>
        <v>0.58519680154359777</v>
      </c>
      <c r="P146">
        <f t="shared" si="8"/>
        <v>3.5763062628609132</v>
      </c>
    </row>
    <row r="147" spans="1:16" x14ac:dyDescent="0.3">
      <c r="A147">
        <v>2020</v>
      </c>
      <c r="B147">
        <v>4</v>
      </c>
      <c r="C147" t="s">
        <v>18</v>
      </c>
      <c r="D147" t="s">
        <v>23</v>
      </c>
      <c r="E147">
        <v>5328.7254914959076</v>
      </c>
      <c r="F147">
        <v>589.29645602182052</v>
      </c>
      <c r="G147">
        <v>1829.5467982741759</v>
      </c>
      <c r="H147">
        <v>3084.9012603758979</v>
      </c>
      <c r="I147">
        <v>29.98265521593634</v>
      </c>
      <c r="J147">
        <v>7.3968900477249484</v>
      </c>
      <c r="K147">
        <v>0</v>
      </c>
      <c r="L147">
        <v>935</v>
      </c>
      <c r="M147" s="3" t="str">
        <f>TEXT(DATE(EnergyData[[#This Row],[Year]],EnergyData[[#This Row],[Month]],1),"MMM YYYY")</f>
        <v>Apr 2020</v>
      </c>
      <c r="N147">
        <f t="shared" si="6"/>
        <v>0.34333665736655838</v>
      </c>
      <c r="O147">
        <f t="shared" si="7"/>
        <v>0.57891915530253524</v>
      </c>
      <c r="P147">
        <f t="shared" si="8"/>
        <v>5.6991716486587247</v>
      </c>
    </row>
    <row r="148" spans="1:16" x14ac:dyDescent="0.3">
      <c r="A148">
        <v>2020</v>
      </c>
      <c r="B148">
        <v>4</v>
      </c>
      <c r="C148" t="s">
        <v>18</v>
      </c>
      <c r="D148" t="s">
        <v>24</v>
      </c>
      <c r="E148">
        <v>6792.5699433872633</v>
      </c>
      <c r="F148">
        <v>820.90871719907784</v>
      </c>
      <c r="G148">
        <v>2441.561341789416</v>
      </c>
      <c r="H148">
        <v>4003.510753578827</v>
      </c>
      <c r="I148">
        <v>78.132671317141487</v>
      </c>
      <c r="J148">
        <v>7.2475628222004733</v>
      </c>
      <c r="K148">
        <v>0</v>
      </c>
      <c r="L148">
        <v>430</v>
      </c>
      <c r="M148" s="3" t="str">
        <f>TEXT(DATE(EnergyData[[#This Row],[Year]],EnergyData[[#This Row],[Month]],1),"MMM YYYY")</f>
        <v>Apr 2020</v>
      </c>
      <c r="N148">
        <f t="shared" si="6"/>
        <v>0.35944588898438024</v>
      </c>
      <c r="O148">
        <f t="shared" si="7"/>
        <v>0.58939558767095879</v>
      </c>
      <c r="P148">
        <f t="shared" si="8"/>
        <v>15.796674286947123</v>
      </c>
    </row>
    <row r="149" spans="1:16" x14ac:dyDescent="0.3">
      <c r="A149">
        <v>2020</v>
      </c>
      <c r="B149">
        <v>4</v>
      </c>
      <c r="C149" t="s">
        <v>18</v>
      </c>
      <c r="D149" t="s">
        <v>25</v>
      </c>
      <c r="E149">
        <v>2715.2196428243378</v>
      </c>
      <c r="F149">
        <v>263.57073211149952</v>
      </c>
      <c r="G149">
        <v>625.8586249141847</v>
      </c>
      <c r="H149">
        <v>1435.279165218948</v>
      </c>
      <c r="I149">
        <v>42.310011754323483</v>
      </c>
      <c r="J149">
        <v>7.7314995034996556</v>
      </c>
      <c r="K149">
        <v>0</v>
      </c>
      <c r="L149">
        <v>787</v>
      </c>
      <c r="M149" s="3" t="str">
        <f>TEXT(DATE(EnergyData[[#This Row],[Year]],EnergyData[[#This Row],[Month]],1),"MMM YYYY")</f>
        <v>Apr 2020</v>
      </c>
      <c r="N149">
        <f t="shared" si="6"/>
        <v>0.23050018313184209</v>
      </c>
      <c r="O149">
        <f t="shared" si="7"/>
        <v>0.52860517896297643</v>
      </c>
      <c r="P149">
        <f t="shared" si="8"/>
        <v>3.4500884915175831</v>
      </c>
    </row>
    <row r="150" spans="1:16" x14ac:dyDescent="0.3">
      <c r="A150">
        <v>2020</v>
      </c>
      <c r="B150">
        <v>4</v>
      </c>
      <c r="C150" t="s">
        <v>19</v>
      </c>
      <c r="D150" t="s">
        <v>22</v>
      </c>
      <c r="E150">
        <v>3155.1959326387778</v>
      </c>
      <c r="F150">
        <v>247.1008846259202</v>
      </c>
      <c r="G150">
        <v>1044.335639153262</v>
      </c>
      <c r="H150">
        <v>909.66774025628956</v>
      </c>
      <c r="I150">
        <v>24.942862736950559</v>
      </c>
      <c r="J150">
        <v>6.7634951145229918</v>
      </c>
      <c r="K150">
        <v>0</v>
      </c>
      <c r="L150">
        <v>898</v>
      </c>
      <c r="M150" s="3" t="str">
        <f>TEXT(DATE(EnergyData[[#This Row],[Year]],EnergyData[[#This Row],[Month]],1),"MMM YYYY")</f>
        <v>Apr 2020</v>
      </c>
      <c r="N150">
        <f t="shared" si="6"/>
        <v>0.33098915612503821</v>
      </c>
      <c r="O150">
        <f t="shared" si="7"/>
        <v>0.28830784511550422</v>
      </c>
      <c r="P150">
        <f t="shared" si="8"/>
        <v>3.5135812167469687</v>
      </c>
    </row>
    <row r="151" spans="1:16" x14ac:dyDescent="0.3">
      <c r="A151">
        <v>2020</v>
      </c>
      <c r="B151">
        <v>4</v>
      </c>
      <c r="C151" t="s">
        <v>19</v>
      </c>
      <c r="D151" t="s">
        <v>23</v>
      </c>
      <c r="E151">
        <v>4733.389517768891</v>
      </c>
      <c r="F151">
        <v>343.51152262066859</v>
      </c>
      <c r="G151">
        <v>1065.052260913061</v>
      </c>
      <c r="H151">
        <v>2331.2323314223372</v>
      </c>
      <c r="I151">
        <v>74.57147065686911</v>
      </c>
      <c r="J151">
        <v>8.0015206446474902</v>
      </c>
      <c r="K151">
        <v>1</v>
      </c>
      <c r="L151">
        <v>1460</v>
      </c>
      <c r="M151" s="3" t="str">
        <f>TEXT(DATE(EnergyData[[#This Row],[Year]],EnergyData[[#This Row],[Month]],1),"MMM YYYY")</f>
        <v>Apr 2020</v>
      </c>
      <c r="N151">
        <f t="shared" si="6"/>
        <v>0.2250083701996026</v>
      </c>
      <c r="O151">
        <f t="shared" si="7"/>
        <v>0.4925080267894742</v>
      </c>
      <c r="P151">
        <f t="shared" si="8"/>
        <v>3.2420476149101991</v>
      </c>
    </row>
    <row r="152" spans="1:16" x14ac:dyDescent="0.3">
      <c r="A152">
        <v>2020</v>
      </c>
      <c r="B152">
        <v>4</v>
      </c>
      <c r="C152" t="s">
        <v>19</v>
      </c>
      <c r="D152" t="s">
        <v>24</v>
      </c>
      <c r="E152">
        <v>3325.1212936192301</v>
      </c>
      <c r="F152">
        <v>269.31612915628841</v>
      </c>
      <c r="G152">
        <v>1128.32644943999</v>
      </c>
      <c r="H152">
        <v>931.51164055790036</v>
      </c>
      <c r="I152">
        <v>72.087368809431865</v>
      </c>
      <c r="J152">
        <v>7.0044682814157344</v>
      </c>
      <c r="K152">
        <v>0</v>
      </c>
      <c r="L152">
        <v>541</v>
      </c>
      <c r="M152" s="3" t="str">
        <f>TEXT(DATE(EnergyData[[#This Row],[Year]],EnergyData[[#This Row],[Month]],1),"MMM YYYY")</f>
        <v>Apr 2020</v>
      </c>
      <c r="N152">
        <f t="shared" si="6"/>
        <v>0.33933392192495404</v>
      </c>
      <c r="O152">
        <f t="shared" si="7"/>
        <v>0.28014365741948499</v>
      </c>
      <c r="P152">
        <f t="shared" si="8"/>
        <v>6.146250080627043</v>
      </c>
    </row>
    <row r="153" spans="1:16" x14ac:dyDescent="0.3">
      <c r="A153">
        <v>2020</v>
      </c>
      <c r="B153">
        <v>4</v>
      </c>
      <c r="C153" t="s">
        <v>19</v>
      </c>
      <c r="D153" t="s">
        <v>25</v>
      </c>
      <c r="E153">
        <v>3242.985485403542</v>
      </c>
      <c r="F153">
        <v>299.18884249520829</v>
      </c>
      <c r="G153">
        <v>1215.8307641952661</v>
      </c>
      <c r="H153">
        <v>889.2597189196</v>
      </c>
      <c r="I153">
        <v>72.117390077336637</v>
      </c>
      <c r="J153">
        <v>7.4361779695421921</v>
      </c>
      <c r="K153">
        <v>0</v>
      </c>
      <c r="L153">
        <v>248</v>
      </c>
      <c r="M153" s="3" t="str">
        <f>TEXT(DATE(EnergyData[[#This Row],[Year]],EnergyData[[#This Row],[Month]],1),"MMM YYYY")</f>
        <v>Apr 2020</v>
      </c>
      <c r="N153">
        <f t="shared" si="6"/>
        <v>0.37491094846635542</v>
      </c>
      <c r="O153">
        <f t="shared" si="7"/>
        <v>0.27421020628124848</v>
      </c>
      <c r="P153">
        <f t="shared" si="8"/>
        <v>13.076554376627186</v>
      </c>
    </row>
    <row r="154" spans="1:16" x14ac:dyDescent="0.3">
      <c r="A154">
        <v>2020</v>
      </c>
      <c r="B154">
        <v>4</v>
      </c>
      <c r="C154" t="s">
        <v>20</v>
      </c>
      <c r="D154" t="s">
        <v>22</v>
      </c>
      <c r="E154">
        <v>3583.4468336854211</v>
      </c>
      <c r="F154">
        <v>437.26395968241337</v>
      </c>
      <c r="G154">
        <v>1316.3277921405779</v>
      </c>
      <c r="H154">
        <v>1600.5828135612669</v>
      </c>
      <c r="I154">
        <v>67.792237458570582</v>
      </c>
      <c r="J154">
        <v>5.3706564605878508</v>
      </c>
      <c r="K154">
        <v>0</v>
      </c>
      <c r="L154">
        <v>1346</v>
      </c>
      <c r="M154" s="3" t="str">
        <f>TEXT(DATE(EnergyData[[#This Row],[Year]],EnergyData[[#This Row],[Month]],1),"MMM YYYY")</f>
        <v>Apr 2020</v>
      </c>
      <c r="N154">
        <f t="shared" si="6"/>
        <v>0.36733565565050991</v>
      </c>
      <c r="O154">
        <f t="shared" si="7"/>
        <v>0.44666012580829512</v>
      </c>
      <c r="P154">
        <f t="shared" si="8"/>
        <v>2.6622933385478613</v>
      </c>
    </row>
    <row r="155" spans="1:16" x14ac:dyDescent="0.3">
      <c r="A155">
        <v>2020</v>
      </c>
      <c r="B155">
        <v>4</v>
      </c>
      <c r="C155" t="s">
        <v>20</v>
      </c>
      <c r="D155" t="s">
        <v>23</v>
      </c>
      <c r="E155">
        <v>5484.8686443634688</v>
      </c>
      <c r="F155">
        <v>471.05330042692162</v>
      </c>
      <c r="G155">
        <v>1423.906964274536</v>
      </c>
      <c r="H155">
        <v>2322.1017922594078</v>
      </c>
      <c r="I155">
        <v>33.532408546624133</v>
      </c>
      <c r="J155">
        <v>3.12577828354733</v>
      </c>
      <c r="K155">
        <v>0</v>
      </c>
      <c r="L155">
        <v>550</v>
      </c>
      <c r="M155" s="3" t="str">
        <f>TEXT(DATE(EnergyData[[#This Row],[Year]],EnergyData[[#This Row],[Month]],1),"MMM YYYY")</f>
        <v>Apr 2020</v>
      </c>
      <c r="N155">
        <f t="shared" si="6"/>
        <v>0.25960639289654008</v>
      </c>
      <c r="O155">
        <f t="shared" si="7"/>
        <v>0.42336506903327908</v>
      </c>
      <c r="P155">
        <f t="shared" si="8"/>
        <v>9.9724884442972161</v>
      </c>
    </row>
    <row r="156" spans="1:16" x14ac:dyDescent="0.3">
      <c r="A156">
        <v>2020</v>
      </c>
      <c r="B156">
        <v>4</v>
      </c>
      <c r="C156" t="s">
        <v>20</v>
      </c>
      <c r="D156" t="s">
        <v>24</v>
      </c>
      <c r="E156">
        <v>6260.9653234830857</v>
      </c>
      <c r="F156">
        <v>634.84651047927787</v>
      </c>
      <c r="G156">
        <v>1833.4311820385919</v>
      </c>
      <c r="H156">
        <v>1281.295383658525</v>
      </c>
      <c r="I156">
        <v>24.346813267673529</v>
      </c>
      <c r="J156">
        <v>4.7474548948467934</v>
      </c>
      <c r="K156">
        <v>0</v>
      </c>
      <c r="L156">
        <v>656</v>
      </c>
      <c r="M156" s="3" t="str">
        <f>TEXT(DATE(EnergyData[[#This Row],[Year]],EnergyData[[#This Row],[Month]],1),"MMM YYYY")</f>
        <v>Apr 2020</v>
      </c>
      <c r="N156">
        <f t="shared" si="6"/>
        <v>0.29283522385308813</v>
      </c>
      <c r="O156">
        <f t="shared" si="7"/>
        <v>0.20464821596324026</v>
      </c>
      <c r="P156">
        <f t="shared" si="8"/>
        <v>9.5441544565290943</v>
      </c>
    </row>
    <row r="157" spans="1:16" x14ac:dyDescent="0.3">
      <c r="A157">
        <v>2020</v>
      </c>
      <c r="B157">
        <v>4</v>
      </c>
      <c r="C157" t="s">
        <v>20</v>
      </c>
      <c r="D157" t="s">
        <v>25</v>
      </c>
      <c r="E157">
        <v>4021.0640310464141</v>
      </c>
      <c r="F157">
        <v>326.08529746445402</v>
      </c>
      <c r="G157">
        <v>1307.3179522111241</v>
      </c>
      <c r="H157">
        <v>2021.886322354015</v>
      </c>
      <c r="I157">
        <v>77.158918282323015</v>
      </c>
      <c r="J157">
        <v>8.3547305708924817</v>
      </c>
      <c r="K157">
        <v>0</v>
      </c>
      <c r="L157">
        <v>1161</v>
      </c>
      <c r="M157" s="3" t="str">
        <f>TEXT(DATE(EnergyData[[#This Row],[Year]],EnergyData[[#This Row],[Month]],1),"MMM YYYY")</f>
        <v>Apr 2020</v>
      </c>
      <c r="N157">
        <f t="shared" si="6"/>
        <v>0.325117417210319</v>
      </c>
      <c r="O157">
        <f t="shared" si="7"/>
        <v>0.5028237070444892</v>
      </c>
      <c r="P157">
        <f t="shared" si="8"/>
        <v>3.4634487778177556</v>
      </c>
    </row>
    <row r="158" spans="1:16" x14ac:dyDescent="0.3">
      <c r="A158">
        <v>2020</v>
      </c>
      <c r="B158">
        <v>4</v>
      </c>
      <c r="C158" t="s">
        <v>21</v>
      </c>
      <c r="D158" t="s">
        <v>22</v>
      </c>
      <c r="E158">
        <v>4514.9656815706867</v>
      </c>
      <c r="F158">
        <v>414.43990902898997</v>
      </c>
      <c r="G158">
        <v>1145.247831460191</v>
      </c>
      <c r="H158">
        <v>1527.8943075826701</v>
      </c>
      <c r="I158">
        <v>66.548284147577363</v>
      </c>
      <c r="J158">
        <v>8.5886625296267063</v>
      </c>
      <c r="K158">
        <v>0</v>
      </c>
      <c r="L158">
        <v>274</v>
      </c>
      <c r="M158" s="3" t="str">
        <f>TEXT(DATE(EnergyData[[#This Row],[Year]],EnergyData[[#This Row],[Month]],1),"MMM YYYY")</f>
        <v>Apr 2020</v>
      </c>
      <c r="N158">
        <f t="shared" si="6"/>
        <v>0.25365593278701887</v>
      </c>
      <c r="O158">
        <f t="shared" si="7"/>
        <v>0.33840662705793573</v>
      </c>
      <c r="P158">
        <f t="shared" si="8"/>
        <v>16.477976940039003</v>
      </c>
    </row>
    <row r="159" spans="1:16" x14ac:dyDescent="0.3">
      <c r="A159">
        <v>2020</v>
      </c>
      <c r="B159">
        <v>4</v>
      </c>
      <c r="C159" t="s">
        <v>21</v>
      </c>
      <c r="D159" t="s">
        <v>23</v>
      </c>
      <c r="E159">
        <v>5071.4053277215271</v>
      </c>
      <c r="F159">
        <v>594.73284612838302</v>
      </c>
      <c r="G159">
        <v>1400.2165780150381</v>
      </c>
      <c r="H159">
        <v>1081.6356346728869</v>
      </c>
      <c r="I159">
        <v>24.714709829301249</v>
      </c>
      <c r="J159">
        <v>4.7784629334111726</v>
      </c>
      <c r="K159">
        <v>0</v>
      </c>
      <c r="L159">
        <v>920</v>
      </c>
      <c r="M159" s="3" t="str">
        <f>TEXT(DATE(EnergyData[[#This Row],[Year]],EnergyData[[#This Row],[Month]],1),"MMM YYYY")</f>
        <v>Apr 2020</v>
      </c>
      <c r="N159">
        <f t="shared" si="6"/>
        <v>0.27610030899346888</v>
      </c>
      <c r="O159">
        <f t="shared" si="7"/>
        <v>0.21328124351654662</v>
      </c>
      <c r="P159">
        <f t="shared" si="8"/>
        <v>5.5123970953494856</v>
      </c>
    </row>
    <row r="160" spans="1:16" x14ac:dyDescent="0.3">
      <c r="A160">
        <v>2020</v>
      </c>
      <c r="B160">
        <v>4</v>
      </c>
      <c r="C160" t="s">
        <v>21</v>
      </c>
      <c r="D160" t="s">
        <v>24</v>
      </c>
      <c r="E160">
        <v>5948.1741519025672</v>
      </c>
      <c r="F160">
        <v>460.07717302502351</v>
      </c>
      <c r="G160">
        <v>1347.7929697553909</v>
      </c>
      <c r="H160">
        <v>2784.6626124585409</v>
      </c>
      <c r="I160">
        <v>77.09299846131961</v>
      </c>
      <c r="J160">
        <v>2.8695397670964158</v>
      </c>
      <c r="K160">
        <v>1</v>
      </c>
      <c r="L160">
        <v>1146</v>
      </c>
      <c r="M160" s="3" t="str">
        <f>TEXT(DATE(EnergyData[[#This Row],[Year]],EnergyData[[#This Row],[Month]],1),"MMM YYYY")</f>
        <v>Apr 2020</v>
      </c>
      <c r="N160">
        <f t="shared" si="6"/>
        <v>0.2265893592446834</v>
      </c>
      <c r="O160">
        <f t="shared" si="7"/>
        <v>0.46815418334176484</v>
      </c>
      <c r="P160">
        <f t="shared" si="8"/>
        <v>5.1903788411017162</v>
      </c>
    </row>
    <row r="161" spans="1:16" x14ac:dyDescent="0.3">
      <c r="A161">
        <v>2020</v>
      </c>
      <c r="B161">
        <v>4</v>
      </c>
      <c r="C161" t="s">
        <v>21</v>
      </c>
      <c r="D161" t="s">
        <v>25</v>
      </c>
      <c r="E161">
        <v>3531.85002820812</v>
      </c>
      <c r="F161">
        <v>424.918580470216</v>
      </c>
      <c r="G161">
        <v>1082.891402542112</v>
      </c>
      <c r="H161">
        <v>1708.0881718912169</v>
      </c>
      <c r="I161">
        <v>72.258147424765127</v>
      </c>
      <c r="J161">
        <v>6.9986085249269943</v>
      </c>
      <c r="K161">
        <v>0</v>
      </c>
      <c r="L161">
        <v>1391</v>
      </c>
      <c r="M161" s="3" t="str">
        <f>TEXT(DATE(EnergyData[[#This Row],[Year]],EnergyData[[#This Row],[Month]],1),"MMM YYYY")</f>
        <v>Apr 2020</v>
      </c>
      <c r="N161">
        <f t="shared" si="6"/>
        <v>0.30660741364817118</v>
      </c>
      <c r="O161">
        <f t="shared" si="7"/>
        <v>0.48362420778036647</v>
      </c>
      <c r="P161">
        <f t="shared" si="8"/>
        <v>2.5390726299123796</v>
      </c>
    </row>
    <row r="162" spans="1:16" x14ac:dyDescent="0.3">
      <c r="A162">
        <v>2020</v>
      </c>
      <c r="B162">
        <v>5</v>
      </c>
      <c r="C162" t="s">
        <v>12</v>
      </c>
      <c r="D162" t="s">
        <v>22</v>
      </c>
      <c r="E162">
        <v>4496.8817844587138</v>
      </c>
      <c r="F162">
        <v>375.83882864992017</v>
      </c>
      <c r="G162">
        <v>1387.199138011315</v>
      </c>
      <c r="H162">
        <v>1974.0876862210559</v>
      </c>
      <c r="I162">
        <v>67.029953205131719</v>
      </c>
      <c r="J162">
        <v>5.366326820142894</v>
      </c>
      <c r="K162">
        <v>0</v>
      </c>
      <c r="L162">
        <v>923</v>
      </c>
      <c r="M162" s="3" t="str">
        <f>TEXT(DATE(EnergyData[[#This Row],[Year]],EnergyData[[#This Row],[Month]],1),"MMM YYYY")</f>
        <v>May 2020</v>
      </c>
      <c r="N162">
        <f t="shared" si="6"/>
        <v>0.30848023241471334</v>
      </c>
      <c r="O162">
        <f t="shared" si="7"/>
        <v>0.43899034505277201</v>
      </c>
      <c r="P162">
        <f t="shared" si="8"/>
        <v>4.8720279354915643</v>
      </c>
    </row>
    <row r="163" spans="1:16" x14ac:dyDescent="0.3">
      <c r="A163">
        <v>2020</v>
      </c>
      <c r="B163">
        <v>5</v>
      </c>
      <c r="C163" t="s">
        <v>12</v>
      </c>
      <c r="D163" t="s">
        <v>23</v>
      </c>
      <c r="E163">
        <v>8620.0908726757043</v>
      </c>
      <c r="F163">
        <v>810.79571899645964</v>
      </c>
      <c r="G163">
        <v>2896.1113220755828</v>
      </c>
      <c r="H163">
        <v>3769.6645190359209</v>
      </c>
      <c r="I163">
        <v>59.017651152407232</v>
      </c>
      <c r="J163">
        <v>5.3549525000340124</v>
      </c>
      <c r="K163">
        <v>0</v>
      </c>
      <c r="L163">
        <v>1220</v>
      </c>
      <c r="M163" s="3" t="str">
        <f>TEXT(DATE(EnergyData[[#This Row],[Year]],EnergyData[[#This Row],[Month]],1),"MMM YYYY")</f>
        <v>May 2020</v>
      </c>
      <c r="N163">
        <f t="shared" si="6"/>
        <v>0.33597224957984934</v>
      </c>
      <c r="O163">
        <f t="shared" si="7"/>
        <v>0.43731145932407145</v>
      </c>
      <c r="P163">
        <f t="shared" si="8"/>
        <v>7.0656482562915608</v>
      </c>
    </row>
    <row r="164" spans="1:16" x14ac:dyDescent="0.3">
      <c r="A164">
        <v>2020</v>
      </c>
      <c r="B164">
        <v>5</v>
      </c>
      <c r="C164" t="s">
        <v>12</v>
      </c>
      <c r="D164" t="s">
        <v>24</v>
      </c>
      <c r="E164">
        <v>5784.2532320532491</v>
      </c>
      <c r="F164">
        <v>483.94694319656332</v>
      </c>
      <c r="G164">
        <v>1733.6061403459789</v>
      </c>
      <c r="H164">
        <v>2441.7960122008749</v>
      </c>
      <c r="I164">
        <v>63.152106696335828</v>
      </c>
      <c r="J164">
        <v>3.5991831893190911</v>
      </c>
      <c r="K164">
        <v>2</v>
      </c>
      <c r="L164">
        <v>804</v>
      </c>
      <c r="M164" s="3" t="str">
        <f>TEXT(DATE(EnergyData[[#This Row],[Year]],EnergyData[[#This Row],[Month]],1),"MMM YYYY")</f>
        <v>May 2020</v>
      </c>
      <c r="N164">
        <f t="shared" si="6"/>
        <v>0.29971131463250217</v>
      </c>
      <c r="O164">
        <f t="shared" si="7"/>
        <v>0.42214542037505248</v>
      </c>
      <c r="P164">
        <f t="shared" si="8"/>
        <v>7.1943448159866286</v>
      </c>
    </row>
    <row r="165" spans="1:16" x14ac:dyDescent="0.3">
      <c r="A165">
        <v>2020</v>
      </c>
      <c r="B165">
        <v>5</v>
      </c>
      <c r="C165" t="s">
        <v>12</v>
      </c>
      <c r="D165" t="s">
        <v>25</v>
      </c>
      <c r="E165">
        <v>4139.4499940921314</v>
      </c>
      <c r="F165">
        <v>342.63085899754748</v>
      </c>
      <c r="G165">
        <v>958.49687127983862</v>
      </c>
      <c r="H165">
        <v>878.64379884831953</v>
      </c>
      <c r="I165">
        <v>35.46097331067282</v>
      </c>
      <c r="J165">
        <v>5.2383606971752137</v>
      </c>
      <c r="K165">
        <v>1</v>
      </c>
      <c r="L165">
        <v>1006</v>
      </c>
      <c r="M165" s="3" t="str">
        <f>TEXT(DATE(EnergyData[[#This Row],[Year]],EnergyData[[#This Row],[Month]],1),"MMM YYYY")</f>
        <v>May 2020</v>
      </c>
      <c r="N165">
        <f t="shared" si="6"/>
        <v>0.23155174543666812</v>
      </c>
      <c r="O165">
        <f t="shared" si="7"/>
        <v>0.21226100088232244</v>
      </c>
      <c r="P165">
        <f t="shared" si="8"/>
        <v>4.114761425538898</v>
      </c>
    </row>
    <row r="166" spans="1:16" x14ac:dyDescent="0.3">
      <c r="A166">
        <v>2020</v>
      </c>
      <c r="B166">
        <v>5</v>
      </c>
      <c r="C166" t="s">
        <v>13</v>
      </c>
      <c r="D166" t="s">
        <v>22</v>
      </c>
      <c r="E166">
        <v>5575.3160112108826</v>
      </c>
      <c r="F166">
        <v>449.18387752884979</v>
      </c>
      <c r="G166">
        <v>1911.4180481188409</v>
      </c>
      <c r="H166">
        <v>2240.9311035205801</v>
      </c>
      <c r="I166">
        <v>52.5980314017973</v>
      </c>
      <c r="J166">
        <v>5.5979710746610749</v>
      </c>
      <c r="K166">
        <v>0</v>
      </c>
      <c r="L166">
        <v>1323</v>
      </c>
      <c r="M166" s="3" t="str">
        <f>TEXT(DATE(EnergyData[[#This Row],[Year]],EnergyData[[#This Row],[Month]],1),"MMM YYYY")</f>
        <v>May 2020</v>
      </c>
      <c r="N166">
        <f t="shared" si="6"/>
        <v>0.34283582209068486</v>
      </c>
      <c r="O166">
        <f t="shared" si="7"/>
        <v>0.40193795275720712</v>
      </c>
      <c r="P166">
        <f t="shared" si="8"/>
        <v>4.2141466449061848</v>
      </c>
    </row>
    <row r="167" spans="1:16" x14ac:dyDescent="0.3">
      <c r="A167">
        <v>2020</v>
      </c>
      <c r="B167">
        <v>5</v>
      </c>
      <c r="C167" t="s">
        <v>13</v>
      </c>
      <c r="D167" t="s">
        <v>23</v>
      </c>
      <c r="E167">
        <v>6547.0099913964659</v>
      </c>
      <c r="F167">
        <v>530.05591456149932</v>
      </c>
      <c r="G167">
        <v>1950.138425628802</v>
      </c>
      <c r="H167">
        <v>3596.726264854688</v>
      </c>
      <c r="I167">
        <v>74.042111840675517</v>
      </c>
      <c r="J167">
        <v>4.9520464881141883</v>
      </c>
      <c r="K167">
        <v>0</v>
      </c>
      <c r="L167">
        <v>1444</v>
      </c>
      <c r="M167" s="3" t="str">
        <f>TEXT(DATE(EnergyData[[#This Row],[Year]],EnergyData[[#This Row],[Month]],1),"MMM YYYY")</f>
        <v>May 2020</v>
      </c>
      <c r="N167">
        <f t="shared" si="6"/>
        <v>0.2978670306279525</v>
      </c>
      <c r="O167">
        <f t="shared" si="7"/>
        <v>0.54936929523266431</v>
      </c>
      <c r="P167">
        <f t="shared" si="8"/>
        <v>4.5339404372551702</v>
      </c>
    </row>
    <row r="168" spans="1:16" x14ac:dyDescent="0.3">
      <c r="A168">
        <v>2020</v>
      </c>
      <c r="B168">
        <v>5</v>
      </c>
      <c r="C168" t="s">
        <v>13</v>
      </c>
      <c r="D168" t="s">
        <v>24</v>
      </c>
      <c r="E168">
        <v>3667.683866829128</v>
      </c>
      <c r="F168">
        <v>355.97926353089412</v>
      </c>
      <c r="G168">
        <v>1080.243109465697</v>
      </c>
      <c r="H168">
        <v>1960.0074178581181</v>
      </c>
      <c r="I168">
        <v>34.14752563755259</v>
      </c>
      <c r="J168">
        <v>7.4320014492480064</v>
      </c>
      <c r="K168">
        <v>0</v>
      </c>
      <c r="L168">
        <v>527</v>
      </c>
      <c r="M168" s="3" t="str">
        <f>TEXT(DATE(EnergyData[[#This Row],[Year]],EnergyData[[#This Row],[Month]],1),"MMM YYYY")</f>
        <v>May 2020</v>
      </c>
      <c r="N168">
        <f t="shared" si="6"/>
        <v>0.29453004912323977</v>
      </c>
      <c r="O168">
        <f t="shared" si="7"/>
        <v>0.53439922551248387</v>
      </c>
      <c r="P168">
        <f t="shared" si="8"/>
        <v>6.959551929467036</v>
      </c>
    </row>
    <row r="169" spans="1:16" x14ac:dyDescent="0.3">
      <c r="A169">
        <v>2020</v>
      </c>
      <c r="B169">
        <v>5</v>
      </c>
      <c r="C169" t="s">
        <v>13</v>
      </c>
      <c r="D169" t="s">
        <v>25</v>
      </c>
      <c r="E169">
        <v>2955.440512173318</v>
      </c>
      <c r="F169">
        <v>325.55721468443733</v>
      </c>
      <c r="G169">
        <v>762.52413921835046</v>
      </c>
      <c r="H169">
        <v>1739.448268137493</v>
      </c>
      <c r="I169">
        <v>30.858617162569391</v>
      </c>
      <c r="J169">
        <v>7.9806956535870537</v>
      </c>
      <c r="K169">
        <v>0</v>
      </c>
      <c r="L169">
        <v>367</v>
      </c>
      <c r="M169" s="3" t="str">
        <f>TEXT(DATE(EnergyData[[#This Row],[Year]],EnergyData[[#This Row],[Month]],1),"MMM YYYY")</f>
        <v>May 2020</v>
      </c>
      <c r="N169">
        <f t="shared" si="6"/>
        <v>0.25800693198782043</v>
      </c>
      <c r="O169">
        <f t="shared" si="7"/>
        <v>0.58855803761665604</v>
      </c>
      <c r="P169">
        <f t="shared" si="8"/>
        <v>8.0529714228155811</v>
      </c>
    </row>
    <row r="170" spans="1:16" x14ac:dyDescent="0.3">
      <c r="A170">
        <v>2020</v>
      </c>
      <c r="B170">
        <v>5</v>
      </c>
      <c r="C170" t="s">
        <v>14</v>
      </c>
      <c r="D170" t="s">
        <v>22</v>
      </c>
      <c r="E170">
        <v>4700.0902271144469</v>
      </c>
      <c r="F170">
        <v>406.66978136787162</v>
      </c>
      <c r="G170">
        <v>1469.7482189010011</v>
      </c>
      <c r="H170">
        <v>2185.7699645209218</v>
      </c>
      <c r="I170">
        <v>25.71569047727758</v>
      </c>
      <c r="J170">
        <v>6.5648627187130648</v>
      </c>
      <c r="K170">
        <v>0</v>
      </c>
      <c r="L170">
        <v>77</v>
      </c>
      <c r="M170" s="3" t="str">
        <f>TEXT(DATE(EnergyData[[#This Row],[Year]],EnergyData[[#This Row],[Month]],1),"MMM YYYY")</f>
        <v>May 2020</v>
      </c>
      <c r="N170">
        <f t="shared" si="6"/>
        <v>0.31270638389496025</v>
      </c>
      <c r="O170">
        <f t="shared" si="7"/>
        <v>0.46504851160332811</v>
      </c>
      <c r="P170">
        <f t="shared" si="8"/>
        <v>61.040132819668138</v>
      </c>
    </row>
    <row r="171" spans="1:16" x14ac:dyDescent="0.3">
      <c r="A171">
        <v>2020</v>
      </c>
      <c r="B171">
        <v>5</v>
      </c>
      <c r="C171" t="s">
        <v>14</v>
      </c>
      <c r="D171" t="s">
        <v>23</v>
      </c>
      <c r="E171">
        <v>3728.7147603652852</v>
      </c>
      <c r="F171">
        <v>390.49037863943943</v>
      </c>
      <c r="G171">
        <v>1212.122638440072</v>
      </c>
      <c r="H171">
        <v>1230.7593490325589</v>
      </c>
      <c r="I171">
        <v>66.408387541196049</v>
      </c>
      <c r="J171">
        <v>2.916115625028449</v>
      </c>
      <c r="K171">
        <v>1</v>
      </c>
      <c r="L171">
        <v>1468</v>
      </c>
      <c r="M171" s="3" t="str">
        <f>TEXT(DATE(EnergyData[[#This Row],[Year]],EnergyData[[#This Row],[Month]],1),"MMM YYYY")</f>
        <v>May 2020</v>
      </c>
      <c r="N171">
        <f t="shared" si="6"/>
        <v>0.32507786632660685</v>
      </c>
      <c r="O171">
        <f t="shared" si="7"/>
        <v>0.33007602568987793</v>
      </c>
      <c r="P171">
        <f t="shared" si="8"/>
        <v>2.5399964307665432</v>
      </c>
    </row>
    <row r="172" spans="1:16" x14ac:dyDescent="0.3">
      <c r="A172">
        <v>2020</v>
      </c>
      <c r="B172">
        <v>5</v>
      </c>
      <c r="C172" t="s">
        <v>14</v>
      </c>
      <c r="D172" t="s">
        <v>24</v>
      </c>
      <c r="E172">
        <v>4774.3702183072501</v>
      </c>
      <c r="F172">
        <v>478.13815511363077</v>
      </c>
      <c r="G172">
        <v>1393.1822933307681</v>
      </c>
      <c r="H172">
        <v>2233.241082520773</v>
      </c>
      <c r="I172">
        <v>28.7453940946851</v>
      </c>
      <c r="J172">
        <v>5.1460368464961643</v>
      </c>
      <c r="K172">
        <v>0</v>
      </c>
      <c r="L172">
        <v>1021</v>
      </c>
      <c r="M172" s="3" t="str">
        <f>TEXT(DATE(EnergyData[[#This Row],[Year]],EnergyData[[#This Row],[Month]],1),"MMM YYYY")</f>
        <v>May 2020</v>
      </c>
      <c r="N172">
        <f t="shared" si="6"/>
        <v>0.29180441181302441</v>
      </c>
      <c r="O172">
        <f t="shared" si="7"/>
        <v>0.46775616058374442</v>
      </c>
      <c r="P172">
        <f t="shared" si="8"/>
        <v>4.6761706349728209</v>
      </c>
    </row>
    <row r="173" spans="1:16" x14ac:dyDescent="0.3">
      <c r="A173">
        <v>2020</v>
      </c>
      <c r="B173">
        <v>5</v>
      </c>
      <c r="C173" t="s">
        <v>14</v>
      </c>
      <c r="D173" t="s">
        <v>25</v>
      </c>
      <c r="E173">
        <v>6493.3228780434183</v>
      </c>
      <c r="F173">
        <v>530.4714882033461</v>
      </c>
      <c r="G173">
        <v>1602.0761599159939</v>
      </c>
      <c r="H173">
        <v>1734.0268523785401</v>
      </c>
      <c r="I173">
        <v>22.200285616012579</v>
      </c>
      <c r="J173">
        <v>7.1548141054594838</v>
      </c>
      <c r="K173">
        <v>0</v>
      </c>
      <c r="L173">
        <v>214</v>
      </c>
      <c r="M173" s="3" t="str">
        <f>TEXT(DATE(EnergyData[[#This Row],[Year]],EnergyData[[#This Row],[Month]],1),"MMM YYYY")</f>
        <v>May 2020</v>
      </c>
      <c r="N173">
        <f t="shared" si="6"/>
        <v>0.24672670526415202</v>
      </c>
      <c r="O173">
        <f t="shared" si="7"/>
        <v>0.26704768651532707</v>
      </c>
      <c r="P173">
        <f t="shared" si="8"/>
        <v>30.342630271230927</v>
      </c>
    </row>
    <row r="174" spans="1:16" x14ac:dyDescent="0.3">
      <c r="A174">
        <v>2020</v>
      </c>
      <c r="B174">
        <v>5</v>
      </c>
      <c r="C174" t="s">
        <v>15</v>
      </c>
      <c r="D174" t="s">
        <v>22</v>
      </c>
      <c r="E174">
        <v>6060.8175245185739</v>
      </c>
      <c r="F174">
        <v>567.58730704670199</v>
      </c>
      <c r="G174">
        <v>2171.4369041332961</v>
      </c>
      <c r="H174">
        <v>2565.2779872547771</v>
      </c>
      <c r="I174">
        <v>52.394350370132749</v>
      </c>
      <c r="J174">
        <v>2.2393143615741078</v>
      </c>
      <c r="K174">
        <v>1</v>
      </c>
      <c r="L174">
        <v>1366</v>
      </c>
      <c r="M174" s="3" t="str">
        <f>TEXT(DATE(EnergyData[[#This Row],[Year]],EnergyData[[#This Row],[Month]],1),"MMM YYYY")</f>
        <v>May 2020</v>
      </c>
      <c r="N174">
        <f t="shared" si="6"/>
        <v>0.35827458842786708</v>
      </c>
      <c r="O174">
        <f t="shared" si="7"/>
        <v>0.4232560998375452</v>
      </c>
      <c r="P174">
        <f t="shared" si="8"/>
        <v>4.4369088759286779</v>
      </c>
    </row>
    <row r="175" spans="1:16" x14ac:dyDescent="0.3">
      <c r="A175">
        <v>2020</v>
      </c>
      <c r="B175">
        <v>5</v>
      </c>
      <c r="C175" t="s">
        <v>15</v>
      </c>
      <c r="D175" t="s">
        <v>23</v>
      </c>
      <c r="E175">
        <v>6455.4483308900908</v>
      </c>
      <c r="F175">
        <v>473.9810378168853</v>
      </c>
      <c r="G175">
        <v>1460.835463826194</v>
      </c>
      <c r="H175">
        <v>1606.3993624104819</v>
      </c>
      <c r="I175">
        <v>47.131941697006113</v>
      </c>
      <c r="J175">
        <v>8.5371251226953344</v>
      </c>
      <c r="K175">
        <v>0</v>
      </c>
      <c r="L175">
        <v>1058</v>
      </c>
      <c r="M175" s="3" t="str">
        <f>TEXT(DATE(EnergyData[[#This Row],[Year]],EnergyData[[#This Row],[Month]],1),"MMM YYYY")</f>
        <v>May 2020</v>
      </c>
      <c r="N175">
        <f t="shared" si="6"/>
        <v>0.22629496650696154</v>
      </c>
      <c r="O175">
        <f t="shared" si="7"/>
        <v>0.24884396560401068</v>
      </c>
      <c r="P175">
        <f t="shared" si="8"/>
        <v>6.1015579687051895</v>
      </c>
    </row>
    <row r="176" spans="1:16" x14ac:dyDescent="0.3">
      <c r="A176">
        <v>2020</v>
      </c>
      <c r="B176">
        <v>5</v>
      </c>
      <c r="C176" t="s">
        <v>15</v>
      </c>
      <c r="D176" t="s">
        <v>24</v>
      </c>
      <c r="E176">
        <v>7573.6340120093682</v>
      </c>
      <c r="F176">
        <v>729.33688599601624</v>
      </c>
      <c r="G176">
        <v>2247.7298601476232</v>
      </c>
      <c r="H176">
        <v>3592.8342329545899</v>
      </c>
      <c r="I176">
        <v>21.042787411128771</v>
      </c>
      <c r="J176">
        <v>4.2619145994919503</v>
      </c>
      <c r="K176">
        <v>1</v>
      </c>
      <c r="L176">
        <v>1257</v>
      </c>
      <c r="M176" s="3" t="str">
        <f>TEXT(DATE(EnergyData[[#This Row],[Year]],EnergyData[[#This Row],[Month]],1),"MMM YYYY")</f>
        <v>May 2020</v>
      </c>
      <c r="N176">
        <f t="shared" si="6"/>
        <v>0.29678353305473176</v>
      </c>
      <c r="O176">
        <f t="shared" si="7"/>
        <v>0.4743870943931936</v>
      </c>
      <c r="P176">
        <f t="shared" si="8"/>
        <v>6.025166278448185</v>
      </c>
    </row>
    <row r="177" spans="1:16" x14ac:dyDescent="0.3">
      <c r="A177">
        <v>2020</v>
      </c>
      <c r="B177">
        <v>5</v>
      </c>
      <c r="C177" t="s">
        <v>15</v>
      </c>
      <c r="D177" t="s">
        <v>25</v>
      </c>
      <c r="E177">
        <v>6157.8229925531477</v>
      </c>
      <c r="F177">
        <v>555.08006592017898</v>
      </c>
      <c r="G177">
        <v>1836.3579722396189</v>
      </c>
      <c r="H177">
        <v>2874.1374217223438</v>
      </c>
      <c r="I177">
        <v>28.379075285378772</v>
      </c>
      <c r="J177">
        <v>2.2098151291087458</v>
      </c>
      <c r="K177">
        <v>0</v>
      </c>
      <c r="L177">
        <v>1409</v>
      </c>
      <c r="M177" s="3" t="str">
        <f>TEXT(DATE(EnergyData[[#This Row],[Year]],EnergyData[[#This Row],[Month]],1),"MMM YYYY")</f>
        <v>May 2020</v>
      </c>
      <c r="N177">
        <f t="shared" si="6"/>
        <v>0.29821545284110723</v>
      </c>
      <c r="O177">
        <f t="shared" si="7"/>
        <v>0.46674570301844176</v>
      </c>
      <c r="P177">
        <f t="shared" si="8"/>
        <v>4.3703498882563148</v>
      </c>
    </row>
    <row r="178" spans="1:16" x14ac:dyDescent="0.3">
      <c r="A178">
        <v>2020</v>
      </c>
      <c r="B178">
        <v>5</v>
      </c>
      <c r="C178" t="s">
        <v>16</v>
      </c>
      <c r="D178" t="s">
        <v>22</v>
      </c>
      <c r="E178">
        <v>5095.784452001214</v>
      </c>
      <c r="F178">
        <v>567.82025934507408</v>
      </c>
      <c r="G178">
        <v>1274.6383926564949</v>
      </c>
      <c r="H178">
        <v>2508.8166804447319</v>
      </c>
      <c r="I178">
        <v>29.369830687530438</v>
      </c>
      <c r="J178">
        <v>3.6419290533438011</v>
      </c>
      <c r="K178">
        <v>1</v>
      </c>
      <c r="L178">
        <v>1266</v>
      </c>
      <c r="M178" s="3" t="str">
        <f>TEXT(DATE(EnergyData[[#This Row],[Year]],EnergyData[[#This Row],[Month]],1),"MMM YYYY")</f>
        <v>May 2020</v>
      </c>
      <c r="N178">
        <f t="shared" si="6"/>
        <v>0.25013585340249617</v>
      </c>
      <c r="O178">
        <f t="shared" si="7"/>
        <v>0.49233178994835047</v>
      </c>
      <c r="P178">
        <f t="shared" si="8"/>
        <v>4.0251062022126494</v>
      </c>
    </row>
    <row r="179" spans="1:16" x14ac:dyDescent="0.3">
      <c r="A179">
        <v>2020</v>
      </c>
      <c r="B179">
        <v>5</v>
      </c>
      <c r="C179" t="s">
        <v>16</v>
      </c>
      <c r="D179" t="s">
        <v>23</v>
      </c>
      <c r="E179">
        <v>5180.8849008360658</v>
      </c>
      <c r="F179">
        <v>397.65196729381239</v>
      </c>
      <c r="G179">
        <v>1922.8246856700171</v>
      </c>
      <c r="H179">
        <v>2452.108737483949</v>
      </c>
      <c r="I179">
        <v>49.830485840505638</v>
      </c>
      <c r="J179">
        <v>6.3249306814084969</v>
      </c>
      <c r="K179">
        <v>1</v>
      </c>
      <c r="L179">
        <v>637</v>
      </c>
      <c r="M179" s="3" t="str">
        <f>TEXT(DATE(EnergyData[[#This Row],[Year]],EnergyData[[#This Row],[Month]],1),"MMM YYYY")</f>
        <v>May 2020</v>
      </c>
      <c r="N179">
        <f t="shared" si="6"/>
        <v>0.37113827511584385</v>
      </c>
      <c r="O179">
        <f t="shared" si="7"/>
        <v>0.47329921131585834</v>
      </c>
      <c r="P179">
        <f t="shared" si="8"/>
        <v>8.1332573011555187</v>
      </c>
    </row>
    <row r="180" spans="1:16" x14ac:dyDescent="0.3">
      <c r="A180">
        <v>2020</v>
      </c>
      <c r="B180">
        <v>5</v>
      </c>
      <c r="C180" t="s">
        <v>16</v>
      </c>
      <c r="D180" t="s">
        <v>24</v>
      </c>
      <c r="E180">
        <v>5297.4340660577982</v>
      </c>
      <c r="F180">
        <v>392.05209325415831</v>
      </c>
      <c r="G180">
        <v>1674.505806706127</v>
      </c>
      <c r="H180">
        <v>3053.1768790433739</v>
      </c>
      <c r="I180">
        <v>69.610333022712638</v>
      </c>
      <c r="J180">
        <v>6.6688006189363511</v>
      </c>
      <c r="K180">
        <v>0</v>
      </c>
      <c r="L180">
        <v>1293</v>
      </c>
      <c r="M180" s="3" t="str">
        <f>TEXT(DATE(EnergyData[[#This Row],[Year]],EnergyData[[#This Row],[Month]],1),"MMM YYYY")</f>
        <v>May 2020</v>
      </c>
      <c r="N180">
        <f t="shared" si="6"/>
        <v>0.31609752680739778</v>
      </c>
      <c r="O180">
        <f t="shared" si="7"/>
        <v>0.57635014253522598</v>
      </c>
      <c r="P180">
        <f t="shared" si="8"/>
        <v>4.0970101052264489</v>
      </c>
    </row>
    <row r="181" spans="1:16" x14ac:dyDescent="0.3">
      <c r="A181">
        <v>2020</v>
      </c>
      <c r="B181">
        <v>5</v>
      </c>
      <c r="C181" t="s">
        <v>16</v>
      </c>
      <c r="D181" t="s">
        <v>25</v>
      </c>
      <c r="E181">
        <v>4610.5912663257886</v>
      </c>
      <c r="F181">
        <v>514.82056845945692</v>
      </c>
      <c r="G181">
        <v>1460.6013221895189</v>
      </c>
      <c r="H181">
        <v>1508.79119359677</v>
      </c>
      <c r="I181">
        <v>71.986320051658723</v>
      </c>
      <c r="J181">
        <v>8.9533585615103988</v>
      </c>
      <c r="K181">
        <v>0</v>
      </c>
      <c r="L181">
        <v>638</v>
      </c>
      <c r="M181" s="3" t="str">
        <f>TEXT(DATE(EnergyData[[#This Row],[Year]],EnergyData[[#This Row],[Month]],1),"MMM YYYY")</f>
        <v>May 2020</v>
      </c>
      <c r="N181">
        <f t="shared" si="6"/>
        <v>0.31679262763048655</v>
      </c>
      <c r="O181">
        <f t="shared" si="7"/>
        <v>0.32724462144724786</v>
      </c>
      <c r="P181">
        <f t="shared" si="8"/>
        <v>7.226632078880546</v>
      </c>
    </row>
    <row r="182" spans="1:16" x14ac:dyDescent="0.3">
      <c r="A182">
        <v>2020</v>
      </c>
      <c r="B182">
        <v>5</v>
      </c>
      <c r="C182" t="s">
        <v>17</v>
      </c>
      <c r="D182" t="s">
        <v>22</v>
      </c>
      <c r="E182">
        <v>4093.492145830041</v>
      </c>
      <c r="F182">
        <v>343.90221890460742</v>
      </c>
      <c r="G182">
        <v>1401.7367191418091</v>
      </c>
      <c r="H182">
        <v>2334.395489087105</v>
      </c>
      <c r="I182">
        <v>46.290340784719263</v>
      </c>
      <c r="J182">
        <v>8.3096295471191102</v>
      </c>
      <c r="K182">
        <v>1</v>
      </c>
      <c r="L182">
        <v>1438</v>
      </c>
      <c r="M182" s="3" t="str">
        <f>TEXT(DATE(EnergyData[[#This Row],[Year]],EnergyData[[#This Row],[Month]],1),"MMM YYYY")</f>
        <v>May 2020</v>
      </c>
      <c r="N182">
        <f t="shared" si="6"/>
        <v>0.34243053832892545</v>
      </c>
      <c r="O182">
        <f t="shared" si="7"/>
        <v>0.5702699323522844</v>
      </c>
      <c r="P182">
        <f t="shared" si="8"/>
        <v>2.8466565687274277</v>
      </c>
    </row>
    <row r="183" spans="1:16" x14ac:dyDescent="0.3">
      <c r="A183">
        <v>2020</v>
      </c>
      <c r="B183">
        <v>5</v>
      </c>
      <c r="C183" t="s">
        <v>17</v>
      </c>
      <c r="D183" t="s">
        <v>23</v>
      </c>
      <c r="E183">
        <v>4509.9440075332623</v>
      </c>
      <c r="F183">
        <v>349.41831228379527</v>
      </c>
      <c r="G183">
        <v>1078.9294590845029</v>
      </c>
      <c r="H183">
        <v>1884.2349393129421</v>
      </c>
      <c r="I183">
        <v>20.345519629887299</v>
      </c>
      <c r="J183">
        <v>4.2721008093018922</v>
      </c>
      <c r="K183">
        <v>0</v>
      </c>
      <c r="L183">
        <v>760</v>
      </c>
      <c r="M183" s="3" t="str">
        <f>TEXT(DATE(EnergyData[[#This Row],[Year]],EnergyData[[#This Row],[Month]],1),"MMM YYYY")</f>
        <v>May 2020</v>
      </c>
      <c r="N183">
        <f t="shared" si="6"/>
        <v>0.23923344885929729</v>
      </c>
      <c r="O183">
        <f t="shared" si="7"/>
        <v>0.41779563918433976</v>
      </c>
      <c r="P183">
        <f t="shared" si="8"/>
        <v>5.93413685201745</v>
      </c>
    </row>
    <row r="184" spans="1:16" x14ac:dyDescent="0.3">
      <c r="A184">
        <v>2020</v>
      </c>
      <c r="B184">
        <v>5</v>
      </c>
      <c r="C184" t="s">
        <v>17</v>
      </c>
      <c r="D184" t="s">
        <v>24</v>
      </c>
      <c r="E184">
        <v>1970.666676534247</v>
      </c>
      <c r="F184">
        <v>174.53431653728299</v>
      </c>
      <c r="G184">
        <v>621.62251661201003</v>
      </c>
      <c r="H184">
        <v>824.28012209872497</v>
      </c>
      <c r="I184">
        <v>46.665167165072091</v>
      </c>
      <c r="J184">
        <v>2.102669399323847</v>
      </c>
      <c r="K184">
        <v>0</v>
      </c>
      <c r="L184">
        <v>1017</v>
      </c>
      <c r="M184" s="3" t="str">
        <f>TEXT(DATE(EnergyData[[#This Row],[Year]],EnergyData[[#This Row],[Month]],1),"MMM YYYY")</f>
        <v>May 2020</v>
      </c>
      <c r="N184">
        <f t="shared" si="6"/>
        <v>0.31543767599766748</v>
      </c>
      <c r="O184">
        <f t="shared" si="7"/>
        <v>0.41827475539818937</v>
      </c>
      <c r="P184">
        <f t="shared" si="8"/>
        <v>1.9377253456580601</v>
      </c>
    </row>
    <row r="185" spans="1:16" x14ac:dyDescent="0.3">
      <c r="A185">
        <v>2020</v>
      </c>
      <c r="B185">
        <v>5</v>
      </c>
      <c r="C185" t="s">
        <v>17</v>
      </c>
      <c r="D185" t="s">
        <v>25</v>
      </c>
      <c r="E185">
        <v>6607.1013655605821</v>
      </c>
      <c r="F185">
        <v>550.16646550527264</v>
      </c>
      <c r="G185">
        <v>2108.447982194803</v>
      </c>
      <c r="H185">
        <v>2546.3611250017002</v>
      </c>
      <c r="I185">
        <v>42.787146810753789</v>
      </c>
      <c r="J185">
        <v>8.0433355470027763</v>
      </c>
      <c r="K185">
        <v>0</v>
      </c>
      <c r="L185">
        <v>503</v>
      </c>
      <c r="M185" s="3" t="str">
        <f>TEXT(DATE(EnergyData[[#This Row],[Year]],EnergyData[[#This Row],[Month]],1),"MMM YYYY")</f>
        <v>May 2020</v>
      </c>
      <c r="N185">
        <f t="shared" si="6"/>
        <v>0.31911845536153827</v>
      </c>
      <c r="O185">
        <f t="shared" si="7"/>
        <v>0.38539761752022905</v>
      </c>
      <c r="P185">
        <f t="shared" si="8"/>
        <v>13.135390388788434</v>
      </c>
    </row>
    <row r="186" spans="1:16" x14ac:dyDescent="0.3">
      <c r="A186">
        <v>2020</v>
      </c>
      <c r="B186">
        <v>5</v>
      </c>
      <c r="C186" t="s">
        <v>18</v>
      </c>
      <c r="D186" t="s">
        <v>22</v>
      </c>
      <c r="E186">
        <v>2553.989948877103</v>
      </c>
      <c r="F186">
        <v>235.17028541760521</v>
      </c>
      <c r="G186">
        <v>723.03060046779979</v>
      </c>
      <c r="H186">
        <v>1072.077366863959</v>
      </c>
      <c r="I186">
        <v>64.812542968149359</v>
      </c>
      <c r="J186">
        <v>7.0084363496949207</v>
      </c>
      <c r="K186">
        <v>0</v>
      </c>
      <c r="L186">
        <v>70</v>
      </c>
      <c r="M186" s="3" t="str">
        <f>TEXT(DATE(EnergyData[[#This Row],[Year]],EnergyData[[#This Row],[Month]],1),"MMM YYYY")</f>
        <v>May 2020</v>
      </c>
      <c r="N186">
        <f t="shared" si="6"/>
        <v>0.28309845181093612</v>
      </c>
      <c r="O186">
        <f t="shared" si="7"/>
        <v>0.41976569537218134</v>
      </c>
      <c r="P186">
        <f t="shared" si="8"/>
        <v>36.485570698244331</v>
      </c>
    </row>
    <row r="187" spans="1:16" x14ac:dyDescent="0.3">
      <c r="A187">
        <v>2020</v>
      </c>
      <c r="B187">
        <v>5</v>
      </c>
      <c r="C187" t="s">
        <v>18</v>
      </c>
      <c r="D187" t="s">
        <v>23</v>
      </c>
      <c r="E187">
        <v>5256.4564573523276</v>
      </c>
      <c r="F187">
        <v>572.93152259748422</v>
      </c>
      <c r="G187">
        <v>1162.781048299913</v>
      </c>
      <c r="H187">
        <v>2412.6603483465919</v>
      </c>
      <c r="I187">
        <v>73.881832936999217</v>
      </c>
      <c r="J187">
        <v>3.7043760760340949</v>
      </c>
      <c r="K187">
        <v>1</v>
      </c>
      <c r="L187">
        <v>838</v>
      </c>
      <c r="M187" s="3" t="str">
        <f>TEXT(DATE(EnergyData[[#This Row],[Year]],EnergyData[[#This Row],[Month]],1),"MMM YYYY")</f>
        <v>May 2020</v>
      </c>
      <c r="N187">
        <f t="shared" si="6"/>
        <v>0.22121005999650281</v>
      </c>
      <c r="O187">
        <f t="shared" si="7"/>
        <v>0.45898988566184123</v>
      </c>
      <c r="P187">
        <f t="shared" si="8"/>
        <v>6.2726210708261663</v>
      </c>
    </row>
    <row r="188" spans="1:16" x14ac:dyDescent="0.3">
      <c r="A188">
        <v>2020</v>
      </c>
      <c r="B188">
        <v>5</v>
      </c>
      <c r="C188" t="s">
        <v>18</v>
      </c>
      <c r="D188" t="s">
        <v>24</v>
      </c>
      <c r="E188">
        <v>2903.7226507341902</v>
      </c>
      <c r="F188">
        <v>322.70793419693979</v>
      </c>
      <c r="G188">
        <v>925.63790819681958</v>
      </c>
      <c r="H188">
        <v>1188.301715355311</v>
      </c>
      <c r="I188">
        <v>60.205762076656498</v>
      </c>
      <c r="J188">
        <v>8.5072411419539247</v>
      </c>
      <c r="K188">
        <v>0</v>
      </c>
      <c r="L188">
        <v>1217</v>
      </c>
      <c r="M188" s="3" t="str">
        <f>TEXT(DATE(EnergyData[[#This Row],[Year]],EnergyData[[#This Row],[Month]],1),"MMM YYYY")</f>
        <v>May 2020</v>
      </c>
      <c r="N188">
        <f t="shared" si="6"/>
        <v>0.31877628118607582</v>
      </c>
      <c r="O188">
        <f t="shared" si="7"/>
        <v>0.40923388983271369</v>
      </c>
      <c r="P188">
        <f t="shared" si="8"/>
        <v>2.3859676669960477</v>
      </c>
    </row>
    <row r="189" spans="1:16" x14ac:dyDescent="0.3">
      <c r="A189">
        <v>2020</v>
      </c>
      <c r="B189">
        <v>5</v>
      </c>
      <c r="C189" t="s">
        <v>18</v>
      </c>
      <c r="D189" t="s">
        <v>25</v>
      </c>
      <c r="E189">
        <v>4857.1323826619819</v>
      </c>
      <c r="F189">
        <v>568.90021511390876</v>
      </c>
      <c r="G189">
        <v>1626.273446536658</v>
      </c>
      <c r="H189">
        <v>1748.383488517838</v>
      </c>
      <c r="I189">
        <v>78.603514319754737</v>
      </c>
      <c r="J189">
        <v>7.7622181091696216</v>
      </c>
      <c r="K189">
        <v>0</v>
      </c>
      <c r="L189">
        <v>1336</v>
      </c>
      <c r="M189" s="3" t="str">
        <f>TEXT(DATE(EnergyData[[#This Row],[Year]],EnergyData[[#This Row],[Month]],1),"MMM YYYY")</f>
        <v>May 2020</v>
      </c>
      <c r="N189">
        <f t="shared" si="6"/>
        <v>0.33482172574538077</v>
      </c>
      <c r="O189">
        <f t="shared" si="7"/>
        <v>0.35996208272166252</v>
      </c>
      <c r="P189">
        <f t="shared" si="8"/>
        <v>3.6355781307350163</v>
      </c>
    </row>
    <row r="190" spans="1:16" x14ac:dyDescent="0.3">
      <c r="A190">
        <v>2020</v>
      </c>
      <c r="B190">
        <v>5</v>
      </c>
      <c r="C190" t="s">
        <v>19</v>
      </c>
      <c r="D190" t="s">
        <v>22</v>
      </c>
      <c r="E190">
        <v>3546.2005845293511</v>
      </c>
      <c r="F190">
        <v>318.01693559556969</v>
      </c>
      <c r="G190">
        <v>1182.4713714410079</v>
      </c>
      <c r="H190">
        <v>860.8429197663819</v>
      </c>
      <c r="I190">
        <v>54.038733177734223</v>
      </c>
      <c r="J190">
        <v>3.7959394859095461</v>
      </c>
      <c r="K190">
        <v>1</v>
      </c>
      <c r="L190">
        <v>1458</v>
      </c>
      <c r="M190" s="3" t="str">
        <f>TEXT(DATE(EnergyData[[#This Row],[Year]],EnergyData[[#This Row],[Month]],1),"MMM YYYY")</f>
        <v>May 2020</v>
      </c>
      <c r="N190">
        <f t="shared" si="6"/>
        <v>0.33344740187558924</v>
      </c>
      <c r="O190">
        <f t="shared" si="7"/>
        <v>0.24275076923789754</v>
      </c>
      <c r="P190">
        <f t="shared" si="8"/>
        <v>2.4322363405551104</v>
      </c>
    </row>
    <row r="191" spans="1:16" x14ac:dyDescent="0.3">
      <c r="A191">
        <v>2020</v>
      </c>
      <c r="B191">
        <v>5</v>
      </c>
      <c r="C191" t="s">
        <v>19</v>
      </c>
      <c r="D191" t="s">
        <v>23</v>
      </c>
      <c r="E191">
        <v>5826.5559533638061</v>
      </c>
      <c r="F191">
        <v>568.94081622001988</v>
      </c>
      <c r="G191">
        <v>1772.670632002111</v>
      </c>
      <c r="H191">
        <v>1427.050209279884</v>
      </c>
      <c r="I191">
        <v>20.155040890698949</v>
      </c>
      <c r="J191">
        <v>6.4658964405530837</v>
      </c>
      <c r="K191">
        <v>0</v>
      </c>
      <c r="L191">
        <v>1293</v>
      </c>
      <c r="M191" s="3" t="str">
        <f>TEXT(DATE(EnergyData[[#This Row],[Year]],EnergyData[[#This Row],[Month]],1),"MMM YYYY")</f>
        <v>May 2020</v>
      </c>
      <c r="N191">
        <f t="shared" si="6"/>
        <v>0.30423987106460498</v>
      </c>
      <c r="O191">
        <f t="shared" si="7"/>
        <v>0.24492173776448758</v>
      </c>
      <c r="P191">
        <f t="shared" si="8"/>
        <v>4.5062304357028662</v>
      </c>
    </row>
    <row r="192" spans="1:16" x14ac:dyDescent="0.3">
      <c r="A192">
        <v>2020</v>
      </c>
      <c r="B192">
        <v>5</v>
      </c>
      <c r="C192" t="s">
        <v>19</v>
      </c>
      <c r="D192" t="s">
        <v>24</v>
      </c>
      <c r="E192">
        <v>3947.0124682898668</v>
      </c>
      <c r="F192">
        <v>338.33799601013288</v>
      </c>
      <c r="G192">
        <v>1127.9162622476381</v>
      </c>
      <c r="H192">
        <v>2115.3797072776201</v>
      </c>
      <c r="I192">
        <v>74.00138740388067</v>
      </c>
      <c r="J192">
        <v>4.4739496551190268</v>
      </c>
      <c r="K192">
        <v>0</v>
      </c>
      <c r="L192">
        <v>1366</v>
      </c>
      <c r="M192" s="3" t="str">
        <f>TEXT(DATE(EnergyData[[#This Row],[Year]],EnergyData[[#This Row],[Month]],1),"MMM YYYY")</f>
        <v>May 2020</v>
      </c>
      <c r="N192">
        <f t="shared" si="6"/>
        <v>0.28576455516907284</v>
      </c>
      <c r="O192">
        <f t="shared" si="7"/>
        <v>0.53594452114668811</v>
      </c>
      <c r="P192">
        <f t="shared" si="8"/>
        <v>2.8894673999193752</v>
      </c>
    </row>
    <row r="193" spans="1:16" x14ac:dyDescent="0.3">
      <c r="A193">
        <v>2020</v>
      </c>
      <c r="B193">
        <v>5</v>
      </c>
      <c r="C193" t="s">
        <v>19</v>
      </c>
      <c r="D193" t="s">
        <v>25</v>
      </c>
      <c r="E193">
        <v>4005.6486236735782</v>
      </c>
      <c r="F193">
        <v>408.22466710409373</v>
      </c>
      <c r="G193">
        <v>1350.357389369974</v>
      </c>
      <c r="H193">
        <v>2164.9317273312258</v>
      </c>
      <c r="I193">
        <v>60.285480171836873</v>
      </c>
      <c r="J193">
        <v>7.6667098303790926</v>
      </c>
      <c r="K193">
        <v>0</v>
      </c>
      <c r="L193">
        <v>1042</v>
      </c>
      <c r="M193" s="3" t="str">
        <f>TEXT(DATE(EnergyData[[#This Row],[Year]],EnergyData[[#This Row],[Month]],1),"MMM YYYY")</f>
        <v>May 2020</v>
      </c>
      <c r="N193">
        <f t="shared" si="6"/>
        <v>0.3371132908137015</v>
      </c>
      <c r="O193">
        <f t="shared" si="7"/>
        <v>0.54046970434110819</v>
      </c>
      <c r="P193">
        <f t="shared" si="8"/>
        <v>3.8441925371147585</v>
      </c>
    </row>
    <row r="194" spans="1:16" x14ac:dyDescent="0.3">
      <c r="A194">
        <v>2020</v>
      </c>
      <c r="B194">
        <v>5</v>
      </c>
      <c r="C194" t="s">
        <v>20</v>
      </c>
      <c r="D194" t="s">
        <v>22</v>
      </c>
      <c r="E194">
        <v>3286.81018505574</v>
      </c>
      <c r="F194">
        <v>349.23661381771171</v>
      </c>
      <c r="G194">
        <v>1180.2328627539921</v>
      </c>
      <c r="H194">
        <v>1279.084488640817</v>
      </c>
      <c r="I194">
        <v>52.121486110559651</v>
      </c>
      <c r="J194">
        <v>3.2491217565944051</v>
      </c>
      <c r="K194">
        <v>0</v>
      </c>
      <c r="L194">
        <v>468</v>
      </c>
      <c r="M194" s="3" t="str">
        <f>TEXT(DATE(EnergyData[[#This Row],[Year]],EnergyData[[#This Row],[Month]],1),"MMM YYYY")</f>
        <v>May 2020</v>
      </c>
      <c r="N194">
        <f t="shared" ref="N194:N257" si="9">G194/E194</f>
        <v>0.35908153994416836</v>
      </c>
      <c r="O194">
        <f t="shared" ref="O194:O257" si="10">H194/E194</f>
        <v>0.38915678625327288</v>
      </c>
      <c r="P194">
        <f t="shared" ref="P194:P257" si="11">E194/L194</f>
        <v>7.0230986860165387</v>
      </c>
    </row>
    <row r="195" spans="1:16" x14ac:dyDescent="0.3">
      <c r="A195">
        <v>2020</v>
      </c>
      <c r="B195">
        <v>5</v>
      </c>
      <c r="C195" t="s">
        <v>20</v>
      </c>
      <c r="D195" t="s">
        <v>23</v>
      </c>
      <c r="E195">
        <v>4624.5219324005093</v>
      </c>
      <c r="F195">
        <v>397.20819626947753</v>
      </c>
      <c r="G195">
        <v>1421.909093205365</v>
      </c>
      <c r="H195">
        <v>1353.9621597380769</v>
      </c>
      <c r="I195">
        <v>43.454359754330881</v>
      </c>
      <c r="J195">
        <v>6.1613343463032111</v>
      </c>
      <c r="K195">
        <v>0</v>
      </c>
      <c r="L195">
        <v>819</v>
      </c>
      <c r="M195" s="3" t="str">
        <f>TEXT(DATE(EnergyData[[#This Row],[Year]],EnergyData[[#This Row],[Month]],1),"MMM YYYY")</f>
        <v>May 2020</v>
      </c>
      <c r="N195">
        <f t="shared" si="9"/>
        <v>0.30747158603425123</v>
      </c>
      <c r="O195">
        <f t="shared" si="10"/>
        <v>0.29277883844639019</v>
      </c>
      <c r="P195">
        <f t="shared" si="11"/>
        <v>5.6465469260079475</v>
      </c>
    </row>
    <row r="196" spans="1:16" x14ac:dyDescent="0.3">
      <c r="A196">
        <v>2020</v>
      </c>
      <c r="B196">
        <v>5</v>
      </c>
      <c r="C196" t="s">
        <v>20</v>
      </c>
      <c r="D196" t="s">
        <v>24</v>
      </c>
      <c r="E196">
        <v>6000.4706051572402</v>
      </c>
      <c r="F196">
        <v>497.75586697845569</v>
      </c>
      <c r="G196">
        <v>1745.145156424981</v>
      </c>
      <c r="H196">
        <v>2270.076232618178</v>
      </c>
      <c r="I196">
        <v>63.471011083917091</v>
      </c>
      <c r="J196">
        <v>2.110747642359077</v>
      </c>
      <c r="K196">
        <v>0</v>
      </c>
      <c r="L196">
        <v>351</v>
      </c>
      <c r="M196" s="3" t="str">
        <f>TEXT(DATE(EnergyData[[#This Row],[Year]],EnergyData[[#This Row],[Month]],1),"MMM YYYY")</f>
        <v>May 2020</v>
      </c>
      <c r="N196">
        <f t="shared" si="9"/>
        <v>0.29083471468472433</v>
      </c>
      <c r="O196">
        <f t="shared" si="10"/>
        <v>0.37831636583089162</v>
      </c>
      <c r="P196">
        <f t="shared" si="11"/>
        <v>17.095357849450828</v>
      </c>
    </row>
    <row r="197" spans="1:16" x14ac:dyDescent="0.3">
      <c r="A197">
        <v>2020</v>
      </c>
      <c r="B197">
        <v>5</v>
      </c>
      <c r="C197" t="s">
        <v>20</v>
      </c>
      <c r="D197" t="s">
        <v>25</v>
      </c>
      <c r="E197">
        <v>2675.7030956322319</v>
      </c>
      <c r="F197">
        <v>310.23875124120173</v>
      </c>
      <c r="G197">
        <v>898.75317948356485</v>
      </c>
      <c r="H197">
        <v>1154.177284849339</v>
      </c>
      <c r="I197">
        <v>36.449639993588349</v>
      </c>
      <c r="J197">
        <v>2.5559355829229058</v>
      </c>
      <c r="K197">
        <v>0</v>
      </c>
      <c r="L197">
        <v>402</v>
      </c>
      <c r="M197" s="3" t="str">
        <f>TEXT(DATE(EnergyData[[#This Row],[Year]],EnergyData[[#This Row],[Month]],1),"MMM YYYY")</f>
        <v>May 2020</v>
      </c>
      <c r="N197">
        <f t="shared" si="9"/>
        <v>0.33589421074059855</v>
      </c>
      <c r="O197">
        <f t="shared" si="10"/>
        <v>0.43135476680256363</v>
      </c>
      <c r="P197">
        <f t="shared" si="11"/>
        <v>6.655977849831423</v>
      </c>
    </row>
    <row r="198" spans="1:16" x14ac:dyDescent="0.3">
      <c r="A198">
        <v>2020</v>
      </c>
      <c r="B198">
        <v>5</v>
      </c>
      <c r="C198" t="s">
        <v>21</v>
      </c>
      <c r="D198" t="s">
        <v>22</v>
      </c>
      <c r="E198">
        <v>2552.7487679237529</v>
      </c>
      <c r="F198">
        <v>250.2268877579981</v>
      </c>
      <c r="G198">
        <v>701.92850153378208</v>
      </c>
      <c r="H198">
        <v>1140.727219856853</v>
      </c>
      <c r="I198">
        <v>46.544596188840167</v>
      </c>
      <c r="J198">
        <v>7.8230417927599536</v>
      </c>
      <c r="K198">
        <v>0</v>
      </c>
      <c r="L198">
        <v>477</v>
      </c>
      <c r="M198" s="3" t="str">
        <f>TEXT(DATE(EnergyData[[#This Row],[Year]],EnergyData[[#This Row],[Month]],1),"MMM YYYY")</f>
        <v>May 2020</v>
      </c>
      <c r="N198">
        <f t="shared" si="9"/>
        <v>0.27496967596411265</v>
      </c>
      <c r="O198">
        <f t="shared" si="10"/>
        <v>0.44686231335825877</v>
      </c>
      <c r="P198">
        <f t="shared" si="11"/>
        <v>5.3516745658778886</v>
      </c>
    </row>
    <row r="199" spans="1:16" x14ac:dyDescent="0.3">
      <c r="A199">
        <v>2020</v>
      </c>
      <c r="B199">
        <v>5</v>
      </c>
      <c r="C199" t="s">
        <v>21</v>
      </c>
      <c r="D199" t="s">
        <v>23</v>
      </c>
      <c r="E199">
        <v>7371.431442354803</v>
      </c>
      <c r="F199">
        <v>784.00529755419996</v>
      </c>
      <c r="G199">
        <v>2258.6206463679619</v>
      </c>
      <c r="H199">
        <v>4069.2633515947441</v>
      </c>
      <c r="I199">
        <v>59.052642142831651</v>
      </c>
      <c r="J199">
        <v>5.7307045058593467</v>
      </c>
      <c r="K199">
        <v>0</v>
      </c>
      <c r="L199">
        <v>1332</v>
      </c>
      <c r="M199" s="3" t="str">
        <f>TEXT(DATE(EnergyData[[#This Row],[Year]],EnergyData[[#This Row],[Month]],1),"MMM YYYY")</f>
        <v>May 2020</v>
      </c>
      <c r="N199">
        <f t="shared" si="9"/>
        <v>0.30640190633672171</v>
      </c>
      <c r="O199">
        <f t="shared" si="10"/>
        <v>0.5520316350245833</v>
      </c>
      <c r="P199">
        <f t="shared" si="11"/>
        <v>5.5341076894555581</v>
      </c>
    </row>
    <row r="200" spans="1:16" x14ac:dyDescent="0.3">
      <c r="A200">
        <v>2020</v>
      </c>
      <c r="B200">
        <v>5</v>
      </c>
      <c r="C200" t="s">
        <v>21</v>
      </c>
      <c r="D200" t="s">
        <v>24</v>
      </c>
      <c r="E200">
        <v>2750.6188156956</v>
      </c>
      <c r="F200">
        <v>196.85406559798929</v>
      </c>
      <c r="G200">
        <v>801.57536755450496</v>
      </c>
      <c r="H200">
        <v>917.13283478765561</v>
      </c>
      <c r="I200">
        <v>54.828500403000483</v>
      </c>
      <c r="J200">
        <v>2.6213717587543792</v>
      </c>
      <c r="K200">
        <v>1</v>
      </c>
      <c r="L200">
        <v>1376</v>
      </c>
      <c r="M200" s="3" t="str">
        <f>TEXT(DATE(EnergyData[[#This Row],[Year]],EnergyData[[#This Row],[Month]],1),"MMM YYYY")</f>
        <v>May 2020</v>
      </c>
      <c r="N200">
        <f t="shared" si="9"/>
        <v>0.29141637619162281</v>
      </c>
      <c r="O200">
        <f t="shared" si="10"/>
        <v>0.3334278197888802</v>
      </c>
      <c r="P200">
        <f t="shared" si="11"/>
        <v>1.9989962323369186</v>
      </c>
    </row>
    <row r="201" spans="1:16" x14ac:dyDescent="0.3">
      <c r="A201">
        <v>2020</v>
      </c>
      <c r="B201">
        <v>5</v>
      </c>
      <c r="C201" t="s">
        <v>21</v>
      </c>
      <c r="D201" t="s">
        <v>25</v>
      </c>
      <c r="E201">
        <v>3005.5350466410382</v>
      </c>
      <c r="F201">
        <v>326.48978345569299</v>
      </c>
      <c r="G201">
        <v>918.88953180412636</v>
      </c>
      <c r="H201">
        <v>717.3327923674251</v>
      </c>
      <c r="I201">
        <v>47.022256175491108</v>
      </c>
      <c r="J201">
        <v>7.2931433022667216</v>
      </c>
      <c r="K201">
        <v>0</v>
      </c>
      <c r="L201">
        <v>1029</v>
      </c>
      <c r="M201" s="3" t="str">
        <f>TEXT(DATE(EnergyData[[#This Row],[Year]],EnergyData[[#This Row],[Month]],1),"MMM YYYY")</f>
        <v>May 2020</v>
      </c>
      <c r="N201">
        <f t="shared" si="9"/>
        <v>0.30573242951569302</v>
      </c>
      <c r="O201">
        <f t="shared" si="10"/>
        <v>0.23867057985868786</v>
      </c>
      <c r="P201">
        <f t="shared" si="11"/>
        <v>2.9208309491166551</v>
      </c>
    </row>
    <row r="202" spans="1:16" x14ac:dyDescent="0.3">
      <c r="A202">
        <v>2020</v>
      </c>
      <c r="B202">
        <v>6</v>
      </c>
      <c r="C202" t="s">
        <v>12</v>
      </c>
      <c r="D202" t="s">
        <v>22</v>
      </c>
      <c r="E202">
        <v>1496.640913750058</v>
      </c>
      <c r="F202">
        <v>171.65332889764829</v>
      </c>
      <c r="G202">
        <v>562.53694341426387</v>
      </c>
      <c r="H202">
        <v>311.31708820277561</v>
      </c>
      <c r="I202">
        <v>64.230813500434579</v>
      </c>
      <c r="J202">
        <v>7.3801986335195586</v>
      </c>
      <c r="K202">
        <v>0</v>
      </c>
      <c r="L202">
        <v>335</v>
      </c>
      <c r="M202" s="3" t="str">
        <f>TEXT(DATE(EnergyData[[#This Row],[Year]],EnergyData[[#This Row],[Month]],1),"MMM YYYY")</f>
        <v>Jun 2020</v>
      </c>
      <c r="N202">
        <f t="shared" si="9"/>
        <v>0.37586634058048252</v>
      </c>
      <c r="O202">
        <f t="shared" si="10"/>
        <v>0.20801054237032984</v>
      </c>
      <c r="P202">
        <f t="shared" si="11"/>
        <v>4.4675848171643517</v>
      </c>
    </row>
    <row r="203" spans="1:16" x14ac:dyDescent="0.3">
      <c r="A203">
        <v>2020</v>
      </c>
      <c r="B203">
        <v>6</v>
      </c>
      <c r="C203" t="s">
        <v>12</v>
      </c>
      <c r="D203" t="s">
        <v>23</v>
      </c>
      <c r="E203">
        <v>4251.0541406420043</v>
      </c>
      <c r="F203">
        <v>382.09154051907052</v>
      </c>
      <c r="G203">
        <v>1359.375354305917</v>
      </c>
      <c r="H203">
        <v>1001.759942600065</v>
      </c>
      <c r="I203">
        <v>65.316225229808481</v>
      </c>
      <c r="J203">
        <v>2.8939943854466441</v>
      </c>
      <c r="K203">
        <v>0</v>
      </c>
      <c r="L203">
        <v>787</v>
      </c>
      <c r="M203" s="3" t="str">
        <f>TEXT(DATE(EnergyData[[#This Row],[Year]],EnergyData[[#This Row],[Month]],1),"MMM YYYY")</f>
        <v>Jun 2020</v>
      </c>
      <c r="N203">
        <f t="shared" si="9"/>
        <v>0.31977371008044159</v>
      </c>
      <c r="O203">
        <f t="shared" si="10"/>
        <v>0.2356497728464067</v>
      </c>
      <c r="P203">
        <f t="shared" si="11"/>
        <v>5.4015935713367274</v>
      </c>
    </row>
    <row r="204" spans="1:16" x14ac:dyDescent="0.3">
      <c r="A204">
        <v>2020</v>
      </c>
      <c r="B204">
        <v>6</v>
      </c>
      <c r="C204" t="s">
        <v>12</v>
      </c>
      <c r="D204" t="s">
        <v>24</v>
      </c>
      <c r="E204">
        <v>3976.9484252010288</v>
      </c>
      <c r="F204">
        <v>386.65742961318608</v>
      </c>
      <c r="G204">
        <v>1095.2972634966859</v>
      </c>
      <c r="H204">
        <v>1175.673975807335</v>
      </c>
      <c r="I204">
        <v>50.583454805101887</v>
      </c>
      <c r="J204">
        <v>7.777002757630278</v>
      </c>
      <c r="K204">
        <v>0</v>
      </c>
      <c r="L204">
        <v>1269</v>
      </c>
      <c r="M204" s="3" t="str">
        <f>TEXT(DATE(EnergyData[[#This Row],[Year]],EnergyData[[#This Row],[Month]],1),"MMM YYYY")</f>
        <v>Jun 2020</v>
      </c>
      <c r="N204">
        <f t="shared" si="9"/>
        <v>0.27541148297424056</v>
      </c>
      <c r="O204">
        <f t="shared" si="10"/>
        <v>0.2956221328789061</v>
      </c>
      <c r="P204">
        <f t="shared" si="11"/>
        <v>3.13392310890546</v>
      </c>
    </row>
    <row r="205" spans="1:16" x14ac:dyDescent="0.3">
      <c r="A205">
        <v>2020</v>
      </c>
      <c r="B205">
        <v>6</v>
      </c>
      <c r="C205" t="s">
        <v>12</v>
      </c>
      <c r="D205" t="s">
        <v>25</v>
      </c>
      <c r="E205">
        <v>3238.2651762602918</v>
      </c>
      <c r="F205">
        <v>244.58159304244461</v>
      </c>
      <c r="G205">
        <v>796.23200475914371</v>
      </c>
      <c r="H205">
        <v>1666.1210551309559</v>
      </c>
      <c r="I205">
        <v>54.475242939066</v>
      </c>
      <c r="J205">
        <v>5.9660275351999301</v>
      </c>
      <c r="K205">
        <v>0</v>
      </c>
      <c r="L205">
        <v>61</v>
      </c>
      <c r="M205" s="3" t="str">
        <f>TEXT(DATE(EnergyData[[#This Row],[Year]],EnergyData[[#This Row],[Month]],1),"MMM YYYY")</f>
        <v>Jun 2020</v>
      </c>
      <c r="N205">
        <f t="shared" si="9"/>
        <v>0.24588227381633757</v>
      </c>
      <c r="O205">
        <f t="shared" si="10"/>
        <v>0.514510382702838</v>
      </c>
      <c r="P205">
        <f t="shared" si="11"/>
        <v>53.086314364922814</v>
      </c>
    </row>
    <row r="206" spans="1:16" x14ac:dyDescent="0.3">
      <c r="A206">
        <v>2020</v>
      </c>
      <c r="B206">
        <v>6</v>
      </c>
      <c r="C206" t="s">
        <v>13</v>
      </c>
      <c r="D206" t="s">
        <v>22</v>
      </c>
      <c r="E206">
        <v>4342.1191906140566</v>
      </c>
      <c r="F206">
        <v>327.26632611815251</v>
      </c>
      <c r="G206">
        <v>1558.339119960129</v>
      </c>
      <c r="H206">
        <v>2268.1934965444261</v>
      </c>
      <c r="I206">
        <v>67.401826178423676</v>
      </c>
      <c r="J206">
        <v>4.1327539736862846</v>
      </c>
      <c r="K206">
        <v>0</v>
      </c>
      <c r="L206">
        <v>1478</v>
      </c>
      <c r="M206" s="3" t="str">
        <f>TEXT(DATE(EnergyData[[#This Row],[Year]],EnergyData[[#This Row],[Month]],1),"MMM YYYY")</f>
        <v>Jun 2020</v>
      </c>
      <c r="N206">
        <f t="shared" si="9"/>
        <v>0.35888907041719204</v>
      </c>
      <c r="O206">
        <f t="shared" si="10"/>
        <v>0.52237016004704862</v>
      </c>
      <c r="P206">
        <f t="shared" si="11"/>
        <v>2.9378343644208771</v>
      </c>
    </row>
    <row r="207" spans="1:16" x14ac:dyDescent="0.3">
      <c r="A207">
        <v>2020</v>
      </c>
      <c r="B207">
        <v>6</v>
      </c>
      <c r="C207" t="s">
        <v>13</v>
      </c>
      <c r="D207" t="s">
        <v>23</v>
      </c>
      <c r="E207">
        <v>6749.4541208551846</v>
      </c>
      <c r="F207">
        <v>829.43997489678475</v>
      </c>
      <c r="G207">
        <v>1650.960916008612</v>
      </c>
      <c r="H207">
        <v>1953.6009707285691</v>
      </c>
      <c r="I207">
        <v>77.43937327367523</v>
      </c>
      <c r="J207">
        <v>6.0112900025159446</v>
      </c>
      <c r="K207">
        <v>1</v>
      </c>
      <c r="L207">
        <v>302</v>
      </c>
      <c r="M207" s="3" t="str">
        <f>TEXT(DATE(EnergyData[[#This Row],[Year]],EnergyData[[#This Row],[Month]],1),"MMM YYYY")</f>
        <v>Jun 2020</v>
      </c>
      <c r="N207">
        <f t="shared" si="9"/>
        <v>0.24460658394688492</v>
      </c>
      <c r="O207">
        <f t="shared" si="10"/>
        <v>0.28944577379852454</v>
      </c>
      <c r="P207">
        <f t="shared" si="11"/>
        <v>22.349185830646306</v>
      </c>
    </row>
    <row r="208" spans="1:16" x14ac:dyDescent="0.3">
      <c r="A208">
        <v>2020</v>
      </c>
      <c r="B208">
        <v>6</v>
      </c>
      <c r="C208" t="s">
        <v>13</v>
      </c>
      <c r="D208" t="s">
        <v>24</v>
      </c>
      <c r="E208">
        <v>8697.316453786525</v>
      </c>
      <c r="F208">
        <v>690.87409654983094</v>
      </c>
      <c r="G208">
        <v>2156.7099189737451</v>
      </c>
      <c r="H208">
        <v>3487.8537731334791</v>
      </c>
      <c r="I208">
        <v>43.919781666338793</v>
      </c>
      <c r="J208">
        <v>3.024617945135744</v>
      </c>
      <c r="K208">
        <v>0</v>
      </c>
      <c r="L208">
        <v>1465</v>
      </c>
      <c r="M208" s="3" t="str">
        <f>TEXT(DATE(EnergyData[[#This Row],[Year]],EnergyData[[#This Row],[Month]],1),"MMM YYYY")</f>
        <v>Jun 2020</v>
      </c>
      <c r="N208">
        <f t="shared" si="9"/>
        <v>0.24797418036166599</v>
      </c>
      <c r="O208">
        <f t="shared" si="10"/>
        <v>0.40102643058537701</v>
      </c>
      <c r="P208">
        <f t="shared" si="11"/>
        <v>5.9367347807416557</v>
      </c>
    </row>
    <row r="209" spans="1:16" x14ac:dyDescent="0.3">
      <c r="A209">
        <v>2020</v>
      </c>
      <c r="B209">
        <v>6</v>
      </c>
      <c r="C209" t="s">
        <v>13</v>
      </c>
      <c r="D209" t="s">
        <v>25</v>
      </c>
      <c r="E209">
        <v>4549.7895734112626</v>
      </c>
      <c r="F209">
        <v>418.58684390841881</v>
      </c>
      <c r="G209">
        <v>1369.382966321105</v>
      </c>
      <c r="H209">
        <v>1333.1818129116259</v>
      </c>
      <c r="I209">
        <v>24.797923661558119</v>
      </c>
      <c r="J209">
        <v>7.4370654133018483</v>
      </c>
      <c r="K209">
        <v>0</v>
      </c>
      <c r="L209">
        <v>141</v>
      </c>
      <c r="M209" s="3" t="str">
        <f>TEXT(DATE(EnergyData[[#This Row],[Year]],EnergyData[[#This Row],[Month]],1),"MMM YYYY")</f>
        <v>Jun 2020</v>
      </c>
      <c r="N209">
        <f t="shared" si="9"/>
        <v>0.30097720877548029</v>
      </c>
      <c r="O209">
        <f t="shared" si="10"/>
        <v>0.29302054334615213</v>
      </c>
      <c r="P209">
        <f t="shared" si="11"/>
        <v>32.268011158945122</v>
      </c>
    </row>
    <row r="210" spans="1:16" x14ac:dyDescent="0.3">
      <c r="A210">
        <v>2020</v>
      </c>
      <c r="B210">
        <v>6</v>
      </c>
      <c r="C210" t="s">
        <v>14</v>
      </c>
      <c r="D210" t="s">
        <v>22</v>
      </c>
      <c r="E210">
        <v>5096.7116222151808</v>
      </c>
      <c r="F210">
        <v>479.1461896053076</v>
      </c>
      <c r="G210">
        <v>1207.443344780864</v>
      </c>
      <c r="H210">
        <v>2325.7850948041951</v>
      </c>
      <c r="I210">
        <v>32.962290950575976</v>
      </c>
      <c r="J210">
        <v>6.3371156842848073</v>
      </c>
      <c r="K210">
        <v>0</v>
      </c>
      <c r="L210">
        <v>516</v>
      </c>
      <c r="M210" s="3" t="str">
        <f>TEXT(DATE(EnergyData[[#This Row],[Year]],EnergyData[[#This Row],[Month]],1),"MMM YYYY")</f>
        <v>Jun 2020</v>
      </c>
      <c r="N210">
        <f t="shared" si="9"/>
        <v>0.23690634948187897</v>
      </c>
      <c r="O210">
        <f t="shared" si="10"/>
        <v>0.45633052587608253</v>
      </c>
      <c r="P210">
        <f t="shared" si="11"/>
        <v>9.8773481050681795</v>
      </c>
    </row>
    <row r="211" spans="1:16" x14ac:dyDescent="0.3">
      <c r="A211">
        <v>2020</v>
      </c>
      <c r="B211">
        <v>6</v>
      </c>
      <c r="C211" t="s">
        <v>14</v>
      </c>
      <c r="D211" t="s">
        <v>23</v>
      </c>
      <c r="E211">
        <v>2036.8001504691931</v>
      </c>
      <c r="F211">
        <v>197.38797629375841</v>
      </c>
      <c r="G211">
        <v>632.04062485134136</v>
      </c>
      <c r="H211">
        <v>563.60904385657977</v>
      </c>
      <c r="I211">
        <v>32.705321039928712</v>
      </c>
      <c r="J211">
        <v>5.3922111091320524</v>
      </c>
      <c r="K211">
        <v>0</v>
      </c>
      <c r="L211">
        <v>1129</v>
      </c>
      <c r="M211" s="3" t="str">
        <f>TEXT(DATE(EnergyData[[#This Row],[Year]],EnergyData[[#This Row],[Month]],1),"MMM YYYY")</f>
        <v>Jun 2020</v>
      </c>
      <c r="N211">
        <f t="shared" si="9"/>
        <v>0.31031057450862115</v>
      </c>
      <c r="O211">
        <f t="shared" si="10"/>
        <v>0.27671298223674423</v>
      </c>
      <c r="P211">
        <f t="shared" si="11"/>
        <v>1.8040745354022969</v>
      </c>
    </row>
    <row r="212" spans="1:16" x14ac:dyDescent="0.3">
      <c r="A212">
        <v>2020</v>
      </c>
      <c r="B212">
        <v>6</v>
      </c>
      <c r="C212" t="s">
        <v>14</v>
      </c>
      <c r="D212" t="s">
        <v>24</v>
      </c>
      <c r="E212">
        <v>4102.2595749254961</v>
      </c>
      <c r="F212">
        <v>454.59494453087791</v>
      </c>
      <c r="G212">
        <v>951.48124575388204</v>
      </c>
      <c r="H212">
        <v>2104.7808459446842</v>
      </c>
      <c r="I212">
        <v>35.923244551291667</v>
      </c>
      <c r="J212">
        <v>3.244364714958738</v>
      </c>
      <c r="K212">
        <v>0</v>
      </c>
      <c r="L212">
        <v>658</v>
      </c>
      <c r="M212" s="3" t="str">
        <f>TEXT(DATE(EnergyData[[#This Row],[Year]],EnergyData[[#This Row],[Month]],1),"MMM YYYY")</f>
        <v>Jun 2020</v>
      </c>
      <c r="N212">
        <f t="shared" si="9"/>
        <v>0.23194077029393309</v>
      </c>
      <c r="O212">
        <f t="shared" si="10"/>
        <v>0.51307841629765971</v>
      </c>
      <c r="P212">
        <f t="shared" si="11"/>
        <v>6.2344370439597201</v>
      </c>
    </row>
    <row r="213" spans="1:16" x14ac:dyDescent="0.3">
      <c r="A213">
        <v>2020</v>
      </c>
      <c r="B213">
        <v>6</v>
      </c>
      <c r="C213" t="s">
        <v>14</v>
      </c>
      <c r="D213" t="s">
        <v>25</v>
      </c>
      <c r="E213">
        <v>2388.5272139474391</v>
      </c>
      <c r="F213">
        <v>216.02859267655779</v>
      </c>
      <c r="G213">
        <v>906.37799658581719</v>
      </c>
      <c r="H213">
        <v>1255.381498813191</v>
      </c>
      <c r="I213">
        <v>56.913166293860662</v>
      </c>
      <c r="J213">
        <v>4.1437753455062811</v>
      </c>
      <c r="K213">
        <v>0</v>
      </c>
      <c r="L213">
        <v>173</v>
      </c>
      <c r="M213" s="3" t="str">
        <f>TEXT(DATE(EnergyData[[#This Row],[Year]],EnergyData[[#This Row],[Month]],1),"MMM YYYY")</f>
        <v>Jun 2020</v>
      </c>
      <c r="N213">
        <f t="shared" si="9"/>
        <v>0.37947149661647628</v>
      </c>
      <c r="O213">
        <f t="shared" si="10"/>
        <v>0.52558810780240761</v>
      </c>
      <c r="P213">
        <f t="shared" si="11"/>
        <v>13.806515687557452</v>
      </c>
    </row>
    <row r="214" spans="1:16" x14ac:dyDescent="0.3">
      <c r="A214">
        <v>2020</v>
      </c>
      <c r="B214">
        <v>6</v>
      </c>
      <c r="C214" t="s">
        <v>15</v>
      </c>
      <c r="D214" t="s">
        <v>22</v>
      </c>
      <c r="E214">
        <v>5705.9039011625673</v>
      </c>
      <c r="F214">
        <v>447.43197402232408</v>
      </c>
      <c r="G214">
        <v>1624.85740796804</v>
      </c>
      <c r="H214">
        <v>2634.0182332201512</v>
      </c>
      <c r="I214">
        <v>41.254174426686482</v>
      </c>
      <c r="J214">
        <v>5.6785323537804802</v>
      </c>
      <c r="K214">
        <v>0</v>
      </c>
      <c r="L214">
        <v>504</v>
      </c>
      <c r="M214" s="3" t="str">
        <f>TEXT(DATE(EnergyData[[#This Row],[Year]],EnergyData[[#This Row],[Month]],1),"MMM YYYY")</f>
        <v>Jun 2020</v>
      </c>
      <c r="N214">
        <f t="shared" si="9"/>
        <v>0.28476774865363197</v>
      </c>
      <c r="O214">
        <f t="shared" si="10"/>
        <v>0.46163031814879935</v>
      </c>
      <c r="P214">
        <f t="shared" si="11"/>
        <v>11.321237899132077</v>
      </c>
    </row>
    <row r="215" spans="1:16" x14ac:dyDescent="0.3">
      <c r="A215">
        <v>2020</v>
      </c>
      <c r="B215">
        <v>6</v>
      </c>
      <c r="C215" t="s">
        <v>15</v>
      </c>
      <c r="D215" t="s">
        <v>23</v>
      </c>
      <c r="E215">
        <v>6095.1700347646029</v>
      </c>
      <c r="F215">
        <v>491.47913400604892</v>
      </c>
      <c r="G215">
        <v>2091.1844692994869</v>
      </c>
      <c r="H215">
        <v>1245.9289799093431</v>
      </c>
      <c r="I215">
        <v>44.969239890785687</v>
      </c>
      <c r="J215">
        <v>5.3694090614472652</v>
      </c>
      <c r="K215">
        <v>0</v>
      </c>
      <c r="L215">
        <v>710</v>
      </c>
      <c r="M215" s="3" t="str">
        <f>TEXT(DATE(EnergyData[[#This Row],[Year]],EnergyData[[#This Row],[Month]],1),"MMM YYYY")</f>
        <v>Jun 2020</v>
      </c>
      <c r="N215">
        <f t="shared" si="9"/>
        <v>0.34308878298261436</v>
      </c>
      <c r="O215">
        <f t="shared" si="10"/>
        <v>0.20441250577145895</v>
      </c>
      <c r="P215">
        <f t="shared" si="11"/>
        <v>8.5847465278374688</v>
      </c>
    </row>
    <row r="216" spans="1:16" x14ac:dyDescent="0.3">
      <c r="A216">
        <v>2020</v>
      </c>
      <c r="B216">
        <v>6</v>
      </c>
      <c r="C216" t="s">
        <v>15</v>
      </c>
      <c r="D216" t="s">
        <v>24</v>
      </c>
      <c r="E216">
        <v>4180.6333276212754</v>
      </c>
      <c r="F216">
        <v>372.87595755995972</v>
      </c>
      <c r="G216">
        <v>1063.688151008161</v>
      </c>
      <c r="H216">
        <v>856.39567129739396</v>
      </c>
      <c r="I216">
        <v>34.472087455972478</v>
      </c>
      <c r="J216">
        <v>8.8311162843703777</v>
      </c>
      <c r="K216">
        <v>0</v>
      </c>
      <c r="L216">
        <v>222</v>
      </c>
      <c r="M216" s="3" t="str">
        <f>TEXT(DATE(EnergyData[[#This Row],[Year]],EnergyData[[#This Row],[Month]],1),"MMM YYYY")</f>
        <v>Jun 2020</v>
      </c>
      <c r="N216">
        <f t="shared" si="9"/>
        <v>0.25443229952275803</v>
      </c>
      <c r="O216">
        <f t="shared" si="10"/>
        <v>0.20484830985755731</v>
      </c>
      <c r="P216">
        <f t="shared" si="11"/>
        <v>18.831681655951691</v>
      </c>
    </row>
    <row r="217" spans="1:16" x14ac:dyDescent="0.3">
      <c r="A217">
        <v>2020</v>
      </c>
      <c r="B217">
        <v>6</v>
      </c>
      <c r="C217" t="s">
        <v>15</v>
      </c>
      <c r="D217" t="s">
        <v>25</v>
      </c>
      <c r="E217">
        <v>5587.7060081038198</v>
      </c>
      <c r="F217">
        <v>676.82193268336937</v>
      </c>
      <c r="G217">
        <v>1561.346823370028</v>
      </c>
      <c r="H217">
        <v>1711.740399038579</v>
      </c>
      <c r="I217">
        <v>58.76540740775048</v>
      </c>
      <c r="J217">
        <v>5.4953368448503284</v>
      </c>
      <c r="K217">
        <v>0</v>
      </c>
      <c r="L217">
        <v>678</v>
      </c>
      <c r="M217" s="3" t="str">
        <f>TEXT(DATE(EnergyData[[#This Row],[Year]],EnergyData[[#This Row],[Month]],1),"MMM YYYY")</f>
        <v>Jun 2020</v>
      </c>
      <c r="N217">
        <f t="shared" si="9"/>
        <v>0.27942537082402247</v>
      </c>
      <c r="O217">
        <f t="shared" si="10"/>
        <v>0.30634045466172544</v>
      </c>
      <c r="P217">
        <f t="shared" si="11"/>
        <v>8.2414542892386731</v>
      </c>
    </row>
    <row r="218" spans="1:16" x14ac:dyDescent="0.3">
      <c r="A218">
        <v>2020</v>
      </c>
      <c r="B218">
        <v>6</v>
      </c>
      <c r="C218" t="s">
        <v>16</v>
      </c>
      <c r="D218" t="s">
        <v>22</v>
      </c>
      <c r="E218">
        <v>3210.4100676346452</v>
      </c>
      <c r="F218">
        <v>322.71734389087868</v>
      </c>
      <c r="G218">
        <v>1085.045188429614</v>
      </c>
      <c r="H218">
        <v>1253.367371487768</v>
      </c>
      <c r="I218">
        <v>42.553297108746158</v>
      </c>
      <c r="J218">
        <v>4.7613339499902469</v>
      </c>
      <c r="K218">
        <v>0</v>
      </c>
      <c r="L218">
        <v>70</v>
      </c>
      <c r="M218" s="3" t="str">
        <f>TEXT(DATE(EnergyData[[#This Row],[Year]],EnergyData[[#This Row],[Month]],1),"MMM YYYY")</f>
        <v>Jun 2020</v>
      </c>
      <c r="N218">
        <f t="shared" si="9"/>
        <v>0.33797713238204796</v>
      </c>
      <c r="O218">
        <f t="shared" si="10"/>
        <v>0.3904072517475064</v>
      </c>
      <c r="P218">
        <f t="shared" si="11"/>
        <v>45.863000966209221</v>
      </c>
    </row>
    <row r="219" spans="1:16" x14ac:dyDescent="0.3">
      <c r="A219">
        <v>2020</v>
      </c>
      <c r="B219">
        <v>6</v>
      </c>
      <c r="C219" t="s">
        <v>16</v>
      </c>
      <c r="D219" t="s">
        <v>23</v>
      </c>
      <c r="E219">
        <v>4939.8672310151696</v>
      </c>
      <c r="F219">
        <v>359.59433896461661</v>
      </c>
      <c r="G219">
        <v>1192.005773721379</v>
      </c>
      <c r="H219">
        <v>1189.815491890588</v>
      </c>
      <c r="I219">
        <v>59.521528772446622</v>
      </c>
      <c r="J219">
        <v>8.5998179898928324</v>
      </c>
      <c r="K219">
        <v>0</v>
      </c>
      <c r="L219">
        <v>78</v>
      </c>
      <c r="M219" s="3" t="str">
        <f>TEXT(DATE(EnergyData[[#This Row],[Year]],EnergyData[[#This Row],[Month]],1),"MMM YYYY")</f>
        <v>Jun 2020</v>
      </c>
      <c r="N219">
        <f t="shared" si="9"/>
        <v>0.24130320066849556</v>
      </c>
      <c r="O219">
        <f t="shared" si="10"/>
        <v>0.24085981186301528</v>
      </c>
      <c r="P219">
        <f t="shared" si="11"/>
        <v>63.33163116686115</v>
      </c>
    </row>
    <row r="220" spans="1:16" x14ac:dyDescent="0.3">
      <c r="A220">
        <v>2020</v>
      </c>
      <c r="B220">
        <v>6</v>
      </c>
      <c r="C220" t="s">
        <v>16</v>
      </c>
      <c r="D220" t="s">
        <v>24</v>
      </c>
      <c r="E220">
        <v>5487.7651947935956</v>
      </c>
      <c r="F220">
        <v>576.54581421237299</v>
      </c>
      <c r="G220">
        <v>1893.2091209121941</v>
      </c>
      <c r="H220">
        <v>2908.805737327179</v>
      </c>
      <c r="I220">
        <v>49.727126207658912</v>
      </c>
      <c r="J220">
        <v>4.7044423689382082</v>
      </c>
      <c r="K220">
        <v>0</v>
      </c>
      <c r="L220">
        <v>994</v>
      </c>
      <c r="M220" s="3" t="str">
        <f>TEXT(DATE(EnergyData[[#This Row],[Year]],EnergyData[[#This Row],[Month]],1),"MMM YYYY")</f>
        <v>Jun 2020</v>
      </c>
      <c r="N220">
        <f t="shared" si="9"/>
        <v>0.34498726780590711</v>
      </c>
      <c r="O220">
        <f t="shared" si="10"/>
        <v>0.53005287837148152</v>
      </c>
      <c r="P220">
        <f t="shared" si="11"/>
        <v>5.5208905380217264</v>
      </c>
    </row>
    <row r="221" spans="1:16" x14ac:dyDescent="0.3">
      <c r="A221">
        <v>2020</v>
      </c>
      <c r="B221">
        <v>6</v>
      </c>
      <c r="C221" t="s">
        <v>16</v>
      </c>
      <c r="D221" t="s">
        <v>25</v>
      </c>
      <c r="E221">
        <v>4749.9139503697425</v>
      </c>
      <c r="F221">
        <v>406.54535734461359</v>
      </c>
      <c r="G221">
        <v>1095.6357022461159</v>
      </c>
      <c r="H221">
        <v>1934.940188242392</v>
      </c>
      <c r="I221">
        <v>29.0101400490225</v>
      </c>
      <c r="J221">
        <v>7.1620363810503989</v>
      </c>
      <c r="K221">
        <v>0</v>
      </c>
      <c r="L221">
        <v>150</v>
      </c>
      <c r="M221" s="3" t="str">
        <f>TEXT(DATE(EnergyData[[#This Row],[Year]],EnergyData[[#This Row],[Month]],1),"MMM YYYY")</f>
        <v>Jun 2020</v>
      </c>
      <c r="N221">
        <f t="shared" si="9"/>
        <v>0.2306643264897103</v>
      </c>
      <c r="O221">
        <f t="shared" si="10"/>
        <v>0.40736320877808163</v>
      </c>
      <c r="P221">
        <f t="shared" si="11"/>
        <v>31.666093002464951</v>
      </c>
    </row>
    <row r="222" spans="1:16" x14ac:dyDescent="0.3">
      <c r="A222">
        <v>2020</v>
      </c>
      <c r="B222">
        <v>6</v>
      </c>
      <c r="C222" t="s">
        <v>17</v>
      </c>
      <c r="D222" t="s">
        <v>22</v>
      </c>
      <c r="E222">
        <v>6189.5845709861442</v>
      </c>
      <c r="F222">
        <v>483.07884419059451</v>
      </c>
      <c r="G222">
        <v>1466.0576076068951</v>
      </c>
      <c r="H222">
        <v>1325.9844701091611</v>
      </c>
      <c r="I222">
        <v>50.51475736685471</v>
      </c>
      <c r="J222">
        <v>4.7131666203793863</v>
      </c>
      <c r="K222">
        <v>0</v>
      </c>
      <c r="L222">
        <v>1301</v>
      </c>
      <c r="M222" s="3" t="str">
        <f>TEXT(DATE(EnergyData[[#This Row],[Year]],EnergyData[[#This Row],[Month]],1),"MMM YYYY")</f>
        <v>Jun 2020</v>
      </c>
      <c r="N222">
        <f t="shared" si="9"/>
        <v>0.23685880543244894</v>
      </c>
      <c r="O222">
        <f t="shared" si="10"/>
        <v>0.2142283468142194</v>
      </c>
      <c r="P222">
        <f t="shared" si="11"/>
        <v>4.7575592398048761</v>
      </c>
    </row>
    <row r="223" spans="1:16" x14ac:dyDescent="0.3">
      <c r="A223">
        <v>2020</v>
      </c>
      <c r="B223">
        <v>6</v>
      </c>
      <c r="C223" t="s">
        <v>17</v>
      </c>
      <c r="D223" t="s">
        <v>23</v>
      </c>
      <c r="E223">
        <v>6841.6283897289504</v>
      </c>
      <c r="F223">
        <v>677.5083936394027</v>
      </c>
      <c r="G223">
        <v>2353.1409003216422</v>
      </c>
      <c r="H223">
        <v>3178.2664574784822</v>
      </c>
      <c r="I223">
        <v>31.11173407204808</v>
      </c>
      <c r="J223">
        <v>3.2187653473385902</v>
      </c>
      <c r="K223">
        <v>0</v>
      </c>
      <c r="L223">
        <v>399</v>
      </c>
      <c r="M223" s="3" t="str">
        <f>TEXT(DATE(EnergyData[[#This Row],[Year]],EnergyData[[#This Row],[Month]],1),"MMM YYYY")</f>
        <v>Jun 2020</v>
      </c>
      <c r="N223">
        <f t="shared" si="9"/>
        <v>0.34394456498898918</v>
      </c>
      <c r="O223">
        <f t="shared" si="10"/>
        <v>0.46454824442816572</v>
      </c>
      <c r="P223">
        <f t="shared" si="11"/>
        <v>17.146938320122683</v>
      </c>
    </row>
    <row r="224" spans="1:16" x14ac:dyDescent="0.3">
      <c r="A224">
        <v>2020</v>
      </c>
      <c r="B224">
        <v>6</v>
      </c>
      <c r="C224" t="s">
        <v>17</v>
      </c>
      <c r="D224" t="s">
        <v>24</v>
      </c>
      <c r="E224">
        <v>3803.0607833878339</v>
      </c>
      <c r="F224">
        <v>342.99057266467719</v>
      </c>
      <c r="G224">
        <v>1383.6452878546229</v>
      </c>
      <c r="H224">
        <v>1950.947248758087</v>
      </c>
      <c r="I224">
        <v>33.670545052586597</v>
      </c>
      <c r="J224">
        <v>8.8319359471915462</v>
      </c>
      <c r="K224">
        <v>0</v>
      </c>
      <c r="L224">
        <v>1012</v>
      </c>
      <c r="M224" s="3" t="str">
        <f>TEXT(DATE(EnergyData[[#This Row],[Year]],EnergyData[[#This Row],[Month]],1),"MMM YYYY")</f>
        <v>Jun 2020</v>
      </c>
      <c r="N224">
        <f t="shared" si="9"/>
        <v>0.3638241318409976</v>
      </c>
      <c r="O224">
        <f t="shared" si="10"/>
        <v>0.51299396982557521</v>
      </c>
      <c r="P224">
        <f t="shared" si="11"/>
        <v>3.7579652009761206</v>
      </c>
    </row>
    <row r="225" spans="1:16" x14ac:dyDescent="0.3">
      <c r="A225">
        <v>2020</v>
      </c>
      <c r="B225">
        <v>6</v>
      </c>
      <c r="C225" t="s">
        <v>17</v>
      </c>
      <c r="D225" t="s">
        <v>25</v>
      </c>
      <c r="E225">
        <v>4782.9040230714199</v>
      </c>
      <c r="F225">
        <v>547.97542254713915</v>
      </c>
      <c r="G225">
        <v>1522.8865649275831</v>
      </c>
      <c r="H225">
        <v>2438.5804149420842</v>
      </c>
      <c r="I225">
        <v>58.634255212467842</v>
      </c>
      <c r="J225">
        <v>5.7121149327441083</v>
      </c>
      <c r="K225">
        <v>0</v>
      </c>
      <c r="L225">
        <v>419</v>
      </c>
      <c r="M225" s="3" t="str">
        <f>TEXT(DATE(EnergyData[[#This Row],[Year]],EnergyData[[#This Row],[Month]],1),"MMM YYYY")</f>
        <v>Jun 2020</v>
      </c>
      <c r="N225">
        <f t="shared" si="9"/>
        <v>0.31840207488621874</v>
      </c>
      <c r="O225">
        <f t="shared" si="10"/>
        <v>0.50985351225511522</v>
      </c>
      <c r="P225">
        <f t="shared" si="11"/>
        <v>11.415045401125107</v>
      </c>
    </row>
    <row r="226" spans="1:16" x14ac:dyDescent="0.3">
      <c r="A226">
        <v>2020</v>
      </c>
      <c r="B226">
        <v>6</v>
      </c>
      <c r="C226" t="s">
        <v>18</v>
      </c>
      <c r="D226" t="s">
        <v>22</v>
      </c>
      <c r="E226">
        <v>3828.4693561026638</v>
      </c>
      <c r="F226">
        <v>352.98390886864951</v>
      </c>
      <c r="G226">
        <v>912.06797577112184</v>
      </c>
      <c r="H226">
        <v>1509.972055116667</v>
      </c>
      <c r="I226">
        <v>75.217830873164473</v>
      </c>
      <c r="J226">
        <v>5.6453769928394886</v>
      </c>
      <c r="K226">
        <v>0</v>
      </c>
      <c r="L226">
        <v>1299</v>
      </c>
      <c r="M226" s="3" t="str">
        <f>TEXT(DATE(EnergyData[[#This Row],[Year]],EnergyData[[#This Row],[Month]],1),"MMM YYYY")</f>
        <v>Jun 2020</v>
      </c>
      <c r="N226">
        <f t="shared" si="9"/>
        <v>0.23823306155429078</v>
      </c>
      <c r="O226">
        <f t="shared" si="10"/>
        <v>0.39440620119101605</v>
      </c>
      <c r="P226">
        <f t="shared" si="11"/>
        <v>2.9472435381852686</v>
      </c>
    </row>
    <row r="227" spans="1:16" x14ac:dyDescent="0.3">
      <c r="A227">
        <v>2020</v>
      </c>
      <c r="B227">
        <v>6</v>
      </c>
      <c r="C227" t="s">
        <v>18</v>
      </c>
      <c r="D227" t="s">
        <v>23</v>
      </c>
      <c r="E227">
        <v>4444.2405474657216</v>
      </c>
      <c r="F227">
        <v>506.83729248308191</v>
      </c>
      <c r="G227">
        <v>1218.2676670073949</v>
      </c>
      <c r="H227">
        <v>2538.6988878037942</v>
      </c>
      <c r="I227">
        <v>33.476936710631122</v>
      </c>
      <c r="J227">
        <v>4.6051691668625931</v>
      </c>
      <c r="K227">
        <v>0</v>
      </c>
      <c r="L227">
        <v>173</v>
      </c>
      <c r="M227" s="3" t="str">
        <f>TEXT(DATE(EnergyData[[#This Row],[Year]],EnergyData[[#This Row],[Month]],1),"MMM YYYY")</f>
        <v>Jun 2020</v>
      </c>
      <c r="N227">
        <f t="shared" si="9"/>
        <v>0.27412280095911967</v>
      </c>
      <c r="O227">
        <f t="shared" si="10"/>
        <v>0.57123345613041998</v>
      </c>
      <c r="P227">
        <f t="shared" si="11"/>
        <v>25.68925171945504</v>
      </c>
    </row>
    <row r="228" spans="1:16" x14ac:dyDescent="0.3">
      <c r="A228">
        <v>2020</v>
      </c>
      <c r="B228">
        <v>6</v>
      </c>
      <c r="C228" t="s">
        <v>18</v>
      </c>
      <c r="D228" t="s">
        <v>24</v>
      </c>
      <c r="E228">
        <v>3328.2862596929822</v>
      </c>
      <c r="F228">
        <v>345.15952435586757</v>
      </c>
      <c r="G228">
        <v>1226.5760154063771</v>
      </c>
      <c r="H228">
        <v>1565.602259790621</v>
      </c>
      <c r="I228">
        <v>49.762870320793198</v>
      </c>
      <c r="J228">
        <v>2.0890042299082552</v>
      </c>
      <c r="K228">
        <v>1</v>
      </c>
      <c r="L228">
        <v>1295</v>
      </c>
      <c r="M228" s="3" t="str">
        <f>TEXT(DATE(EnergyData[[#This Row],[Year]],EnergyData[[#This Row],[Month]],1),"MMM YYYY")</f>
        <v>Jun 2020</v>
      </c>
      <c r="N228">
        <f t="shared" si="9"/>
        <v>0.36853080525577225</v>
      </c>
      <c r="O228">
        <f t="shared" si="10"/>
        <v>0.47039291023454216</v>
      </c>
      <c r="P228">
        <f t="shared" si="11"/>
        <v>2.5701052198401406</v>
      </c>
    </row>
    <row r="229" spans="1:16" x14ac:dyDescent="0.3">
      <c r="A229">
        <v>2020</v>
      </c>
      <c r="B229">
        <v>6</v>
      </c>
      <c r="C229" t="s">
        <v>18</v>
      </c>
      <c r="D229" t="s">
        <v>25</v>
      </c>
      <c r="E229">
        <v>4446.5308323351164</v>
      </c>
      <c r="F229">
        <v>337.67136634282372</v>
      </c>
      <c r="G229">
        <v>1580.48512023374</v>
      </c>
      <c r="H229">
        <v>2523.7202322586681</v>
      </c>
      <c r="I229">
        <v>35.134461210401703</v>
      </c>
      <c r="J229">
        <v>7.2852935012239479</v>
      </c>
      <c r="K229">
        <v>0</v>
      </c>
      <c r="L229">
        <v>351</v>
      </c>
      <c r="M229" s="3" t="str">
        <f>TEXT(DATE(EnergyData[[#This Row],[Year]],EnergyData[[#This Row],[Month]],1),"MMM YYYY")</f>
        <v>Jun 2020</v>
      </c>
      <c r="N229">
        <f t="shared" si="9"/>
        <v>0.35544229419044437</v>
      </c>
      <c r="O229">
        <f t="shared" si="10"/>
        <v>0.56757061345582183</v>
      </c>
      <c r="P229">
        <f t="shared" si="11"/>
        <v>12.668179009501756</v>
      </c>
    </row>
    <row r="230" spans="1:16" x14ac:dyDescent="0.3">
      <c r="A230">
        <v>2020</v>
      </c>
      <c r="B230">
        <v>6</v>
      </c>
      <c r="C230" t="s">
        <v>19</v>
      </c>
      <c r="D230" t="s">
        <v>22</v>
      </c>
      <c r="E230">
        <v>6332.8983204963124</v>
      </c>
      <c r="F230">
        <v>530.52808008469901</v>
      </c>
      <c r="G230">
        <v>1573.0197674983781</v>
      </c>
      <c r="H230">
        <v>2647.2196878223431</v>
      </c>
      <c r="I230">
        <v>79.080184371470494</v>
      </c>
      <c r="J230">
        <v>8.561716465479833</v>
      </c>
      <c r="K230">
        <v>0</v>
      </c>
      <c r="L230">
        <v>819</v>
      </c>
      <c r="M230" s="3" t="str">
        <f>TEXT(DATE(EnergyData[[#This Row],[Year]],EnergyData[[#This Row],[Month]],1),"MMM YYYY")</f>
        <v>Jun 2020</v>
      </c>
      <c r="N230">
        <f t="shared" si="9"/>
        <v>0.24838860311515309</v>
      </c>
      <c r="O230">
        <f t="shared" si="10"/>
        <v>0.41801076755877536</v>
      </c>
      <c r="P230">
        <f t="shared" si="11"/>
        <v>7.7324765818025796</v>
      </c>
    </row>
    <row r="231" spans="1:16" x14ac:dyDescent="0.3">
      <c r="A231">
        <v>2020</v>
      </c>
      <c r="B231">
        <v>6</v>
      </c>
      <c r="C231" t="s">
        <v>19</v>
      </c>
      <c r="D231" t="s">
        <v>23</v>
      </c>
      <c r="E231">
        <v>6101.6735502314823</v>
      </c>
      <c r="F231">
        <v>694.1313866446726</v>
      </c>
      <c r="G231">
        <v>2051.1189674120001</v>
      </c>
      <c r="H231">
        <v>3216.2783568284758</v>
      </c>
      <c r="I231">
        <v>32.810681978640318</v>
      </c>
      <c r="J231">
        <v>5.5409688506628028</v>
      </c>
      <c r="K231">
        <v>0</v>
      </c>
      <c r="L231">
        <v>510</v>
      </c>
      <c r="M231" s="3" t="str">
        <f>TEXT(DATE(EnergyData[[#This Row],[Year]],EnergyData[[#This Row],[Month]],1),"MMM YYYY")</f>
        <v>Jun 2020</v>
      </c>
      <c r="N231">
        <f t="shared" si="9"/>
        <v>0.33615678559764733</v>
      </c>
      <c r="O231">
        <f t="shared" si="10"/>
        <v>0.5271141319427779</v>
      </c>
      <c r="P231">
        <f t="shared" si="11"/>
        <v>11.964065784767612</v>
      </c>
    </row>
    <row r="232" spans="1:16" x14ac:dyDescent="0.3">
      <c r="A232">
        <v>2020</v>
      </c>
      <c r="B232">
        <v>6</v>
      </c>
      <c r="C232" t="s">
        <v>19</v>
      </c>
      <c r="D232" t="s">
        <v>24</v>
      </c>
      <c r="E232">
        <v>7217.1902392598913</v>
      </c>
      <c r="F232">
        <v>579.20352295140401</v>
      </c>
      <c r="G232">
        <v>2294.4204193777118</v>
      </c>
      <c r="H232">
        <v>1749.246889737979</v>
      </c>
      <c r="I232">
        <v>29.094162295260411</v>
      </c>
      <c r="J232">
        <v>2.656298444518896</v>
      </c>
      <c r="K232">
        <v>0</v>
      </c>
      <c r="L232">
        <v>1354</v>
      </c>
      <c r="M232" s="3" t="str">
        <f>TEXT(DATE(EnergyData[[#This Row],[Year]],EnergyData[[#This Row],[Month]],1),"MMM YYYY")</f>
        <v>Jun 2020</v>
      </c>
      <c r="N232">
        <f t="shared" si="9"/>
        <v>0.31791048085397289</v>
      </c>
      <c r="O232">
        <f t="shared" si="10"/>
        <v>0.24237228502339725</v>
      </c>
      <c r="P232">
        <f t="shared" si="11"/>
        <v>5.3302734411077486</v>
      </c>
    </row>
    <row r="233" spans="1:16" x14ac:dyDescent="0.3">
      <c r="A233">
        <v>2020</v>
      </c>
      <c r="B233">
        <v>6</v>
      </c>
      <c r="C233" t="s">
        <v>19</v>
      </c>
      <c r="D233" t="s">
        <v>25</v>
      </c>
      <c r="E233">
        <v>4256.4548859650831</v>
      </c>
      <c r="F233">
        <v>338.70825181987641</v>
      </c>
      <c r="G233">
        <v>1045.434105745408</v>
      </c>
      <c r="H233">
        <v>1637.1304040521441</v>
      </c>
      <c r="I233">
        <v>20.559897189625602</v>
      </c>
      <c r="J233">
        <v>3.7267520516513608</v>
      </c>
      <c r="K233">
        <v>0</v>
      </c>
      <c r="L233">
        <v>498</v>
      </c>
      <c r="M233" s="3" t="str">
        <f>TEXT(DATE(EnergyData[[#This Row],[Year]],EnergyData[[#This Row],[Month]],1),"MMM YYYY")</f>
        <v>Jun 2020</v>
      </c>
      <c r="N233">
        <f t="shared" si="9"/>
        <v>0.24561146159273167</v>
      </c>
      <c r="O233">
        <f t="shared" si="10"/>
        <v>0.38462298976791598</v>
      </c>
      <c r="P233">
        <f t="shared" si="11"/>
        <v>8.5470981645885207</v>
      </c>
    </row>
    <row r="234" spans="1:16" x14ac:dyDescent="0.3">
      <c r="A234">
        <v>2020</v>
      </c>
      <c r="B234">
        <v>6</v>
      </c>
      <c r="C234" t="s">
        <v>20</v>
      </c>
      <c r="D234" t="s">
        <v>22</v>
      </c>
      <c r="E234">
        <v>3716.7329630326199</v>
      </c>
      <c r="F234">
        <v>279.89767725784588</v>
      </c>
      <c r="G234">
        <v>1208.717426216635</v>
      </c>
      <c r="H234">
        <v>1205.6025139343401</v>
      </c>
      <c r="I234">
        <v>64.540883034350543</v>
      </c>
      <c r="J234">
        <v>7.7058286913625746</v>
      </c>
      <c r="K234">
        <v>0</v>
      </c>
      <c r="L234">
        <v>1139</v>
      </c>
      <c r="M234" s="3" t="str">
        <f>TEXT(DATE(EnergyData[[#This Row],[Year]],EnergyData[[#This Row],[Month]],1),"MMM YYYY")</f>
        <v>Jun 2020</v>
      </c>
      <c r="N234">
        <f t="shared" si="9"/>
        <v>0.3252096500444836</v>
      </c>
      <c r="O234">
        <f t="shared" si="10"/>
        <v>0.3243715720030218</v>
      </c>
      <c r="P234">
        <f t="shared" si="11"/>
        <v>3.2631544890541</v>
      </c>
    </row>
    <row r="235" spans="1:16" x14ac:dyDescent="0.3">
      <c r="A235">
        <v>2020</v>
      </c>
      <c r="B235">
        <v>6</v>
      </c>
      <c r="C235" t="s">
        <v>20</v>
      </c>
      <c r="D235" t="s">
        <v>23</v>
      </c>
      <c r="E235">
        <v>4068.7321710760361</v>
      </c>
      <c r="F235">
        <v>401.5602770017972</v>
      </c>
      <c r="G235">
        <v>1405.3672934704609</v>
      </c>
      <c r="H235">
        <v>1715.7461334601121</v>
      </c>
      <c r="I235">
        <v>20.313776812574769</v>
      </c>
      <c r="J235">
        <v>7.3269353201966574</v>
      </c>
      <c r="K235">
        <v>0</v>
      </c>
      <c r="L235">
        <v>258</v>
      </c>
      <c r="M235" s="3" t="str">
        <f>TEXT(DATE(EnergyData[[#This Row],[Year]],EnergyData[[#This Row],[Month]],1),"MMM YYYY")</f>
        <v>Jun 2020</v>
      </c>
      <c r="N235">
        <f t="shared" si="9"/>
        <v>0.34540668551766357</v>
      </c>
      <c r="O235">
        <f t="shared" si="10"/>
        <v>0.42169060565280653</v>
      </c>
      <c r="P235">
        <f t="shared" si="11"/>
        <v>15.770279732852853</v>
      </c>
    </row>
    <row r="236" spans="1:16" x14ac:dyDescent="0.3">
      <c r="A236">
        <v>2020</v>
      </c>
      <c r="B236">
        <v>6</v>
      </c>
      <c r="C236" t="s">
        <v>20</v>
      </c>
      <c r="D236" t="s">
        <v>24</v>
      </c>
      <c r="E236">
        <v>6160.749115463419</v>
      </c>
      <c r="F236">
        <v>491.38232500025759</v>
      </c>
      <c r="G236">
        <v>2185.3117208331132</v>
      </c>
      <c r="H236">
        <v>2391.1569017099509</v>
      </c>
      <c r="I236">
        <v>50.123012809306829</v>
      </c>
      <c r="J236">
        <v>2.872998398379734</v>
      </c>
      <c r="K236">
        <v>0</v>
      </c>
      <c r="L236">
        <v>1205</v>
      </c>
      <c r="M236" s="3" t="str">
        <f>TEXT(DATE(EnergyData[[#This Row],[Year]],EnergyData[[#This Row],[Month]],1),"MMM YYYY")</f>
        <v>Jun 2020</v>
      </c>
      <c r="N236">
        <f t="shared" si="9"/>
        <v>0.35471525943947346</v>
      </c>
      <c r="O236">
        <f t="shared" si="10"/>
        <v>0.38812762164071424</v>
      </c>
      <c r="P236">
        <f t="shared" si="11"/>
        <v>5.1126548676044967</v>
      </c>
    </row>
    <row r="237" spans="1:16" x14ac:dyDescent="0.3">
      <c r="A237">
        <v>2020</v>
      </c>
      <c r="B237">
        <v>6</v>
      </c>
      <c r="C237" t="s">
        <v>20</v>
      </c>
      <c r="D237" t="s">
        <v>25</v>
      </c>
      <c r="E237">
        <v>6683.2625432025279</v>
      </c>
      <c r="F237">
        <v>541.92603662408374</v>
      </c>
      <c r="G237">
        <v>2417.9464099887741</v>
      </c>
      <c r="H237">
        <v>2922.040902692112</v>
      </c>
      <c r="I237">
        <v>43.491541890669772</v>
      </c>
      <c r="J237">
        <v>4.8883528859403658</v>
      </c>
      <c r="K237">
        <v>0</v>
      </c>
      <c r="L237">
        <v>454</v>
      </c>
      <c r="M237" s="3" t="str">
        <f>TEXT(DATE(EnergyData[[#This Row],[Year]],EnergyData[[#This Row],[Month]],1),"MMM YYYY")</f>
        <v>Jun 2020</v>
      </c>
      <c r="N237">
        <f t="shared" si="9"/>
        <v>0.3617913248744119</v>
      </c>
      <c r="O237">
        <f t="shared" si="10"/>
        <v>0.43721773367471362</v>
      </c>
      <c r="P237">
        <f t="shared" si="11"/>
        <v>14.720842606172969</v>
      </c>
    </row>
    <row r="238" spans="1:16" x14ac:dyDescent="0.3">
      <c r="A238">
        <v>2020</v>
      </c>
      <c r="B238">
        <v>6</v>
      </c>
      <c r="C238" t="s">
        <v>21</v>
      </c>
      <c r="D238" t="s">
        <v>22</v>
      </c>
      <c r="E238">
        <v>4375.7089959047889</v>
      </c>
      <c r="F238">
        <v>420.17713158182761</v>
      </c>
      <c r="G238">
        <v>1574.73888428804</v>
      </c>
      <c r="H238">
        <v>1767.9784623327639</v>
      </c>
      <c r="I238">
        <v>63.404285936737168</v>
      </c>
      <c r="J238">
        <v>2.7289615054420122</v>
      </c>
      <c r="K238">
        <v>0</v>
      </c>
      <c r="L238">
        <v>549</v>
      </c>
      <c r="M238" s="3" t="str">
        <f>TEXT(DATE(EnergyData[[#This Row],[Year]],EnergyData[[#This Row],[Month]],1),"MMM YYYY")</f>
        <v>Jun 2020</v>
      </c>
      <c r="N238">
        <f t="shared" si="9"/>
        <v>0.35988199529763809</v>
      </c>
      <c r="O238">
        <f t="shared" si="10"/>
        <v>0.40404388499953009</v>
      </c>
      <c r="P238">
        <f t="shared" si="11"/>
        <v>7.9703260398994331</v>
      </c>
    </row>
    <row r="239" spans="1:16" x14ac:dyDescent="0.3">
      <c r="A239">
        <v>2020</v>
      </c>
      <c r="B239">
        <v>6</v>
      </c>
      <c r="C239" t="s">
        <v>21</v>
      </c>
      <c r="D239" t="s">
        <v>23</v>
      </c>
      <c r="E239">
        <v>3228.8269060244911</v>
      </c>
      <c r="F239">
        <v>284.12866158156572</v>
      </c>
      <c r="G239">
        <v>1022.111073783079</v>
      </c>
      <c r="H239">
        <v>1519.4445319166441</v>
      </c>
      <c r="I239">
        <v>68.299339980846185</v>
      </c>
      <c r="J239">
        <v>3.8887450408975011</v>
      </c>
      <c r="K239">
        <v>0</v>
      </c>
      <c r="L239">
        <v>1392</v>
      </c>
      <c r="M239" s="3" t="str">
        <f>TEXT(DATE(EnergyData[[#This Row],[Year]],EnergyData[[#This Row],[Month]],1),"MMM YYYY")</f>
        <v>Jun 2020</v>
      </c>
      <c r="N239">
        <f t="shared" si="9"/>
        <v>0.31655802665543264</v>
      </c>
      <c r="O239">
        <f t="shared" si="10"/>
        <v>0.47058717489054486</v>
      </c>
      <c r="P239">
        <f t="shared" si="11"/>
        <v>2.3195595589256404</v>
      </c>
    </row>
    <row r="240" spans="1:16" x14ac:dyDescent="0.3">
      <c r="A240">
        <v>2020</v>
      </c>
      <c r="B240">
        <v>6</v>
      </c>
      <c r="C240" t="s">
        <v>21</v>
      </c>
      <c r="D240" t="s">
        <v>24</v>
      </c>
      <c r="E240">
        <v>6673.8530800480421</v>
      </c>
      <c r="F240">
        <v>544.97847666893904</v>
      </c>
      <c r="G240">
        <v>2310.3437433627159</v>
      </c>
      <c r="H240">
        <v>2715.6416902281599</v>
      </c>
      <c r="I240">
        <v>46.411939877329431</v>
      </c>
      <c r="J240">
        <v>3.0321676869439882</v>
      </c>
      <c r="K240">
        <v>0</v>
      </c>
      <c r="L240">
        <v>1256</v>
      </c>
      <c r="M240" s="3" t="str">
        <f>TEXT(DATE(EnergyData[[#This Row],[Year]],EnergyData[[#This Row],[Month]],1),"MMM YYYY")</f>
        <v>Jun 2020</v>
      </c>
      <c r="N240">
        <f t="shared" si="9"/>
        <v>0.34617839434758502</v>
      </c>
      <c r="O240">
        <f t="shared" si="10"/>
        <v>0.4069076225766437</v>
      </c>
      <c r="P240">
        <f t="shared" si="11"/>
        <v>5.313577293031881</v>
      </c>
    </row>
    <row r="241" spans="1:16" x14ac:dyDescent="0.3">
      <c r="A241">
        <v>2020</v>
      </c>
      <c r="B241">
        <v>6</v>
      </c>
      <c r="C241" t="s">
        <v>21</v>
      </c>
      <c r="D241" t="s">
        <v>25</v>
      </c>
      <c r="E241">
        <v>4026.1016328861128</v>
      </c>
      <c r="F241">
        <v>427.61968918283861</v>
      </c>
      <c r="G241">
        <v>1125.003595751889</v>
      </c>
      <c r="H241">
        <v>905.94087131155425</v>
      </c>
      <c r="I241">
        <v>68.082014949171139</v>
      </c>
      <c r="J241">
        <v>7.3661196678015033</v>
      </c>
      <c r="K241">
        <v>0</v>
      </c>
      <c r="L241">
        <v>1191</v>
      </c>
      <c r="M241" s="3" t="str">
        <f>TEXT(DATE(EnergyData[[#This Row],[Year]],EnergyData[[#This Row],[Month]],1),"MMM YYYY")</f>
        <v>Jun 2020</v>
      </c>
      <c r="N241">
        <f t="shared" si="9"/>
        <v>0.27942752029968743</v>
      </c>
      <c r="O241">
        <f t="shared" si="10"/>
        <v>0.2250168907589474</v>
      </c>
      <c r="P241">
        <f t="shared" si="11"/>
        <v>3.380437978913613</v>
      </c>
    </row>
    <row r="242" spans="1:16" x14ac:dyDescent="0.3">
      <c r="A242">
        <v>2020</v>
      </c>
      <c r="B242">
        <v>7</v>
      </c>
      <c r="C242" t="s">
        <v>12</v>
      </c>
      <c r="D242" t="s">
        <v>22</v>
      </c>
      <c r="E242">
        <v>3463.719763506193</v>
      </c>
      <c r="F242">
        <v>293.11169917740068</v>
      </c>
      <c r="G242">
        <v>1197.4226738553809</v>
      </c>
      <c r="H242">
        <v>856.69731399699003</v>
      </c>
      <c r="I242">
        <v>44.594293381777291</v>
      </c>
      <c r="J242">
        <v>7.8786159994493206</v>
      </c>
      <c r="K242">
        <v>0</v>
      </c>
      <c r="L242">
        <v>186</v>
      </c>
      <c r="M242" s="3" t="str">
        <f>TEXT(DATE(EnergyData[[#This Row],[Year]],EnergyData[[#This Row],[Month]],1),"MMM YYYY")</f>
        <v>Jul 2020</v>
      </c>
      <c r="N242">
        <f t="shared" si="9"/>
        <v>0.34570425889283696</v>
      </c>
      <c r="O242">
        <f t="shared" si="10"/>
        <v>0.24733447636935491</v>
      </c>
      <c r="P242">
        <f t="shared" si="11"/>
        <v>18.622149266162328</v>
      </c>
    </row>
    <row r="243" spans="1:16" x14ac:dyDescent="0.3">
      <c r="A243">
        <v>2020</v>
      </c>
      <c r="B243">
        <v>7</v>
      </c>
      <c r="C243" t="s">
        <v>12</v>
      </c>
      <c r="D243" t="s">
        <v>23</v>
      </c>
      <c r="E243">
        <v>7781.1388495012816</v>
      </c>
      <c r="F243">
        <v>567.88855449950859</v>
      </c>
      <c r="G243">
        <v>1964.5027154844811</v>
      </c>
      <c r="H243">
        <v>3316.4768912539789</v>
      </c>
      <c r="I243">
        <v>78.778802902033007</v>
      </c>
      <c r="J243">
        <v>3.1570587767912222</v>
      </c>
      <c r="K243">
        <v>0</v>
      </c>
      <c r="L243">
        <v>303</v>
      </c>
      <c r="M243" s="3" t="str">
        <f>TEXT(DATE(EnergyData[[#This Row],[Year]],EnergyData[[#This Row],[Month]],1),"MMM YYYY")</f>
        <v>Jul 2020</v>
      </c>
      <c r="N243">
        <f t="shared" si="9"/>
        <v>0.25246981881198438</v>
      </c>
      <c r="O243">
        <f t="shared" si="10"/>
        <v>0.42621998596857613</v>
      </c>
      <c r="P243">
        <f t="shared" si="11"/>
        <v>25.680326235977827</v>
      </c>
    </row>
    <row r="244" spans="1:16" x14ac:dyDescent="0.3">
      <c r="A244">
        <v>2020</v>
      </c>
      <c r="B244">
        <v>7</v>
      </c>
      <c r="C244" t="s">
        <v>12</v>
      </c>
      <c r="D244" t="s">
        <v>24</v>
      </c>
      <c r="E244">
        <v>7519.687527625937</v>
      </c>
      <c r="F244">
        <v>553.82625011999528</v>
      </c>
      <c r="G244">
        <v>2595.894720468973</v>
      </c>
      <c r="H244">
        <v>1672.7878882085449</v>
      </c>
      <c r="I244">
        <v>71.163681192542668</v>
      </c>
      <c r="J244">
        <v>3.5787893094801282</v>
      </c>
      <c r="K244">
        <v>0</v>
      </c>
      <c r="L244">
        <v>98</v>
      </c>
      <c r="M244" s="3" t="str">
        <f>TEXT(DATE(EnergyData[[#This Row],[Year]],EnergyData[[#This Row],[Month]],1),"MMM YYYY")</f>
        <v>Jul 2020</v>
      </c>
      <c r="N244">
        <f t="shared" si="9"/>
        <v>0.34521311037621411</v>
      </c>
      <c r="O244">
        <f t="shared" si="10"/>
        <v>0.22245444136648398</v>
      </c>
      <c r="P244">
        <f t="shared" si="11"/>
        <v>76.731505383938128</v>
      </c>
    </row>
    <row r="245" spans="1:16" x14ac:dyDescent="0.3">
      <c r="A245">
        <v>2020</v>
      </c>
      <c r="B245">
        <v>7</v>
      </c>
      <c r="C245" t="s">
        <v>12</v>
      </c>
      <c r="D245" t="s">
        <v>25</v>
      </c>
      <c r="E245">
        <v>6102.3402552115076</v>
      </c>
      <c r="F245">
        <v>575.09121385966569</v>
      </c>
      <c r="G245">
        <v>2257.7226546503048</v>
      </c>
      <c r="H245">
        <v>2943.8153356073649</v>
      </c>
      <c r="I245">
        <v>57.870238757402383</v>
      </c>
      <c r="J245">
        <v>2.3488941944805908</v>
      </c>
      <c r="K245">
        <v>1</v>
      </c>
      <c r="L245">
        <v>841</v>
      </c>
      <c r="M245" s="3" t="str">
        <f>TEXT(DATE(EnergyData[[#This Row],[Year]],EnergyData[[#This Row],[Month]],1),"MMM YYYY")</f>
        <v>Jul 2020</v>
      </c>
      <c r="N245">
        <f t="shared" si="9"/>
        <v>0.36997652707453821</v>
      </c>
      <c r="O245">
        <f t="shared" si="10"/>
        <v>0.48240760306560981</v>
      </c>
      <c r="P245">
        <f t="shared" si="11"/>
        <v>7.2560526221302108</v>
      </c>
    </row>
    <row r="246" spans="1:16" x14ac:dyDescent="0.3">
      <c r="A246">
        <v>2020</v>
      </c>
      <c r="B246">
        <v>7</v>
      </c>
      <c r="C246" t="s">
        <v>13</v>
      </c>
      <c r="D246" t="s">
        <v>22</v>
      </c>
      <c r="E246">
        <v>6350.2654803687001</v>
      </c>
      <c r="F246">
        <v>709.25354867177384</v>
      </c>
      <c r="G246">
        <v>2017.0730779980249</v>
      </c>
      <c r="H246">
        <v>1613.8668385997289</v>
      </c>
      <c r="I246">
        <v>65.082505161742745</v>
      </c>
      <c r="J246">
        <v>6.5986860938699774</v>
      </c>
      <c r="K246">
        <v>1</v>
      </c>
      <c r="L246">
        <v>925</v>
      </c>
      <c r="M246" s="3" t="str">
        <f>TEXT(DATE(EnergyData[[#This Row],[Year]],EnergyData[[#This Row],[Month]],1),"MMM YYYY")</f>
        <v>Jul 2020</v>
      </c>
      <c r="N246">
        <f t="shared" si="9"/>
        <v>0.31763602391642254</v>
      </c>
      <c r="O246">
        <f t="shared" si="10"/>
        <v>0.25414163291107428</v>
      </c>
      <c r="P246">
        <f t="shared" si="11"/>
        <v>6.865151870668865</v>
      </c>
    </row>
    <row r="247" spans="1:16" x14ac:dyDescent="0.3">
      <c r="A247">
        <v>2020</v>
      </c>
      <c r="B247">
        <v>7</v>
      </c>
      <c r="C247" t="s">
        <v>13</v>
      </c>
      <c r="D247" t="s">
        <v>23</v>
      </c>
      <c r="E247">
        <v>6167.1637791890262</v>
      </c>
      <c r="F247">
        <v>745.94641343008777</v>
      </c>
      <c r="G247">
        <v>1392.5827053119649</v>
      </c>
      <c r="H247">
        <v>1913.596552323489</v>
      </c>
      <c r="I247">
        <v>36.536740320736733</v>
      </c>
      <c r="J247">
        <v>7.5098862182112276</v>
      </c>
      <c r="K247">
        <v>1</v>
      </c>
      <c r="L247">
        <v>254</v>
      </c>
      <c r="M247" s="3" t="str">
        <f>TEXT(DATE(EnergyData[[#This Row],[Year]],EnergyData[[#This Row],[Month]],1),"MMM YYYY")</f>
        <v>Jul 2020</v>
      </c>
      <c r="N247">
        <f t="shared" si="9"/>
        <v>0.2258060196181603</v>
      </c>
      <c r="O247">
        <f t="shared" si="10"/>
        <v>0.3102879412382209</v>
      </c>
      <c r="P247">
        <f t="shared" si="11"/>
        <v>24.280172359011914</v>
      </c>
    </row>
    <row r="248" spans="1:16" x14ac:dyDescent="0.3">
      <c r="A248">
        <v>2020</v>
      </c>
      <c r="B248">
        <v>7</v>
      </c>
      <c r="C248" t="s">
        <v>13</v>
      </c>
      <c r="D248" t="s">
        <v>24</v>
      </c>
      <c r="E248">
        <v>3923.2649209224169</v>
      </c>
      <c r="F248">
        <v>299.06266983047459</v>
      </c>
      <c r="G248">
        <v>892.30774173615237</v>
      </c>
      <c r="H248">
        <v>1757.151014284334</v>
      </c>
      <c r="I248">
        <v>53.719570848008409</v>
      </c>
      <c r="J248">
        <v>4.4214431325118593</v>
      </c>
      <c r="K248">
        <v>0</v>
      </c>
      <c r="L248">
        <v>1143</v>
      </c>
      <c r="M248" s="3" t="str">
        <f>TEXT(DATE(EnergyData[[#This Row],[Year]],EnergyData[[#This Row],[Month]],1),"MMM YYYY")</f>
        <v>Jul 2020</v>
      </c>
      <c r="N248">
        <f t="shared" si="9"/>
        <v>0.22744009383041047</v>
      </c>
      <c r="O248">
        <f t="shared" si="10"/>
        <v>0.44787977607976626</v>
      </c>
      <c r="P248">
        <f t="shared" si="11"/>
        <v>3.4324277523380724</v>
      </c>
    </row>
    <row r="249" spans="1:16" x14ac:dyDescent="0.3">
      <c r="A249">
        <v>2020</v>
      </c>
      <c r="B249">
        <v>7</v>
      </c>
      <c r="C249" t="s">
        <v>13</v>
      </c>
      <c r="D249" t="s">
        <v>25</v>
      </c>
      <c r="E249">
        <v>4273.4585835914668</v>
      </c>
      <c r="F249">
        <v>318.93861929625922</v>
      </c>
      <c r="G249">
        <v>955.08270955385683</v>
      </c>
      <c r="H249">
        <v>1989.3628095529159</v>
      </c>
      <c r="I249">
        <v>77.803666052813028</v>
      </c>
      <c r="J249">
        <v>5.9211772842328934</v>
      </c>
      <c r="K249">
        <v>1</v>
      </c>
      <c r="L249">
        <v>541</v>
      </c>
      <c r="M249" s="3" t="str">
        <f>TEXT(DATE(EnergyData[[#This Row],[Year]],EnergyData[[#This Row],[Month]],1),"MMM YYYY")</f>
        <v>Jul 2020</v>
      </c>
      <c r="N249">
        <f t="shared" si="9"/>
        <v>0.22349174348407833</v>
      </c>
      <c r="O249">
        <f t="shared" si="10"/>
        <v>0.46551587447023557</v>
      </c>
      <c r="P249">
        <f t="shared" si="11"/>
        <v>7.8991840731820089</v>
      </c>
    </row>
    <row r="250" spans="1:16" x14ac:dyDescent="0.3">
      <c r="A250">
        <v>2020</v>
      </c>
      <c r="B250">
        <v>7</v>
      </c>
      <c r="C250" t="s">
        <v>14</v>
      </c>
      <c r="D250" t="s">
        <v>22</v>
      </c>
      <c r="E250">
        <v>5813.6957922503552</v>
      </c>
      <c r="F250">
        <v>530.11359602374557</v>
      </c>
      <c r="G250">
        <v>2190.1827701387128</v>
      </c>
      <c r="H250">
        <v>1499.852290977195</v>
      </c>
      <c r="I250">
        <v>63.509343653066892</v>
      </c>
      <c r="J250">
        <v>3.3383349102535229</v>
      </c>
      <c r="K250">
        <v>0</v>
      </c>
      <c r="L250">
        <v>420</v>
      </c>
      <c r="M250" s="3" t="str">
        <f>TEXT(DATE(EnergyData[[#This Row],[Year]],EnergyData[[#This Row],[Month]],1),"MMM YYYY")</f>
        <v>Jul 2020</v>
      </c>
      <c r="N250">
        <f t="shared" si="9"/>
        <v>0.37672813446108105</v>
      </c>
      <c r="O250">
        <f t="shared" si="10"/>
        <v>0.25798602895192679</v>
      </c>
      <c r="P250">
        <f t="shared" si="11"/>
        <v>13.842132838691322</v>
      </c>
    </row>
    <row r="251" spans="1:16" x14ac:dyDescent="0.3">
      <c r="A251">
        <v>2020</v>
      </c>
      <c r="B251">
        <v>7</v>
      </c>
      <c r="C251" t="s">
        <v>14</v>
      </c>
      <c r="D251" t="s">
        <v>23</v>
      </c>
      <c r="E251">
        <v>6881.5353028590689</v>
      </c>
      <c r="F251">
        <v>497.50718577784448</v>
      </c>
      <c r="G251">
        <v>2183.9540721991202</v>
      </c>
      <c r="H251">
        <v>2338.3632358076702</v>
      </c>
      <c r="I251">
        <v>26.845747093276</v>
      </c>
      <c r="J251">
        <v>3.058727801144542</v>
      </c>
      <c r="K251">
        <v>0</v>
      </c>
      <c r="L251">
        <v>539</v>
      </c>
      <c r="M251" s="3" t="str">
        <f>TEXT(DATE(EnergyData[[#This Row],[Year]],EnergyData[[#This Row],[Month]],1),"MMM YYYY")</f>
        <v>Jul 2020</v>
      </c>
      <c r="N251">
        <f t="shared" si="9"/>
        <v>0.31736436363143461</v>
      </c>
      <c r="O251">
        <f t="shared" si="10"/>
        <v>0.33980254883472755</v>
      </c>
      <c r="P251">
        <f t="shared" si="11"/>
        <v>12.767226906974154</v>
      </c>
    </row>
    <row r="252" spans="1:16" x14ac:dyDescent="0.3">
      <c r="A252">
        <v>2020</v>
      </c>
      <c r="B252">
        <v>7</v>
      </c>
      <c r="C252" t="s">
        <v>14</v>
      </c>
      <c r="D252" t="s">
        <v>24</v>
      </c>
      <c r="E252">
        <v>5395.8416456810282</v>
      </c>
      <c r="F252">
        <v>478.75230827778489</v>
      </c>
      <c r="G252">
        <v>2033.5993224409269</v>
      </c>
      <c r="H252">
        <v>1569.994580493068</v>
      </c>
      <c r="I252">
        <v>44.238672579592887</v>
      </c>
      <c r="J252">
        <v>5.7978206237679606</v>
      </c>
      <c r="K252">
        <v>0</v>
      </c>
      <c r="L252">
        <v>226</v>
      </c>
      <c r="M252" s="3" t="str">
        <f>TEXT(DATE(EnergyData[[#This Row],[Year]],EnergyData[[#This Row],[Month]],1),"MMM YYYY")</f>
        <v>Jul 2020</v>
      </c>
      <c r="N252">
        <f t="shared" si="9"/>
        <v>0.37688269152017695</v>
      </c>
      <c r="O252">
        <f t="shared" si="10"/>
        <v>0.29096379834455161</v>
      </c>
      <c r="P252">
        <f t="shared" si="11"/>
        <v>23.875405511862958</v>
      </c>
    </row>
    <row r="253" spans="1:16" x14ac:dyDescent="0.3">
      <c r="A253">
        <v>2020</v>
      </c>
      <c r="B253">
        <v>7</v>
      </c>
      <c r="C253" t="s">
        <v>14</v>
      </c>
      <c r="D253" t="s">
        <v>25</v>
      </c>
      <c r="E253">
        <v>4114.2828971834369</v>
      </c>
      <c r="F253">
        <v>365.34935805823841</v>
      </c>
      <c r="G253">
        <v>958.94082814393585</v>
      </c>
      <c r="H253">
        <v>1577.087975920507</v>
      </c>
      <c r="I253">
        <v>49.081777227802817</v>
      </c>
      <c r="J253">
        <v>3.1604217811429298</v>
      </c>
      <c r="K253">
        <v>1</v>
      </c>
      <c r="L253">
        <v>1139</v>
      </c>
      <c r="M253" s="3" t="str">
        <f>TEXT(DATE(EnergyData[[#This Row],[Year]],EnergyData[[#This Row],[Month]],1),"MMM YYYY")</f>
        <v>Jul 2020</v>
      </c>
      <c r="N253">
        <f t="shared" si="9"/>
        <v>0.23307605531948453</v>
      </c>
      <c r="O253">
        <f t="shared" si="10"/>
        <v>0.38332025661146263</v>
      </c>
      <c r="P253">
        <f t="shared" si="11"/>
        <v>3.612188671802842</v>
      </c>
    </row>
    <row r="254" spans="1:16" x14ac:dyDescent="0.3">
      <c r="A254">
        <v>2020</v>
      </c>
      <c r="B254">
        <v>7</v>
      </c>
      <c r="C254" t="s">
        <v>15</v>
      </c>
      <c r="D254" t="s">
        <v>22</v>
      </c>
      <c r="E254">
        <v>7448.9787465456957</v>
      </c>
      <c r="F254">
        <v>764.50550208594632</v>
      </c>
      <c r="G254">
        <v>2576.7151337069158</v>
      </c>
      <c r="H254">
        <v>1823.319085852447</v>
      </c>
      <c r="I254">
        <v>41.358402427691161</v>
      </c>
      <c r="J254">
        <v>8.8464327258147009</v>
      </c>
      <c r="K254">
        <v>0</v>
      </c>
      <c r="L254">
        <v>610</v>
      </c>
      <c r="M254" s="3" t="str">
        <f>TEXT(DATE(EnergyData[[#This Row],[Year]],EnergyData[[#This Row],[Month]],1),"MMM YYYY")</f>
        <v>Jul 2020</v>
      </c>
      <c r="N254">
        <f t="shared" si="9"/>
        <v>0.34591522158682653</v>
      </c>
      <c r="O254">
        <f t="shared" si="10"/>
        <v>0.24477437080861214</v>
      </c>
      <c r="P254">
        <f t="shared" si="11"/>
        <v>12.211440568107697</v>
      </c>
    </row>
    <row r="255" spans="1:16" x14ac:dyDescent="0.3">
      <c r="A255">
        <v>2020</v>
      </c>
      <c r="B255">
        <v>7</v>
      </c>
      <c r="C255" t="s">
        <v>15</v>
      </c>
      <c r="D255" t="s">
        <v>23</v>
      </c>
      <c r="E255">
        <v>4608.6316008243048</v>
      </c>
      <c r="F255">
        <v>500.49306736930009</v>
      </c>
      <c r="G255">
        <v>1204.6010565488</v>
      </c>
      <c r="H255">
        <v>1225.3546822787071</v>
      </c>
      <c r="I255">
        <v>39.812903892289853</v>
      </c>
      <c r="J255">
        <v>7.2972605398204449</v>
      </c>
      <c r="K255">
        <v>0</v>
      </c>
      <c r="L255">
        <v>425</v>
      </c>
      <c r="M255" s="3" t="str">
        <f>TEXT(DATE(EnergyData[[#This Row],[Year]],EnergyData[[#This Row],[Month]],1),"MMM YYYY")</f>
        <v>Jul 2020</v>
      </c>
      <c r="N255">
        <f t="shared" si="9"/>
        <v>0.2613793335820862</v>
      </c>
      <c r="O255">
        <f t="shared" si="10"/>
        <v>0.26588254137291834</v>
      </c>
      <c r="P255">
        <f t="shared" si="11"/>
        <v>10.84383906076307</v>
      </c>
    </row>
    <row r="256" spans="1:16" x14ac:dyDescent="0.3">
      <c r="A256">
        <v>2020</v>
      </c>
      <c r="B256">
        <v>7</v>
      </c>
      <c r="C256" t="s">
        <v>15</v>
      </c>
      <c r="D256" t="s">
        <v>24</v>
      </c>
      <c r="E256">
        <v>5536.4363889858414</v>
      </c>
      <c r="F256">
        <v>617.23633378445959</v>
      </c>
      <c r="G256">
        <v>1444.3396296560841</v>
      </c>
      <c r="H256">
        <v>3203.6876045274962</v>
      </c>
      <c r="I256">
        <v>53.610935502494712</v>
      </c>
      <c r="J256">
        <v>7.2551065489954301</v>
      </c>
      <c r="K256">
        <v>0</v>
      </c>
      <c r="L256">
        <v>115</v>
      </c>
      <c r="M256" s="3" t="str">
        <f>TEXT(DATE(EnergyData[[#This Row],[Year]],EnergyData[[#This Row],[Month]],1),"MMM YYYY")</f>
        <v>Jul 2020</v>
      </c>
      <c r="N256">
        <f t="shared" si="9"/>
        <v>0.2608789351448968</v>
      </c>
      <c r="O256">
        <f t="shared" si="10"/>
        <v>0.57865518167984309</v>
      </c>
      <c r="P256">
        <f t="shared" si="11"/>
        <v>48.14292512161601</v>
      </c>
    </row>
    <row r="257" spans="1:16" x14ac:dyDescent="0.3">
      <c r="A257">
        <v>2020</v>
      </c>
      <c r="B257">
        <v>7</v>
      </c>
      <c r="C257" t="s">
        <v>15</v>
      </c>
      <c r="D257" t="s">
        <v>25</v>
      </c>
      <c r="E257">
        <v>3744.0213810029131</v>
      </c>
      <c r="F257">
        <v>446.18279742518502</v>
      </c>
      <c r="G257">
        <v>1101.5997428772</v>
      </c>
      <c r="H257">
        <v>2110.460232514803</v>
      </c>
      <c r="I257">
        <v>52.32210787716285</v>
      </c>
      <c r="J257">
        <v>5.484687556240031</v>
      </c>
      <c r="K257">
        <v>0</v>
      </c>
      <c r="L257">
        <v>650</v>
      </c>
      <c r="M257" s="3" t="str">
        <f>TEXT(DATE(EnergyData[[#This Row],[Year]],EnergyData[[#This Row],[Month]],1),"MMM YYYY")</f>
        <v>Jul 2020</v>
      </c>
      <c r="N257">
        <f t="shared" si="9"/>
        <v>0.29422902028997333</v>
      </c>
      <c r="O257">
        <f t="shared" si="10"/>
        <v>0.56368808234462398</v>
      </c>
      <c r="P257">
        <f t="shared" si="11"/>
        <v>5.760032893850636</v>
      </c>
    </row>
    <row r="258" spans="1:16" x14ac:dyDescent="0.3">
      <c r="A258">
        <v>2020</v>
      </c>
      <c r="B258">
        <v>7</v>
      </c>
      <c r="C258" t="s">
        <v>16</v>
      </c>
      <c r="D258" t="s">
        <v>22</v>
      </c>
      <c r="E258">
        <v>3779.968028316624</v>
      </c>
      <c r="F258">
        <v>355.04549234891641</v>
      </c>
      <c r="G258">
        <v>949.89645393374099</v>
      </c>
      <c r="H258">
        <v>1038.3168409289269</v>
      </c>
      <c r="I258">
        <v>25.64216626605598</v>
      </c>
      <c r="J258">
        <v>4.4966968189923531</v>
      </c>
      <c r="K258">
        <v>0</v>
      </c>
      <c r="L258">
        <v>534</v>
      </c>
      <c r="M258" s="3" t="str">
        <f>TEXT(DATE(EnergyData[[#This Row],[Year]],EnergyData[[#This Row],[Month]],1),"MMM YYYY")</f>
        <v>Jul 2020</v>
      </c>
      <c r="N258">
        <f t="shared" ref="N258:N321" si="12">G258/E258</f>
        <v>0.2512974836871224</v>
      </c>
      <c r="O258">
        <f t="shared" ref="O258:O321" si="13">H258/E258</f>
        <v>0.27468931830921656</v>
      </c>
      <c r="P258">
        <f t="shared" ref="P258:P321" si="14">E258/L258</f>
        <v>7.0785918133270114</v>
      </c>
    </row>
    <row r="259" spans="1:16" x14ac:dyDescent="0.3">
      <c r="A259">
        <v>2020</v>
      </c>
      <c r="B259">
        <v>7</v>
      </c>
      <c r="C259" t="s">
        <v>16</v>
      </c>
      <c r="D259" t="s">
        <v>23</v>
      </c>
      <c r="E259">
        <v>4692.0795887075319</v>
      </c>
      <c r="F259">
        <v>397.38147551969519</v>
      </c>
      <c r="G259">
        <v>1631.277788215571</v>
      </c>
      <c r="H259">
        <v>1681.5859067456579</v>
      </c>
      <c r="I259">
        <v>74.905404104422587</v>
      </c>
      <c r="J259">
        <v>5.7312020707229792</v>
      </c>
      <c r="K259">
        <v>0</v>
      </c>
      <c r="L259">
        <v>517</v>
      </c>
      <c r="M259" s="3" t="str">
        <f>TEXT(DATE(EnergyData[[#This Row],[Year]],EnergyData[[#This Row],[Month]],1),"MMM YYYY")</f>
        <v>Jul 2020</v>
      </c>
      <c r="N259">
        <f t="shared" si="12"/>
        <v>0.34766626553854313</v>
      </c>
      <c r="O259">
        <f t="shared" si="13"/>
        <v>0.35838818906498199</v>
      </c>
      <c r="P259">
        <f t="shared" si="14"/>
        <v>9.0755891464362328</v>
      </c>
    </row>
    <row r="260" spans="1:16" x14ac:dyDescent="0.3">
      <c r="A260">
        <v>2020</v>
      </c>
      <c r="B260">
        <v>7</v>
      </c>
      <c r="C260" t="s">
        <v>16</v>
      </c>
      <c r="D260" t="s">
        <v>24</v>
      </c>
      <c r="E260">
        <v>3156.7993721717939</v>
      </c>
      <c r="F260">
        <v>270.25450976758839</v>
      </c>
      <c r="G260">
        <v>877.89365026841233</v>
      </c>
      <c r="H260">
        <v>1764.254785585646</v>
      </c>
      <c r="I260">
        <v>30.131252400661172</v>
      </c>
      <c r="J260">
        <v>5.5493577270580872</v>
      </c>
      <c r="K260">
        <v>0</v>
      </c>
      <c r="L260">
        <v>1064</v>
      </c>
      <c r="M260" s="3" t="str">
        <f>TEXT(DATE(EnergyData[[#This Row],[Year]],EnergyData[[#This Row],[Month]],1),"MMM YYYY")</f>
        <v>Jul 2020</v>
      </c>
      <c r="N260">
        <f t="shared" si="12"/>
        <v>0.27809611786144167</v>
      </c>
      <c r="O260">
        <f t="shared" si="13"/>
        <v>0.55887453638584761</v>
      </c>
      <c r="P260">
        <f t="shared" si="14"/>
        <v>2.9669167031689794</v>
      </c>
    </row>
    <row r="261" spans="1:16" x14ac:dyDescent="0.3">
      <c r="A261">
        <v>2020</v>
      </c>
      <c r="B261">
        <v>7</v>
      </c>
      <c r="C261" t="s">
        <v>16</v>
      </c>
      <c r="D261" t="s">
        <v>25</v>
      </c>
      <c r="E261">
        <v>5319.1172576896097</v>
      </c>
      <c r="F261">
        <v>584.17499834365117</v>
      </c>
      <c r="G261">
        <v>1931.0435718436811</v>
      </c>
      <c r="H261">
        <v>2455.9269741977159</v>
      </c>
      <c r="I261">
        <v>29.126256993336369</v>
      </c>
      <c r="J261">
        <v>5.0822639285784428</v>
      </c>
      <c r="K261">
        <v>0</v>
      </c>
      <c r="L261">
        <v>593</v>
      </c>
      <c r="M261" s="3" t="str">
        <f>TEXT(DATE(EnergyData[[#This Row],[Year]],EnergyData[[#This Row],[Month]],1),"MMM YYYY")</f>
        <v>Jul 2020</v>
      </c>
      <c r="N261">
        <f t="shared" si="12"/>
        <v>0.3630383536012593</v>
      </c>
      <c r="O261">
        <f t="shared" si="13"/>
        <v>0.46171702092998462</v>
      </c>
      <c r="P261">
        <f t="shared" si="14"/>
        <v>8.9698436048728656</v>
      </c>
    </row>
    <row r="262" spans="1:16" x14ac:dyDescent="0.3">
      <c r="A262">
        <v>2020</v>
      </c>
      <c r="B262">
        <v>7</v>
      </c>
      <c r="C262" t="s">
        <v>17</v>
      </c>
      <c r="D262" t="s">
        <v>22</v>
      </c>
      <c r="E262">
        <v>5510.1765596069672</v>
      </c>
      <c r="F262">
        <v>555.5733017755316</v>
      </c>
      <c r="G262">
        <v>2083.6543016733972</v>
      </c>
      <c r="H262">
        <v>2171.8007887223071</v>
      </c>
      <c r="I262">
        <v>27.346033901536462</v>
      </c>
      <c r="J262">
        <v>7.0762988361917358</v>
      </c>
      <c r="K262">
        <v>0</v>
      </c>
      <c r="L262">
        <v>973</v>
      </c>
      <c r="M262" s="3" t="str">
        <f>TEXT(DATE(EnergyData[[#This Row],[Year]],EnergyData[[#This Row],[Month]],1),"MMM YYYY")</f>
        <v>Jul 2020</v>
      </c>
      <c r="N262">
        <f t="shared" si="12"/>
        <v>0.37814655830593225</v>
      </c>
      <c r="O262">
        <f t="shared" si="13"/>
        <v>0.39414359326395493</v>
      </c>
      <c r="P262">
        <f t="shared" si="14"/>
        <v>5.6630797118262768</v>
      </c>
    </row>
    <row r="263" spans="1:16" x14ac:dyDescent="0.3">
      <c r="A263">
        <v>2020</v>
      </c>
      <c r="B263">
        <v>7</v>
      </c>
      <c r="C263" t="s">
        <v>17</v>
      </c>
      <c r="D263" t="s">
        <v>23</v>
      </c>
      <c r="E263">
        <v>4186.297899940706</v>
      </c>
      <c r="F263">
        <v>314.95895417947719</v>
      </c>
      <c r="G263">
        <v>1207.3214072330959</v>
      </c>
      <c r="H263">
        <v>1108.92252635911</v>
      </c>
      <c r="I263">
        <v>20.756451198545541</v>
      </c>
      <c r="J263">
        <v>5.9182897854686782</v>
      </c>
      <c r="K263">
        <v>0</v>
      </c>
      <c r="L263">
        <v>979</v>
      </c>
      <c r="M263" s="3" t="str">
        <f>TEXT(DATE(EnergyData[[#This Row],[Year]],EnergyData[[#This Row],[Month]],1),"MMM YYYY")</f>
        <v>Jul 2020</v>
      </c>
      <c r="N263">
        <f t="shared" si="12"/>
        <v>0.28839835006729841</v>
      </c>
      <c r="O263">
        <f t="shared" si="13"/>
        <v>0.26489336231299176</v>
      </c>
      <c r="P263">
        <f t="shared" si="14"/>
        <v>4.2760959141375956</v>
      </c>
    </row>
    <row r="264" spans="1:16" x14ac:dyDescent="0.3">
      <c r="A264">
        <v>2020</v>
      </c>
      <c r="B264">
        <v>7</v>
      </c>
      <c r="C264" t="s">
        <v>17</v>
      </c>
      <c r="D264" t="s">
        <v>24</v>
      </c>
      <c r="E264">
        <v>4214.0051398169653</v>
      </c>
      <c r="F264">
        <v>304.46376555644781</v>
      </c>
      <c r="G264">
        <v>1154.1927477423269</v>
      </c>
      <c r="H264">
        <v>1342.5648128558321</v>
      </c>
      <c r="I264">
        <v>75.092479977366509</v>
      </c>
      <c r="J264">
        <v>2.7752391172327071</v>
      </c>
      <c r="K264">
        <v>0</v>
      </c>
      <c r="L264">
        <v>1450</v>
      </c>
      <c r="M264" s="3" t="str">
        <f>TEXT(DATE(EnergyData[[#This Row],[Year]],EnergyData[[#This Row],[Month]],1),"MMM YYYY")</f>
        <v>Jul 2020</v>
      </c>
      <c r="N264">
        <f t="shared" si="12"/>
        <v>0.27389448029777652</v>
      </c>
      <c r="O264">
        <f t="shared" si="13"/>
        <v>0.31859591251332603</v>
      </c>
      <c r="P264">
        <f t="shared" si="14"/>
        <v>2.9062104412530796</v>
      </c>
    </row>
    <row r="265" spans="1:16" x14ac:dyDescent="0.3">
      <c r="A265">
        <v>2020</v>
      </c>
      <c r="B265">
        <v>7</v>
      </c>
      <c r="C265" t="s">
        <v>17</v>
      </c>
      <c r="D265" t="s">
        <v>25</v>
      </c>
      <c r="E265">
        <v>3114.183087713694</v>
      </c>
      <c r="F265">
        <v>287.63101146078719</v>
      </c>
      <c r="G265">
        <v>1094.5167162716521</v>
      </c>
      <c r="H265">
        <v>1194.930981467666</v>
      </c>
      <c r="I265">
        <v>41.467895919526512</v>
      </c>
      <c r="J265">
        <v>5.4594871307520991</v>
      </c>
      <c r="K265">
        <v>0</v>
      </c>
      <c r="L265">
        <v>525</v>
      </c>
      <c r="M265" s="3" t="str">
        <f>TEXT(DATE(EnergyData[[#This Row],[Year]],EnergyData[[#This Row],[Month]],1),"MMM YYYY")</f>
        <v>Jul 2020</v>
      </c>
      <c r="N265">
        <f t="shared" si="12"/>
        <v>0.35146190363367541</v>
      </c>
      <c r="O265">
        <f t="shared" si="13"/>
        <v>0.38370607886928559</v>
      </c>
      <c r="P265">
        <f t="shared" si="14"/>
        <v>5.9317773099308457</v>
      </c>
    </row>
    <row r="266" spans="1:16" x14ac:dyDescent="0.3">
      <c r="A266">
        <v>2020</v>
      </c>
      <c r="B266">
        <v>7</v>
      </c>
      <c r="C266" t="s">
        <v>18</v>
      </c>
      <c r="D266" t="s">
        <v>22</v>
      </c>
      <c r="E266">
        <v>2564.064186858438</v>
      </c>
      <c r="F266">
        <v>295.47878210595059</v>
      </c>
      <c r="G266">
        <v>599.85952131637248</v>
      </c>
      <c r="H266">
        <v>1250.31712950673</v>
      </c>
      <c r="I266">
        <v>45.207123670863503</v>
      </c>
      <c r="J266">
        <v>8.3375191199450924</v>
      </c>
      <c r="K266">
        <v>0</v>
      </c>
      <c r="L266">
        <v>387</v>
      </c>
      <c r="M266" s="3" t="str">
        <f>TEXT(DATE(EnergyData[[#This Row],[Year]],EnergyData[[#This Row],[Month]],1),"MMM YYYY")</f>
        <v>Jul 2020</v>
      </c>
      <c r="N266">
        <f t="shared" si="12"/>
        <v>0.23394871485309299</v>
      </c>
      <c r="O266">
        <f t="shared" si="13"/>
        <v>0.48763097894154239</v>
      </c>
      <c r="P266">
        <f t="shared" si="14"/>
        <v>6.6254888549313646</v>
      </c>
    </row>
    <row r="267" spans="1:16" x14ac:dyDescent="0.3">
      <c r="A267">
        <v>2020</v>
      </c>
      <c r="B267">
        <v>7</v>
      </c>
      <c r="C267" t="s">
        <v>18</v>
      </c>
      <c r="D267" t="s">
        <v>23</v>
      </c>
      <c r="E267">
        <v>5242.3445201599834</v>
      </c>
      <c r="F267">
        <v>419.6239602358898</v>
      </c>
      <c r="G267">
        <v>1699.482190182373</v>
      </c>
      <c r="H267">
        <v>2350.517493284533</v>
      </c>
      <c r="I267">
        <v>41.142496796579273</v>
      </c>
      <c r="J267">
        <v>7.8901328715933197</v>
      </c>
      <c r="K267">
        <v>0</v>
      </c>
      <c r="L267">
        <v>980</v>
      </c>
      <c r="M267" s="3" t="str">
        <f>TEXT(DATE(EnergyData[[#This Row],[Year]],EnergyData[[#This Row],[Month]],1),"MMM YYYY")</f>
        <v>Jul 2020</v>
      </c>
      <c r="N267">
        <f t="shared" si="12"/>
        <v>0.3241836135810679</v>
      </c>
      <c r="O267">
        <f t="shared" si="13"/>
        <v>0.44837142699137233</v>
      </c>
      <c r="P267">
        <f t="shared" si="14"/>
        <v>5.3493311430203914</v>
      </c>
    </row>
    <row r="268" spans="1:16" x14ac:dyDescent="0.3">
      <c r="A268">
        <v>2020</v>
      </c>
      <c r="B268">
        <v>7</v>
      </c>
      <c r="C268" t="s">
        <v>18</v>
      </c>
      <c r="D268" t="s">
        <v>24</v>
      </c>
      <c r="E268">
        <v>4523.6402017643932</v>
      </c>
      <c r="F268">
        <v>563.84083315684165</v>
      </c>
      <c r="G268">
        <v>1488.581240373429</v>
      </c>
      <c r="H268">
        <v>1207.1460747900639</v>
      </c>
      <c r="I268">
        <v>59.316944581499492</v>
      </c>
      <c r="J268">
        <v>8.9421983201748709</v>
      </c>
      <c r="K268">
        <v>0</v>
      </c>
      <c r="L268">
        <v>689</v>
      </c>
      <c r="M268" s="3" t="str">
        <f>TEXT(DATE(EnergyData[[#This Row],[Year]],EnergyData[[#This Row],[Month]],1),"MMM YYYY")</f>
        <v>Jul 2020</v>
      </c>
      <c r="N268">
        <f t="shared" si="12"/>
        <v>0.32906711718425907</v>
      </c>
      <c r="O268">
        <f t="shared" si="13"/>
        <v>0.26685280458848842</v>
      </c>
      <c r="P268">
        <f t="shared" si="14"/>
        <v>6.5655155323140688</v>
      </c>
    </row>
    <row r="269" spans="1:16" x14ac:dyDescent="0.3">
      <c r="A269">
        <v>2020</v>
      </c>
      <c r="B269">
        <v>7</v>
      </c>
      <c r="C269" t="s">
        <v>18</v>
      </c>
      <c r="D269" t="s">
        <v>25</v>
      </c>
      <c r="E269">
        <v>3986.807832716333</v>
      </c>
      <c r="F269">
        <v>336.23259123276159</v>
      </c>
      <c r="G269">
        <v>1319.888914166158</v>
      </c>
      <c r="H269">
        <v>1614.903960670448</v>
      </c>
      <c r="I269">
        <v>38.318640601803878</v>
      </c>
      <c r="J269">
        <v>3.4885106345976729</v>
      </c>
      <c r="K269">
        <v>0</v>
      </c>
      <c r="L269">
        <v>998</v>
      </c>
      <c r="M269" s="3" t="str">
        <f>TEXT(DATE(EnergyData[[#This Row],[Year]],EnergyData[[#This Row],[Month]],1),"MMM YYYY")</f>
        <v>Jul 2020</v>
      </c>
      <c r="N269">
        <f t="shared" si="12"/>
        <v>0.33106409176157298</v>
      </c>
      <c r="O269">
        <f t="shared" si="13"/>
        <v>0.405061901258021</v>
      </c>
      <c r="P269">
        <f t="shared" si="14"/>
        <v>3.9947974275714762</v>
      </c>
    </row>
    <row r="270" spans="1:16" x14ac:dyDescent="0.3">
      <c r="A270">
        <v>2020</v>
      </c>
      <c r="B270">
        <v>7</v>
      </c>
      <c r="C270" t="s">
        <v>19</v>
      </c>
      <c r="D270" t="s">
        <v>22</v>
      </c>
      <c r="E270">
        <v>5770.8617744883722</v>
      </c>
      <c r="F270">
        <v>436.28659437981429</v>
      </c>
      <c r="G270">
        <v>1976.926220097771</v>
      </c>
      <c r="H270">
        <v>2974.180608648624</v>
      </c>
      <c r="I270">
        <v>59.899094208559717</v>
      </c>
      <c r="J270">
        <v>3.8220080029620211</v>
      </c>
      <c r="K270">
        <v>1</v>
      </c>
      <c r="L270">
        <v>456</v>
      </c>
      <c r="M270" s="3" t="str">
        <f>TEXT(DATE(EnergyData[[#This Row],[Year]],EnergyData[[#This Row],[Month]],1),"MMM YYYY")</f>
        <v>Jul 2020</v>
      </c>
      <c r="N270">
        <f t="shared" si="12"/>
        <v>0.34257036424564846</v>
      </c>
      <c r="O270">
        <f t="shared" si="13"/>
        <v>0.51537893730131945</v>
      </c>
      <c r="P270">
        <f t="shared" si="14"/>
        <v>12.655398628263974</v>
      </c>
    </row>
    <row r="271" spans="1:16" x14ac:dyDescent="0.3">
      <c r="A271">
        <v>2020</v>
      </c>
      <c r="B271">
        <v>7</v>
      </c>
      <c r="C271" t="s">
        <v>19</v>
      </c>
      <c r="D271" t="s">
        <v>23</v>
      </c>
      <c r="E271">
        <v>5269.3726729093969</v>
      </c>
      <c r="F271">
        <v>584.54496752803755</v>
      </c>
      <c r="G271">
        <v>1487.8679824584769</v>
      </c>
      <c r="H271">
        <v>1853.7714259148861</v>
      </c>
      <c r="I271">
        <v>33.603822975410637</v>
      </c>
      <c r="J271">
        <v>4.6712835790704013</v>
      </c>
      <c r="K271">
        <v>0</v>
      </c>
      <c r="L271">
        <v>645</v>
      </c>
      <c r="M271" s="3" t="str">
        <f>TEXT(DATE(EnergyData[[#This Row],[Year]],EnergyData[[#This Row],[Month]],1),"MMM YYYY")</f>
        <v>Jul 2020</v>
      </c>
      <c r="N271">
        <f t="shared" si="12"/>
        <v>0.28236150198823862</v>
      </c>
      <c r="O271">
        <f t="shared" si="13"/>
        <v>0.35180116134988737</v>
      </c>
      <c r="P271">
        <f t="shared" si="14"/>
        <v>8.1695700355184453</v>
      </c>
    </row>
    <row r="272" spans="1:16" x14ac:dyDescent="0.3">
      <c r="A272">
        <v>2020</v>
      </c>
      <c r="B272">
        <v>7</v>
      </c>
      <c r="C272" t="s">
        <v>19</v>
      </c>
      <c r="D272" t="s">
        <v>24</v>
      </c>
      <c r="E272">
        <v>4925.9346446657228</v>
      </c>
      <c r="F272">
        <v>603.44290264132746</v>
      </c>
      <c r="G272">
        <v>1845.249924543353</v>
      </c>
      <c r="H272">
        <v>1236.318878661516</v>
      </c>
      <c r="I272">
        <v>62.461299579837117</v>
      </c>
      <c r="J272">
        <v>8.8094342602446005</v>
      </c>
      <c r="K272">
        <v>0</v>
      </c>
      <c r="L272">
        <v>1348</v>
      </c>
      <c r="M272" s="3" t="str">
        <f>TEXT(DATE(EnergyData[[#This Row],[Year]],EnergyData[[#This Row],[Month]],1),"MMM YYYY")</f>
        <v>Jul 2020</v>
      </c>
      <c r="N272">
        <f t="shared" si="12"/>
        <v>0.37459894571308772</v>
      </c>
      <c r="O272">
        <f t="shared" si="13"/>
        <v>0.25098158376914753</v>
      </c>
      <c r="P272">
        <f t="shared" si="14"/>
        <v>3.6542541874374797</v>
      </c>
    </row>
    <row r="273" spans="1:16" x14ac:dyDescent="0.3">
      <c r="A273">
        <v>2020</v>
      </c>
      <c r="B273">
        <v>7</v>
      </c>
      <c r="C273" t="s">
        <v>19</v>
      </c>
      <c r="D273" t="s">
        <v>25</v>
      </c>
      <c r="E273">
        <v>4545.5533176471072</v>
      </c>
      <c r="F273">
        <v>354.30642985456308</v>
      </c>
      <c r="G273">
        <v>1013.11769125021</v>
      </c>
      <c r="H273">
        <v>2659.7129886745552</v>
      </c>
      <c r="I273">
        <v>63.600259524219403</v>
      </c>
      <c r="J273">
        <v>4.1332576677029333</v>
      </c>
      <c r="K273">
        <v>0</v>
      </c>
      <c r="L273">
        <v>836</v>
      </c>
      <c r="M273" s="3" t="str">
        <f>TEXT(DATE(EnergyData[[#This Row],[Year]],EnergyData[[#This Row],[Month]],1),"MMM YYYY")</f>
        <v>Jul 2020</v>
      </c>
      <c r="N273">
        <f t="shared" si="12"/>
        <v>0.2228810488960726</v>
      </c>
      <c r="O273">
        <f t="shared" si="13"/>
        <v>0.58512414282961034</v>
      </c>
      <c r="P273">
        <f t="shared" si="14"/>
        <v>5.4372647340276403</v>
      </c>
    </row>
    <row r="274" spans="1:16" x14ac:dyDescent="0.3">
      <c r="A274">
        <v>2020</v>
      </c>
      <c r="B274">
        <v>7</v>
      </c>
      <c r="C274" t="s">
        <v>20</v>
      </c>
      <c r="D274" t="s">
        <v>22</v>
      </c>
      <c r="E274">
        <v>5550.9309701020111</v>
      </c>
      <c r="F274">
        <v>647.02146548126746</v>
      </c>
      <c r="G274">
        <v>1436.042564263807</v>
      </c>
      <c r="H274">
        <v>1137.727773670809</v>
      </c>
      <c r="I274">
        <v>48.126077927870348</v>
      </c>
      <c r="J274">
        <v>4.1088568253200028</v>
      </c>
      <c r="K274">
        <v>0</v>
      </c>
      <c r="L274">
        <v>1050</v>
      </c>
      <c r="M274" s="3" t="str">
        <f>TEXT(DATE(EnergyData[[#This Row],[Year]],EnergyData[[#This Row],[Month]],1),"MMM YYYY")</f>
        <v>Jul 2020</v>
      </c>
      <c r="N274">
        <f t="shared" si="12"/>
        <v>0.25870301252141431</v>
      </c>
      <c r="O274">
        <f t="shared" si="13"/>
        <v>0.20496161451092604</v>
      </c>
      <c r="P274">
        <f t="shared" si="14"/>
        <v>5.2866009239066774</v>
      </c>
    </row>
    <row r="275" spans="1:16" x14ac:dyDescent="0.3">
      <c r="A275">
        <v>2020</v>
      </c>
      <c r="B275">
        <v>7</v>
      </c>
      <c r="C275" t="s">
        <v>20</v>
      </c>
      <c r="D275" t="s">
        <v>23</v>
      </c>
      <c r="E275">
        <v>7757.2755151926831</v>
      </c>
      <c r="F275">
        <v>791.5979287932538</v>
      </c>
      <c r="G275">
        <v>2629.025317914934</v>
      </c>
      <c r="H275">
        <v>1700.838000145264</v>
      </c>
      <c r="I275">
        <v>74.173699711519234</v>
      </c>
      <c r="J275">
        <v>7.9658471207382702</v>
      </c>
      <c r="K275">
        <v>0</v>
      </c>
      <c r="L275">
        <v>1200</v>
      </c>
      <c r="M275" s="3" t="str">
        <f>TEXT(DATE(EnergyData[[#This Row],[Year]],EnergyData[[#This Row],[Month]],1),"MMM YYYY")</f>
        <v>Jul 2020</v>
      </c>
      <c r="N275">
        <f t="shared" si="12"/>
        <v>0.33891091179705657</v>
      </c>
      <c r="O275">
        <f t="shared" si="13"/>
        <v>0.21925713439134137</v>
      </c>
      <c r="P275">
        <f t="shared" si="14"/>
        <v>6.4643962626605695</v>
      </c>
    </row>
    <row r="276" spans="1:16" x14ac:dyDescent="0.3">
      <c r="A276">
        <v>2020</v>
      </c>
      <c r="B276">
        <v>7</v>
      </c>
      <c r="C276" t="s">
        <v>20</v>
      </c>
      <c r="D276" t="s">
        <v>24</v>
      </c>
      <c r="E276">
        <v>5838.7389333547771</v>
      </c>
      <c r="F276">
        <v>448.1370692975936</v>
      </c>
      <c r="G276">
        <v>1551.0402942783419</v>
      </c>
      <c r="H276">
        <v>2170.101833703548</v>
      </c>
      <c r="I276">
        <v>36.066600529300047</v>
      </c>
      <c r="J276">
        <v>7.52412592612112</v>
      </c>
      <c r="K276">
        <v>0</v>
      </c>
      <c r="L276">
        <v>710</v>
      </c>
      <c r="M276" s="3" t="str">
        <f>TEXT(DATE(EnergyData[[#This Row],[Year]],EnergyData[[#This Row],[Month]],1),"MMM YYYY")</f>
        <v>Jul 2020</v>
      </c>
      <c r="N276">
        <f t="shared" si="12"/>
        <v>0.26564645413717053</v>
      </c>
      <c r="O276">
        <f t="shared" si="13"/>
        <v>0.37167303735854273</v>
      </c>
      <c r="P276">
        <f t="shared" si="14"/>
        <v>8.2235759624715179</v>
      </c>
    </row>
    <row r="277" spans="1:16" x14ac:dyDescent="0.3">
      <c r="A277">
        <v>2020</v>
      </c>
      <c r="B277">
        <v>7</v>
      </c>
      <c r="C277" t="s">
        <v>20</v>
      </c>
      <c r="D277" t="s">
        <v>25</v>
      </c>
      <c r="E277">
        <v>8379.3303233296247</v>
      </c>
      <c r="F277">
        <v>999.69993095154075</v>
      </c>
      <c r="G277">
        <v>2958.0691989893648</v>
      </c>
      <c r="H277">
        <v>3683.481575302741</v>
      </c>
      <c r="I277">
        <v>26.89597982357401</v>
      </c>
      <c r="J277">
        <v>2.6570009937634929</v>
      </c>
      <c r="K277">
        <v>1</v>
      </c>
      <c r="L277">
        <v>1026</v>
      </c>
      <c r="M277" s="3" t="str">
        <f>TEXT(DATE(EnergyData[[#This Row],[Year]],EnergyData[[#This Row],[Month]],1),"MMM YYYY")</f>
        <v>Jul 2020</v>
      </c>
      <c r="N277">
        <f t="shared" si="12"/>
        <v>0.35301976230171356</v>
      </c>
      <c r="O277">
        <f t="shared" si="13"/>
        <v>0.43959140327088414</v>
      </c>
      <c r="P277">
        <f t="shared" si="14"/>
        <v>8.1669886192296541</v>
      </c>
    </row>
    <row r="278" spans="1:16" x14ac:dyDescent="0.3">
      <c r="A278">
        <v>2020</v>
      </c>
      <c r="B278">
        <v>7</v>
      </c>
      <c r="C278" t="s">
        <v>21</v>
      </c>
      <c r="D278" t="s">
        <v>22</v>
      </c>
      <c r="E278">
        <v>3319.366010132575</v>
      </c>
      <c r="F278">
        <v>330.45305848510083</v>
      </c>
      <c r="G278">
        <v>817.79867022551491</v>
      </c>
      <c r="H278">
        <v>890.36272169293318</v>
      </c>
      <c r="I278">
        <v>76.88649921028653</v>
      </c>
      <c r="J278">
        <v>5.1167227859935167</v>
      </c>
      <c r="K278">
        <v>0</v>
      </c>
      <c r="L278">
        <v>228</v>
      </c>
      <c r="M278" s="3" t="str">
        <f>TEXT(DATE(EnergyData[[#This Row],[Year]],EnergyData[[#This Row],[Month]],1),"MMM YYYY")</f>
        <v>Jul 2020</v>
      </c>
      <c r="N278">
        <f t="shared" si="12"/>
        <v>0.24637194805548188</v>
      </c>
      <c r="O278">
        <f t="shared" si="13"/>
        <v>0.26823276462283596</v>
      </c>
      <c r="P278">
        <f t="shared" si="14"/>
        <v>14.558622851458662</v>
      </c>
    </row>
    <row r="279" spans="1:16" x14ac:dyDescent="0.3">
      <c r="A279">
        <v>2020</v>
      </c>
      <c r="B279">
        <v>7</v>
      </c>
      <c r="C279" t="s">
        <v>21</v>
      </c>
      <c r="D279" t="s">
        <v>23</v>
      </c>
      <c r="E279">
        <v>4835.0934269447243</v>
      </c>
      <c r="F279">
        <v>513.02898916278491</v>
      </c>
      <c r="G279">
        <v>1460.092831210435</v>
      </c>
      <c r="H279">
        <v>1168.593348982246</v>
      </c>
      <c r="I279">
        <v>43.070679658688753</v>
      </c>
      <c r="J279">
        <v>5.413669480348851</v>
      </c>
      <c r="K279">
        <v>0</v>
      </c>
      <c r="L279">
        <v>243</v>
      </c>
      <c r="M279" s="3" t="str">
        <f>TEXT(DATE(EnergyData[[#This Row],[Year]],EnergyData[[#This Row],[Month]],1),"MMM YYYY")</f>
        <v>Jul 2020</v>
      </c>
      <c r="N279">
        <f t="shared" si="12"/>
        <v>0.30197820440732653</v>
      </c>
      <c r="O279">
        <f t="shared" si="13"/>
        <v>0.24168992112333915</v>
      </c>
      <c r="P279">
        <f t="shared" si="14"/>
        <v>19.897503814587342</v>
      </c>
    </row>
    <row r="280" spans="1:16" x14ac:dyDescent="0.3">
      <c r="A280">
        <v>2020</v>
      </c>
      <c r="B280">
        <v>7</v>
      </c>
      <c r="C280" t="s">
        <v>21</v>
      </c>
      <c r="D280" t="s">
        <v>24</v>
      </c>
      <c r="E280">
        <v>4688.5534205264312</v>
      </c>
      <c r="F280">
        <v>337.23220155425452</v>
      </c>
      <c r="G280">
        <v>1233.246294185557</v>
      </c>
      <c r="H280">
        <v>1700.9544996948471</v>
      </c>
      <c r="I280">
        <v>73.488800937410403</v>
      </c>
      <c r="J280">
        <v>2.0204472283495338</v>
      </c>
      <c r="K280">
        <v>0</v>
      </c>
      <c r="L280">
        <v>311</v>
      </c>
      <c r="M280" s="3" t="str">
        <f>TEXT(DATE(EnergyData[[#This Row],[Year]],EnergyData[[#This Row],[Month]],1),"MMM YYYY")</f>
        <v>Jul 2020</v>
      </c>
      <c r="N280">
        <f t="shared" si="12"/>
        <v>0.2630334313322355</v>
      </c>
      <c r="O280">
        <f t="shared" si="13"/>
        <v>0.36278876385370562</v>
      </c>
      <c r="P280">
        <f t="shared" si="14"/>
        <v>15.075734471146081</v>
      </c>
    </row>
    <row r="281" spans="1:16" x14ac:dyDescent="0.3">
      <c r="A281">
        <v>2020</v>
      </c>
      <c r="B281">
        <v>7</v>
      </c>
      <c r="C281" t="s">
        <v>21</v>
      </c>
      <c r="D281" t="s">
        <v>25</v>
      </c>
      <c r="E281">
        <v>2375.033188671805</v>
      </c>
      <c r="F281">
        <v>287.05149316577291</v>
      </c>
      <c r="G281">
        <v>575.71720213226877</v>
      </c>
      <c r="H281">
        <v>737.98390497578634</v>
      </c>
      <c r="I281">
        <v>78.291961454063042</v>
      </c>
      <c r="J281">
        <v>4.3194290497213554</v>
      </c>
      <c r="K281">
        <v>0</v>
      </c>
      <c r="L281">
        <v>1497</v>
      </c>
      <c r="M281" s="3" t="str">
        <f>TEXT(DATE(EnergyData[[#This Row],[Year]],EnergyData[[#This Row],[Month]],1),"MMM YYYY")</f>
        <v>Jul 2020</v>
      </c>
      <c r="N281">
        <f t="shared" si="12"/>
        <v>0.24240385560853084</v>
      </c>
      <c r="O281">
        <f t="shared" si="13"/>
        <v>0.3107257231165223</v>
      </c>
      <c r="P281">
        <f t="shared" si="14"/>
        <v>1.5865285161468303</v>
      </c>
    </row>
    <row r="282" spans="1:16" x14ac:dyDescent="0.3">
      <c r="A282">
        <v>2020</v>
      </c>
      <c r="B282">
        <v>8</v>
      </c>
      <c r="C282" t="s">
        <v>12</v>
      </c>
      <c r="D282" t="s">
        <v>22</v>
      </c>
      <c r="E282">
        <v>1223.850346403706</v>
      </c>
      <c r="F282">
        <v>112.8416701719527</v>
      </c>
      <c r="G282">
        <v>384.94840783733309</v>
      </c>
      <c r="H282">
        <v>507.65678953681891</v>
      </c>
      <c r="I282">
        <v>71.248159859030267</v>
      </c>
      <c r="J282">
        <v>2.346477974455667</v>
      </c>
      <c r="K282">
        <v>0</v>
      </c>
      <c r="L282">
        <v>453</v>
      </c>
      <c r="M282" s="3" t="str">
        <f>TEXT(DATE(EnergyData[[#This Row],[Year]],EnergyData[[#This Row],[Month]],1),"MMM YYYY")</f>
        <v>Aug 2020</v>
      </c>
      <c r="N282">
        <f t="shared" si="12"/>
        <v>0.3145387906033667</v>
      </c>
      <c r="O282">
        <f t="shared" si="13"/>
        <v>0.41480299534054343</v>
      </c>
      <c r="P282">
        <f t="shared" si="14"/>
        <v>2.7016563938271654</v>
      </c>
    </row>
    <row r="283" spans="1:16" x14ac:dyDescent="0.3">
      <c r="A283">
        <v>2020</v>
      </c>
      <c r="B283">
        <v>8</v>
      </c>
      <c r="C283" t="s">
        <v>12</v>
      </c>
      <c r="D283" t="s">
        <v>23</v>
      </c>
      <c r="E283">
        <v>2825.0897307256209</v>
      </c>
      <c r="F283">
        <v>326.66966375651498</v>
      </c>
      <c r="G283">
        <v>774.68961925466431</v>
      </c>
      <c r="H283">
        <v>1471.9685707084741</v>
      </c>
      <c r="I283">
        <v>54.322918602158047</v>
      </c>
      <c r="J283">
        <v>5.588674081694915</v>
      </c>
      <c r="K283">
        <v>0</v>
      </c>
      <c r="L283">
        <v>431</v>
      </c>
      <c r="M283" s="3" t="str">
        <f>TEXT(DATE(EnergyData[[#This Row],[Year]],EnergyData[[#This Row],[Month]],1),"MMM YYYY")</f>
        <v>Aug 2020</v>
      </c>
      <c r="N283">
        <f t="shared" si="12"/>
        <v>0.27421770389420025</v>
      </c>
      <c r="O283">
        <f t="shared" si="13"/>
        <v>0.52103427183192541</v>
      </c>
      <c r="P283">
        <f t="shared" si="14"/>
        <v>6.5547325538877512</v>
      </c>
    </row>
    <row r="284" spans="1:16" x14ac:dyDescent="0.3">
      <c r="A284">
        <v>2020</v>
      </c>
      <c r="B284">
        <v>8</v>
      </c>
      <c r="C284" t="s">
        <v>12</v>
      </c>
      <c r="D284" t="s">
        <v>24</v>
      </c>
      <c r="E284">
        <v>6243.9872358922394</v>
      </c>
      <c r="F284">
        <v>643.22105625402435</v>
      </c>
      <c r="G284">
        <v>2191.096711254047</v>
      </c>
      <c r="H284">
        <v>2576.5175558173328</v>
      </c>
      <c r="I284">
        <v>72.791760641669597</v>
      </c>
      <c r="J284">
        <v>6.0234568798509063</v>
      </c>
      <c r="K284">
        <v>0</v>
      </c>
      <c r="L284">
        <v>828</v>
      </c>
      <c r="M284" s="3" t="str">
        <f>TEXT(DATE(EnergyData[[#This Row],[Year]],EnergyData[[#This Row],[Month]],1),"MMM YYYY")</f>
        <v>Aug 2020</v>
      </c>
      <c r="N284">
        <f t="shared" si="12"/>
        <v>0.35091306699971953</v>
      </c>
      <c r="O284">
        <f t="shared" si="13"/>
        <v>0.41263978584177219</v>
      </c>
      <c r="P284">
        <f t="shared" si="14"/>
        <v>7.5410473863432843</v>
      </c>
    </row>
    <row r="285" spans="1:16" x14ac:dyDescent="0.3">
      <c r="A285">
        <v>2020</v>
      </c>
      <c r="B285">
        <v>8</v>
      </c>
      <c r="C285" t="s">
        <v>12</v>
      </c>
      <c r="D285" t="s">
        <v>25</v>
      </c>
      <c r="E285">
        <v>4127.2432521244682</v>
      </c>
      <c r="F285">
        <v>499.1150871313809</v>
      </c>
      <c r="G285">
        <v>1205.5492764314699</v>
      </c>
      <c r="H285">
        <v>2359.8366716682972</v>
      </c>
      <c r="I285">
        <v>29.91223636027101</v>
      </c>
      <c r="J285">
        <v>4.7291064705908088</v>
      </c>
      <c r="K285">
        <v>0</v>
      </c>
      <c r="L285">
        <v>633</v>
      </c>
      <c r="M285" s="3" t="str">
        <f>TEXT(DATE(EnergyData[[#This Row],[Year]],EnergyData[[#This Row],[Month]],1),"MMM YYYY")</f>
        <v>Aug 2020</v>
      </c>
      <c r="N285">
        <f t="shared" si="12"/>
        <v>0.29209552303730152</v>
      </c>
      <c r="O285">
        <f t="shared" si="13"/>
        <v>0.57177067778924551</v>
      </c>
      <c r="P285">
        <f t="shared" si="14"/>
        <v>6.5201315199438676</v>
      </c>
    </row>
    <row r="286" spans="1:16" x14ac:dyDescent="0.3">
      <c r="A286">
        <v>2020</v>
      </c>
      <c r="B286">
        <v>8</v>
      </c>
      <c r="C286" t="s">
        <v>13</v>
      </c>
      <c r="D286" t="s">
        <v>22</v>
      </c>
      <c r="E286">
        <v>5400.6899765172247</v>
      </c>
      <c r="F286">
        <v>463.68077600799171</v>
      </c>
      <c r="G286">
        <v>1455.483976652896</v>
      </c>
      <c r="H286">
        <v>2859.7525836295322</v>
      </c>
      <c r="I286">
        <v>77.303630689099336</v>
      </c>
      <c r="J286">
        <v>7.7483879778515856</v>
      </c>
      <c r="K286">
        <v>0</v>
      </c>
      <c r="L286">
        <v>908</v>
      </c>
      <c r="M286" s="3" t="str">
        <f>TEXT(DATE(EnergyData[[#This Row],[Year]],EnergyData[[#This Row],[Month]],1),"MMM YYYY")</f>
        <v>Aug 2020</v>
      </c>
      <c r="N286">
        <f t="shared" si="12"/>
        <v>0.26949963485804507</v>
      </c>
      <c r="O286">
        <f t="shared" si="13"/>
        <v>0.52951615368851779</v>
      </c>
      <c r="P286">
        <f t="shared" si="14"/>
        <v>5.9478964499088383</v>
      </c>
    </row>
    <row r="287" spans="1:16" x14ac:dyDescent="0.3">
      <c r="A287">
        <v>2020</v>
      </c>
      <c r="B287">
        <v>8</v>
      </c>
      <c r="C287" t="s">
        <v>13</v>
      </c>
      <c r="D287" t="s">
        <v>23</v>
      </c>
      <c r="E287">
        <v>5763.0875348449008</v>
      </c>
      <c r="F287">
        <v>719.25104829833049</v>
      </c>
      <c r="G287">
        <v>1929.5482124487301</v>
      </c>
      <c r="H287">
        <v>3065.011790182004</v>
      </c>
      <c r="I287">
        <v>22.43352425268089</v>
      </c>
      <c r="J287">
        <v>8.1011840910176147</v>
      </c>
      <c r="K287">
        <v>0</v>
      </c>
      <c r="L287">
        <v>1397</v>
      </c>
      <c r="M287" s="3" t="str">
        <f>TEXT(DATE(EnergyData[[#This Row],[Year]],EnergyData[[#This Row],[Month]],1),"MMM YYYY")</f>
        <v>Aug 2020</v>
      </c>
      <c r="N287">
        <f t="shared" si="12"/>
        <v>0.33481153995705515</v>
      </c>
      <c r="O287">
        <f t="shared" si="13"/>
        <v>0.53183502274610017</v>
      </c>
      <c r="P287">
        <f t="shared" si="14"/>
        <v>4.1253310915138872</v>
      </c>
    </row>
    <row r="288" spans="1:16" x14ac:dyDescent="0.3">
      <c r="A288">
        <v>2020</v>
      </c>
      <c r="B288">
        <v>8</v>
      </c>
      <c r="C288" t="s">
        <v>13</v>
      </c>
      <c r="D288" t="s">
        <v>24</v>
      </c>
      <c r="E288">
        <v>3751.5591753227409</v>
      </c>
      <c r="F288">
        <v>367.28434804634799</v>
      </c>
      <c r="G288">
        <v>897.98821073318948</v>
      </c>
      <c r="H288">
        <v>1378.9948055681521</v>
      </c>
      <c r="I288">
        <v>65.070682868505088</v>
      </c>
      <c r="J288">
        <v>2.4970536517327879</v>
      </c>
      <c r="K288">
        <v>0</v>
      </c>
      <c r="L288">
        <v>704</v>
      </c>
      <c r="M288" s="3" t="str">
        <f>TEXT(DATE(EnergyData[[#This Row],[Year]],EnergyData[[#This Row],[Month]],1),"MMM YYYY")</f>
        <v>Aug 2020</v>
      </c>
      <c r="N288">
        <f t="shared" si="12"/>
        <v>0.2393640000776309</v>
      </c>
      <c r="O288">
        <f t="shared" si="13"/>
        <v>0.36757911607499016</v>
      </c>
      <c r="P288">
        <f t="shared" si="14"/>
        <v>5.3289192831288936</v>
      </c>
    </row>
    <row r="289" spans="1:16" x14ac:dyDescent="0.3">
      <c r="A289">
        <v>2020</v>
      </c>
      <c r="B289">
        <v>8</v>
      </c>
      <c r="C289" t="s">
        <v>13</v>
      </c>
      <c r="D289" t="s">
        <v>25</v>
      </c>
      <c r="E289">
        <v>1686.2725713669479</v>
      </c>
      <c r="F289">
        <v>134.91146983218511</v>
      </c>
      <c r="G289">
        <v>482.3212590214236</v>
      </c>
      <c r="H289">
        <v>773.05221762384463</v>
      </c>
      <c r="I289">
        <v>58.787005407476421</v>
      </c>
      <c r="J289">
        <v>8.2162734505208235</v>
      </c>
      <c r="K289">
        <v>0</v>
      </c>
      <c r="L289">
        <v>959</v>
      </c>
      <c r="M289" s="3" t="str">
        <f>TEXT(DATE(EnergyData[[#This Row],[Year]],EnergyData[[#This Row],[Month]],1),"MMM YYYY")</f>
        <v>Aug 2020</v>
      </c>
      <c r="N289">
        <f t="shared" si="12"/>
        <v>0.28602805217334359</v>
      </c>
      <c r="O289">
        <f t="shared" si="13"/>
        <v>0.45843847000202531</v>
      </c>
      <c r="P289">
        <f t="shared" si="14"/>
        <v>1.7583655592981731</v>
      </c>
    </row>
    <row r="290" spans="1:16" x14ac:dyDescent="0.3">
      <c r="A290">
        <v>2020</v>
      </c>
      <c r="B290">
        <v>8</v>
      </c>
      <c r="C290" t="s">
        <v>14</v>
      </c>
      <c r="D290" t="s">
        <v>22</v>
      </c>
      <c r="E290">
        <v>6062.3216348848364</v>
      </c>
      <c r="F290">
        <v>519.23706637754367</v>
      </c>
      <c r="G290">
        <v>2181.1734613609801</v>
      </c>
      <c r="H290">
        <v>2968.0473338672791</v>
      </c>
      <c r="I290">
        <v>27.233504984221408</v>
      </c>
      <c r="J290">
        <v>8.3171731510008922</v>
      </c>
      <c r="K290">
        <v>0</v>
      </c>
      <c r="L290">
        <v>1423</v>
      </c>
      <c r="M290" s="3" t="str">
        <f>TEXT(DATE(EnergyData[[#This Row],[Year]],EnergyData[[#This Row],[Month]],1),"MMM YYYY")</f>
        <v>Aug 2020</v>
      </c>
      <c r="N290">
        <f t="shared" si="12"/>
        <v>0.35979177495461523</v>
      </c>
      <c r="O290">
        <f t="shared" si="13"/>
        <v>0.48958922218643747</v>
      </c>
      <c r="P290">
        <f t="shared" si="14"/>
        <v>4.2602400807342491</v>
      </c>
    </row>
    <row r="291" spans="1:16" x14ac:dyDescent="0.3">
      <c r="A291">
        <v>2020</v>
      </c>
      <c r="B291">
        <v>8</v>
      </c>
      <c r="C291" t="s">
        <v>14</v>
      </c>
      <c r="D291" t="s">
        <v>23</v>
      </c>
      <c r="E291">
        <v>5349.8241968952516</v>
      </c>
      <c r="F291">
        <v>604.30716307631769</v>
      </c>
      <c r="G291">
        <v>1186.981852813248</v>
      </c>
      <c r="H291">
        <v>1973.088478078902</v>
      </c>
      <c r="I291">
        <v>37.702442459249383</v>
      </c>
      <c r="J291">
        <v>5.4020034565832216</v>
      </c>
      <c r="K291">
        <v>0</v>
      </c>
      <c r="L291">
        <v>1035</v>
      </c>
      <c r="M291" s="3" t="str">
        <f>TEXT(DATE(EnergyData[[#This Row],[Year]],EnergyData[[#This Row],[Month]],1),"MMM YYYY")</f>
        <v>Aug 2020</v>
      </c>
      <c r="N291">
        <f t="shared" si="12"/>
        <v>0.22187305771694479</v>
      </c>
      <c r="O291">
        <f t="shared" si="13"/>
        <v>0.36881370405105568</v>
      </c>
      <c r="P291">
        <f t="shared" si="14"/>
        <v>5.1689122675316437</v>
      </c>
    </row>
    <row r="292" spans="1:16" x14ac:dyDescent="0.3">
      <c r="A292">
        <v>2020</v>
      </c>
      <c r="B292">
        <v>8</v>
      </c>
      <c r="C292" t="s">
        <v>14</v>
      </c>
      <c r="D292" t="s">
        <v>24</v>
      </c>
      <c r="E292">
        <v>4738.043222285105</v>
      </c>
      <c r="F292">
        <v>367.28051434855939</v>
      </c>
      <c r="G292">
        <v>1093.452858196842</v>
      </c>
      <c r="H292">
        <v>1681.8017704133781</v>
      </c>
      <c r="I292">
        <v>71.110474212436856</v>
      </c>
      <c r="J292">
        <v>4.8272850491908663</v>
      </c>
      <c r="K292">
        <v>0</v>
      </c>
      <c r="L292">
        <v>122</v>
      </c>
      <c r="M292" s="3" t="str">
        <f>TEXT(DATE(EnergyData[[#This Row],[Year]],EnergyData[[#This Row],[Month]],1),"MMM YYYY")</f>
        <v>Aug 2020</v>
      </c>
      <c r="N292">
        <f t="shared" si="12"/>
        <v>0.23078152876568359</v>
      </c>
      <c r="O292">
        <f t="shared" si="13"/>
        <v>0.35495703426746367</v>
      </c>
      <c r="P292">
        <f t="shared" si="14"/>
        <v>38.836419854795942</v>
      </c>
    </row>
    <row r="293" spans="1:16" x14ac:dyDescent="0.3">
      <c r="A293">
        <v>2020</v>
      </c>
      <c r="B293">
        <v>8</v>
      </c>
      <c r="C293" t="s">
        <v>14</v>
      </c>
      <c r="D293" t="s">
        <v>25</v>
      </c>
      <c r="E293">
        <v>2772.4667625786528</v>
      </c>
      <c r="F293">
        <v>281.8154401994255</v>
      </c>
      <c r="G293">
        <v>959.93230889501638</v>
      </c>
      <c r="H293">
        <v>1049.5666610716601</v>
      </c>
      <c r="I293">
        <v>67.902820431101148</v>
      </c>
      <c r="J293">
        <v>7.7569566156779493</v>
      </c>
      <c r="K293">
        <v>0</v>
      </c>
      <c r="L293">
        <v>896</v>
      </c>
      <c r="M293" s="3" t="str">
        <f>TEXT(DATE(EnergyData[[#This Row],[Year]],EnergyData[[#This Row],[Month]],1),"MMM YYYY")</f>
        <v>Aug 2020</v>
      </c>
      <c r="N293">
        <f t="shared" si="12"/>
        <v>0.34623762558732707</v>
      </c>
      <c r="O293">
        <f t="shared" si="13"/>
        <v>0.37856780656063305</v>
      </c>
      <c r="P293">
        <f t="shared" si="14"/>
        <v>3.0942709403779607</v>
      </c>
    </row>
    <row r="294" spans="1:16" x14ac:dyDescent="0.3">
      <c r="A294">
        <v>2020</v>
      </c>
      <c r="B294">
        <v>8</v>
      </c>
      <c r="C294" t="s">
        <v>15</v>
      </c>
      <c r="D294" t="s">
        <v>22</v>
      </c>
      <c r="E294">
        <v>4461.4661542163212</v>
      </c>
      <c r="F294">
        <v>334.49509098208461</v>
      </c>
      <c r="G294">
        <v>990.3096456675388</v>
      </c>
      <c r="H294">
        <v>1552.683617418433</v>
      </c>
      <c r="I294">
        <v>21.64521859835946</v>
      </c>
      <c r="J294">
        <v>4.7508195774170394</v>
      </c>
      <c r="K294">
        <v>0</v>
      </c>
      <c r="L294">
        <v>1363</v>
      </c>
      <c r="M294" s="3" t="str">
        <f>TEXT(DATE(EnergyData[[#This Row],[Year]],EnergyData[[#This Row],[Month]],1),"MMM YYYY")</f>
        <v>Aug 2020</v>
      </c>
      <c r="N294">
        <f t="shared" si="12"/>
        <v>0.22196955248257211</v>
      </c>
      <c r="O294">
        <f t="shared" si="13"/>
        <v>0.34802093386970223</v>
      </c>
      <c r="P294">
        <f t="shared" si="14"/>
        <v>3.2732693721322974</v>
      </c>
    </row>
    <row r="295" spans="1:16" x14ac:dyDescent="0.3">
      <c r="A295">
        <v>2020</v>
      </c>
      <c r="B295">
        <v>8</v>
      </c>
      <c r="C295" t="s">
        <v>15</v>
      </c>
      <c r="D295" t="s">
        <v>23</v>
      </c>
      <c r="E295">
        <v>5348.1927677880049</v>
      </c>
      <c r="F295">
        <v>594.16697944837915</v>
      </c>
      <c r="G295">
        <v>1545.0110319988221</v>
      </c>
      <c r="H295">
        <v>1374.686941600715</v>
      </c>
      <c r="I295">
        <v>73.405822111028499</v>
      </c>
      <c r="J295">
        <v>4.4211422251650019</v>
      </c>
      <c r="K295">
        <v>0</v>
      </c>
      <c r="L295">
        <v>1275</v>
      </c>
      <c r="M295" s="3" t="str">
        <f>TEXT(DATE(EnergyData[[#This Row],[Year]],EnergyData[[#This Row],[Month]],1),"MMM YYYY")</f>
        <v>Aug 2020</v>
      </c>
      <c r="N295">
        <f t="shared" si="12"/>
        <v>0.28888469415395318</v>
      </c>
      <c r="O295">
        <f t="shared" si="13"/>
        <v>0.25703765763276348</v>
      </c>
      <c r="P295">
        <f t="shared" si="14"/>
        <v>4.1946609943435336</v>
      </c>
    </row>
    <row r="296" spans="1:16" x14ac:dyDescent="0.3">
      <c r="A296">
        <v>2020</v>
      </c>
      <c r="B296">
        <v>8</v>
      </c>
      <c r="C296" t="s">
        <v>15</v>
      </c>
      <c r="D296" t="s">
        <v>24</v>
      </c>
      <c r="E296">
        <v>6965.4631191794124</v>
      </c>
      <c r="F296">
        <v>693.52082734417786</v>
      </c>
      <c r="G296">
        <v>1612.322928935472</v>
      </c>
      <c r="H296">
        <v>2534.3946078130662</v>
      </c>
      <c r="I296">
        <v>38.673049703803613</v>
      </c>
      <c r="J296">
        <v>6.7398444781450646</v>
      </c>
      <c r="K296">
        <v>0</v>
      </c>
      <c r="L296">
        <v>979</v>
      </c>
      <c r="M296" s="3" t="str">
        <f>TEXT(DATE(EnergyData[[#This Row],[Year]],EnergyData[[#This Row],[Month]],1),"MMM YYYY")</f>
        <v>Aug 2020</v>
      </c>
      <c r="N296">
        <f t="shared" si="12"/>
        <v>0.23147390221562419</v>
      </c>
      <c r="O296">
        <f t="shared" si="13"/>
        <v>0.36385155795809287</v>
      </c>
      <c r="P296">
        <f t="shared" si="14"/>
        <v>7.1148755047797883</v>
      </c>
    </row>
    <row r="297" spans="1:16" x14ac:dyDescent="0.3">
      <c r="A297">
        <v>2020</v>
      </c>
      <c r="B297">
        <v>8</v>
      </c>
      <c r="C297" t="s">
        <v>15</v>
      </c>
      <c r="D297" t="s">
        <v>25</v>
      </c>
      <c r="E297">
        <v>7093.525716184934</v>
      </c>
      <c r="F297">
        <v>543.55102039692815</v>
      </c>
      <c r="G297">
        <v>2219.106259894364</v>
      </c>
      <c r="H297">
        <v>3006.7708938407791</v>
      </c>
      <c r="I297">
        <v>26.315551111820749</v>
      </c>
      <c r="J297">
        <v>3.1715181319703958</v>
      </c>
      <c r="K297">
        <v>1</v>
      </c>
      <c r="L297">
        <v>1417</v>
      </c>
      <c r="M297" s="3" t="str">
        <f>TEXT(DATE(EnergyData[[#This Row],[Year]],EnergyData[[#This Row],[Month]],1),"MMM YYYY")</f>
        <v>Aug 2020</v>
      </c>
      <c r="N297">
        <f t="shared" si="12"/>
        <v>0.31283544300560484</v>
      </c>
      <c r="O297">
        <f t="shared" si="13"/>
        <v>0.42387537793517605</v>
      </c>
      <c r="P297">
        <f t="shared" si="14"/>
        <v>5.0060167368983306</v>
      </c>
    </row>
    <row r="298" spans="1:16" x14ac:dyDescent="0.3">
      <c r="A298">
        <v>2020</v>
      </c>
      <c r="B298">
        <v>8</v>
      </c>
      <c r="C298" t="s">
        <v>16</v>
      </c>
      <c r="D298" t="s">
        <v>22</v>
      </c>
      <c r="E298">
        <v>5819.4263720055496</v>
      </c>
      <c r="F298">
        <v>564.70554931913466</v>
      </c>
      <c r="G298">
        <v>1316.583309678261</v>
      </c>
      <c r="H298">
        <v>1235.9432528180371</v>
      </c>
      <c r="I298">
        <v>43.279205596812169</v>
      </c>
      <c r="J298">
        <v>3.1201745552423579</v>
      </c>
      <c r="K298">
        <v>0</v>
      </c>
      <c r="L298">
        <v>174</v>
      </c>
      <c r="M298" s="3" t="str">
        <f>TEXT(DATE(EnergyData[[#This Row],[Year]],EnergyData[[#This Row],[Month]],1),"MMM YYYY")</f>
        <v>Aug 2020</v>
      </c>
      <c r="N298">
        <f t="shared" si="12"/>
        <v>0.22623936201198586</v>
      </c>
      <c r="O298">
        <f t="shared" si="13"/>
        <v>0.21238231636773744</v>
      </c>
      <c r="P298">
        <f t="shared" si="14"/>
        <v>33.444979149457183</v>
      </c>
    </row>
    <row r="299" spans="1:16" x14ac:dyDescent="0.3">
      <c r="A299">
        <v>2020</v>
      </c>
      <c r="B299">
        <v>8</v>
      </c>
      <c r="C299" t="s">
        <v>16</v>
      </c>
      <c r="D299" t="s">
        <v>23</v>
      </c>
      <c r="E299">
        <v>5009.6334047164064</v>
      </c>
      <c r="F299">
        <v>465.96308036271211</v>
      </c>
      <c r="G299">
        <v>1333.960992527816</v>
      </c>
      <c r="H299">
        <v>2805.5613932084138</v>
      </c>
      <c r="I299">
        <v>26.96833761203154</v>
      </c>
      <c r="J299">
        <v>8.6914318026872337</v>
      </c>
      <c r="K299">
        <v>0</v>
      </c>
      <c r="L299">
        <v>1160</v>
      </c>
      <c r="M299" s="3" t="str">
        <f>TEXT(DATE(EnergyData[[#This Row],[Year]],EnergyData[[#This Row],[Month]],1),"MMM YYYY")</f>
        <v>Aug 2020</v>
      </c>
      <c r="N299">
        <f t="shared" si="12"/>
        <v>0.26627916351562475</v>
      </c>
      <c r="O299">
        <f t="shared" si="13"/>
        <v>0.56003327320659224</v>
      </c>
      <c r="P299">
        <f t="shared" si="14"/>
        <v>4.318649486824488</v>
      </c>
    </row>
    <row r="300" spans="1:16" x14ac:dyDescent="0.3">
      <c r="A300">
        <v>2020</v>
      </c>
      <c r="B300">
        <v>8</v>
      </c>
      <c r="C300" t="s">
        <v>16</v>
      </c>
      <c r="D300" t="s">
        <v>24</v>
      </c>
      <c r="E300">
        <v>5188.6267588031315</v>
      </c>
      <c r="F300">
        <v>460.2993948186608</v>
      </c>
      <c r="G300">
        <v>1214.721202209673</v>
      </c>
      <c r="H300">
        <v>2297.2693572875728</v>
      </c>
      <c r="I300">
        <v>29.0950575721928</v>
      </c>
      <c r="J300">
        <v>2.2165635131193939</v>
      </c>
      <c r="K300">
        <v>1</v>
      </c>
      <c r="L300">
        <v>1142</v>
      </c>
      <c r="M300" s="3" t="str">
        <f>TEXT(DATE(EnergyData[[#This Row],[Year]],EnergyData[[#This Row],[Month]],1),"MMM YYYY")</f>
        <v>Aug 2020</v>
      </c>
      <c r="N300">
        <f t="shared" si="12"/>
        <v>0.23411227260637932</v>
      </c>
      <c r="O300">
        <f t="shared" si="13"/>
        <v>0.44275093663077192</v>
      </c>
      <c r="P300">
        <f t="shared" si="14"/>
        <v>4.543456005957208</v>
      </c>
    </row>
    <row r="301" spans="1:16" x14ac:dyDescent="0.3">
      <c r="A301">
        <v>2020</v>
      </c>
      <c r="B301">
        <v>8</v>
      </c>
      <c r="C301" t="s">
        <v>16</v>
      </c>
      <c r="D301" t="s">
        <v>25</v>
      </c>
      <c r="E301">
        <v>4978.7029633829916</v>
      </c>
      <c r="F301">
        <v>557.8459763404195</v>
      </c>
      <c r="G301">
        <v>1536.3970540260391</v>
      </c>
      <c r="H301">
        <v>2074.5355346064039</v>
      </c>
      <c r="I301">
        <v>65.714108756292205</v>
      </c>
      <c r="J301">
        <v>7.8355497335630986</v>
      </c>
      <c r="K301">
        <v>0</v>
      </c>
      <c r="L301">
        <v>1427</v>
      </c>
      <c r="M301" s="3" t="str">
        <f>TEXT(DATE(EnergyData[[#This Row],[Year]],EnergyData[[#This Row],[Month]],1),"MMM YYYY")</f>
        <v>Aug 2020</v>
      </c>
      <c r="N301">
        <f t="shared" si="12"/>
        <v>0.30859383765728188</v>
      </c>
      <c r="O301">
        <f t="shared" si="13"/>
        <v>0.41668192496400153</v>
      </c>
      <c r="P301">
        <f t="shared" si="14"/>
        <v>3.4889298972550749</v>
      </c>
    </row>
    <row r="302" spans="1:16" x14ac:dyDescent="0.3">
      <c r="A302">
        <v>2020</v>
      </c>
      <c r="B302">
        <v>8</v>
      </c>
      <c r="C302" t="s">
        <v>17</v>
      </c>
      <c r="D302" t="s">
        <v>22</v>
      </c>
      <c r="E302">
        <v>3818.3243721376421</v>
      </c>
      <c r="F302">
        <v>457.50979632435468</v>
      </c>
      <c r="G302">
        <v>1049.2437560740991</v>
      </c>
      <c r="H302">
        <v>1176.4222141782959</v>
      </c>
      <c r="I302">
        <v>77.985043151984442</v>
      </c>
      <c r="J302">
        <v>5.903961783750308</v>
      </c>
      <c r="K302">
        <v>0</v>
      </c>
      <c r="L302">
        <v>1353</v>
      </c>
      <c r="M302" s="3" t="str">
        <f>TEXT(DATE(EnergyData[[#This Row],[Year]],EnergyData[[#This Row],[Month]],1),"MMM YYYY")</f>
        <v>Aug 2020</v>
      </c>
      <c r="N302">
        <f t="shared" si="12"/>
        <v>0.27479167661355414</v>
      </c>
      <c r="O302">
        <f t="shared" si="13"/>
        <v>0.30809907685231319</v>
      </c>
      <c r="P302">
        <f t="shared" si="14"/>
        <v>2.8221170525777102</v>
      </c>
    </row>
    <row r="303" spans="1:16" x14ac:dyDescent="0.3">
      <c r="A303">
        <v>2020</v>
      </c>
      <c r="B303">
        <v>8</v>
      </c>
      <c r="C303" t="s">
        <v>17</v>
      </c>
      <c r="D303" t="s">
        <v>23</v>
      </c>
      <c r="E303">
        <v>4068.728602623326</v>
      </c>
      <c r="F303">
        <v>290.65912251577032</v>
      </c>
      <c r="G303">
        <v>993.10926832760515</v>
      </c>
      <c r="H303">
        <v>2143.0106337119232</v>
      </c>
      <c r="I303">
        <v>32.43854019125348</v>
      </c>
      <c r="J303">
        <v>7.4767183062206124</v>
      </c>
      <c r="K303">
        <v>0</v>
      </c>
      <c r="L303">
        <v>153</v>
      </c>
      <c r="M303" s="3" t="str">
        <f>TEXT(DATE(EnergyData[[#This Row],[Year]],EnergyData[[#This Row],[Month]],1),"MMM YYYY")</f>
        <v>Aug 2020</v>
      </c>
      <c r="N303">
        <f t="shared" si="12"/>
        <v>0.24408343866614615</v>
      </c>
      <c r="O303">
        <f t="shared" si="13"/>
        <v>0.52670277204781124</v>
      </c>
      <c r="P303">
        <f t="shared" si="14"/>
        <v>26.592997402766837</v>
      </c>
    </row>
    <row r="304" spans="1:16" x14ac:dyDescent="0.3">
      <c r="A304">
        <v>2020</v>
      </c>
      <c r="B304">
        <v>8</v>
      </c>
      <c r="C304" t="s">
        <v>17</v>
      </c>
      <c r="D304" t="s">
        <v>24</v>
      </c>
      <c r="E304">
        <v>6598.0214398124463</v>
      </c>
      <c r="F304">
        <v>612.70514910350983</v>
      </c>
      <c r="G304">
        <v>2223.077200285456</v>
      </c>
      <c r="H304">
        <v>1710.165318791346</v>
      </c>
      <c r="I304">
        <v>71.153466914093201</v>
      </c>
      <c r="J304">
        <v>6.976193016776234</v>
      </c>
      <c r="K304">
        <v>1</v>
      </c>
      <c r="L304">
        <v>1164</v>
      </c>
      <c r="M304" s="3" t="str">
        <f>TEXT(DATE(EnergyData[[#This Row],[Year]],EnergyData[[#This Row],[Month]],1),"MMM YYYY")</f>
        <v>Aug 2020</v>
      </c>
      <c r="N304">
        <f t="shared" si="12"/>
        <v>0.33693088459388948</v>
      </c>
      <c r="O304">
        <f t="shared" si="13"/>
        <v>0.25919365894633389</v>
      </c>
      <c r="P304">
        <f t="shared" si="14"/>
        <v>5.6684032988079434</v>
      </c>
    </row>
    <row r="305" spans="1:16" x14ac:dyDescent="0.3">
      <c r="A305">
        <v>2020</v>
      </c>
      <c r="B305">
        <v>8</v>
      </c>
      <c r="C305" t="s">
        <v>17</v>
      </c>
      <c r="D305" t="s">
        <v>25</v>
      </c>
      <c r="E305">
        <v>4048.4853412464822</v>
      </c>
      <c r="F305">
        <v>300.85214190584679</v>
      </c>
      <c r="G305">
        <v>1358.440583557993</v>
      </c>
      <c r="H305">
        <v>1673.460247358676</v>
      </c>
      <c r="I305">
        <v>72.198149578861091</v>
      </c>
      <c r="J305">
        <v>2.9145664067642398</v>
      </c>
      <c r="K305">
        <v>0</v>
      </c>
      <c r="L305">
        <v>525</v>
      </c>
      <c r="M305" s="3" t="str">
        <f>TEXT(DATE(EnergyData[[#This Row],[Year]],EnergyData[[#This Row],[Month]],1),"MMM YYYY")</f>
        <v>Aug 2020</v>
      </c>
      <c r="N305">
        <f t="shared" si="12"/>
        <v>0.33554291767294497</v>
      </c>
      <c r="O305">
        <f t="shared" si="13"/>
        <v>0.41335465150614498</v>
      </c>
      <c r="P305">
        <f t="shared" si="14"/>
        <v>7.7114006499932994</v>
      </c>
    </row>
    <row r="306" spans="1:16" x14ac:dyDescent="0.3">
      <c r="A306">
        <v>2020</v>
      </c>
      <c r="B306">
        <v>8</v>
      </c>
      <c r="C306" t="s">
        <v>18</v>
      </c>
      <c r="D306" t="s">
        <v>22</v>
      </c>
      <c r="E306">
        <v>5242.0368869637623</v>
      </c>
      <c r="F306">
        <v>485.34266712375631</v>
      </c>
      <c r="G306">
        <v>1182.1516660243601</v>
      </c>
      <c r="H306">
        <v>3081.4951654018719</v>
      </c>
      <c r="I306">
        <v>76.946728585366429</v>
      </c>
      <c r="J306">
        <v>5.5903169130303834</v>
      </c>
      <c r="K306">
        <v>0</v>
      </c>
      <c r="L306">
        <v>869</v>
      </c>
      <c r="M306" s="3" t="str">
        <f>TEXT(DATE(EnergyData[[#This Row],[Year]],EnergyData[[#This Row],[Month]],1),"MMM YYYY")</f>
        <v>Aug 2020</v>
      </c>
      <c r="N306">
        <f t="shared" si="12"/>
        <v>0.22551380150799999</v>
      </c>
      <c r="O306">
        <f t="shared" si="13"/>
        <v>0.58784309073923802</v>
      </c>
      <c r="P306">
        <f t="shared" si="14"/>
        <v>6.0322633912126147</v>
      </c>
    </row>
    <row r="307" spans="1:16" x14ac:dyDescent="0.3">
      <c r="A307">
        <v>2020</v>
      </c>
      <c r="B307">
        <v>8</v>
      </c>
      <c r="C307" t="s">
        <v>18</v>
      </c>
      <c r="D307" t="s">
        <v>23</v>
      </c>
      <c r="E307">
        <v>4407.8036556138541</v>
      </c>
      <c r="F307">
        <v>334.39862732964622</v>
      </c>
      <c r="G307">
        <v>1384.918877103134</v>
      </c>
      <c r="H307">
        <v>1543.3129471984639</v>
      </c>
      <c r="I307">
        <v>37.147013331552223</v>
      </c>
      <c r="J307">
        <v>3.4225616376026111</v>
      </c>
      <c r="K307">
        <v>0</v>
      </c>
      <c r="L307">
        <v>448</v>
      </c>
      <c r="M307" s="3" t="str">
        <f>TEXT(DATE(EnergyData[[#This Row],[Year]],EnergyData[[#This Row],[Month]],1),"MMM YYYY")</f>
        <v>Aug 2020</v>
      </c>
      <c r="N307">
        <f t="shared" si="12"/>
        <v>0.31419704354101113</v>
      </c>
      <c r="O307">
        <f t="shared" si="13"/>
        <v>0.35013196316784079</v>
      </c>
      <c r="P307">
        <f t="shared" si="14"/>
        <v>9.838847445566639</v>
      </c>
    </row>
    <row r="308" spans="1:16" x14ac:dyDescent="0.3">
      <c r="A308">
        <v>2020</v>
      </c>
      <c r="B308">
        <v>8</v>
      </c>
      <c r="C308" t="s">
        <v>18</v>
      </c>
      <c r="D308" t="s">
        <v>24</v>
      </c>
      <c r="E308">
        <v>6113.1244548040022</v>
      </c>
      <c r="F308">
        <v>600.88064537073342</v>
      </c>
      <c r="G308">
        <v>2054.710589427079</v>
      </c>
      <c r="H308">
        <v>3409.784810474473</v>
      </c>
      <c r="I308">
        <v>47.358756545596208</v>
      </c>
      <c r="J308">
        <v>5.1041908546733286</v>
      </c>
      <c r="K308">
        <v>0</v>
      </c>
      <c r="L308">
        <v>821</v>
      </c>
      <c r="M308" s="3" t="str">
        <f>TEXT(DATE(EnergyData[[#This Row],[Year]],EnergyData[[#This Row],[Month]],1),"MMM YYYY")</f>
        <v>Aug 2020</v>
      </c>
      <c r="N308">
        <f t="shared" si="12"/>
        <v>0.33611463411519188</v>
      </c>
      <c r="O308">
        <f t="shared" si="13"/>
        <v>0.55778102272969299</v>
      </c>
      <c r="P308">
        <f t="shared" si="14"/>
        <v>7.4459493968380048</v>
      </c>
    </row>
    <row r="309" spans="1:16" x14ac:dyDescent="0.3">
      <c r="A309">
        <v>2020</v>
      </c>
      <c r="B309">
        <v>8</v>
      </c>
      <c r="C309" t="s">
        <v>18</v>
      </c>
      <c r="D309" t="s">
        <v>25</v>
      </c>
      <c r="E309">
        <v>5281.1298207851551</v>
      </c>
      <c r="F309">
        <v>411.31780763661612</v>
      </c>
      <c r="G309">
        <v>1564.46785772156</v>
      </c>
      <c r="H309">
        <v>3160.4878099607599</v>
      </c>
      <c r="I309">
        <v>23.568294132036851</v>
      </c>
      <c r="J309">
        <v>2.0221749400649118</v>
      </c>
      <c r="K309">
        <v>0</v>
      </c>
      <c r="L309">
        <v>786</v>
      </c>
      <c r="M309" s="3" t="str">
        <f>TEXT(DATE(EnergyData[[#This Row],[Year]],EnergyData[[#This Row],[Month]],1),"MMM YYYY")</f>
        <v>Aug 2020</v>
      </c>
      <c r="N309">
        <f t="shared" si="12"/>
        <v>0.2962373414045269</v>
      </c>
      <c r="O309">
        <f t="shared" si="13"/>
        <v>0.5984491798557765</v>
      </c>
      <c r="P309">
        <f t="shared" si="14"/>
        <v>6.7189946829327676</v>
      </c>
    </row>
    <row r="310" spans="1:16" x14ac:dyDescent="0.3">
      <c r="A310">
        <v>2020</v>
      </c>
      <c r="B310">
        <v>8</v>
      </c>
      <c r="C310" t="s">
        <v>19</v>
      </c>
      <c r="D310" t="s">
        <v>22</v>
      </c>
      <c r="E310">
        <v>4797.1185119094616</v>
      </c>
      <c r="F310">
        <v>433.63411030759983</v>
      </c>
      <c r="G310">
        <v>1536.300238122333</v>
      </c>
      <c r="H310">
        <v>2737.0105631242291</v>
      </c>
      <c r="I310">
        <v>21.146965665785839</v>
      </c>
      <c r="J310">
        <v>5.3379042782247197</v>
      </c>
      <c r="K310">
        <v>0</v>
      </c>
      <c r="L310">
        <v>732</v>
      </c>
      <c r="M310" s="3" t="str">
        <f>TEXT(DATE(EnergyData[[#This Row],[Year]],EnergyData[[#This Row],[Month]],1),"MMM YYYY")</f>
        <v>Aug 2020</v>
      </c>
      <c r="N310">
        <f t="shared" si="12"/>
        <v>0.32025480177491356</v>
      </c>
      <c r="O310">
        <f t="shared" si="13"/>
        <v>0.57055304269203466</v>
      </c>
      <c r="P310">
        <f t="shared" si="14"/>
        <v>6.5534405900402479</v>
      </c>
    </row>
    <row r="311" spans="1:16" x14ac:dyDescent="0.3">
      <c r="A311">
        <v>2020</v>
      </c>
      <c r="B311">
        <v>8</v>
      </c>
      <c r="C311" t="s">
        <v>19</v>
      </c>
      <c r="D311" t="s">
        <v>23</v>
      </c>
      <c r="E311">
        <v>6505.3498402749283</v>
      </c>
      <c r="F311">
        <v>491.62690850871678</v>
      </c>
      <c r="G311">
        <v>1979.9434850708769</v>
      </c>
      <c r="H311">
        <v>2947.0382579482039</v>
      </c>
      <c r="I311">
        <v>58.668216627262019</v>
      </c>
      <c r="J311">
        <v>7.7385846348930931</v>
      </c>
      <c r="K311">
        <v>0</v>
      </c>
      <c r="L311">
        <v>745</v>
      </c>
      <c r="M311" s="3" t="str">
        <f>TEXT(DATE(EnergyData[[#This Row],[Year]],EnergyData[[#This Row],[Month]],1),"MMM YYYY")</f>
        <v>Aug 2020</v>
      </c>
      <c r="N311">
        <f t="shared" si="12"/>
        <v>0.304356188934368</v>
      </c>
      <c r="O311">
        <f t="shared" si="13"/>
        <v>0.45301764398633115</v>
      </c>
      <c r="P311">
        <f t="shared" si="14"/>
        <v>8.7320132084227229</v>
      </c>
    </row>
    <row r="312" spans="1:16" x14ac:dyDescent="0.3">
      <c r="A312">
        <v>2020</v>
      </c>
      <c r="B312">
        <v>8</v>
      </c>
      <c r="C312" t="s">
        <v>19</v>
      </c>
      <c r="D312" t="s">
        <v>24</v>
      </c>
      <c r="E312">
        <v>7170.4003072993364</v>
      </c>
      <c r="F312">
        <v>514.25505786345286</v>
      </c>
      <c r="G312">
        <v>1807.6877663021501</v>
      </c>
      <c r="H312">
        <v>4286.8916314985372</v>
      </c>
      <c r="I312">
        <v>25.388729256966439</v>
      </c>
      <c r="J312">
        <v>2.0162228353336968</v>
      </c>
      <c r="K312">
        <v>0</v>
      </c>
      <c r="L312">
        <v>1365</v>
      </c>
      <c r="M312" s="3" t="str">
        <f>TEXT(DATE(EnergyData[[#This Row],[Year]],EnergyData[[#This Row],[Month]],1),"MMM YYYY")</f>
        <v>Aug 2020</v>
      </c>
      <c r="N312">
        <f t="shared" si="12"/>
        <v>0.25210416278460174</v>
      </c>
      <c r="O312">
        <f t="shared" si="13"/>
        <v>0.59785945662399909</v>
      </c>
      <c r="P312">
        <f t="shared" si="14"/>
        <v>5.253040518168012</v>
      </c>
    </row>
    <row r="313" spans="1:16" x14ac:dyDescent="0.3">
      <c r="A313">
        <v>2020</v>
      </c>
      <c r="B313">
        <v>8</v>
      </c>
      <c r="C313" t="s">
        <v>19</v>
      </c>
      <c r="D313" t="s">
        <v>25</v>
      </c>
      <c r="E313">
        <v>5211.4083283871551</v>
      </c>
      <c r="F313">
        <v>400.72751956341529</v>
      </c>
      <c r="G313">
        <v>1763.93758921069</v>
      </c>
      <c r="H313">
        <v>1340.062136458266</v>
      </c>
      <c r="I313">
        <v>65.205675335418135</v>
      </c>
      <c r="J313">
        <v>7.3824594747534871</v>
      </c>
      <c r="K313">
        <v>0</v>
      </c>
      <c r="L313">
        <v>1200</v>
      </c>
      <c r="M313" s="3" t="str">
        <f>TEXT(DATE(EnergyData[[#This Row],[Year]],EnergyData[[#This Row],[Month]],1),"MMM YYYY")</f>
        <v>Aug 2020</v>
      </c>
      <c r="N313">
        <f t="shared" si="12"/>
        <v>0.338476181112563</v>
      </c>
      <c r="O313">
        <f t="shared" si="13"/>
        <v>0.25714011492033539</v>
      </c>
      <c r="P313">
        <f t="shared" si="14"/>
        <v>4.3428402736559626</v>
      </c>
    </row>
    <row r="314" spans="1:16" x14ac:dyDescent="0.3">
      <c r="A314">
        <v>2020</v>
      </c>
      <c r="B314">
        <v>8</v>
      </c>
      <c r="C314" t="s">
        <v>20</v>
      </c>
      <c r="D314" t="s">
        <v>22</v>
      </c>
      <c r="E314">
        <v>5523.7588104677852</v>
      </c>
      <c r="F314">
        <v>640.33002690086073</v>
      </c>
      <c r="G314">
        <v>1567.952247123965</v>
      </c>
      <c r="H314">
        <v>2702.553100951257</v>
      </c>
      <c r="I314">
        <v>36.820067647491257</v>
      </c>
      <c r="J314">
        <v>6.8118445489536628</v>
      </c>
      <c r="K314">
        <v>0</v>
      </c>
      <c r="L314">
        <v>1148</v>
      </c>
      <c r="M314" s="3" t="str">
        <f>TEXT(DATE(EnergyData[[#This Row],[Year]],EnergyData[[#This Row],[Month]],1),"MMM YYYY")</f>
        <v>Aug 2020</v>
      </c>
      <c r="N314">
        <f t="shared" si="12"/>
        <v>0.28385603009179566</v>
      </c>
      <c r="O314">
        <f t="shared" si="13"/>
        <v>0.48925979458585167</v>
      </c>
      <c r="P314">
        <f t="shared" si="14"/>
        <v>4.8116365944841331</v>
      </c>
    </row>
    <row r="315" spans="1:16" x14ac:dyDescent="0.3">
      <c r="A315">
        <v>2020</v>
      </c>
      <c r="B315">
        <v>8</v>
      </c>
      <c r="C315" t="s">
        <v>20</v>
      </c>
      <c r="D315" t="s">
        <v>23</v>
      </c>
      <c r="E315">
        <v>6006.5555190197092</v>
      </c>
      <c r="F315">
        <v>595.12545550214713</v>
      </c>
      <c r="G315">
        <v>1428.1168130476431</v>
      </c>
      <c r="H315">
        <v>3143.194968342721</v>
      </c>
      <c r="I315">
        <v>76.861281557868239</v>
      </c>
      <c r="J315">
        <v>2.5062153268055698</v>
      </c>
      <c r="K315">
        <v>1</v>
      </c>
      <c r="L315">
        <v>1139</v>
      </c>
      <c r="M315" s="3" t="str">
        <f>TEXT(DATE(EnergyData[[#This Row],[Year]],EnergyData[[#This Row],[Month]],1),"MMM YYYY")</f>
        <v>Aug 2020</v>
      </c>
      <c r="N315">
        <f t="shared" si="12"/>
        <v>0.23775969580661044</v>
      </c>
      <c r="O315">
        <f t="shared" si="13"/>
        <v>0.52329408400368893</v>
      </c>
      <c r="P315">
        <f t="shared" si="14"/>
        <v>5.2735342572604997</v>
      </c>
    </row>
    <row r="316" spans="1:16" x14ac:dyDescent="0.3">
      <c r="A316">
        <v>2020</v>
      </c>
      <c r="B316">
        <v>8</v>
      </c>
      <c r="C316" t="s">
        <v>20</v>
      </c>
      <c r="D316" t="s">
        <v>24</v>
      </c>
      <c r="E316">
        <v>5001.8082130433368</v>
      </c>
      <c r="F316">
        <v>391.77345292789607</v>
      </c>
      <c r="G316">
        <v>1666.2715587614459</v>
      </c>
      <c r="H316">
        <v>1100.8499932682321</v>
      </c>
      <c r="I316">
        <v>24.37411012207421</v>
      </c>
      <c r="J316">
        <v>4.82011297842846</v>
      </c>
      <c r="K316">
        <v>0</v>
      </c>
      <c r="L316">
        <v>557</v>
      </c>
      <c r="M316" s="3" t="str">
        <f>TEXT(DATE(EnergyData[[#This Row],[Year]],EnergyData[[#This Row],[Month]],1),"MMM YYYY")</f>
        <v>Aug 2020</v>
      </c>
      <c r="N316">
        <f t="shared" si="12"/>
        <v>0.33313383636267163</v>
      </c>
      <c r="O316">
        <f t="shared" si="13"/>
        <v>0.22009040458558943</v>
      </c>
      <c r="P316">
        <f t="shared" si="14"/>
        <v>8.9799070252124533</v>
      </c>
    </row>
    <row r="317" spans="1:16" x14ac:dyDescent="0.3">
      <c r="A317">
        <v>2020</v>
      </c>
      <c r="B317">
        <v>8</v>
      </c>
      <c r="C317" t="s">
        <v>20</v>
      </c>
      <c r="D317" t="s">
        <v>25</v>
      </c>
      <c r="E317">
        <v>3774.3670533977138</v>
      </c>
      <c r="F317">
        <v>286.36200235239249</v>
      </c>
      <c r="G317">
        <v>1072.708949530682</v>
      </c>
      <c r="H317">
        <v>1196.4971396231581</v>
      </c>
      <c r="I317">
        <v>29.139775367872129</v>
      </c>
      <c r="J317">
        <v>3.8631760876087622</v>
      </c>
      <c r="K317">
        <v>0</v>
      </c>
      <c r="L317">
        <v>1304</v>
      </c>
      <c r="M317" s="3" t="str">
        <f>TEXT(DATE(EnergyData[[#This Row],[Year]],EnergyData[[#This Row],[Month]],1),"MMM YYYY")</f>
        <v>Aug 2020</v>
      </c>
      <c r="N317">
        <f t="shared" si="12"/>
        <v>0.28420896387515393</v>
      </c>
      <c r="O317">
        <f t="shared" si="13"/>
        <v>0.31700603642829656</v>
      </c>
      <c r="P317">
        <f t="shared" si="14"/>
        <v>2.8944532618080627</v>
      </c>
    </row>
    <row r="318" spans="1:16" x14ac:dyDescent="0.3">
      <c r="A318">
        <v>2020</v>
      </c>
      <c r="B318">
        <v>8</v>
      </c>
      <c r="C318" t="s">
        <v>21</v>
      </c>
      <c r="D318" t="s">
        <v>22</v>
      </c>
      <c r="E318">
        <v>2688.8104363537</v>
      </c>
      <c r="F318">
        <v>227.0407052910125</v>
      </c>
      <c r="G318">
        <v>1012.705438313847</v>
      </c>
      <c r="H318">
        <v>1186.833501234277</v>
      </c>
      <c r="I318">
        <v>41.46884504681293</v>
      </c>
      <c r="J318">
        <v>6.5347221219336991</v>
      </c>
      <c r="K318">
        <v>0</v>
      </c>
      <c r="L318">
        <v>386</v>
      </c>
      <c r="M318" s="3" t="str">
        <f>TEXT(DATE(EnergyData[[#This Row],[Year]],EnergyData[[#This Row],[Month]],1),"MMM YYYY")</f>
        <v>Aug 2020</v>
      </c>
      <c r="N318">
        <f t="shared" si="12"/>
        <v>0.37663697842796923</v>
      </c>
      <c r="O318">
        <f t="shared" si="13"/>
        <v>0.44139723841735151</v>
      </c>
      <c r="P318">
        <f t="shared" si="14"/>
        <v>6.9658301459940413</v>
      </c>
    </row>
    <row r="319" spans="1:16" x14ac:dyDescent="0.3">
      <c r="A319">
        <v>2020</v>
      </c>
      <c r="B319">
        <v>8</v>
      </c>
      <c r="C319" t="s">
        <v>21</v>
      </c>
      <c r="D319" t="s">
        <v>23</v>
      </c>
      <c r="E319">
        <v>4801.224980687155</v>
      </c>
      <c r="F319">
        <v>389.74940472990028</v>
      </c>
      <c r="G319">
        <v>1722.244315726346</v>
      </c>
      <c r="H319">
        <v>1832.045374954248</v>
      </c>
      <c r="I319">
        <v>69.2859194985556</v>
      </c>
      <c r="J319">
        <v>5.8826014362456691</v>
      </c>
      <c r="K319">
        <v>0</v>
      </c>
      <c r="L319">
        <v>1087</v>
      </c>
      <c r="M319" s="3" t="str">
        <f>TEXT(DATE(EnergyData[[#This Row],[Year]],EnergyData[[#This Row],[Month]],1),"MMM YYYY")</f>
        <v>Aug 2020</v>
      </c>
      <c r="N319">
        <f t="shared" si="12"/>
        <v>0.35870935493630152</v>
      </c>
      <c r="O319">
        <f t="shared" si="13"/>
        <v>0.3815787392433429</v>
      </c>
      <c r="P319">
        <f t="shared" si="14"/>
        <v>4.4169503042200136</v>
      </c>
    </row>
    <row r="320" spans="1:16" x14ac:dyDescent="0.3">
      <c r="A320">
        <v>2020</v>
      </c>
      <c r="B320">
        <v>8</v>
      </c>
      <c r="C320" t="s">
        <v>21</v>
      </c>
      <c r="D320" t="s">
        <v>24</v>
      </c>
      <c r="E320">
        <v>2652.629946171096</v>
      </c>
      <c r="F320">
        <v>270.14823764948977</v>
      </c>
      <c r="G320">
        <v>706.64793551837909</v>
      </c>
      <c r="H320">
        <v>1128.2048238721361</v>
      </c>
      <c r="I320">
        <v>27.1972215814334</v>
      </c>
      <c r="J320">
        <v>8.4175418349163458</v>
      </c>
      <c r="K320">
        <v>0</v>
      </c>
      <c r="L320">
        <v>1085</v>
      </c>
      <c r="M320" s="3" t="str">
        <f>TEXT(DATE(EnergyData[[#This Row],[Year]],EnergyData[[#This Row],[Month]],1),"MMM YYYY")</f>
        <v>Aug 2020</v>
      </c>
      <c r="N320">
        <f t="shared" si="12"/>
        <v>0.26639521903097746</v>
      </c>
      <c r="O320">
        <f t="shared" si="13"/>
        <v>0.42531557238152595</v>
      </c>
      <c r="P320">
        <f t="shared" si="14"/>
        <v>2.4448202268858026</v>
      </c>
    </row>
    <row r="321" spans="1:16" x14ac:dyDescent="0.3">
      <c r="A321">
        <v>2020</v>
      </c>
      <c r="B321">
        <v>8</v>
      </c>
      <c r="C321" t="s">
        <v>21</v>
      </c>
      <c r="D321" t="s">
        <v>25</v>
      </c>
      <c r="E321">
        <v>4674.2099749085528</v>
      </c>
      <c r="F321">
        <v>425.69549423719172</v>
      </c>
      <c r="G321">
        <v>1240.9272826030619</v>
      </c>
      <c r="H321">
        <v>1185.0587426852501</v>
      </c>
      <c r="I321">
        <v>57.773461813504191</v>
      </c>
      <c r="J321">
        <v>2.3803242437603269</v>
      </c>
      <c r="K321">
        <v>0</v>
      </c>
      <c r="L321">
        <v>1040</v>
      </c>
      <c r="M321" s="3" t="str">
        <f>TEXT(DATE(EnergyData[[#This Row],[Year]],EnergyData[[#This Row],[Month]],1),"MMM YYYY")</f>
        <v>Aug 2020</v>
      </c>
      <c r="N321">
        <f t="shared" si="12"/>
        <v>0.26548385486840259</v>
      </c>
      <c r="O321">
        <f t="shared" si="13"/>
        <v>0.2535313451998773</v>
      </c>
      <c r="P321">
        <f t="shared" si="14"/>
        <v>4.4944326681813012</v>
      </c>
    </row>
    <row r="322" spans="1:16" x14ac:dyDescent="0.3">
      <c r="A322">
        <v>2020</v>
      </c>
      <c r="B322">
        <v>9</v>
      </c>
      <c r="C322" t="s">
        <v>12</v>
      </c>
      <c r="D322" t="s">
        <v>22</v>
      </c>
      <c r="E322">
        <v>5840.4596619846589</v>
      </c>
      <c r="F322">
        <v>475.21149423330581</v>
      </c>
      <c r="G322">
        <v>1839.4978710163271</v>
      </c>
      <c r="H322">
        <v>3260.6742567702918</v>
      </c>
      <c r="I322">
        <v>54.995991068782722</v>
      </c>
      <c r="J322">
        <v>5.2687759997452748</v>
      </c>
      <c r="K322">
        <v>0</v>
      </c>
      <c r="L322">
        <v>989</v>
      </c>
      <c r="M322" s="3" t="str">
        <f>TEXT(DATE(EnergyData[[#This Row],[Year]],EnergyData[[#This Row],[Month]],1),"MMM YYYY")</f>
        <v>Sep 2020</v>
      </c>
      <c r="N322">
        <f t="shared" ref="N322:N385" si="15">G322/E322</f>
        <v>0.31495772207614964</v>
      </c>
      <c r="O322">
        <f t="shared" ref="O322:O385" si="16">H322/E322</f>
        <v>0.55829069037046908</v>
      </c>
      <c r="P322">
        <f t="shared" ref="P322:P385" si="17">E322/L322</f>
        <v>5.9054192739986435</v>
      </c>
    </row>
    <row r="323" spans="1:16" x14ac:dyDescent="0.3">
      <c r="A323">
        <v>2020</v>
      </c>
      <c r="B323">
        <v>9</v>
      </c>
      <c r="C323" t="s">
        <v>12</v>
      </c>
      <c r="D323" t="s">
        <v>23</v>
      </c>
      <c r="E323">
        <v>4076.5569882536529</v>
      </c>
      <c r="F323">
        <v>327.55468016970821</v>
      </c>
      <c r="G323">
        <v>1103.1294636646089</v>
      </c>
      <c r="H323">
        <v>981.4594482988748</v>
      </c>
      <c r="I323">
        <v>41.614035128025677</v>
      </c>
      <c r="J323">
        <v>3.892753004691679</v>
      </c>
      <c r="K323">
        <v>0</v>
      </c>
      <c r="L323">
        <v>477</v>
      </c>
      <c r="M323" s="3" t="str">
        <f>TEXT(DATE(EnergyData[[#This Row],[Year]],EnergyData[[#This Row],[Month]],1),"MMM YYYY")</f>
        <v>Sep 2020</v>
      </c>
      <c r="N323">
        <f t="shared" si="15"/>
        <v>0.27060322395668901</v>
      </c>
      <c r="O323">
        <f t="shared" si="16"/>
        <v>0.24075695522640542</v>
      </c>
      <c r="P323">
        <f t="shared" si="17"/>
        <v>8.5462410655212846</v>
      </c>
    </row>
    <row r="324" spans="1:16" x14ac:dyDescent="0.3">
      <c r="A324">
        <v>2020</v>
      </c>
      <c r="B324">
        <v>9</v>
      </c>
      <c r="C324" t="s">
        <v>12</v>
      </c>
      <c r="D324" t="s">
        <v>24</v>
      </c>
      <c r="E324">
        <v>6287.769730171246</v>
      </c>
      <c r="F324">
        <v>460.37592855918098</v>
      </c>
      <c r="G324">
        <v>1808.2463987310059</v>
      </c>
      <c r="H324">
        <v>2206.538513622555</v>
      </c>
      <c r="I324">
        <v>76.179269238149402</v>
      </c>
      <c r="J324">
        <v>6.7259804280476763</v>
      </c>
      <c r="K324">
        <v>0</v>
      </c>
      <c r="L324">
        <v>520</v>
      </c>
      <c r="M324" s="3" t="str">
        <f>TEXT(DATE(EnergyData[[#This Row],[Year]],EnergyData[[#This Row],[Month]],1),"MMM YYYY")</f>
        <v>Sep 2020</v>
      </c>
      <c r="N324">
        <f t="shared" si="15"/>
        <v>0.28758152354948896</v>
      </c>
      <c r="O324">
        <f t="shared" si="16"/>
        <v>0.35092546456252943</v>
      </c>
      <c r="P324">
        <f t="shared" si="17"/>
        <v>12.091864865713935</v>
      </c>
    </row>
    <row r="325" spans="1:16" x14ac:dyDescent="0.3">
      <c r="A325">
        <v>2020</v>
      </c>
      <c r="B325">
        <v>9</v>
      </c>
      <c r="C325" t="s">
        <v>12</v>
      </c>
      <c r="D325" t="s">
        <v>25</v>
      </c>
      <c r="E325">
        <v>5227.0965318398112</v>
      </c>
      <c r="F325">
        <v>476.7993911183205</v>
      </c>
      <c r="G325">
        <v>1474.1656732558081</v>
      </c>
      <c r="H325">
        <v>2368.317733192227</v>
      </c>
      <c r="I325">
        <v>62.23142549805987</v>
      </c>
      <c r="J325">
        <v>2.0305428875521638</v>
      </c>
      <c r="K325">
        <v>0</v>
      </c>
      <c r="L325">
        <v>284</v>
      </c>
      <c r="M325" s="3" t="str">
        <f>TEXT(DATE(EnergyData[[#This Row],[Year]],EnergyData[[#This Row],[Month]],1),"MMM YYYY")</f>
        <v>Sep 2020</v>
      </c>
      <c r="N325">
        <f t="shared" si="15"/>
        <v>0.28202380887290357</v>
      </c>
      <c r="O325">
        <f t="shared" si="16"/>
        <v>0.45308475149944027</v>
      </c>
      <c r="P325">
        <f t="shared" si="17"/>
        <v>18.405269478309194</v>
      </c>
    </row>
    <row r="326" spans="1:16" x14ac:dyDescent="0.3">
      <c r="A326">
        <v>2020</v>
      </c>
      <c r="B326">
        <v>9</v>
      </c>
      <c r="C326" t="s">
        <v>13</v>
      </c>
      <c r="D326" t="s">
        <v>22</v>
      </c>
      <c r="E326">
        <v>5287.2604081890959</v>
      </c>
      <c r="F326">
        <v>420.75163189009851</v>
      </c>
      <c r="G326">
        <v>1967.514552965544</v>
      </c>
      <c r="H326">
        <v>2543.2579132035371</v>
      </c>
      <c r="I326">
        <v>37.883132518366587</v>
      </c>
      <c r="J326">
        <v>2.737554455755995</v>
      </c>
      <c r="K326">
        <v>0</v>
      </c>
      <c r="L326">
        <v>1366</v>
      </c>
      <c r="M326" s="3" t="str">
        <f>TEXT(DATE(EnergyData[[#This Row],[Year]],EnergyData[[#This Row],[Month]],1),"MMM YYYY")</f>
        <v>Sep 2020</v>
      </c>
      <c r="N326">
        <f t="shared" si="15"/>
        <v>0.37212363323701397</v>
      </c>
      <c r="O326">
        <f t="shared" si="16"/>
        <v>0.48101620061392275</v>
      </c>
      <c r="P326">
        <f t="shared" si="17"/>
        <v>3.8706152329349166</v>
      </c>
    </row>
    <row r="327" spans="1:16" x14ac:dyDescent="0.3">
      <c r="A327">
        <v>2020</v>
      </c>
      <c r="B327">
        <v>9</v>
      </c>
      <c r="C327" t="s">
        <v>13</v>
      </c>
      <c r="D327" t="s">
        <v>23</v>
      </c>
      <c r="E327">
        <v>5102.5559439653916</v>
      </c>
      <c r="F327">
        <v>615.57298729943238</v>
      </c>
      <c r="G327">
        <v>1416.510730858073</v>
      </c>
      <c r="H327">
        <v>2973.361023066811</v>
      </c>
      <c r="I327">
        <v>50.024068742612073</v>
      </c>
      <c r="J327">
        <v>5.0291039521379322</v>
      </c>
      <c r="K327">
        <v>0</v>
      </c>
      <c r="L327">
        <v>276</v>
      </c>
      <c r="M327" s="3" t="str">
        <f>TEXT(DATE(EnergyData[[#This Row],[Year]],EnergyData[[#This Row],[Month]],1),"MMM YYYY")</f>
        <v>Sep 2020</v>
      </c>
      <c r="N327">
        <f t="shared" si="15"/>
        <v>0.27760807454415642</v>
      </c>
      <c r="O327">
        <f t="shared" si="16"/>
        <v>0.58271992619371427</v>
      </c>
      <c r="P327">
        <f t="shared" si="17"/>
        <v>18.487521536106492</v>
      </c>
    </row>
    <row r="328" spans="1:16" x14ac:dyDescent="0.3">
      <c r="A328">
        <v>2020</v>
      </c>
      <c r="B328">
        <v>9</v>
      </c>
      <c r="C328" t="s">
        <v>13</v>
      </c>
      <c r="D328" t="s">
        <v>24</v>
      </c>
      <c r="E328">
        <v>4237.7897035290334</v>
      </c>
      <c r="F328">
        <v>336.18828147859779</v>
      </c>
      <c r="G328">
        <v>1214.723045655822</v>
      </c>
      <c r="H328">
        <v>2241.248124225528</v>
      </c>
      <c r="I328">
        <v>71.02088006719373</v>
      </c>
      <c r="J328">
        <v>3.4839583828906071</v>
      </c>
      <c r="K328">
        <v>0</v>
      </c>
      <c r="L328">
        <v>1001</v>
      </c>
      <c r="M328" s="3" t="str">
        <f>TEXT(DATE(EnergyData[[#This Row],[Year]],EnergyData[[#This Row],[Month]],1),"MMM YYYY")</f>
        <v>Sep 2020</v>
      </c>
      <c r="N328">
        <f t="shared" si="15"/>
        <v>0.28664070910462058</v>
      </c>
      <c r="O328">
        <f t="shared" si="16"/>
        <v>0.52887195472656923</v>
      </c>
      <c r="P328">
        <f t="shared" si="17"/>
        <v>4.2335561473816519</v>
      </c>
    </row>
    <row r="329" spans="1:16" x14ac:dyDescent="0.3">
      <c r="A329">
        <v>2020</v>
      </c>
      <c r="B329">
        <v>9</v>
      </c>
      <c r="C329" t="s">
        <v>13</v>
      </c>
      <c r="D329" t="s">
        <v>25</v>
      </c>
      <c r="E329">
        <v>4778.3295217737923</v>
      </c>
      <c r="F329">
        <v>402.00381559022168</v>
      </c>
      <c r="G329">
        <v>1659.9844858642721</v>
      </c>
      <c r="H329">
        <v>2396.854115513062</v>
      </c>
      <c r="I329">
        <v>22.156320495293201</v>
      </c>
      <c r="J329">
        <v>4.7631404769137973</v>
      </c>
      <c r="K329">
        <v>1</v>
      </c>
      <c r="L329">
        <v>1076</v>
      </c>
      <c r="M329" s="3" t="str">
        <f>TEXT(DATE(EnergyData[[#This Row],[Year]],EnergyData[[#This Row],[Month]],1),"MMM YYYY")</f>
        <v>Sep 2020</v>
      </c>
      <c r="N329">
        <f t="shared" si="15"/>
        <v>0.34739849529005679</v>
      </c>
      <c r="O329">
        <f t="shared" si="16"/>
        <v>0.50160921397135283</v>
      </c>
      <c r="P329">
        <f t="shared" si="17"/>
        <v>4.4408266930983196</v>
      </c>
    </row>
    <row r="330" spans="1:16" x14ac:dyDescent="0.3">
      <c r="A330">
        <v>2020</v>
      </c>
      <c r="B330">
        <v>9</v>
      </c>
      <c r="C330" t="s">
        <v>14</v>
      </c>
      <c r="D330" t="s">
        <v>22</v>
      </c>
      <c r="E330">
        <v>6612.7639035026878</v>
      </c>
      <c r="F330">
        <v>637.63385503884547</v>
      </c>
      <c r="G330">
        <v>2209.411056130743</v>
      </c>
      <c r="H330">
        <v>1849.498212238841</v>
      </c>
      <c r="I330">
        <v>73.412900158170459</v>
      </c>
      <c r="J330">
        <v>4.0118671752590576</v>
      </c>
      <c r="K330">
        <v>0</v>
      </c>
      <c r="L330">
        <v>1386</v>
      </c>
      <c r="M330" s="3" t="str">
        <f>TEXT(DATE(EnergyData[[#This Row],[Year]],EnergyData[[#This Row],[Month]],1),"MMM YYYY")</f>
        <v>Sep 2020</v>
      </c>
      <c r="N330">
        <f t="shared" si="15"/>
        <v>0.33411310132521882</v>
      </c>
      <c r="O330">
        <f t="shared" si="16"/>
        <v>0.27968610995762117</v>
      </c>
      <c r="P330">
        <f t="shared" si="17"/>
        <v>4.7711139274911165</v>
      </c>
    </row>
    <row r="331" spans="1:16" x14ac:dyDescent="0.3">
      <c r="A331">
        <v>2020</v>
      </c>
      <c r="B331">
        <v>9</v>
      </c>
      <c r="C331" t="s">
        <v>14</v>
      </c>
      <c r="D331" t="s">
        <v>23</v>
      </c>
      <c r="E331">
        <v>2946.9431846604971</v>
      </c>
      <c r="F331">
        <v>227.74156472957429</v>
      </c>
      <c r="G331">
        <v>1017.056262478222</v>
      </c>
      <c r="H331">
        <v>1230.4144703379991</v>
      </c>
      <c r="I331">
        <v>25.99200926817069</v>
      </c>
      <c r="J331">
        <v>6.8163111068520967</v>
      </c>
      <c r="K331">
        <v>0</v>
      </c>
      <c r="L331">
        <v>1175</v>
      </c>
      <c r="M331" s="3" t="str">
        <f>TEXT(DATE(EnergyData[[#This Row],[Year]],EnergyData[[#This Row],[Month]],1),"MMM YYYY")</f>
        <v>Sep 2020</v>
      </c>
      <c r="N331">
        <f t="shared" si="15"/>
        <v>0.34512245358927479</v>
      </c>
      <c r="O331">
        <f t="shared" si="16"/>
        <v>0.41752229114649497</v>
      </c>
      <c r="P331">
        <f t="shared" si="17"/>
        <v>2.5080367529025507</v>
      </c>
    </row>
    <row r="332" spans="1:16" x14ac:dyDescent="0.3">
      <c r="A332">
        <v>2020</v>
      </c>
      <c r="B332">
        <v>9</v>
      </c>
      <c r="C332" t="s">
        <v>14</v>
      </c>
      <c r="D332" t="s">
        <v>24</v>
      </c>
      <c r="E332">
        <v>4657.1001269899734</v>
      </c>
      <c r="F332">
        <v>425.02696281767601</v>
      </c>
      <c r="G332">
        <v>1325.812881262817</v>
      </c>
      <c r="H332">
        <v>1920.471997220684</v>
      </c>
      <c r="I332">
        <v>55.70790049434089</v>
      </c>
      <c r="J332">
        <v>2.069466747894849</v>
      </c>
      <c r="K332">
        <v>0</v>
      </c>
      <c r="L332">
        <v>789</v>
      </c>
      <c r="M332" s="3" t="str">
        <f>TEXT(DATE(EnergyData[[#This Row],[Year]],EnergyData[[#This Row],[Month]],1),"MMM YYYY")</f>
        <v>Sep 2020</v>
      </c>
      <c r="N332">
        <f t="shared" si="15"/>
        <v>0.28468635956077898</v>
      </c>
      <c r="O332">
        <f t="shared" si="16"/>
        <v>0.41237507136483748</v>
      </c>
      <c r="P332">
        <f t="shared" si="17"/>
        <v>5.9025350151964178</v>
      </c>
    </row>
    <row r="333" spans="1:16" x14ac:dyDescent="0.3">
      <c r="A333">
        <v>2020</v>
      </c>
      <c r="B333">
        <v>9</v>
      </c>
      <c r="C333" t="s">
        <v>14</v>
      </c>
      <c r="D333" t="s">
        <v>25</v>
      </c>
      <c r="E333">
        <v>3508.475938087232</v>
      </c>
      <c r="F333">
        <v>425.27285664659507</v>
      </c>
      <c r="G333">
        <v>995.08662075315681</v>
      </c>
      <c r="H333">
        <v>1771.512346111663</v>
      </c>
      <c r="I333">
        <v>47.295133370455233</v>
      </c>
      <c r="J333">
        <v>3.8707684085551679</v>
      </c>
      <c r="K333">
        <v>0</v>
      </c>
      <c r="L333">
        <v>747</v>
      </c>
      <c r="M333" s="3" t="str">
        <f>TEXT(DATE(EnergyData[[#This Row],[Year]],EnergyData[[#This Row],[Month]],1),"MMM YYYY")</f>
        <v>Sep 2020</v>
      </c>
      <c r="N333">
        <f t="shared" si="15"/>
        <v>0.28362361273472575</v>
      </c>
      <c r="O333">
        <f t="shared" si="16"/>
        <v>0.50492361280877551</v>
      </c>
      <c r="P333">
        <f t="shared" si="17"/>
        <v>4.6967549371984365</v>
      </c>
    </row>
    <row r="334" spans="1:16" x14ac:dyDescent="0.3">
      <c r="A334">
        <v>2020</v>
      </c>
      <c r="B334">
        <v>9</v>
      </c>
      <c r="C334" t="s">
        <v>15</v>
      </c>
      <c r="D334" t="s">
        <v>22</v>
      </c>
      <c r="E334">
        <v>5347.4720232259742</v>
      </c>
      <c r="F334">
        <v>632.21520988109955</v>
      </c>
      <c r="G334">
        <v>1503.7778574186291</v>
      </c>
      <c r="H334">
        <v>1856.072568516825</v>
      </c>
      <c r="I334">
        <v>30.90435144256778</v>
      </c>
      <c r="J334">
        <v>5.0485533783053347</v>
      </c>
      <c r="K334">
        <v>0</v>
      </c>
      <c r="L334">
        <v>714</v>
      </c>
      <c r="M334" s="3" t="str">
        <f>TEXT(DATE(EnergyData[[#This Row],[Year]],EnergyData[[#This Row],[Month]],1),"MMM YYYY")</f>
        <v>Sep 2020</v>
      </c>
      <c r="N334">
        <f t="shared" si="15"/>
        <v>0.28121285177130179</v>
      </c>
      <c r="O334">
        <f t="shared" si="16"/>
        <v>0.34709346032204397</v>
      </c>
      <c r="P334">
        <f t="shared" si="17"/>
        <v>7.4894566151624291</v>
      </c>
    </row>
    <row r="335" spans="1:16" x14ac:dyDescent="0.3">
      <c r="A335">
        <v>2020</v>
      </c>
      <c r="B335">
        <v>9</v>
      </c>
      <c r="C335" t="s">
        <v>15</v>
      </c>
      <c r="D335" t="s">
        <v>23</v>
      </c>
      <c r="E335">
        <v>6646.7635413324087</v>
      </c>
      <c r="F335">
        <v>525.89934110858599</v>
      </c>
      <c r="G335">
        <v>2013.1297633250119</v>
      </c>
      <c r="H335">
        <v>2254.8363472942642</v>
      </c>
      <c r="I335">
        <v>42.304357694379817</v>
      </c>
      <c r="J335">
        <v>2.009475380008277</v>
      </c>
      <c r="K335">
        <v>0</v>
      </c>
      <c r="L335">
        <v>533</v>
      </c>
      <c r="M335" s="3" t="str">
        <f>TEXT(DATE(EnergyData[[#This Row],[Year]],EnergyData[[#This Row],[Month]],1),"MMM YYYY")</f>
        <v>Sep 2020</v>
      </c>
      <c r="N335">
        <f t="shared" si="15"/>
        <v>0.30287368443401258</v>
      </c>
      <c r="O335">
        <f t="shared" si="16"/>
        <v>0.33923823726731522</v>
      </c>
      <c r="P335">
        <f t="shared" si="17"/>
        <v>12.47047568730283</v>
      </c>
    </row>
    <row r="336" spans="1:16" x14ac:dyDescent="0.3">
      <c r="A336">
        <v>2020</v>
      </c>
      <c r="B336">
        <v>9</v>
      </c>
      <c r="C336" t="s">
        <v>15</v>
      </c>
      <c r="D336" t="s">
        <v>24</v>
      </c>
      <c r="E336">
        <v>6541.5165122015478</v>
      </c>
      <c r="F336">
        <v>542.70768382150823</v>
      </c>
      <c r="G336">
        <v>2011.608695150481</v>
      </c>
      <c r="H336">
        <v>3479.4669634713118</v>
      </c>
      <c r="I336">
        <v>56.368793896008782</v>
      </c>
      <c r="J336">
        <v>4.0380097344962529</v>
      </c>
      <c r="K336">
        <v>0</v>
      </c>
      <c r="L336">
        <v>1132</v>
      </c>
      <c r="M336" s="3" t="str">
        <f>TEXT(DATE(EnergyData[[#This Row],[Year]],EnergyData[[#This Row],[Month]],1),"MMM YYYY")</f>
        <v>Sep 2020</v>
      </c>
      <c r="N336">
        <f t="shared" si="15"/>
        <v>0.30751412021942204</v>
      </c>
      <c r="O336">
        <f t="shared" si="16"/>
        <v>0.53190524811505779</v>
      </c>
      <c r="P336">
        <f t="shared" si="17"/>
        <v>5.7787248341003075</v>
      </c>
    </row>
    <row r="337" spans="1:16" x14ac:dyDescent="0.3">
      <c r="A337">
        <v>2020</v>
      </c>
      <c r="B337">
        <v>9</v>
      </c>
      <c r="C337" t="s">
        <v>15</v>
      </c>
      <c r="D337" t="s">
        <v>25</v>
      </c>
      <c r="E337">
        <v>5196.6531360288773</v>
      </c>
      <c r="F337">
        <v>529.32580744035067</v>
      </c>
      <c r="G337">
        <v>1197.886633095341</v>
      </c>
      <c r="H337">
        <v>1513.7546341866639</v>
      </c>
      <c r="I337">
        <v>34.796218098681479</v>
      </c>
      <c r="J337">
        <v>5.3885394879714106</v>
      </c>
      <c r="K337">
        <v>0</v>
      </c>
      <c r="L337">
        <v>520</v>
      </c>
      <c r="M337" s="3" t="str">
        <f>TEXT(DATE(EnergyData[[#This Row],[Year]],EnergyData[[#This Row],[Month]],1),"MMM YYYY")</f>
        <v>Sep 2020</v>
      </c>
      <c r="N337">
        <f t="shared" si="15"/>
        <v>0.23051117743269839</v>
      </c>
      <c r="O337">
        <f t="shared" si="16"/>
        <v>0.29129414539747955</v>
      </c>
      <c r="P337">
        <f t="shared" si="17"/>
        <v>9.993563723132457</v>
      </c>
    </row>
    <row r="338" spans="1:16" x14ac:dyDescent="0.3">
      <c r="A338">
        <v>2020</v>
      </c>
      <c r="B338">
        <v>9</v>
      </c>
      <c r="C338" t="s">
        <v>16</v>
      </c>
      <c r="D338" t="s">
        <v>22</v>
      </c>
      <c r="E338">
        <v>6273.6281756763055</v>
      </c>
      <c r="F338">
        <v>450.00460238316202</v>
      </c>
      <c r="G338">
        <v>1620.2611181295861</v>
      </c>
      <c r="H338">
        <v>2586.5851655398292</v>
      </c>
      <c r="I338">
        <v>59.057440107084361</v>
      </c>
      <c r="J338">
        <v>6.5121382231964056</v>
      </c>
      <c r="K338">
        <v>0</v>
      </c>
      <c r="L338">
        <v>327</v>
      </c>
      <c r="M338" s="3" t="str">
        <f>TEXT(DATE(EnergyData[[#This Row],[Year]],EnergyData[[#This Row],[Month]],1),"MMM YYYY")</f>
        <v>Sep 2020</v>
      </c>
      <c r="N338">
        <f t="shared" si="15"/>
        <v>0.258265404445159</v>
      </c>
      <c r="O338">
        <f t="shared" si="16"/>
        <v>0.41229494211473439</v>
      </c>
      <c r="P338">
        <f t="shared" si="17"/>
        <v>19.185407265065155</v>
      </c>
    </row>
    <row r="339" spans="1:16" x14ac:dyDescent="0.3">
      <c r="A339">
        <v>2020</v>
      </c>
      <c r="B339">
        <v>9</v>
      </c>
      <c r="C339" t="s">
        <v>16</v>
      </c>
      <c r="D339" t="s">
        <v>23</v>
      </c>
      <c r="E339">
        <v>7659.1867646550736</v>
      </c>
      <c r="F339">
        <v>751.33640225297768</v>
      </c>
      <c r="G339">
        <v>1961.2190442110921</v>
      </c>
      <c r="H339">
        <v>2131.806219364129</v>
      </c>
      <c r="I339">
        <v>28.448176933560561</v>
      </c>
      <c r="J339">
        <v>6.3568954909619766</v>
      </c>
      <c r="K339">
        <v>0</v>
      </c>
      <c r="L339">
        <v>1374</v>
      </c>
      <c r="M339" s="3" t="str">
        <f>TEXT(DATE(EnergyData[[#This Row],[Year]],EnergyData[[#This Row],[Month]],1),"MMM YYYY")</f>
        <v>Sep 2020</v>
      </c>
      <c r="N339">
        <f t="shared" si="15"/>
        <v>0.25606100288108252</v>
      </c>
      <c r="O339">
        <f t="shared" si="16"/>
        <v>0.2783332336537081</v>
      </c>
      <c r="P339">
        <f t="shared" si="17"/>
        <v>5.5743717355568219</v>
      </c>
    </row>
    <row r="340" spans="1:16" x14ac:dyDescent="0.3">
      <c r="A340">
        <v>2020</v>
      </c>
      <c r="B340">
        <v>9</v>
      </c>
      <c r="C340" t="s">
        <v>16</v>
      </c>
      <c r="D340" t="s">
        <v>24</v>
      </c>
      <c r="E340">
        <v>6355.1735541366506</v>
      </c>
      <c r="F340">
        <v>707.44418614708115</v>
      </c>
      <c r="G340">
        <v>2051.7743046999649</v>
      </c>
      <c r="H340">
        <v>3329.7555289321899</v>
      </c>
      <c r="I340">
        <v>76.843714975186813</v>
      </c>
      <c r="J340">
        <v>4.3613809871191638</v>
      </c>
      <c r="K340">
        <v>0</v>
      </c>
      <c r="L340">
        <v>608</v>
      </c>
      <c r="M340" s="3" t="str">
        <f>TEXT(DATE(EnergyData[[#This Row],[Year]],EnergyData[[#This Row],[Month]],1),"MMM YYYY")</f>
        <v>Sep 2020</v>
      </c>
      <c r="N340">
        <f t="shared" si="15"/>
        <v>0.32285102636802782</v>
      </c>
      <c r="O340">
        <f t="shared" si="16"/>
        <v>0.52394407494423445</v>
      </c>
      <c r="P340">
        <f t="shared" si="17"/>
        <v>10.452588082461597</v>
      </c>
    </row>
    <row r="341" spans="1:16" x14ac:dyDescent="0.3">
      <c r="A341">
        <v>2020</v>
      </c>
      <c r="B341">
        <v>9</v>
      </c>
      <c r="C341" t="s">
        <v>16</v>
      </c>
      <c r="D341" t="s">
        <v>25</v>
      </c>
      <c r="E341">
        <v>5090.9132535123999</v>
      </c>
      <c r="F341">
        <v>608.6861653036425</v>
      </c>
      <c r="G341">
        <v>1682.037524986516</v>
      </c>
      <c r="H341">
        <v>2423.471336517011</v>
      </c>
      <c r="I341">
        <v>75.836408290792221</v>
      </c>
      <c r="J341">
        <v>5.4811871231828064</v>
      </c>
      <c r="K341">
        <v>0</v>
      </c>
      <c r="L341">
        <v>297</v>
      </c>
      <c r="M341" s="3" t="str">
        <f>TEXT(DATE(EnergyData[[#This Row],[Year]],EnergyData[[#This Row],[Month]],1),"MMM YYYY")</f>
        <v>Sep 2020</v>
      </c>
      <c r="N341">
        <f t="shared" si="15"/>
        <v>0.33039995796943095</v>
      </c>
      <c r="O341">
        <f t="shared" si="16"/>
        <v>0.47603862329513724</v>
      </c>
      <c r="P341">
        <f t="shared" si="17"/>
        <v>17.141122065698315</v>
      </c>
    </row>
    <row r="342" spans="1:16" x14ac:dyDescent="0.3">
      <c r="A342">
        <v>2020</v>
      </c>
      <c r="B342">
        <v>9</v>
      </c>
      <c r="C342" t="s">
        <v>17</v>
      </c>
      <c r="D342" t="s">
        <v>22</v>
      </c>
      <c r="E342">
        <v>2588.5084593229121</v>
      </c>
      <c r="F342">
        <v>235.24150449126421</v>
      </c>
      <c r="G342">
        <v>850.94433791706933</v>
      </c>
      <c r="H342">
        <v>596.64003612727652</v>
      </c>
      <c r="I342">
        <v>36.482228902873523</v>
      </c>
      <c r="J342">
        <v>7.648758436187955</v>
      </c>
      <c r="K342">
        <v>0</v>
      </c>
      <c r="L342">
        <v>763</v>
      </c>
      <c r="M342" s="3" t="str">
        <f>TEXT(DATE(EnergyData[[#This Row],[Year]],EnergyData[[#This Row],[Month]],1),"MMM YYYY")</f>
        <v>Sep 2020</v>
      </c>
      <c r="N342">
        <f t="shared" si="15"/>
        <v>0.32873925323761727</v>
      </c>
      <c r="O342">
        <f t="shared" si="16"/>
        <v>0.23049568718942581</v>
      </c>
      <c r="P342">
        <f t="shared" si="17"/>
        <v>3.3925405757836331</v>
      </c>
    </row>
    <row r="343" spans="1:16" x14ac:dyDescent="0.3">
      <c r="A343">
        <v>2020</v>
      </c>
      <c r="B343">
        <v>9</v>
      </c>
      <c r="C343" t="s">
        <v>17</v>
      </c>
      <c r="D343" t="s">
        <v>23</v>
      </c>
      <c r="E343">
        <v>5277.1108683435868</v>
      </c>
      <c r="F343">
        <v>581.06137577765708</v>
      </c>
      <c r="G343">
        <v>1548.1759417422941</v>
      </c>
      <c r="H343">
        <v>2239.3408642236159</v>
      </c>
      <c r="I343">
        <v>71.837694844100611</v>
      </c>
      <c r="J343">
        <v>5.3693336357496539</v>
      </c>
      <c r="K343">
        <v>1</v>
      </c>
      <c r="L343">
        <v>380</v>
      </c>
      <c r="M343" s="3" t="str">
        <f>TEXT(DATE(EnergyData[[#This Row],[Year]],EnergyData[[#This Row],[Month]],1),"MMM YYYY")</f>
        <v>Sep 2020</v>
      </c>
      <c r="N343">
        <f t="shared" si="15"/>
        <v>0.29337567096221451</v>
      </c>
      <c r="O343">
        <f t="shared" si="16"/>
        <v>0.42434978534504703</v>
      </c>
      <c r="P343">
        <f t="shared" si="17"/>
        <v>13.88713386406207</v>
      </c>
    </row>
    <row r="344" spans="1:16" x14ac:dyDescent="0.3">
      <c r="A344">
        <v>2020</v>
      </c>
      <c r="B344">
        <v>9</v>
      </c>
      <c r="C344" t="s">
        <v>17</v>
      </c>
      <c r="D344" t="s">
        <v>24</v>
      </c>
      <c r="E344">
        <v>5671.792621627691</v>
      </c>
      <c r="F344">
        <v>600.0714094673084</v>
      </c>
      <c r="G344">
        <v>2119.550695454458</v>
      </c>
      <c r="H344">
        <v>1581.127227336654</v>
      </c>
      <c r="I344">
        <v>77.085788621709938</v>
      </c>
      <c r="J344">
        <v>8.9637350577616566</v>
      </c>
      <c r="K344">
        <v>0</v>
      </c>
      <c r="L344">
        <v>1163</v>
      </c>
      <c r="M344" s="3" t="str">
        <f>TEXT(DATE(EnergyData[[#This Row],[Year]],EnergyData[[#This Row],[Month]],1),"MMM YYYY")</f>
        <v>Sep 2020</v>
      </c>
      <c r="N344">
        <f t="shared" si="15"/>
        <v>0.37370031608211185</v>
      </c>
      <c r="O344">
        <f t="shared" si="16"/>
        <v>0.27877028178137125</v>
      </c>
      <c r="P344">
        <f t="shared" si="17"/>
        <v>4.8768638191123737</v>
      </c>
    </row>
    <row r="345" spans="1:16" x14ac:dyDescent="0.3">
      <c r="A345">
        <v>2020</v>
      </c>
      <c r="B345">
        <v>9</v>
      </c>
      <c r="C345" t="s">
        <v>17</v>
      </c>
      <c r="D345" t="s">
        <v>25</v>
      </c>
      <c r="E345">
        <v>5556.6410769708828</v>
      </c>
      <c r="F345">
        <v>499.01411420850422</v>
      </c>
      <c r="G345">
        <v>1417.2701868703921</v>
      </c>
      <c r="H345">
        <v>2131.446344329127</v>
      </c>
      <c r="I345">
        <v>75.163244274360352</v>
      </c>
      <c r="J345">
        <v>3.2326682993141631</v>
      </c>
      <c r="K345">
        <v>0</v>
      </c>
      <c r="L345">
        <v>203</v>
      </c>
      <c r="M345" s="3" t="str">
        <f>TEXT(DATE(EnergyData[[#This Row],[Year]],EnergyData[[#This Row],[Month]],1),"MMM YYYY")</f>
        <v>Sep 2020</v>
      </c>
      <c r="N345">
        <f t="shared" si="15"/>
        <v>0.25505879671519022</v>
      </c>
      <c r="O345">
        <f t="shared" si="16"/>
        <v>0.38358539175091944</v>
      </c>
      <c r="P345">
        <f t="shared" si="17"/>
        <v>27.372616142713706</v>
      </c>
    </row>
    <row r="346" spans="1:16" x14ac:dyDescent="0.3">
      <c r="A346">
        <v>2020</v>
      </c>
      <c r="B346">
        <v>9</v>
      </c>
      <c r="C346" t="s">
        <v>18</v>
      </c>
      <c r="D346" t="s">
        <v>22</v>
      </c>
      <c r="E346">
        <v>3766.3526341177062</v>
      </c>
      <c r="F346">
        <v>308.97405620720201</v>
      </c>
      <c r="G346">
        <v>1066.755160558133</v>
      </c>
      <c r="H346">
        <v>2188.848669883037</v>
      </c>
      <c r="I346">
        <v>78.023160885562092</v>
      </c>
      <c r="J346">
        <v>4.7495564306654039</v>
      </c>
      <c r="K346">
        <v>0</v>
      </c>
      <c r="L346">
        <v>527</v>
      </c>
      <c r="M346" s="3" t="str">
        <f>TEXT(DATE(EnergyData[[#This Row],[Year]],EnergyData[[#This Row],[Month]],1),"MMM YYYY")</f>
        <v>Sep 2020</v>
      </c>
      <c r="N346">
        <f t="shared" si="15"/>
        <v>0.28323294820959527</v>
      </c>
      <c r="O346">
        <f t="shared" si="16"/>
        <v>0.58115871839913091</v>
      </c>
      <c r="P346">
        <f t="shared" si="17"/>
        <v>7.146779191874205</v>
      </c>
    </row>
    <row r="347" spans="1:16" x14ac:dyDescent="0.3">
      <c r="A347">
        <v>2020</v>
      </c>
      <c r="B347">
        <v>9</v>
      </c>
      <c r="C347" t="s">
        <v>18</v>
      </c>
      <c r="D347" t="s">
        <v>23</v>
      </c>
      <c r="E347">
        <v>6975.4382550300561</v>
      </c>
      <c r="F347">
        <v>566.64870770642142</v>
      </c>
      <c r="G347">
        <v>1810.6455522627159</v>
      </c>
      <c r="H347">
        <v>3182.5163142380152</v>
      </c>
      <c r="I347">
        <v>59.996028742797151</v>
      </c>
      <c r="J347">
        <v>3.1388982066599609</v>
      </c>
      <c r="K347">
        <v>0</v>
      </c>
      <c r="L347">
        <v>142</v>
      </c>
      <c r="M347" s="3" t="str">
        <f>TEXT(DATE(EnergyData[[#This Row],[Year]],EnergyData[[#This Row],[Month]],1),"MMM YYYY")</f>
        <v>Sep 2020</v>
      </c>
      <c r="N347">
        <f t="shared" si="15"/>
        <v>0.25957445053105327</v>
      </c>
      <c r="O347">
        <f t="shared" si="16"/>
        <v>0.45624607341955492</v>
      </c>
      <c r="P347">
        <f t="shared" si="17"/>
        <v>49.12280461288772</v>
      </c>
    </row>
    <row r="348" spans="1:16" x14ac:dyDescent="0.3">
      <c r="A348">
        <v>2020</v>
      </c>
      <c r="B348">
        <v>9</v>
      </c>
      <c r="C348" t="s">
        <v>18</v>
      </c>
      <c r="D348" t="s">
        <v>24</v>
      </c>
      <c r="E348">
        <v>4530.4129542152687</v>
      </c>
      <c r="F348">
        <v>562.48859246407767</v>
      </c>
      <c r="G348">
        <v>1255.489308320434</v>
      </c>
      <c r="H348">
        <v>2584.4992331393291</v>
      </c>
      <c r="I348">
        <v>33.720606776216528</v>
      </c>
      <c r="J348">
        <v>6.4405458221018099</v>
      </c>
      <c r="K348">
        <v>0</v>
      </c>
      <c r="L348">
        <v>921</v>
      </c>
      <c r="M348" s="3" t="str">
        <f>TEXT(DATE(EnergyData[[#This Row],[Year]],EnergyData[[#This Row],[Month]],1),"MMM YYYY")</f>
        <v>Sep 2020</v>
      </c>
      <c r="N348">
        <f t="shared" si="15"/>
        <v>0.27712469503520182</v>
      </c>
      <c r="O348">
        <f t="shared" si="16"/>
        <v>0.57047762737271279</v>
      </c>
      <c r="P348">
        <f t="shared" si="17"/>
        <v>4.9190151511566436</v>
      </c>
    </row>
    <row r="349" spans="1:16" x14ac:dyDescent="0.3">
      <c r="A349">
        <v>2020</v>
      </c>
      <c r="B349">
        <v>9</v>
      </c>
      <c r="C349" t="s">
        <v>18</v>
      </c>
      <c r="D349" t="s">
        <v>25</v>
      </c>
      <c r="E349">
        <v>4998.9371081350309</v>
      </c>
      <c r="F349">
        <v>381.94075899518731</v>
      </c>
      <c r="G349">
        <v>1682.7313654620359</v>
      </c>
      <c r="H349">
        <v>1190.5454166071149</v>
      </c>
      <c r="I349">
        <v>45.722121259186018</v>
      </c>
      <c r="J349">
        <v>2.2041883455168509</v>
      </c>
      <c r="K349">
        <v>0</v>
      </c>
      <c r="L349">
        <v>1246</v>
      </c>
      <c r="M349" s="3" t="str">
        <f>TEXT(DATE(EnergyData[[#This Row],[Year]],EnergyData[[#This Row],[Month]],1),"MMM YYYY")</f>
        <v>Sep 2020</v>
      </c>
      <c r="N349">
        <f t="shared" si="15"/>
        <v>0.33661783076319152</v>
      </c>
      <c r="O349">
        <f t="shared" si="16"/>
        <v>0.23815971092528415</v>
      </c>
      <c r="P349">
        <f t="shared" si="17"/>
        <v>4.0119880482624648</v>
      </c>
    </row>
    <row r="350" spans="1:16" x14ac:dyDescent="0.3">
      <c r="A350">
        <v>2020</v>
      </c>
      <c r="B350">
        <v>9</v>
      </c>
      <c r="C350" t="s">
        <v>19</v>
      </c>
      <c r="D350" t="s">
        <v>22</v>
      </c>
      <c r="E350">
        <v>4462.4897719681667</v>
      </c>
      <c r="F350">
        <v>429.62176621198222</v>
      </c>
      <c r="G350">
        <v>1638.291396638602</v>
      </c>
      <c r="H350">
        <v>2665.4540933060571</v>
      </c>
      <c r="I350">
        <v>22.694677939736948</v>
      </c>
      <c r="J350">
        <v>7.3270554644677439</v>
      </c>
      <c r="K350">
        <v>0</v>
      </c>
      <c r="L350">
        <v>1029</v>
      </c>
      <c r="M350" s="3" t="str">
        <f>TEXT(DATE(EnergyData[[#This Row],[Year]],EnergyData[[#This Row],[Month]],1),"MMM YYYY")</f>
        <v>Sep 2020</v>
      </c>
      <c r="N350">
        <f t="shared" si="15"/>
        <v>0.36712496394496807</v>
      </c>
      <c r="O350">
        <f t="shared" si="16"/>
        <v>0.5973020061691855</v>
      </c>
      <c r="P350">
        <f t="shared" si="17"/>
        <v>4.3367247540992873</v>
      </c>
    </row>
    <row r="351" spans="1:16" x14ac:dyDescent="0.3">
      <c r="A351">
        <v>2020</v>
      </c>
      <c r="B351">
        <v>9</v>
      </c>
      <c r="C351" t="s">
        <v>19</v>
      </c>
      <c r="D351" t="s">
        <v>23</v>
      </c>
      <c r="E351">
        <v>4028.6872915472609</v>
      </c>
      <c r="F351">
        <v>471.5041660286708</v>
      </c>
      <c r="G351">
        <v>907.33640637399958</v>
      </c>
      <c r="H351">
        <v>898.72428006712948</v>
      </c>
      <c r="I351">
        <v>46.661920954490867</v>
      </c>
      <c r="J351">
        <v>3.9288355745363841</v>
      </c>
      <c r="K351">
        <v>0</v>
      </c>
      <c r="L351">
        <v>734</v>
      </c>
      <c r="M351" s="3" t="str">
        <f>TEXT(DATE(EnergyData[[#This Row],[Year]],EnergyData[[#This Row],[Month]],1),"MMM YYYY")</f>
        <v>Sep 2020</v>
      </c>
      <c r="N351">
        <f t="shared" si="15"/>
        <v>0.22521887173465063</v>
      </c>
      <c r="O351">
        <f t="shared" si="16"/>
        <v>0.22308117136635958</v>
      </c>
      <c r="P351">
        <f t="shared" si="17"/>
        <v>5.488674784124334</v>
      </c>
    </row>
    <row r="352" spans="1:16" x14ac:dyDescent="0.3">
      <c r="A352">
        <v>2020</v>
      </c>
      <c r="B352">
        <v>9</v>
      </c>
      <c r="C352" t="s">
        <v>19</v>
      </c>
      <c r="D352" t="s">
        <v>24</v>
      </c>
      <c r="E352">
        <v>5609.7162158576284</v>
      </c>
      <c r="F352">
        <v>552.60132678565151</v>
      </c>
      <c r="G352">
        <v>1823.4998046110909</v>
      </c>
      <c r="H352">
        <v>1661.371115144826</v>
      </c>
      <c r="I352">
        <v>31.495576744089551</v>
      </c>
      <c r="J352">
        <v>8.4276736067280602</v>
      </c>
      <c r="K352">
        <v>0</v>
      </c>
      <c r="L352">
        <v>1339</v>
      </c>
      <c r="M352" s="3" t="str">
        <f>TEXT(DATE(EnergyData[[#This Row],[Year]],EnergyData[[#This Row],[Month]],1),"MMM YYYY")</f>
        <v>Sep 2020</v>
      </c>
      <c r="N352">
        <f t="shared" si="15"/>
        <v>0.32506097179326021</v>
      </c>
      <c r="O352">
        <f t="shared" si="16"/>
        <v>0.29615956515740272</v>
      </c>
      <c r="P352">
        <f t="shared" si="17"/>
        <v>4.1894818639713431</v>
      </c>
    </row>
    <row r="353" spans="1:16" x14ac:dyDescent="0.3">
      <c r="A353">
        <v>2020</v>
      </c>
      <c r="B353">
        <v>9</v>
      </c>
      <c r="C353" t="s">
        <v>19</v>
      </c>
      <c r="D353" t="s">
        <v>25</v>
      </c>
      <c r="E353">
        <v>2630.576738891185</v>
      </c>
      <c r="F353">
        <v>201.74841049545651</v>
      </c>
      <c r="G353">
        <v>895.14198517083128</v>
      </c>
      <c r="H353">
        <v>766.75462525145963</v>
      </c>
      <c r="I353">
        <v>77.379205603251648</v>
      </c>
      <c r="J353">
        <v>3.0372454976096179</v>
      </c>
      <c r="K353">
        <v>0</v>
      </c>
      <c r="L353">
        <v>782</v>
      </c>
      <c r="M353" s="3" t="str">
        <f>TEXT(DATE(EnergyData[[#This Row],[Year]],EnergyData[[#This Row],[Month]],1),"MMM YYYY")</f>
        <v>Sep 2020</v>
      </c>
      <c r="N353">
        <f t="shared" si="15"/>
        <v>0.34028354768625485</v>
      </c>
      <c r="O353">
        <f t="shared" si="16"/>
        <v>0.29147776376014584</v>
      </c>
      <c r="P353">
        <f t="shared" si="17"/>
        <v>3.363908873262385</v>
      </c>
    </row>
    <row r="354" spans="1:16" x14ac:dyDescent="0.3">
      <c r="A354">
        <v>2020</v>
      </c>
      <c r="B354">
        <v>9</v>
      </c>
      <c r="C354" t="s">
        <v>20</v>
      </c>
      <c r="D354" t="s">
        <v>22</v>
      </c>
      <c r="E354">
        <v>7525.3197481676752</v>
      </c>
      <c r="F354">
        <v>661.27893079176101</v>
      </c>
      <c r="G354">
        <v>2170.3044203842942</v>
      </c>
      <c r="H354">
        <v>2487.3843651849502</v>
      </c>
      <c r="I354">
        <v>70.379579342527421</v>
      </c>
      <c r="J354">
        <v>3.0067004522036962</v>
      </c>
      <c r="K354">
        <v>0</v>
      </c>
      <c r="L354">
        <v>376</v>
      </c>
      <c r="M354" s="3" t="str">
        <f>TEXT(DATE(EnergyData[[#This Row],[Year]],EnergyData[[#This Row],[Month]],1),"MMM YYYY")</f>
        <v>Sep 2020</v>
      </c>
      <c r="N354">
        <f t="shared" si="15"/>
        <v>0.28840029301249787</v>
      </c>
      <c r="O354">
        <f t="shared" si="16"/>
        <v>0.33053537237279496</v>
      </c>
      <c r="P354">
        <f t="shared" si="17"/>
        <v>20.014148266403392</v>
      </c>
    </row>
    <row r="355" spans="1:16" x14ac:dyDescent="0.3">
      <c r="A355">
        <v>2020</v>
      </c>
      <c r="B355">
        <v>9</v>
      </c>
      <c r="C355" t="s">
        <v>20</v>
      </c>
      <c r="D355" t="s">
        <v>23</v>
      </c>
      <c r="E355">
        <v>4209.3179218773257</v>
      </c>
      <c r="F355">
        <v>321.9339653395046</v>
      </c>
      <c r="G355">
        <v>1196.080558238112</v>
      </c>
      <c r="H355">
        <v>2126.7298688720512</v>
      </c>
      <c r="I355">
        <v>69.389649842531554</v>
      </c>
      <c r="J355">
        <v>8.2222119680254089</v>
      </c>
      <c r="K355">
        <v>0</v>
      </c>
      <c r="L355">
        <v>1182</v>
      </c>
      <c r="M355" s="3" t="str">
        <f>TEXT(DATE(EnergyData[[#This Row],[Year]],EnergyData[[#This Row],[Month]],1),"MMM YYYY")</f>
        <v>Sep 2020</v>
      </c>
      <c r="N355">
        <f t="shared" si="15"/>
        <v>0.28415068199568744</v>
      </c>
      <c r="O355">
        <f t="shared" si="16"/>
        <v>0.50524334544052329</v>
      </c>
      <c r="P355">
        <f t="shared" si="17"/>
        <v>3.5611826750231184</v>
      </c>
    </row>
    <row r="356" spans="1:16" x14ac:dyDescent="0.3">
      <c r="A356">
        <v>2020</v>
      </c>
      <c r="B356">
        <v>9</v>
      </c>
      <c r="C356" t="s">
        <v>20</v>
      </c>
      <c r="D356" t="s">
        <v>24</v>
      </c>
      <c r="E356">
        <v>3121.4098333803208</v>
      </c>
      <c r="F356">
        <v>312.47257315810191</v>
      </c>
      <c r="G356">
        <v>1113.7341120114511</v>
      </c>
      <c r="H356">
        <v>882.82935352644449</v>
      </c>
      <c r="I356">
        <v>24.269497110405968</v>
      </c>
      <c r="J356">
        <v>2.4830531482897138</v>
      </c>
      <c r="K356">
        <v>1</v>
      </c>
      <c r="L356">
        <v>756</v>
      </c>
      <c r="M356" s="3" t="str">
        <f>TEXT(DATE(EnergyData[[#This Row],[Year]],EnergyData[[#This Row],[Month]],1),"MMM YYYY")</f>
        <v>Sep 2020</v>
      </c>
      <c r="N356">
        <f t="shared" si="15"/>
        <v>0.35680483225918985</v>
      </c>
      <c r="O356">
        <f t="shared" si="16"/>
        <v>0.28283032368434208</v>
      </c>
      <c r="P356">
        <f t="shared" si="17"/>
        <v>4.1288489859528053</v>
      </c>
    </row>
    <row r="357" spans="1:16" x14ac:dyDescent="0.3">
      <c r="A357">
        <v>2020</v>
      </c>
      <c r="B357">
        <v>9</v>
      </c>
      <c r="C357" t="s">
        <v>20</v>
      </c>
      <c r="D357" t="s">
        <v>25</v>
      </c>
      <c r="E357">
        <v>5545.4478239374521</v>
      </c>
      <c r="F357">
        <v>647.05272863447226</v>
      </c>
      <c r="G357">
        <v>1953.547491777995</v>
      </c>
      <c r="H357">
        <v>1214.7664077398581</v>
      </c>
      <c r="I357">
        <v>63.604953450091799</v>
      </c>
      <c r="J357">
        <v>7.417343552394656</v>
      </c>
      <c r="K357">
        <v>0</v>
      </c>
      <c r="L357">
        <v>1077</v>
      </c>
      <c r="M357" s="3" t="str">
        <f>TEXT(DATE(EnergyData[[#This Row],[Year]],EnergyData[[#This Row],[Month]],1),"MMM YYYY")</f>
        <v>Sep 2020</v>
      </c>
      <c r="N357">
        <f t="shared" si="15"/>
        <v>0.35227948288419947</v>
      </c>
      <c r="O357">
        <f t="shared" si="16"/>
        <v>0.21905650297460261</v>
      </c>
      <c r="P357">
        <f t="shared" si="17"/>
        <v>5.1489766238973553</v>
      </c>
    </row>
    <row r="358" spans="1:16" x14ac:dyDescent="0.3">
      <c r="A358">
        <v>2020</v>
      </c>
      <c r="B358">
        <v>9</v>
      </c>
      <c r="C358" t="s">
        <v>21</v>
      </c>
      <c r="D358" t="s">
        <v>22</v>
      </c>
      <c r="E358">
        <v>2332.1186239902249</v>
      </c>
      <c r="F358">
        <v>221.02521474673131</v>
      </c>
      <c r="G358">
        <v>527.08533562071545</v>
      </c>
      <c r="H358">
        <v>585.7039442063874</v>
      </c>
      <c r="I358">
        <v>65.932805030951641</v>
      </c>
      <c r="J358">
        <v>2.0000814432875629</v>
      </c>
      <c r="K358">
        <v>0</v>
      </c>
      <c r="L358">
        <v>615</v>
      </c>
      <c r="M358" s="3" t="str">
        <f>TEXT(DATE(EnergyData[[#This Row],[Year]],EnergyData[[#This Row],[Month]],1),"MMM YYYY")</f>
        <v>Sep 2020</v>
      </c>
      <c r="N358">
        <f t="shared" si="15"/>
        <v>0.22601137446382519</v>
      </c>
      <c r="O358">
        <f t="shared" si="16"/>
        <v>0.25114672048896702</v>
      </c>
      <c r="P358">
        <f t="shared" si="17"/>
        <v>3.7920628032361381</v>
      </c>
    </row>
    <row r="359" spans="1:16" x14ac:dyDescent="0.3">
      <c r="A359">
        <v>2020</v>
      </c>
      <c r="B359">
        <v>9</v>
      </c>
      <c r="C359" t="s">
        <v>21</v>
      </c>
      <c r="D359" t="s">
        <v>23</v>
      </c>
      <c r="E359">
        <v>5479.477738878466</v>
      </c>
      <c r="F359">
        <v>538.6264378600174</v>
      </c>
      <c r="G359">
        <v>1839.4635472081529</v>
      </c>
      <c r="H359">
        <v>1535.481720199007</v>
      </c>
      <c r="I359">
        <v>32.214702652781632</v>
      </c>
      <c r="J359">
        <v>2.0706342468231731</v>
      </c>
      <c r="K359">
        <v>0</v>
      </c>
      <c r="L359">
        <v>433</v>
      </c>
      <c r="M359" s="3" t="str">
        <f>TEXT(DATE(EnergyData[[#This Row],[Year]],EnergyData[[#This Row],[Month]],1),"MMM YYYY")</f>
        <v>Sep 2020</v>
      </c>
      <c r="N359">
        <f t="shared" si="15"/>
        <v>0.33570052382120863</v>
      </c>
      <c r="O359">
        <f t="shared" si="16"/>
        <v>0.28022410042919305</v>
      </c>
      <c r="P359">
        <f t="shared" si="17"/>
        <v>12.654682999719322</v>
      </c>
    </row>
    <row r="360" spans="1:16" x14ac:dyDescent="0.3">
      <c r="A360">
        <v>2020</v>
      </c>
      <c r="B360">
        <v>9</v>
      </c>
      <c r="C360" t="s">
        <v>21</v>
      </c>
      <c r="D360" t="s">
        <v>24</v>
      </c>
      <c r="E360">
        <v>6826.0603546274451</v>
      </c>
      <c r="F360">
        <v>521.44937902290837</v>
      </c>
      <c r="G360">
        <v>1963.316063048858</v>
      </c>
      <c r="H360">
        <v>2192.3419289988969</v>
      </c>
      <c r="I360">
        <v>39.517708041381873</v>
      </c>
      <c r="J360">
        <v>6.9883493316895899</v>
      </c>
      <c r="K360">
        <v>0</v>
      </c>
      <c r="L360">
        <v>255</v>
      </c>
      <c r="M360" s="3" t="str">
        <f>TEXT(DATE(EnergyData[[#This Row],[Year]],EnergyData[[#This Row],[Month]],1),"MMM YYYY")</f>
        <v>Sep 2020</v>
      </c>
      <c r="N360">
        <f t="shared" si="15"/>
        <v>0.28762067152217741</v>
      </c>
      <c r="O360">
        <f t="shared" si="16"/>
        <v>0.32117236225617157</v>
      </c>
      <c r="P360">
        <f t="shared" si="17"/>
        <v>26.768864135793901</v>
      </c>
    </row>
    <row r="361" spans="1:16" x14ac:dyDescent="0.3">
      <c r="A361">
        <v>2020</v>
      </c>
      <c r="B361">
        <v>9</v>
      </c>
      <c r="C361" t="s">
        <v>21</v>
      </c>
      <c r="D361" t="s">
        <v>25</v>
      </c>
      <c r="E361">
        <v>6230.8331285095592</v>
      </c>
      <c r="F361">
        <v>711.92119228374247</v>
      </c>
      <c r="G361">
        <v>1706.7146444544171</v>
      </c>
      <c r="H361">
        <v>3737.3631705639918</v>
      </c>
      <c r="I361">
        <v>44.345070116903663</v>
      </c>
      <c r="J361">
        <v>3.5434190428237451</v>
      </c>
      <c r="K361">
        <v>0</v>
      </c>
      <c r="L361">
        <v>359</v>
      </c>
      <c r="M361" s="3" t="str">
        <f>TEXT(DATE(EnergyData[[#This Row],[Year]],EnergyData[[#This Row],[Month]],1),"MMM YYYY")</f>
        <v>Sep 2020</v>
      </c>
      <c r="N361">
        <f t="shared" si="15"/>
        <v>0.27391435611479298</v>
      </c>
      <c r="O361">
        <f t="shared" si="16"/>
        <v>0.59981756748763781</v>
      </c>
      <c r="P361">
        <f t="shared" si="17"/>
        <v>17.356081137909637</v>
      </c>
    </row>
    <row r="362" spans="1:16" x14ac:dyDescent="0.3">
      <c r="A362">
        <v>2020</v>
      </c>
      <c r="B362">
        <v>10</v>
      </c>
      <c r="C362" t="s">
        <v>12</v>
      </c>
      <c r="D362" t="s">
        <v>22</v>
      </c>
      <c r="E362">
        <v>7608.3494956963677</v>
      </c>
      <c r="F362">
        <v>898.1923749709257</v>
      </c>
      <c r="G362">
        <v>2336.6725953261771</v>
      </c>
      <c r="H362">
        <v>3680.3742061778771</v>
      </c>
      <c r="I362">
        <v>30.03927824006362</v>
      </c>
      <c r="J362">
        <v>7.4644220219789004</v>
      </c>
      <c r="K362">
        <v>0</v>
      </c>
      <c r="L362">
        <v>59</v>
      </c>
      <c r="M362" s="3" t="str">
        <f>TEXT(DATE(EnergyData[[#This Row],[Year]],EnergyData[[#This Row],[Month]],1),"MMM YYYY")</f>
        <v>Oct 2020</v>
      </c>
      <c r="N362">
        <f t="shared" si="15"/>
        <v>0.30711951345661848</v>
      </c>
      <c r="O362">
        <f t="shared" si="16"/>
        <v>0.48372833138904381</v>
      </c>
      <c r="P362">
        <f t="shared" si="17"/>
        <v>128.95507619824352</v>
      </c>
    </row>
    <row r="363" spans="1:16" x14ac:dyDescent="0.3">
      <c r="A363">
        <v>2020</v>
      </c>
      <c r="B363">
        <v>10</v>
      </c>
      <c r="C363" t="s">
        <v>12</v>
      </c>
      <c r="D363" t="s">
        <v>23</v>
      </c>
      <c r="E363">
        <v>6468.2870761726936</v>
      </c>
      <c r="F363">
        <v>593.90004595685525</v>
      </c>
      <c r="G363">
        <v>1797.36647945037</v>
      </c>
      <c r="H363">
        <v>3749.5589727458041</v>
      </c>
      <c r="I363">
        <v>57.929569951187453</v>
      </c>
      <c r="J363">
        <v>2.9095896058755879</v>
      </c>
      <c r="K363">
        <v>0</v>
      </c>
      <c r="L363">
        <v>802</v>
      </c>
      <c r="M363" s="3" t="str">
        <f>TEXT(DATE(EnergyData[[#This Row],[Year]],EnergyData[[#This Row],[Month]],1),"MMM YYYY")</f>
        <v>Oct 2020</v>
      </c>
      <c r="N363">
        <f t="shared" si="15"/>
        <v>0.27787364077753296</v>
      </c>
      <c r="O363">
        <f t="shared" si="16"/>
        <v>0.57968345074820493</v>
      </c>
      <c r="P363">
        <f t="shared" si="17"/>
        <v>8.0651958555769241</v>
      </c>
    </row>
    <row r="364" spans="1:16" x14ac:dyDescent="0.3">
      <c r="A364">
        <v>2020</v>
      </c>
      <c r="B364">
        <v>10</v>
      </c>
      <c r="C364" t="s">
        <v>12</v>
      </c>
      <c r="D364" t="s">
        <v>24</v>
      </c>
      <c r="E364">
        <v>7993.5012346759468</v>
      </c>
      <c r="F364">
        <v>782.47337608823091</v>
      </c>
      <c r="G364">
        <v>2951.7440381583979</v>
      </c>
      <c r="H364">
        <v>4244.5693627786868</v>
      </c>
      <c r="I364">
        <v>61.832562914578197</v>
      </c>
      <c r="J364">
        <v>7.0002864501449826</v>
      </c>
      <c r="K364">
        <v>0</v>
      </c>
      <c r="L364">
        <v>1074</v>
      </c>
      <c r="M364" s="3" t="str">
        <f>TEXT(DATE(EnergyData[[#This Row],[Year]],EnergyData[[#This Row],[Month]],1),"MMM YYYY")</f>
        <v>Oct 2020</v>
      </c>
      <c r="N364">
        <f t="shared" si="15"/>
        <v>0.36926797801114747</v>
      </c>
      <c r="O364">
        <f t="shared" si="16"/>
        <v>0.53100252794928848</v>
      </c>
      <c r="P364">
        <f t="shared" si="17"/>
        <v>7.4427385797727625</v>
      </c>
    </row>
    <row r="365" spans="1:16" x14ac:dyDescent="0.3">
      <c r="A365">
        <v>2020</v>
      </c>
      <c r="B365">
        <v>10</v>
      </c>
      <c r="C365" t="s">
        <v>12</v>
      </c>
      <c r="D365" t="s">
        <v>25</v>
      </c>
      <c r="E365">
        <v>9664.8778340080444</v>
      </c>
      <c r="F365">
        <v>1106.8111916248081</v>
      </c>
      <c r="G365">
        <v>2319.7643753575821</v>
      </c>
      <c r="H365">
        <v>5220.8572699836268</v>
      </c>
      <c r="I365">
        <v>40.676245066853582</v>
      </c>
      <c r="J365">
        <v>2.216005330156507</v>
      </c>
      <c r="K365">
        <v>0</v>
      </c>
      <c r="L365">
        <v>122</v>
      </c>
      <c r="M365" s="3" t="str">
        <f>TEXT(DATE(EnergyData[[#This Row],[Year]],EnergyData[[#This Row],[Month]],1),"MMM YYYY")</f>
        <v>Oct 2020</v>
      </c>
      <c r="N365">
        <f t="shared" si="15"/>
        <v>0.24002004114267952</v>
      </c>
      <c r="O365">
        <f t="shared" si="16"/>
        <v>0.54018864590433491</v>
      </c>
      <c r="P365">
        <f t="shared" si="17"/>
        <v>79.220310114820037</v>
      </c>
    </row>
    <row r="366" spans="1:16" x14ac:dyDescent="0.3">
      <c r="A366">
        <v>2020</v>
      </c>
      <c r="B366">
        <v>10</v>
      </c>
      <c r="C366" t="s">
        <v>13</v>
      </c>
      <c r="D366" t="s">
        <v>22</v>
      </c>
      <c r="E366">
        <v>3051.325033548399</v>
      </c>
      <c r="F366">
        <v>219.9763116498132</v>
      </c>
      <c r="G366">
        <v>1089.463263058743</v>
      </c>
      <c r="H366">
        <v>1466.0638672856901</v>
      </c>
      <c r="I366">
        <v>63.623405696923413</v>
      </c>
      <c r="J366">
        <v>5.9345095608179976</v>
      </c>
      <c r="K366">
        <v>1</v>
      </c>
      <c r="L366">
        <v>1012</v>
      </c>
      <c r="M366" s="3" t="str">
        <f>TEXT(DATE(EnergyData[[#This Row],[Year]],EnergyData[[#This Row],[Month]],1),"MMM YYYY")</f>
        <v>Oct 2020</v>
      </c>
      <c r="N366">
        <f t="shared" si="15"/>
        <v>0.3570459557996683</v>
      </c>
      <c r="O366">
        <f t="shared" si="16"/>
        <v>0.48046794463610393</v>
      </c>
      <c r="P366">
        <f t="shared" si="17"/>
        <v>3.0151433137830028</v>
      </c>
    </row>
    <row r="367" spans="1:16" x14ac:dyDescent="0.3">
      <c r="A367">
        <v>2020</v>
      </c>
      <c r="B367">
        <v>10</v>
      </c>
      <c r="C367" t="s">
        <v>13</v>
      </c>
      <c r="D367" t="s">
        <v>23</v>
      </c>
      <c r="E367">
        <v>3166.6822869906182</v>
      </c>
      <c r="F367">
        <v>290.65457128321668</v>
      </c>
      <c r="G367">
        <v>953.38551159174006</v>
      </c>
      <c r="H367">
        <v>1123.8394203990269</v>
      </c>
      <c r="I367">
        <v>74.394332640329765</v>
      </c>
      <c r="J367">
        <v>2.1124330548670431</v>
      </c>
      <c r="K367">
        <v>0</v>
      </c>
      <c r="L367">
        <v>1492</v>
      </c>
      <c r="M367" s="3" t="str">
        <f>TEXT(DATE(EnergyData[[#This Row],[Year]],EnergyData[[#This Row],[Month]],1),"MMM YYYY")</f>
        <v>Oct 2020</v>
      </c>
      <c r="N367">
        <f t="shared" si="15"/>
        <v>0.30106762383723928</v>
      </c>
      <c r="O367">
        <f t="shared" si="16"/>
        <v>0.35489490847123828</v>
      </c>
      <c r="P367">
        <f t="shared" si="17"/>
        <v>2.1224412111197175</v>
      </c>
    </row>
    <row r="368" spans="1:16" x14ac:dyDescent="0.3">
      <c r="A368">
        <v>2020</v>
      </c>
      <c r="B368">
        <v>10</v>
      </c>
      <c r="C368" t="s">
        <v>13</v>
      </c>
      <c r="D368" t="s">
        <v>24</v>
      </c>
      <c r="E368">
        <v>4909.5665129125828</v>
      </c>
      <c r="F368">
        <v>521.74811565059156</v>
      </c>
      <c r="G368">
        <v>1633.802409933865</v>
      </c>
      <c r="H368">
        <v>2586.611287701794</v>
      </c>
      <c r="I368">
        <v>52.785818964670838</v>
      </c>
      <c r="J368">
        <v>8.7692469267930235</v>
      </c>
      <c r="K368">
        <v>0</v>
      </c>
      <c r="L368">
        <v>242</v>
      </c>
      <c r="M368" s="3" t="str">
        <f>TEXT(DATE(EnergyData[[#This Row],[Year]],EnergyData[[#This Row],[Month]],1),"MMM YYYY")</f>
        <v>Oct 2020</v>
      </c>
      <c r="N368">
        <f t="shared" si="15"/>
        <v>0.33277936160694105</v>
      </c>
      <c r="O368">
        <f t="shared" si="16"/>
        <v>0.52685125680623401</v>
      </c>
      <c r="P368">
        <f t="shared" si="17"/>
        <v>20.287464929390836</v>
      </c>
    </row>
    <row r="369" spans="1:16" x14ac:dyDescent="0.3">
      <c r="A369">
        <v>2020</v>
      </c>
      <c r="B369">
        <v>10</v>
      </c>
      <c r="C369" t="s">
        <v>13</v>
      </c>
      <c r="D369" t="s">
        <v>25</v>
      </c>
      <c r="E369">
        <v>5682.192754463571</v>
      </c>
      <c r="F369">
        <v>576.69633416597571</v>
      </c>
      <c r="G369">
        <v>1688.5334554608989</v>
      </c>
      <c r="H369">
        <v>1405.7571198739561</v>
      </c>
      <c r="I369">
        <v>77.690800338985085</v>
      </c>
      <c r="J369">
        <v>7.0008753453861878</v>
      </c>
      <c r="K369">
        <v>1</v>
      </c>
      <c r="L369">
        <v>1162</v>
      </c>
      <c r="M369" s="3" t="str">
        <f>TEXT(DATE(EnergyData[[#This Row],[Year]],EnergyData[[#This Row],[Month]],1),"MMM YYYY")</f>
        <v>Oct 2020</v>
      </c>
      <c r="N369">
        <f t="shared" si="15"/>
        <v>0.29716229780035075</v>
      </c>
      <c r="O369">
        <f t="shared" si="16"/>
        <v>0.2473969435073603</v>
      </c>
      <c r="P369">
        <f t="shared" si="17"/>
        <v>4.8900109763025572</v>
      </c>
    </row>
    <row r="370" spans="1:16" x14ac:dyDescent="0.3">
      <c r="A370">
        <v>2020</v>
      </c>
      <c r="B370">
        <v>10</v>
      </c>
      <c r="C370" t="s">
        <v>14</v>
      </c>
      <c r="D370" t="s">
        <v>22</v>
      </c>
      <c r="E370">
        <v>4281.7438159873936</v>
      </c>
      <c r="F370">
        <v>439.59175802206482</v>
      </c>
      <c r="G370">
        <v>1538.971103847038</v>
      </c>
      <c r="H370">
        <v>2008.48551737754</v>
      </c>
      <c r="I370">
        <v>67.800883831482338</v>
      </c>
      <c r="J370">
        <v>3.7532752915474932</v>
      </c>
      <c r="K370">
        <v>0</v>
      </c>
      <c r="L370">
        <v>500</v>
      </c>
      <c r="M370" s="3" t="str">
        <f>TEXT(DATE(EnergyData[[#This Row],[Year]],EnergyData[[#This Row],[Month]],1),"MMM YYYY")</f>
        <v>Oct 2020</v>
      </c>
      <c r="N370">
        <f t="shared" si="15"/>
        <v>0.35942624547053681</v>
      </c>
      <c r="O370">
        <f t="shared" si="16"/>
        <v>0.46908119768355927</v>
      </c>
      <c r="P370">
        <f t="shared" si="17"/>
        <v>8.5634876319747875</v>
      </c>
    </row>
    <row r="371" spans="1:16" x14ac:dyDescent="0.3">
      <c r="A371">
        <v>2020</v>
      </c>
      <c r="B371">
        <v>10</v>
      </c>
      <c r="C371" t="s">
        <v>14</v>
      </c>
      <c r="D371" t="s">
        <v>23</v>
      </c>
      <c r="E371">
        <v>3705.836353935319</v>
      </c>
      <c r="F371">
        <v>282.80015931990403</v>
      </c>
      <c r="G371">
        <v>1397.4890909966939</v>
      </c>
      <c r="H371">
        <v>1672.0635537010951</v>
      </c>
      <c r="I371">
        <v>34.850604388424713</v>
      </c>
      <c r="J371">
        <v>3.139705347738047</v>
      </c>
      <c r="K371">
        <v>0</v>
      </c>
      <c r="L371">
        <v>1085</v>
      </c>
      <c r="M371" s="3" t="str">
        <f>TEXT(DATE(EnergyData[[#This Row],[Year]],EnergyData[[#This Row],[Month]],1),"MMM YYYY")</f>
        <v>Oct 2020</v>
      </c>
      <c r="N371">
        <f t="shared" si="15"/>
        <v>0.37710491169224614</v>
      </c>
      <c r="O371">
        <f t="shared" si="16"/>
        <v>0.45119735304163916</v>
      </c>
      <c r="P371">
        <f t="shared" si="17"/>
        <v>3.4155173768989116</v>
      </c>
    </row>
    <row r="372" spans="1:16" x14ac:dyDescent="0.3">
      <c r="A372">
        <v>2020</v>
      </c>
      <c r="B372">
        <v>10</v>
      </c>
      <c r="C372" t="s">
        <v>14</v>
      </c>
      <c r="D372" t="s">
        <v>24</v>
      </c>
      <c r="E372">
        <v>3496.2921025911578</v>
      </c>
      <c r="F372">
        <v>345.56020359002463</v>
      </c>
      <c r="G372">
        <v>1116.739443851922</v>
      </c>
      <c r="H372">
        <v>1166.4329232536579</v>
      </c>
      <c r="I372">
        <v>63.961943035416823</v>
      </c>
      <c r="J372">
        <v>4.8316916990170879</v>
      </c>
      <c r="K372">
        <v>0</v>
      </c>
      <c r="L372">
        <v>1132</v>
      </c>
      <c r="M372" s="3" t="str">
        <f>TEXT(DATE(EnergyData[[#This Row],[Year]],EnergyData[[#This Row],[Month]],1),"MMM YYYY")</f>
        <v>Oct 2020</v>
      </c>
      <c r="N372">
        <f t="shared" si="15"/>
        <v>0.31940679184793758</v>
      </c>
      <c r="O372">
        <f t="shared" si="16"/>
        <v>0.33361998626750777</v>
      </c>
      <c r="P372">
        <f t="shared" si="17"/>
        <v>3.0885972637731074</v>
      </c>
    </row>
    <row r="373" spans="1:16" x14ac:dyDescent="0.3">
      <c r="A373">
        <v>2020</v>
      </c>
      <c r="B373">
        <v>10</v>
      </c>
      <c r="C373" t="s">
        <v>14</v>
      </c>
      <c r="D373" t="s">
        <v>25</v>
      </c>
      <c r="E373">
        <v>3347.3102031201602</v>
      </c>
      <c r="F373">
        <v>330.26815444639141</v>
      </c>
      <c r="G373">
        <v>781.35299964582373</v>
      </c>
      <c r="H373">
        <v>1115.9431373851669</v>
      </c>
      <c r="I373">
        <v>60.652456730212037</v>
      </c>
      <c r="J373">
        <v>2.5047776505060462</v>
      </c>
      <c r="K373">
        <v>0</v>
      </c>
      <c r="L373">
        <v>501</v>
      </c>
      <c r="M373" s="3" t="str">
        <f>TEXT(DATE(EnergyData[[#This Row],[Year]],EnergyData[[#This Row],[Month]],1),"MMM YYYY")</f>
        <v>Oct 2020</v>
      </c>
      <c r="N373">
        <f t="shared" si="15"/>
        <v>0.23342712573142868</v>
      </c>
      <c r="O373">
        <f t="shared" si="16"/>
        <v>0.3333850374384042</v>
      </c>
      <c r="P373">
        <f t="shared" si="17"/>
        <v>6.6812578904594018</v>
      </c>
    </row>
    <row r="374" spans="1:16" x14ac:dyDescent="0.3">
      <c r="A374">
        <v>2020</v>
      </c>
      <c r="B374">
        <v>10</v>
      </c>
      <c r="C374" t="s">
        <v>15</v>
      </c>
      <c r="D374" t="s">
        <v>22</v>
      </c>
      <c r="E374">
        <v>4161.5079081770027</v>
      </c>
      <c r="F374">
        <v>328.04004339660258</v>
      </c>
      <c r="G374">
        <v>1438.396118865925</v>
      </c>
      <c r="H374">
        <v>1832.899030222263</v>
      </c>
      <c r="I374">
        <v>79.421706919902306</v>
      </c>
      <c r="J374">
        <v>4.2767773414718633</v>
      </c>
      <c r="K374">
        <v>2</v>
      </c>
      <c r="L374">
        <v>251</v>
      </c>
      <c r="M374" s="3" t="str">
        <f>TEXT(DATE(EnergyData[[#This Row],[Year]],EnergyData[[#This Row],[Month]],1),"MMM YYYY")</f>
        <v>Oct 2020</v>
      </c>
      <c r="N374">
        <f t="shared" si="15"/>
        <v>0.34564300984256241</v>
      </c>
      <c r="O374">
        <f t="shared" si="16"/>
        <v>0.44044107824973133</v>
      </c>
      <c r="P374">
        <f t="shared" si="17"/>
        <v>16.579712781581684</v>
      </c>
    </row>
    <row r="375" spans="1:16" x14ac:dyDescent="0.3">
      <c r="A375">
        <v>2020</v>
      </c>
      <c r="B375">
        <v>10</v>
      </c>
      <c r="C375" t="s">
        <v>15</v>
      </c>
      <c r="D375" t="s">
        <v>23</v>
      </c>
      <c r="E375">
        <v>5510.0890502912034</v>
      </c>
      <c r="F375">
        <v>607.09286700475809</v>
      </c>
      <c r="G375">
        <v>2067.9818637419398</v>
      </c>
      <c r="H375">
        <v>1351.7427703616081</v>
      </c>
      <c r="I375">
        <v>44.216060141695479</v>
      </c>
      <c r="J375">
        <v>7.1651948938422434</v>
      </c>
      <c r="K375">
        <v>0</v>
      </c>
      <c r="L375">
        <v>474</v>
      </c>
      <c r="M375" s="3" t="str">
        <f>TEXT(DATE(EnergyData[[#This Row],[Year]],EnergyData[[#This Row],[Month]],1),"MMM YYYY")</f>
        <v>Oct 2020</v>
      </c>
      <c r="N375">
        <f t="shared" si="15"/>
        <v>0.37530824726555895</v>
      </c>
      <c r="O375">
        <f t="shared" si="16"/>
        <v>0.24532140189098572</v>
      </c>
      <c r="P375">
        <f t="shared" si="17"/>
        <v>11.624660443652328</v>
      </c>
    </row>
    <row r="376" spans="1:16" x14ac:dyDescent="0.3">
      <c r="A376">
        <v>2020</v>
      </c>
      <c r="B376">
        <v>10</v>
      </c>
      <c r="C376" t="s">
        <v>15</v>
      </c>
      <c r="D376" t="s">
        <v>24</v>
      </c>
      <c r="E376">
        <v>5144.3911646050738</v>
      </c>
      <c r="F376">
        <v>609.21800629212817</v>
      </c>
      <c r="G376">
        <v>1630.1404072256089</v>
      </c>
      <c r="H376">
        <v>2092.3060716440909</v>
      </c>
      <c r="I376">
        <v>64.409682125687794</v>
      </c>
      <c r="J376">
        <v>6.4149032981114953</v>
      </c>
      <c r="K376">
        <v>0</v>
      </c>
      <c r="L376">
        <v>215</v>
      </c>
      <c r="M376" s="3" t="str">
        <f>TEXT(DATE(EnergyData[[#This Row],[Year]],EnergyData[[#This Row],[Month]],1),"MMM YYYY")</f>
        <v>Oct 2020</v>
      </c>
      <c r="N376">
        <f t="shared" si="15"/>
        <v>0.31687722707430471</v>
      </c>
      <c r="O376">
        <f t="shared" si="16"/>
        <v>0.40671597565126322</v>
      </c>
      <c r="P376">
        <f t="shared" si="17"/>
        <v>23.927400765604993</v>
      </c>
    </row>
    <row r="377" spans="1:16" x14ac:dyDescent="0.3">
      <c r="A377">
        <v>2020</v>
      </c>
      <c r="B377">
        <v>10</v>
      </c>
      <c r="C377" t="s">
        <v>15</v>
      </c>
      <c r="D377" t="s">
        <v>25</v>
      </c>
      <c r="E377">
        <v>2834.1656338041298</v>
      </c>
      <c r="F377">
        <v>205.20741940144441</v>
      </c>
      <c r="G377">
        <v>897.24568889468651</v>
      </c>
      <c r="H377">
        <v>654.10215078645967</v>
      </c>
      <c r="I377">
        <v>24.535016831244011</v>
      </c>
      <c r="J377">
        <v>8.6599625459189618</v>
      </c>
      <c r="K377">
        <v>0</v>
      </c>
      <c r="L377">
        <v>999</v>
      </c>
      <c r="M377" s="3" t="str">
        <f>TEXT(DATE(EnergyData[[#This Row],[Year]],EnergyData[[#This Row],[Month]],1),"MMM YYYY")</f>
        <v>Oct 2020</v>
      </c>
      <c r="N377">
        <f t="shared" si="15"/>
        <v>0.31658195208950002</v>
      </c>
      <c r="O377">
        <f t="shared" si="16"/>
        <v>0.2307917868259865</v>
      </c>
      <c r="P377">
        <f t="shared" si="17"/>
        <v>2.8370026364405705</v>
      </c>
    </row>
    <row r="378" spans="1:16" x14ac:dyDescent="0.3">
      <c r="A378">
        <v>2020</v>
      </c>
      <c r="B378">
        <v>10</v>
      </c>
      <c r="C378" t="s">
        <v>16</v>
      </c>
      <c r="D378" t="s">
        <v>22</v>
      </c>
      <c r="E378">
        <v>4398.4117248134207</v>
      </c>
      <c r="F378">
        <v>514.27944388862807</v>
      </c>
      <c r="G378">
        <v>1357.088779906541</v>
      </c>
      <c r="H378">
        <v>2008.546869282945</v>
      </c>
      <c r="I378">
        <v>62.227538659430458</v>
      </c>
      <c r="J378">
        <v>4.6128187012393127</v>
      </c>
      <c r="K378">
        <v>0</v>
      </c>
      <c r="L378">
        <v>122</v>
      </c>
      <c r="M378" s="3" t="str">
        <f>TEXT(DATE(EnergyData[[#This Row],[Year]],EnergyData[[#This Row],[Month]],1),"MMM YYYY")</f>
        <v>Oct 2020</v>
      </c>
      <c r="N378">
        <f t="shared" si="15"/>
        <v>0.30854064258027331</v>
      </c>
      <c r="O378">
        <f t="shared" si="16"/>
        <v>0.45665276353094181</v>
      </c>
      <c r="P378">
        <f t="shared" si="17"/>
        <v>36.052555121421484</v>
      </c>
    </row>
    <row r="379" spans="1:16" x14ac:dyDescent="0.3">
      <c r="A379">
        <v>2020</v>
      </c>
      <c r="B379">
        <v>10</v>
      </c>
      <c r="C379" t="s">
        <v>16</v>
      </c>
      <c r="D379" t="s">
        <v>23</v>
      </c>
      <c r="E379">
        <v>7805.9950642887034</v>
      </c>
      <c r="F379">
        <v>637.75619841228036</v>
      </c>
      <c r="G379">
        <v>2479.1932960478289</v>
      </c>
      <c r="H379">
        <v>2538.2204427822121</v>
      </c>
      <c r="I379">
        <v>36.265775225843953</v>
      </c>
      <c r="J379">
        <v>6.1836779789189222</v>
      </c>
      <c r="K379">
        <v>1</v>
      </c>
      <c r="L379">
        <v>1227</v>
      </c>
      <c r="M379" s="3" t="str">
        <f>TEXT(DATE(EnergyData[[#This Row],[Year]],EnergyData[[#This Row],[Month]],1),"MMM YYYY")</f>
        <v>Oct 2020</v>
      </c>
      <c r="N379">
        <f t="shared" si="15"/>
        <v>0.31760118673271764</v>
      </c>
      <c r="O379">
        <f t="shared" si="16"/>
        <v>0.32516295768545933</v>
      </c>
      <c r="P379">
        <f t="shared" si="17"/>
        <v>6.3618541681244523</v>
      </c>
    </row>
    <row r="380" spans="1:16" x14ac:dyDescent="0.3">
      <c r="A380">
        <v>2020</v>
      </c>
      <c r="B380">
        <v>10</v>
      </c>
      <c r="C380" t="s">
        <v>16</v>
      </c>
      <c r="D380" t="s">
        <v>24</v>
      </c>
      <c r="E380">
        <v>8232.9991222859262</v>
      </c>
      <c r="F380">
        <v>887.31909283373614</v>
      </c>
      <c r="G380">
        <v>3048.2608064027791</v>
      </c>
      <c r="H380">
        <v>1668.6054100712929</v>
      </c>
      <c r="I380">
        <v>66.338060909920571</v>
      </c>
      <c r="J380">
        <v>6.3764333867130958</v>
      </c>
      <c r="K380">
        <v>0</v>
      </c>
      <c r="L380">
        <v>333</v>
      </c>
      <c r="M380" s="3" t="str">
        <f>TEXT(DATE(EnergyData[[#This Row],[Year]],EnergyData[[#This Row],[Month]],1),"MMM YYYY")</f>
        <v>Oct 2020</v>
      </c>
      <c r="N380">
        <f t="shared" si="15"/>
        <v>0.3702491353547499</v>
      </c>
      <c r="O380">
        <f t="shared" si="16"/>
        <v>0.20267285168955512</v>
      </c>
      <c r="P380">
        <f t="shared" si="17"/>
        <v>24.723721087945723</v>
      </c>
    </row>
    <row r="381" spans="1:16" x14ac:dyDescent="0.3">
      <c r="A381">
        <v>2020</v>
      </c>
      <c r="B381">
        <v>10</v>
      </c>
      <c r="C381" t="s">
        <v>16</v>
      </c>
      <c r="D381" t="s">
        <v>25</v>
      </c>
      <c r="E381">
        <v>3533.6568117909701</v>
      </c>
      <c r="F381">
        <v>300.35537706857173</v>
      </c>
      <c r="G381">
        <v>995.42462922702805</v>
      </c>
      <c r="H381">
        <v>2030.110064295621</v>
      </c>
      <c r="I381">
        <v>52.519404493385963</v>
      </c>
      <c r="J381">
        <v>8.5775605790545573</v>
      </c>
      <c r="K381">
        <v>0</v>
      </c>
      <c r="L381">
        <v>1146</v>
      </c>
      <c r="M381" s="3" t="str">
        <f>TEXT(DATE(EnergyData[[#This Row],[Year]],EnergyData[[#This Row],[Month]],1),"MMM YYYY")</f>
        <v>Oct 2020</v>
      </c>
      <c r="N381">
        <f t="shared" si="15"/>
        <v>0.28169816205850368</v>
      </c>
      <c r="O381">
        <f t="shared" si="16"/>
        <v>0.57450685576528759</v>
      </c>
      <c r="P381">
        <f t="shared" si="17"/>
        <v>3.0834701673568676</v>
      </c>
    </row>
    <row r="382" spans="1:16" x14ac:dyDescent="0.3">
      <c r="A382">
        <v>2020</v>
      </c>
      <c r="B382">
        <v>10</v>
      </c>
      <c r="C382" t="s">
        <v>17</v>
      </c>
      <c r="D382" t="s">
        <v>22</v>
      </c>
      <c r="E382">
        <v>4421.9250087121763</v>
      </c>
      <c r="F382">
        <v>367.42933891312612</v>
      </c>
      <c r="G382">
        <v>1664.0637395997639</v>
      </c>
      <c r="H382">
        <v>1064.610462128544</v>
      </c>
      <c r="I382">
        <v>20.499196533631519</v>
      </c>
      <c r="J382">
        <v>5.0350795484283006</v>
      </c>
      <c r="K382">
        <v>0</v>
      </c>
      <c r="L382">
        <v>1414</v>
      </c>
      <c r="M382" s="3" t="str">
        <f>TEXT(DATE(EnergyData[[#This Row],[Year]],EnergyData[[#This Row],[Month]],1),"MMM YYYY")</f>
        <v>Oct 2020</v>
      </c>
      <c r="N382">
        <f t="shared" si="15"/>
        <v>0.37632111271023094</v>
      </c>
      <c r="O382">
        <f t="shared" si="16"/>
        <v>0.24075724034917473</v>
      </c>
      <c r="P382">
        <f t="shared" si="17"/>
        <v>3.127245409273109</v>
      </c>
    </row>
    <row r="383" spans="1:16" x14ac:dyDescent="0.3">
      <c r="A383">
        <v>2020</v>
      </c>
      <c r="B383">
        <v>10</v>
      </c>
      <c r="C383" t="s">
        <v>17</v>
      </c>
      <c r="D383" t="s">
        <v>23</v>
      </c>
      <c r="E383">
        <v>5630.6787158713378</v>
      </c>
      <c r="F383">
        <v>417.48030093293482</v>
      </c>
      <c r="G383">
        <v>1629.762542015372</v>
      </c>
      <c r="H383">
        <v>1708.824597987373</v>
      </c>
      <c r="I383">
        <v>46.064199140396582</v>
      </c>
      <c r="J383">
        <v>7.0641347249500068</v>
      </c>
      <c r="K383">
        <v>0</v>
      </c>
      <c r="L383">
        <v>1321</v>
      </c>
      <c r="M383" s="3" t="str">
        <f>TEXT(DATE(EnergyData[[#This Row],[Year]],EnergyData[[#This Row],[Month]],1),"MMM YYYY")</f>
        <v>Oct 2020</v>
      </c>
      <c r="N383">
        <f t="shared" si="15"/>
        <v>0.28944335563340146</v>
      </c>
      <c r="O383">
        <f t="shared" si="16"/>
        <v>0.30348465686217641</v>
      </c>
      <c r="P383">
        <f t="shared" si="17"/>
        <v>4.2624365752243287</v>
      </c>
    </row>
    <row r="384" spans="1:16" x14ac:dyDescent="0.3">
      <c r="A384">
        <v>2020</v>
      </c>
      <c r="B384">
        <v>10</v>
      </c>
      <c r="C384" t="s">
        <v>17</v>
      </c>
      <c r="D384" t="s">
        <v>24</v>
      </c>
      <c r="E384">
        <v>5395.7775516109023</v>
      </c>
      <c r="F384">
        <v>448.74864434389951</v>
      </c>
      <c r="G384">
        <v>1792.147198351473</v>
      </c>
      <c r="H384">
        <v>1519.5041948690371</v>
      </c>
      <c r="I384">
        <v>59.239645540388082</v>
      </c>
      <c r="J384">
        <v>7.7285869653693613</v>
      </c>
      <c r="K384">
        <v>0</v>
      </c>
      <c r="L384">
        <v>1120</v>
      </c>
      <c r="M384" s="3" t="str">
        <f>TEXT(DATE(EnergyData[[#This Row],[Year]],EnergyData[[#This Row],[Month]],1),"MMM YYYY")</f>
        <v>Oct 2020</v>
      </c>
      <c r="N384">
        <f t="shared" si="15"/>
        <v>0.33213882173782899</v>
      </c>
      <c r="O384">
        <f t="shared" si="16"/>
        <v>0.2816098662954315</v>
      </c>
      <c r="P384">
        <f t="shared" si="17"/>
        <v>4.8176585282240199</v>
      </c>
    </row>
    <row r="385" spans="1:16" x14ac:dyDescent="0.3">
      <c r="A385">
        <v>2020</v>
      </c>
      <c r="B385">
        <v>10</v>
      </c>
      <c r="C385" t="s">
        <v>17</v>
      </c>
      <c r="D385" t="s">
        <v>25</v>
      </c>
      <c r="E385">
        <v>2713.3769928185338</v>
      </c>
      <c r="F385">
        <v>331.82938964417048</v>
      </c>
      <c r="G385">
        <v>751.48431596629655</v>
      </c>
      <c r="H385">
        <v>559.83826370028441</v>
      </c>
      <c r="I385">
        <v>24.628710112374911</v>
      </c>
      <c r="J385">
        <v>8.378177996260554</v>
      </c>
      <c r="K385">
        <v>0</v>
      </c>
      <c r="L385">
        <v>995</v>
      </c>
      <c r="M385" s="3" t="str">
        <f>TEXT(DATE(EnergyData[[#This Row],[Year]],EnergyData[[#This Row],[Month]],1),"MMM YYYY")</f>
        <v>Oct 2020</v>
      </c>
      <c r="N385">
        <f t="shared" si="15"/>
        <v>0.27695536519814318</v>
      </c>
      <c r="O385">
        <f t="shared" si="16"/>
        <v>0.20632527849318485</v>
      </c>
      <c r="P385">
        <f t="shared" si="17"/>
        <v>2.7270120530839534</v>
      </c>
    </row>
    <row r="386" spans="1:16" x14ac:dyDescent="0.3">
      <c r="A386">
        <v>2020</v>
      </c>
      <c r="B386">
        <v>10</v>
      </c>
      <c r="C386" t="s">
        <v>18</v>
      </c>
      <c r="D386" t="s">
        <v>22</v>
      </c>
      <c r="E386">
        <v>6023.0780985689298</v>
      </c>
      <c r="F386">
        <v>500.37077407097757</v>
      </c>
      <c r="G386">
        <v>1403.280036078522</v>
      </c>
      <c r="H386">
        <v>3496.9767626968278</v>
      </c>
      <c r="I386">
        <v>70.309510030581492</v>
      </c>
      <c r="J386">
        <v>7.635632229469639</v>
      </c>
      <c r="K386">
        <v>0</v>
      </c>
      <c r="L386">
        <v>368</v>
      </c>
      <c r="M386" s="3" t="str">
        <f>TEXT(DATE(EnergyData[[#This Row],[Year]],EnergyData[[#This Row],[Month]],1),"MMM YYYY")</f>
        <v>Oct 2020</v>
      </c>
      <c r="N386">
        <f t="shared" ref="N386:N449" si="18">G386/E386</f>
        <v>0.23298386856579834</v>
      </c>
      <c r="O386">
        <f t="shared" ref="O386:O449" si="19">H386/E386</f>
        <v>0.58059628407071495</v>
      </c>
      <c r="P386">
        <f t="shared" ref="P386:P449" si="20">E386/L386</f>
        <v>16.367060050459049</v>
      </c>
    </row>
    <row r="387" spans="1:16" x14ac:dyDescent="0.3">
      <c r="A387">
        <v>2020</v>
      </c>
      <c r="B387">
        <v>10</v>
      </c>
      <c r="C387" t="s">
        <v>18</v>
      </c>
      <c r="D387" t="s">
        <v>23</v>
      </c>
      <c r="E387">
        <v>7230.8692330038912</v>
      </c>
      <c r="F387">
        <v>641.85823611090836</v>
      </c>
      <c r="G387">
        <v>1822.505324208528</v>
      </c>
      <c r="H387">
        <v>3230.126491977609</v>
      </c>
      <c r="I387">
        <v>64.572889620076339</v>
      </c>
      <c r="J387">
        <v>7.1654217534781779</v>
      </c>
      <c r="K387">
        <v>0</v>
      </c>
      <c r="L387">
        <v>740</v>
      </c>
      <c r="M387" s="3" t="str">
        <f>TEXT(DATE(EnergyData[[#This Row],[Year]],EnergyData[[#This Row],[Month]],1),"MMM YYYY")</f>
        <v>Oct 2020</v>
      </c>
      <c r="N387">
        <f t="shared" si="18"/>
        <v>0.25204512285882008</v>
      </c>
      <c r="O387">
        <f t="shared" si="19"/>
        <v>0.44671344314101646</v>
      </c>
      <c r="P387">
        <f t="shared" si="20"/>
        <v>9.7714449094647176</v>
      </c>
    </row>
    <row r="388" spans="1:16" x14ac:dyDescent="0.3">
      <c r="A388">
        <v>2020</v>
      </c>
      <c r="B388">
        <v>10</v>
      </c>
      <c r="C388" t="s">
        <v>18</v>
      </c>
      <c r="D388" t="s">
        <v>24</v>
      </c>
      <c r="E388">
        <v>4409.5858439771091</v>
      </c>
      <c r="F388">
        <v>477.36716670450971</v>
      </c>
      <c r="G388">
        <v>1534.337452193736</v>
      </c>
      <c r="H388">
        <v>1470.344278538272</v>
      </c>
      <c r="I388">
        <v>71.911600843868655</v>
      </c>
      <c r="J388">
        <v>8.4068002944247624</v>
      </c>
      <c r="K388">
        <v>0</v>
      </c>
      <c r="L388">
        <v>617</v>
      </c>
      <c r="M388" s="3" t="str">
        <f>TEXT(DATE(EnergyData[[#This Row],[Year]],EnergyData[[#This Row],[Month]],1),"MMM YYYY")</f>
        <v>Oct 2020</v>
      </c>
      <c r="N388">
        <f t="shared" si="18"/>
        <v>0.34795500223437786</v>
      </c>
      <c r="O388">
        <f t="shared" si="19"/>
        <v>0.33344271561161715</v>
      </c>
      <c r="P388">
        <f t="shared" si="20"/>
        <v>7.146816602880242</v>
      </c>
    </row>
    <row r="389" spans="1:16" x14ac:dyDescent="0.3">
      <c r="A389">
        <v>2020</v>
      </c>
      <c r="B389">
        <v>10</v>
      </c>
      <c r="C389" t="s">
        <v>18</v>
      </c>
      <c r="D389" t="s">
        <v>25</v>
      </c>
      <c r="E389">
        <v>7204.6983894159321</v>
      </c>
      <c r="F389">
        <v>566.21836351430818</v>
      </c>
      <c r="G389">
        <v>2059.2059323578401</v>
      </c>
      <c r="H389">
        <v>3958.9037242162508</v>
      </c>
      <c r="I389">
        <v>58.277255761084326</v>
      </c>
      <c r="J389">
        <v>7.8355019390077087</v>
      </c>
      <c r="K389">
        <v>0</v>
      </c>
      <c r="L389">
        <v>1325</v>
      </c>
      <c r="M389" s="3" t="str">
        <f>TEXT(DATE(EnergyData[[#This Row],[Year]],EnergyData[[#This Row],[Month]],1),"MMM YYYY")</f>
        <v>Oct 2020</v>
      </c>
      <c r="N389">
        <f t="shared" si="18"/>
        <v>0.28581431463986312</v>
      </c>
      <c r="O389">
        <f t="shared" si="19"/>
        <v>0.54948916807288994</v>
      </c>
      <c r="P389">
        <f t="shared" si="20"/>
        <v>5.4375082184271184</v>
      </c>
    </row>
    <row r="390" spans="1:16" x14ac:dyDescent="0.3">
      <c r="A390">
        <v>2020</v>
      </c>
      <c r="B390">
        <v>10</v>
      </c>
      <c r="C390" t="s">
        <v>19</v>
      </c>
      <c r="D390" t="s">
        <v>22</v>
      </c>
      <c r="E390">
        <v>5574.2934374321731</v>
      </c>
      <c r="F390">
        <v>530.06033206151346</v>
      </c>
      <c r="G390">
        <v>1672.359487670532</v>
      </c>
      <c r="H390">
        <v>2865.4047016571162</v>
      </c>
      <c r="I390">
        <v>55.93072400476634</v>
      </c>
      <c r="J390">
        <v>3.407691092098672</v>
      </c>
      <c r="K390">
        <v>0</v>
      </c>
      <c r="L390">
        <v>184</v>
      </c>
      <c r="M390" s="3" t="str">
        <f>TEXT(DATE(EnergyData[[#This Row],[Year]],EnergyData[[#This Row],[Month]],1),"MMM YYYY")</f>
        <v>Oct 2020</v>
      </c>
      <c r="N390">
        <f t="shared" si="18"/>
        <v>0.30001281892345316</v>
      </c>
      <c r="O390">
        <f t="shared" si="19"/>
        <v>0.51403908563828304</v>
      </c>
      <c r="P390">
        <f t="shared" si="20"/>
        <v>30.29507302952268</v>
      </c>
    </row>
    <row r="391" spans="1:16" x14ac:dyDescent="0.3">
      <c r="A391">
        <v>2020</v>
      </c>
      <c r="B391">
        <v>10</v>
      </c>
      <c r="C391" t="s">
        <v>19</v>
      </c>
      <c r="D391" t="s">
        <v>23</v>
      </c>
      <c r="E391">
        <v>4280.862887426103</v>
      </c>
      <c r="F391">
        <v>513.47413872842469</v>
      </c>
      <c r="G391">
        <v>1278.1599923681181</v>
      </c>
      <c r="H391">
        <v>2443.7059709325481</v>
      </c>
      <c r="I391">
        <v>26.323593086468321</v>
      </c>
      <c r="J391">
        <v>7.3510850965285304</v>
      </c>
      <c r="K391">
        <v>0</v>
      </c>
      <c r="L391">
        <v>170</v>
      </c>
      <c r="M391" s="3" t="str">
        <f>TEXT(DATE(EnergyData[[#This Row],[Year]],EnergyData[[#This Row],[Month]],1),"MMM YYYY")</f>
        <v>Oct 2020</v>
      </c>
      <c r="N391">
        <f t="shared" si="18"/>
        <v>0.29857531670130649</v>
      </c>
      <c r="O391">
        <f t="shared" si="19"/>
        <v>0.57084425154337104</v>
      </c>
      <c r="P391">
        <f t="shared" si="20"/>
        <v>25.181546396624135</v>
      </c>
    </row>
    <row r="392" spans="1:16" x14ac:dyDescent="0.3">
      <c r="A392">
        <v>2020</v>
      </c>
      <c r="B392">
        <v>10</v>
      </c>
      <c r="C392" t="s">
        <v>19</v>
      </c>
      <c r="D392" t="s">
        <v>24</v>
      </c>
      <c r="E392">
        <v>3951.1426740723082</v>
      </c>
      <c r="F392">
        <v>440.83917891734501</v>
      </c>
      <c r="G392">
        <v>913.81518583335003</v>
      </c>
      <c r="H392">
        <v>1083.635182028946</v>
      </c>
      <c r="I392">
        <v>59.853163099338097</v>
      </c>
      <c r="J392">
        <v>8.1718342829045554</v>
      </c>
      <c r="K392">
        <v>0</v>
      </c>
      <c r="L392">
        <v>852</v>
      </c>
      <c r="M392" s="3" t="str">
        <f>TEXT(DATE(EnergyData[[#This Row],[Year]],EnergyData[[#This Row],[Month]],1),"MMM YYYY")</f>
        <v>Oct 2020</v>
      </c>
      <c r="N392">
        <f t="shared" si="18"/>
        <v>0.23127871130290312</v>
      </c>
      <c r="O392">
        <f t="shared" si="19"/>
        <v>0.2742586819604973</v>
      </c>
      <c r="P392">
        <f t="shared" si="20"/>
        <v>4.6374914014933193</v>
      </c>
    </row>
    <row r="393" spans="1:16" x14ac:dyDescent="0.3">
      <c r="A393">
        <v>2020</v>
      </c>
      <c r="B393">
        <v>10</v>
      </c>
      <c r="C393" t="s">
        <v>19</v>
      </c>
      <c r="D393" t="s">
        <v>25</v>
      </c>
      <c r="E393">
        <v>4261.4628890097301</v>
      </c>
      <c r="F393">
        <v>332.01718573277748</v>
      </c>
      <c r="G393">
        <v>942.95223802306759</v>
      </c>
      <c r="H393">
        <v>2428.285628246716</v>
      </c>
      <c r="I393">
        <v>46.598390571030521</v>
      </c>
      <c r="J393">
        <v>5.8736613150602333</v>
      </c>
      <c r="K393">
        <v>0</v>
      </c>
      <c r="L393">
        <v>110</v>
      </c>
      <c r="M393" s="3" t="str">
        <f>TEXT(DATE(EnergyData[[#This Row],[Year]],EnergyData[[#This Row],[Month]],1),"MMM YYYY")</f>
        <v>Oct 2020</v>
      </c>
      <c r="N393">
        <f t="shared" si="18"/>
        <v>0.22127430475927221</v>
      </c>
      <c r="O393">
        <f t="shared" si="19"/>
        <v>0.56982442215072204</v>
      </c>
      <c r="P393">
        <f t="shared" si="20"/>
        <v>38.740571718270274</v>
      </c>
    </row>
    <row r="394" spans="1:16" x14ac:dyDescent="0.3">
      <c r="A394">
        <v>2020</v>
      </c>
      <c r="B394">
        <v>10</v>
      </c>
      <c r="C394" t="s">
        <v>20</v>
      </c>
      <c r="D394" t="s">
        <v>22</v>
      </c>
      <c r="E394">
        <v>6573.4549138867551</v>
      </c>
      <c r="F394">
        <v>516.14166849102651</v>
      </c>
      <c r="G394">
        <v>1769.8852046127911</v>
      </c>
      <c r="H394">
        <v>3717.3898374299938</v>
      </c>
      <c r="I394">
        <v>77.168901020150372</v>
      </c>
      <c r="J394">
        <v>4.2871977942102859</v>
      </c>
      <c r="K394">
        <v>0</v>
      </c>
      <c r="L394">
        <v>1435</v>
      </c>
      <c r="M394" s="3" t="str">
        <f>TEXT(DATE(EnergyData[[#This Row],[Year]],EnergyData[[#This Row],[Month]],1),"MMM YYYY")</f>
        <v>Oct 2020</v>
      </c>
      <c r="N394">
        <f t="shared" si="18"/>
        <v>0.26924733306891924</v>
      </c>
      <c r="O394">
        <f t="shared" si="19"/>
        <v>0.5655153775493037</v>
      </c>
      <c r="P394">
        <f t="shared" si="20"/>
        <v>4.5808048180395504</v>
      </c>
    </row>
    <row r="395" spans="1:16" x14ac:dyDescent="0.3">
      <c r="A395">
        <v>2020</v>
      </c>
      <c r="B395">
        <v>10</v>
      </c>
      <c r="C395" t="s">
        <v>20</v>
      </c>
      <c r="D395" t="s">
        <v>23</v>
      </c>
      <c r="E395">
        <v>4299.7953219612064</v>
      </c>
      <c r="F395">
        <v>446.54675042656947</v>
      </c>
      <c r="G395">
        <v>1105.414490388828</v>
      </c>
      <c r="H395">
        <v>1407.9403954425891</v>
      </c>
      <c r="I395">
        <v>74.213506605951821</v>
      </c>
      <c r="J395">
        <v>2.5434854319214688</v>
      </c>
      <c r="K395">
        <v>0</v>
      </c>
      <c r="L395">
        <v>1112</v>
      </c>
      <c r="M395" s="3" t="str">
        <f>TEXT(DATE(EnergyData[[#This Row],[Year]],EnergyData[[#This Row],[Month]],1),"MMM YYYY")</f>
        <v>Oct 2020</v>
      </c>
      <c r="N395">
        <f t="shared" si="18"/>
        <v>0.25708537444629587</v>
      </c>
      <c r="O395">
        <f t="shared" si="19"/>
        <v>0.3274435851054428</v>
      </c>
      <c r="P395">
        <f t="shared" si="20"/>
        <v>3.8667224118356174</v>
      </c>
    </row>
    <row r="396" spans="1:16" x14ac:dyDescent="0.3">
      <c r="A396">
        <v>2020</v>
      </c>
      <c r="B396">
        <v>10</v>
      </c>
      <c r="C396" t="s">
        <v>20</v>
      </c>
      <c r="D396" t="s">
        <v>24</v>
      </c>
      <c r="E396">
        <v>5551.2224982114567</v>
      </c>
      <c r="F396">
        <v>460.2376074915112</v>
      </c>
      <c r="G396">
        <v>1965.495481113262</v>
      </c>
      <c r="H396">
        <v>3017.1211349163459</v>
      </c>
      <c r="I396">
        <v>64.901351219944388</v>
      </c>
      <c r="J396">
        <v>5.0744742087480219</v>
      </c>
      <c r="K396">
        <v>0</v>
      </c>
      <c r="L396">
        <v>1358</v>
      </c>
      <c r="M396" s="3" t="str">
        <f>TEXT(DATE(EnergyData[[#This Row],[Year]],EnergyData[[#This Row],[Month]],1),"MMM YYYY")</f>
        <v>Oct 2020</v>
      </c>
      <c r="N396">
        <f t="shared" si="18"/>
        <v>0.3540653399762887</v>
      </c>
      <c r="O396">
        <f t="shared" si="19"/>
        <v>0.54350571173978879</v>
      </c>
      <c r="P396">
        <f t="shared" si="20"/>
        <v>4.0877927085504098</v>
      </c>
    </row>
    <row r="397" spans="1:16" x14ac:dyDescent="0.3">
      <c r="A397">
        <v>2020</v>
      </c>
      <c r="B397">
        <v>10</v>
      </c>
      <c r="C397" t="s">
        <v>20</v>
      </c>
      <c r="D397" t="s">
        <v>25</v>
      </c>
      <c r="E397">
        <v>4529.7054707414027</v>
      </c>
      <c r="F397">
        <v>421.16675441692269</v>
      </c>
      <c r="G397">
        <v>1294.4764786243179</v>
      </c>
      <c r="H397">
        <v>2213.9918026946361</v>
      </c>
      <c r="I397">
        <v>43.08821703326619</v>
      </c>
      <c r="J397">
        <v>5.4256351427946914</v>
      </c>
      <c r="K397">
        <v>0</v>
      </c>
      <c r="L397">
        <v>1320</v>
      </c>
      <c r="M397" s="3" t="str">
        <f>TEXT(DATE(EnergyData[[#This Row],[Year]],EnergyData[[#This Row],[Month]],1),"MMM YYYY")</f>
        <v>Oct 2020</v>
      </c>
      <c r="N397">
        <f t="shared" si="18"/>
        <v>0.28577497742087049</v>
      </c>
      <c r="O397">
        <f t="shared" si="19"/>
        <v>0.48877169100627188</v>
      </c>
      <c r="P397">
        <f t="shared" si="20"/>
        <v>3.4315950535919719</v>
      </c>
    </row>
    <row r="398" spans="1:16" x14ac:dyDescent="0.3">
      <c r="A398">
        <v>2020</v>
      </c>
      <c r="B398">
        <v>10</v>
      </c>
      <c r="C398" t="s">
        <v>21</v>
      </c>
      <c r="D398" t="s">
        <v>22</v>
      </c>
      <c r="E398">
        <v>5168.1574202367756</v>
      </c>
      <c r="F398">
        <v>576.27737854004101</v>
      </c>
      <c r="G398">
        <v>1206.086147555905</v>
      </c>
      <c r="H398">
        <v>1073.1760879810849</v>
      </c>
      <c r="I398">
        <v>29.944890617913241</v>
      </c>
      <c r="J398">
        <v>8.235988744882027</v>
      </c>
      <c r="K398">
        <v>0</v>
      </c>
      <c r="L398">
        <v>1069</v>
      </c>
      <c r="M398" s="3" t="str">
        <f>TEXT(DATE(EnergyData[[#This Row],[Year]],EnergyData[[#This Row],[Month]],1),"MMM YYYY")</f>
        <v>Oct 2020</v>
      </c>
      <c r="N398">
        <f t="shared" si="18"/>
        <v>0.23336869400171037</v>
      </c>
      <c r="O398">
        <f t="shared" si="19"/>
        <v>0.20765158657491475</v>
      </c>
      <c r="P398">
        <f t="shared" si="20"/>
        <v>4.8345719553197153</v>
      </c>
    </row>
    <row r="399" spans="1:16" x14ac:dyDescent="0.3">
      <c r="A399">
        <v>2020</v>
      </c>
      <c r="B399">
        <v>10</v>
      </c>
      <c r="C399" t="s">
        <v>21</v>
      </c>
      <c r="D399" t="s">
        <v>23</v>
      </c>
      <c r="E399">
        <v>7616.9587598880235</v>
      </c>
      <c r="F399">
        <v>662.75556076025327</v>
      </c>
      <c r="G399">
        <v>1820.0449223679409</v>
      </c>
      <c r="H399">
        <v>2168.9879025441628</v>
      </c>
      <c r="I399">
        <v>38.660149683960817</v>
      </c>
      <c r="J399">
        <v>3.1685174957225102</v>
      </c>
      <c r="K399">
        <v>0</v>
      </c>
      <c r="L399">
        <v>1200</v>
      </c>
      <c r="M399" s="3" t="str">
        <f>TEXT(DATE(EnergyData[[#This Row],[Year]],EnergyData[[#This Row],[Month]],1),"MMM YYYY")</f>
        <v>Oct 2020</v>
      </c>
      <c r="N399">
        <f t="shared" si="18"/>
        <v>0.23894640626814911</v>
      </c>
      <c r="O399">
        <f t="shared" si="19"/>
        <v>0.28475773217604355</v>
      </c>
      <c r="P399">
        <f t="shared" si="20"/>
        <v>6.3474656332400192</v>
      </c>
    </row>
    <row r="400" spans="1:16" x14ac:dyDescent="0.3">
      <c r="A400">
        <v>2020</v>
      </c>
      <c r="B400">
        <v>10</v>
      </c>
      <c r="C400" t="s">
        <v>21</v>
      </c>
      <c r="D400" t="s">
        <v>24</v>
      </c>
      <c r="E400">
        <v>3894.5207293748658</v>
      </c>
      <c r="F400">
        <v>283.04896298495282</v>
      </c>
      <c r="G400">
        <v>1240.825763336316</v>
      </c>
      <c r="H400">
        <v>1646.4140021452661</v>
      </c>
      <c r="I400">
        <v>44.946506211399317</v>
      </c>
      <c r="J400">
        <v>5.0026103340110097</v>
      </c>
      <c r="K400">
        <v>0</v>
      </c>
      <c r="L400">
        <v>379</v>
      </c>
      <c r="M400" s="3" t="str">
        <f>TEXT(DATE(EnergyData[[#This Row],[Year]],EnergyData[[#This Row],[Month]],1),"MMM YYYY")</f>
        <v>Oct 2020</v>
      </c>
      <c r="N400">
        <f t="shared" si="18"/>
        <v>0.31860807774811584</v>
      </c>
      <c r="O400">
        <f t="shared" si="19"/>
        <v>0.42275137726883855</v>
      </c>
      <c r="P400">
        <f t="shared" si="20"/>
        <v>10.275780288588036</v>
      </c>
    </row>
    <row r="401" spans="1:16" x14ac:dyDescent="0.3">
      <c r="A401">
        <v>2020</v>
      </c>
      <c r="B401">
        <v>10</v>
      </c>
      <c r="C401" t="s">
        <v>21</v>
      </c>
      <c r="D401" t="s">
        <v>25</v>
      </c>
      <c r="E401">
        <v>3952.2668064144591</v>
      </c>
      <c r="F401">
        <v>377.44204758757792</v>
      </c>
      <c r="G401">
        <v>1346.043824545357</v>
      </c>
      <c r="H401">
        <v>1112.4321085534609</v>
      </c>
      <c r="I401">
        <v>39.653129910807948</v>
      </c>
      <c r="J401">
        <v>5.8267967856950218</v>
      </c>
      <c r="K401">
        <v>0</v>
      </c>
      <c r="L401">
        <v>142</v>
      </c>
      <c r="M401" s="3" t="str">
        <f>TEXT(DATE(EnergyData[[#This Row],[Year]],EnergyData[[#This Row],[Month]],1),"MMM YYYY")</f>
        <v>Oct 2020</v>
      </c>
      <c r="N401">
        <f t="shared" si="18"/>
        <v>0.34057514091932045</v>
      </c>
      <c r="O401">
        <f t="shared" si="19"/>
        <v>0.28146685510907393</v>
      </c>
      <c r="P401">
        <f t="shared" si="20"/>
        <v>27.83286483390464</v>
      </c>
    </row>
    <row r="402" spans="1:16" x14ac:dyDescent="0.3">
      <c r="A402">
        <v>2020</v>
      </c>
      <c r="B402">
        <v>11</v>
      </c>
      <c r="C402" t="s">
        <v>12</v>
      </c>
      <c r="D402" t="s">
        <v>22</v>
      </c>
      <c r="E402">
        <v>3479.1560715611931</v>
      </c>
      <c r="F402">
        <v>299.0551579541679</v>
      </c>
      <c r="G402">
        <v>830.65764455275371</v>
      </c>
      <c r="H402">
        <v>1165.1089362122159</v>
      </c>
      <c r="I402">
        <v>28.570517888859911</v>
      </c>
      <c r="J402">
        <v>6.8445155291705824</v>
      </c>
      <c r="K402">
        <v>0</v>
      </c>
      <c r="L402">
        <v>1398</v>
      </c>
      <c r="M402" s="3" t="str">
        <f>TEXT(DATE(EnergyData[[#This Row],[Year]],EnergyData[[#This Row],[Month]],1),"MMM YYYY")</f>
        <v>Nov 2020</v>
      </c>
      <c r="N402">
        <f t="shared" si="18"/>
        <v>0.23875262490883736</v>
      </c>
      <c r="O402">
        <f t="shared" si="19"/>
        <v>0.33488263022630066</v>
      </c>
      <c r="P402">
        <f t="shared" si="20"/>
        <v>2.4886667178549309</v>
      </c>
    </row>
    <row r="403" spans="1:16" x14ac:dyDescent="0.3">
      <c r="A403">
        <v>2020</v>
      </c>
      <c r="B403">
        <v>11</v>
      </c>
      <c r="C403" t="s">
        <v>12</v>
      </c>
      <c r="D403" t="s">
        <v>23</v>
      </c>
      <c r="E403">
        <v>5128.5307421050384</v>
      </c>
      <c r="F403">
        <v>407.38818355161152</v>
      </c>
      <c r="G403">
        <v>1685.356419872209</v>
      </c>
      <c r="H403">
        <v>2611.4206138028799</v>
      </c>
      <c r="I403">
        <v>77.086521723540869</v>
      </c>
      <c r="J403">
        <v>7.4354251185571272</v>
      </c>
      <c r="K403">
        <v>0</v>
      </c>
      <c r="L403">
        <v>220</v>
      </c>
      <c r="M403" s="3" t="str">
        <f>TEXT(DATE(EnergyData[[#This Row],[Year]],EnergyData[[#This Row],[Month]],1),"MMM YYYY")</f>
        <v>Nov 2020</v>
      </c>
      <c r="N403">
        <f t="shared" si="18"/>
        <v>0.32862363601245442</v>
      </c>
      <c r="O403">
        <f t="shared" si="19"/>
        <v>0.5091946885222346</v>
      </c>
      <c r="P403">
        <f t="shared" si="20"/>
        <v>23.311503373204719</v>
      </c>
    </row>
    <row r="404" spans="1:16" x14ac:dyDescent="0.3">
      <c r="A404">
        <v>2020</v>
      </c>
      <c r="B404">
        <v>11</v>
      </c>
      <c r="C404" t="s">
        <v>12</v>
      </c>
      <c r="D404" t="s">
        <v>24</v>
      </c>
      <c r="E404">
        <v>4931.4496533548308</v>
      </c>
      <c r="F404">
        <v>433.95101872150752</v>
      </c>
      <c r="G404">
        <v>1580.7674727990241</v>
      </c>
      <c r="H404">
        <v>2344.6708145267639</v>
      </c>
      <c r="I404">
        <v>35.196343011362913</v>
      </c>
      <c r="J404">
        <v>2.0698514366091461</v>
      </c>
      <c r="K404">
        <v>0</v>
      </c>
      <c r="L404">
        <v>681</v>
      </c>
      <c r="M404" s="3" t="str">
        <f>TEXT(DATE(EnergyData[[#This Row],[Year]],EnergyData[[#This Row],[Month]],1),"MMM YYYY")</f>
        <v>Nov 2020</v>
      </c>
      <c r="N404">
        <f t="shared" si="18"/>
        <v>0.32054823305833385</v>
      </c>
      <c r="O404">
        <f t="shared" si="19"/>
        <v>0.47545265172315015</v>
      </c>
      <c r="P404">
        <f t="shared" si="20"/>
        <v>7.2414826040452729</v>
      </c>
    </row>
    <row r="405" spans="1:16" x14ac:dyDescent="0.3">
      <c r="A405">
        <v>2020</v>
      </c>
      <c r="B405">
        <v>11</v>
      </c>
      <c r="C405" t="s">
        <v>12</v>
      </c>
      <c r="D405" t="s">
        <v>25</v>
      </c>
      <c r="E405">
        <v>3852.5120768658089</v>
      </c>
      <c r="F405">
        <v>307.81115989723179</v>
      </c>
      <c r="G405">
        <v>1134.2136105885679</v>
      </c>
      <c r="H405">
        <v>2117.603659473948</v>
      </c>
      <c r="I405">
        <v>32.206188508165468</v>
      </c>
      <c r="J405">
        <v>2.8917049120023748</v>
      </c>
      <c r="K405">
        <v>0</v>
      </c>
      <c r="L405">
        <v>1272</v>
      </c>
      <c r="M405" s="3" t="str">
        <f>TEXT(DATE(EnergyData[[#This Row],[Year]],EnergyData[[#This Row],[Month]],1),"MMM YYYY")</f>
        <v>Nov 2020</v>
      </c>
      <c r="N405">
        <f t="shared" si="18"/>
        <v>0.29440883972810322</v>
      </c>
      <c r="O405">
        <f t="shared" si="19"/>
        <v>0.54966827286281039</v>
      </c>
      <c r="P405">
        <f t="shared" si="20"/>
        <v>3.0287044629448183</v>
      </c>
    </row>
    <row r="406" spans="1:16" x14ac:dyDescent="0.3">
      <c r="A406">
        <v>2020</v>
      </c>
      <c r="B406">
        <v>11</v>
      </c>
      <c r="C406" t="s">
        <v>13</v>
      </c>
      <c r="D406" t="s">
        <v>22</v>
      </c>
      <c r="E406">
        <v>3021.1292081018491</v>
      </c>
      <c r="F406">
        <v>230.09635004770089</v>
      </c>
      <c r="G406">
        <v>1091.26081324092</v>
      </c>
      <c r="H406">
        <v>1167.738651339537</v>
      </c>
      <c r="I406">
        <v>24.541983638587251</v>
      </c>
      <c r="J406">
        <v>4.7147826294185187</v>
      </c>
      <c r="K406">
        <v>0</v>
      </c>
      <c r="L406">
        <v>484</v>
      </c>
      <c r="M406" s="3" t="str">
        <f>TEXT(DATE(EnergyData[[#This Row],[Year]],EnergyData[[#This Row],[Month]],1),"MMM YYYY")</f>
        <v>Nov 2020</v>
      </c>
      <c r="N406">
        <f t="shared" si="18"/>
        <v>0.36120958028357558</v>
      </c>
      <c r="O406">
        <f t="shared" si="19"/>
        <v>0.38652390245606799</v>
      </c>
      <c r="P406">
        <f t="shared" si="20"/>
        <v>6.242002496078201</v>
      </c>
    </row>
    <row r="407" spans="1:16" x14ac:dyDescent="0.3">
      <c r="A407">
        <v>2020</v>
      </c>
      <c r="B407">
        <v>11</v>
      </c>
      <c r="C407" t="s">
        <v>13</v>
      </c>
      <c r="D407" t="s">
        <v>23</v>
      </c>
      <c r="E407">
        <v>4695.5290439065147</v>
      </c>
      <c r="F407">
        <v>484.810281938316</v>
      </c>
      <c r="G407">
        <v>1189.2508096447759</v>
      </c>
      <c r="H407">
        <v>1017.96332912764</v>
      </c>
      <c r="I407">
        <v>48.755605394872248</v>
      </c>
      <c r="J407">
        <v>3.2720630525970962</v>
      </c>
      <c r="K407">
        <v>0</v>
      </c>
      <c r="L407">
        <v>1408</v>
      </c>
      <c r="M407" s="3" t="str">
        <f>TEXT(DATE(EnergyData[[#This Row],[Year]],EnergyData[[#This Row],[Month]],1),"MMM YYYY")</f>
        <v>Nov 2020</v>
      </c>
      <c r="N407">
        <f t="shared" si="18"/>
        <v>0.25327301748630249</v>
      </c>
      <c r="O407">
        <f t="shared" si="19"/>
        <v>0.21679417156383521</v>
      </c>
      <c r="P407">
        <f t="shared" si="20"/>
        <v>3.3348927868654226</v>
      </c>
    </row>
    <row r="408" spans="1:16" x14ac:dyDescent="0.3">
      <c r="A408">
        <v>2020</v>
      </c>
      <c r="B408">
        <v>11</v>
      </c>
      <c r="C408" t="s">
        <v>13</v>
      </c>
      <c r="D408" t="s">
        <v>24</v>
      </c>
      <c r="E408">
        <v>5287.3089491672454</v>
      </c>
      <c r="F408">
        <v>626.11474530975477</v>
      </c>
      <c r="G408">
        <v>1480.84320491522</v>
      </c>
      <c r="H408">
        <v>2757.468125142293</v>
      </c>
      <c r="I408">
        <v>46.008333965338068</v>
      </c>
      <c r="J408">
        <v>8.980276477320654</v>
      </c>
      <c r="K408">
        <v>0</v>
      </c>
      <c r="L408">
        <v>372</v>
      </c>
      <c r="M408" s="3" t="str">
        <f>TEXT(DATE(EnergyData[[#This Row],[Year]],EnergyData[[#This Row],[Month]],1),"MMM YYYY")</f>
        <v>Nov 2020</v>
      </c>
      <c r="N408">
        <f t="shared" si="18"/>
        <v>0.28007502855464</v>
      </c>
      <c r="O408">
        <f t="shared" si="19"/>
        <v>0.52152581807737863</v>
      </c>
      <c r="P408">
        <f t="shared" si="20"/>
        <v>14.213196099911951</v>
      </c>
    </row>
    <row r="409" spans="1:16" x14ac:dyDescent="0.3">
      <c r="A409">
        <v>2020</v>
      </c>
      <c r="B409">
        <v>11</v>
      </c>
      <c r="C409" t="s">
        <v>13</v>
      </c>
      <c r="D409" t="s">
        <v>25</v>
      </c>
      <c r="E409">
        <v>4160.3862896067767</v>
      </c>
      <c r="F409">
        <v>446.36138842213512</v>
      </c>
      <c r="G409">
        <v>1148.6131157246571</v>
      </c>
      <c r="H409">
        <v>1452.0301877499801</v>
      </c>
      <c r="I409">
        <v>24.122820663437661</v>
      </c>
      <c r="J409">
        <v>4.5870193959874124</v>
      </c>
      <c r="K409">
        <v>0</v>
      </c>
      <c r="L409">
        <v>892</v>
      </c>
      <c r="M409" s="3" t="str">
        <f>TEXT(DATE(EnergyData[[#This Row],[Year]],EnergyData[[#This Row],[Month]],1),"MMM YYYY")</f>
        <v>Nov 2020</v>
      </c>
      <c r="N409">
        <f t="shared" si="18"/>
        <v>0.27608328548578587</v>
      </c>
      <c r="O409">
        <f t="shared" si="19"/>
        <v>0.3490133095038202</v>
      </c>
      <c r="P409">
        <f t="shared" si="20"/>
        <v>4.664110190142126</v>
      </c>
    </row>
    <row r="410" spans="1:16" x14ac:dyDescent="0.3">
      <c r="A410">
        <v>2020</v>
      </c>
      <c r="B410">
        <v>11</v>
      </c>
      <c r="C410" t="s">
        <v>14</v>
      </c>
      <c r="D410" t="s">
        <v>22</v>
      </c>
      <c r="E410">
        <v>6934.0952951450363</v>
      </c>
      <c r="F410">
        <v>861.35881356923949</v>
      </c>
      <c r="G410">
        <v>1766.993203545964</v>
      </c>
      <c r="H410">
        <v>3222.0918234549422</v>
      </c>
      <c r="I410">
        <v>49.039362090784827</v>
      </c>
      <c r="J410">
        <v>2.0371943296784218</v>
      </c>
      <c r="K410">
        <v>0</v>
      </c>
      <c r="L410">
        <v>366</v>
      </c>
      <c r="M410" s="3" t="str">
        <f>TEXT(DATE(EnergyData[[#This Row],[Year]],EnergyData[[#This Row],[Month]],1),"MMM YYYY")</f>
        <v>Nov 2020</v>
      </c>
      <c r="N410">
        <f t="shared" si="18"/>
        <v>0.25482678393288577</v>
      </c>
      <c r="O410">
        <f t="shared" si="19"/>
        <v>0.46467371535994267</v>
      </c>
      <c r="P410">
        <f t="shared" si="20"/>
        <v>18.945615560505562</v>
      </c>
    </row>
    <row r="411" spans="1:16" x14ac:dyDescent="0.3">
      <c r="A411">
        <v>2020</v>
      </c>
      <c r="B411">
        <v>11</v>
      </c>
      <c r="C411" t="s">
        <v>14</v>
      </c>
      <c r="D411" t="s">
        <v>23</v>
      </c>
      <c r="E411">
        <v>6452.0097124109507</v>
      </c>
      <c r="F411">
        <v>748.31317788079139</v>
      </c>
      <c r="G411">
        <v>1469.672491694985</v>
      </c>
      <c r="H411">
        <v>2789.8879526876149</v>
      </c>
      <c r="I411">
        <v>45.564258657565823</v>
      </c>
      <c r="J411">
        <v>5.8362264966496813</v>
      </c>
      <c r="K411">
        <v>0</v>
      </c>
      <c r="L411">
        <v>856</v>
      </c>
      <c r="M411" s="3" t="str">
        <f>TEXT(DATE(EnergyData[[#This Row],[Year]],EnergyData[[#This Row],[Month]],1),"MMM YYYY")</f>
        <v>Nov 2020</v>
      </c>
      <c r="N411">
        <f t="shared" si="18"/>
        <v>0.2277852261858741</v>
      </c>
      <c r="O411">
        <f t="shared" si="19"/>
        <v>0.43240603735004379</v>
      </c>
      <c r="P411">
        <f t="shared" si="20"/>
        <v>7.5373945238445685</v>
      </c>
    </row>
    <row r="412" spans="1:16" x14ac:dyDescent="0.3">
      <c r="A412">
        <v>2020</v>
      </c>
      <c r="B412">
        <v>11</v>
      </c>
      <c r="C412" t="s">
        <v>14</v>
      </c>
      <c r="D412" t="s">
        <v>24</v>
      </c>
      <c r="E412">
        <v>6689.4448389862209</v>
      </c>
      <c r="F412">
        <v>827.10626148897211</v>
      </c>
      <c r="G412">
        <v>1693.491613794338</v>
      </c>
      <c r="H412">
        <v>3246.3497664892179</v>
      </c>
      <c r="I412">
        <v>43.197210358030048</v>
      </c>
      <c r="J412">
        <v>6.6373876285912576</v>
      </c>
      <c r="K412">
        <v>0</v>
      </c>
      <c r="L412">
        <v>974</v>
      </c>
      <c r="M412" s="3" t="str">
        <f>TEXT(DATE(EnergyData[[#This Row],[Year]],EnergyData[[#This Row],[Month]],1),"MMM YYYY")</f>
        <v>Nov 2020</v>
      </c>
      <c r="N412">
        <f t="shared" si="18"/>
        <v>0.25315876796302056</v>
      </c>
      <c r="O412">
        <f t="shared" si="19"/>
        <v>0.4852943472333347</v>
      </c>
      <c r="P412">
        <f t="shared" si="20"/>
        <v>6.8680131817106993</v>
      </c>
    </row>
    <row r="413" spans="1:16" x14ac:dyDescent="0.3">
      <c r="A413">
        <v>2020</v>
      </c>
      <c r="B413">
        <v>11</v>
      </c>
      <c r="C413" t="s">
        <v>14</v>
      </c>
      <c r="D413" t="s">
        <v>25</v>
      </c>
      <c r="E413">
        <v>6159.8814819755753</v>
      </c>
      <c r="F413">
        <v>688.09551881016023</v>
      </c>
      <c r="G413">
        <v>1609.6815222127459</v>
      </c>
      <c r="H413">
        <v>2723.6821660116252</v>
      </c>
      <c r="I413">
        <v>45.989786678909979</v>
      </c>
      <c r="J413">
        <v>7.4201187806121656</v>
      </c>
      <c r="K413">
        <v>0</v>
      </c>
      <c r="L413">
        <v>987</v>
      </c>
      <c r="M413" s="3" t="str">
        <f>TEXT(DATE(EnergyData[[#This Row],[Year]],EnergyData[[#This Row],[Month]],1),"MMM YYYY")</f>
        <v>Nov 2020</v>
      </c>
      <c r="N413">
        <f t="shared" si="18"/>
        <v>0.26131696314658548</v>
      </c>
      <c r="O413">
        <f t="shared" si="19"/>
        <v>0.44216470300303495</v>
      </c>
      <c r="P413">
        <f t="shared" si="20"/>
        <v>6.2410146727209472</v>
      </c>
    </row>
    <row r="414" spans="1:16" x14ac:dyDescent="0.3">
      <c r="A414">
        <v>2020</v>
      </c>
      <c r="B414">
        <v>11</v>
      </c>
      <c r="C414" t="s">
        <v>15</v>
      </c>
      <c r="D414" t="s">
        <v>22</v>
      </c>
      <c r="E414">
        <v>3876.9796977422902</v>
      </c>
      <c r="F414">
        <v>315.80069700084692</v>
      </c>
      <c r="G414">
        <v>1092.5093023314989</v>
      </c>
      <c r="H414">
        <v>1688.044613801475</v>
      </c>
      <c r="I414">
        <v>31.122366744950689</v>
      </c>
      <c r="J414">
        <v>6.1983992047934846</v>
      </c>
      <c r="K414">
        <v>1</v>
      </c>
      <c r="L414">
        <v>699</v>
      </c>
      <c r="M414" s="3" t="str">
        <f>TEXT(DATE(EnergyData[[#This Row],[Year]],EnergyData[[#This Row],[Month]],1),"MMM YYYY")</f>
        <v>Nov 2020</v>
      </c>
      <c r="N414">
        <f t="shared" si="18"/>
        <v>0.28179391885072491</v>
      </c>
      <c r="O414">
        <f t="shared" si="19"/>
        <v>0.43540197406359549</v>
      </c>
      <c r="P414">
        <f t="shared" si="20"/>
        <v>5.5464659481291703</v>
      </c>
    </row>
    <row r="415" spans="1:16" x14ac:dyDescent="0.3">
      <c r="A415">
        <v>2020</v>
      </c>
      <c r="B415">
        <v>11</v>
      </c>
      <c r="C415" t="s">
        <v>15</v>
      </c>
      <c r="D415" t="s">
        <v>23</v>
      </c>
      <c r="E415">
        <v>2449.6853862235148</v>
      </c>
      <c r="F415">
        <v>221.84441156036951</v>
      </c>
      <c r="G415">
        <v>612.58611467426999</v>
      </c>
      <c r="H415">
        <v>565.35962669892501</v>
      </c>
      <c r="I415">
        <v>61.769368708275522</v>
      </c>
      <c r="J415">
        <v>4.6795913510547136</v>
      </c>
      <c r="K415">
        <v>0</v>
      </c>
      <c r="L415">
        <v>707</v>
      </c>
      <c r="M415" s="3" t="str">
        <f>TEXT(DATE(EnergyData[[#This Row],[Year]],EnergyData[[#This Row],[Month]],1),"MMM YYYY")</f>
        <v>Nov 2020</v>
      </c>
      <c r="N415">
        <f t="shared" si="18"/>
        <v>0.25006726093045167</v>
      </c>
      <c r="O415">
        <f t="shared" si="19"/>
        <v>0.23078866775234963</v>
      </c>
      <c r="P415">
        <f t="shared" si="20"/>
        <v>3.4649015363840379</v>
      </c>
    </row>
    <row r="416" spans="1:16" x14ac:dyDescent="0.3">
      <c r="A416">
        <v>2020</v>
      </c>
      <c r="B416">
        <v>11</v>
      </c>
      <c r="C416" t="s">
        <v>15</v>
      </c>
      <c r="D416" t="s">
        <v>24</v>
      </c>
      <c r="E416">
        <v>4877.4934537220242</v>
      </c>
      <c r="F416">
        <v>431.78729904546339</v>
      </c>
      <c r="G416">
        <v>1489.197393286355</v>
      </c>
      <c r="H416">
        <v>2217.8191333302061</v>
      </c>
      <c r="I416">
        <v>64.893969879913755</v>
      </c>
      <c r="J416">
        <v>3.5752931331961051</v>
      </c>
      <c r="K416">
        <v>0</v>
      </c>
      <c r="L416">
        <v>205</v>
      </c>
      <c r="M416" s="3" t="str">
        <f>TEXT(DATE(EnergyData[[#This Row],[Year]],EnergyData[[#This Row],[Month]],1),"MMM YYYY")</f>
        <v>Nov 2020</v>
      </c>
      <c r="N416">
        <f t="shared" si="18"/>
        <v>0.30532022388465652</v>
      </c>
      <c r="O416">
        <f t="shared" si="19"/>
        <v>0.45470468681773096</v>
      </c>
      <c r="P416">
        <f t="shared" si="20"/>
        <v>23.792650993765971</v>
      </c>
    </row>
    <row r="417" spans="1:16" x14ac:dyDescent="0.3">
      <c r="A417">
        <v>2020</v>
      </c>
      <c r="B417">
        <v>11</v>
      </c>
      <c r="C417" t="s">
        <v>15</v>
      </c>
      <c r="D417" t="s">
        <v>25</v>
      </c>
      <c r="E417">
        <v>5815.0693534171351</v>
      </c>
      <c r="F417">
        <v>539.49694069686177</v>
      </c>
      <c r="G417">
        <v>1538.3952488149209</v>
      </c>
      <c r="H417">
        <v>2685.8853424868212</v>
      </c>
      <c r="I417">
        <v>69.426043747947375</v>
      </c>
      <c r="J417">
        <v>2.4419820504917391</v>
      </c>
      <c r="K417">
        <v>0</v>
      </c>
      <c r="L417">
        <v>1280</v>
      </c>
      <c r="M417" s="3" t="str">
        <f>TEXT(DATE(EnergyData[[#This Row],[Year]],EnergyData[[#This Row],[Month]],1),"MMM YYYY")</f>
        <v>Nov 2020</v>
      </c>
      <c r="N417">
        <f t="shared" si="18"/>
        <v>0.26455320741977167</v>
      </c>
      <c r="O417">
        <f t="shared" si="19"/>
        <v>0.46188363014251971</v>
      </c>
      <c r="P417">
        <f t="shared" si="20"/>
        <v>4.5430229323571369</v>
      </c>
    </row>
    <row r="418" spans="1:16" x14ac:dyDescent="0.3">
      <c r="A418">
        <v>2020</v>
      </c>
      <c r="B418">
        <v>11</v>
      </c>
      <c r="C418" t="s">
        <v>16</v>
      </c>
      <c r="D418" t="s">
        <v>22</v>
      </c>
      <c r="E418">
        <v>6068.9427257696434</v>
      </c>
      <c r="F418">
        <v>664.99236572547875</v>
      </c>
      <c r="G418">
        <v>1420.9919086403991</v>
      </c>
      <c r="H418">
        <v>2910.5407084874219</v>
      </c>
      <c r="I418">
        <v>42.10083282766108</v>
      </c>
      <c r="J418">
        <v>5.0264235848234309</v>
      </c>
      <c r="K418">
        <v>0</v>
      </c>
      <c r="L418">
        <v>624</v>
      </c>
      <c r="M418" s="3" t="str">
        <f>TEXT(DATE(EnergyData[[#This Row],[Year]],EnergyData[[#This Row],[Month]],1),"MMM YYYY")</f>
        <v>Nov 2020</v>
      </c>
      <c r="N418">
        <f t="shared" si="18"/>
        <v>0.23414159151752309</v>
      </c>
      <c r="O418">
        <f t="shared" si="19"/>
        <v>0.47957953139495424</v>
      </c>
      <c r="P418">
        <f t="shared" si="20"/>
        <v>9.7258697528359672</v>
      </c>
    </row>
    <row r="419" spans="1:16" x14ac:dyDescent="0.3">
      <c r="A419">
        <v>2020</v>
      </c>
      <c r="B419">
        <v>11</v>
      </c>
      <c r="C419" t="s">
        <v>16</v>
      </c>
      <c r="D419" t="s">
        <v>23</v>
      </c>
      <c r="E419">
        <v>6139.3197043670643</v>
      </c>
      <c r="F419">
        <v>640.5783582457957</v>
      </c>
      <c r="G419">
        <v>1758.5378683224999</v>
      </c>
      <c r="H419">
        <v>3409.690027542505</v>
      </c>
      <c r="I419">
        <v>69.45961351275615</v>
      </c>
      <c r="J419">
        <v>6.4102791493598756</v>
      </c>
      <c r="K419">
        <v>0</v>
      </c>
      <c r="L419">
        <v>951</v>
      </c>
      <c r="M419" s="3" t="str">
        <f>TEXT(DATE(EnergyData[[#This Row],[Year]],EnergyData[[#This Row],[Month]],1),"MMM YYYY")</f>
        <v>Nov 2020</v>
      </c>
      <c r="N419">
        <f t="shared" si="18"/>
        <v>0.28643855557344639</v>
      </c>
      <c r="O419">
        <f t="shared" si="19"/>
        <v>0.55538564396916812</v>
      </c>
      <c r="P419">
        <f t="shared" si="20"/>
        <v>6.4556463768318233</v>
      </c>
    </row>
    <row r="420" spans="1:16" x14ac:dyDescent="0.3">
      <c r="A420">
        <v>2020</v>
      </c>
      <c r="B420">
        <v>11</v>
      </c>
      <c r="C420" t="s">
        <v>16</v>
      </c>
      <c r="D420" t="s">
        <v>24</v>
      </c>
      <c r="E420">
        <v>2963.266306943668</v>
      </c>
      <c r="F420">
        <v>267.31720121146702</v>
      </c>
      <c r="G420">
        <v>1000.98134621491</v>
      </c>
      <c r="H420">
        <v>1109.9442584308449</v>
      </c>
      <c r="I420">
        <v>60.006314587033842</v>
      </c>
      <c r="J420">
        <v>2.6602919840373049</v>
      </c>
      <c r="K420">
        <v>0</v>
      </c>
      <c r="L420">
        <v>1255</v>
      </c>
      <c r="M420" s="3" t="str">
        <f>TEXT(DATE(EnergyData[[#This Row],[Year]],EnergyData[[#This Row],[Month]],1),"MMM YYYY")</f>
        <v>Nov 2020</v>
      </c>
      <c r="N420">
        <f t="shared" si="18"/>
        <v>0.33779662120456821</v>
      </c>
      <c r="O420">
        <f t="shared" si="19"/>
        <v>0.37456783949183714</v>
      </c>
      <c r="P420">
        <f t="shared" si="20"/>
        <v>2.3611683720666679</v>
      </c>
    </row>
    <row r="421" spans="1:16" x14ac:dyDescent="0.3">
      <c r="A421">
        <v>2020</v>
      </c>
      <c r="B421">
        <v>11</v>
      </c>
      <c r="C421" t="s">
        <v>16</v>
      </c>
      <c r="D421" t="s">
        <v>25</v>
      </c>
      <c r="E421">
        <v>4516.1528238470346</v>
      </c>
      <c r="F421">
        <v>368.93577427429631</v>
      </c>
      <c r="G421">
        <v>1692.483250400205</v>
      </c>
      <c r="H421">
        <v>2396.5453742253399</v>
      </c>
      <c r="I421">
        <v>74.1856236725923</v>
      </c>
      <c r="J421">
        <v>8.5349975842035359</v>
      </c>
      <c r="K421">
        <v>0</v>
      </c>
      <c r="L421">
        <v>622</v>
      </c>
      <c r="M421" s="3" t="str">
        <f>TEXT(DATE(EnergyData[[#This Row],[Year]],EnergyData[[#This Row],[Month]],1),"MMM YYYY")</f>
        <v>Nov 2020</v>
      </c>
      <c r="N421">
        <f t="shared" si="18"/>
        <v>0.37476217400421846</v>
      </c>
      <c r="O421">
        <f t="shared" si="19"/>
        <v>0.53066082298425621</v>
      </c>
      <c r="P421">
        <f t="shared" si="20"/>
        <v>7.2606958582749757</v>
      </c>
    </row>
    <row r="422" spans="1:16" x14ac:dyDescent="0.3">
      <c r="A422">
        <v>2020</v>
      </c>
      <c r="B422">
        <v>11</v>
      </c>
      <c r="C422" t="s">
        <v>17</v>
      </c>
      <c r="D422" t="s">
        <v>22</v>
      </c>
      <c r="E422">
        <v>3474.9753071352538</v>
      </c>
      <c r="F422">
        <v>427.18687918877788</v>
      </c>
      <c r="G422">
        <v>964.89045946507918</v>
      </c>
      <c r="H422">
        <v>1784.383489324578</v>
      </c>
      <c r="I422">
        <v>53.970841473504251</v>
      </c>
      <c r="J422">
        <v>4.1894459244724782</v>
      </c>
      <c r="K422">
        <v>0</v>
      </c>
      <c r="L422">
        <v>852</v>
      </c>
      <c r="M422" s="3" t="str">
        <f>TEXT(DATE(EnergyData[[#This Row],[Year]],EnergyData[[#This Row],[Month]],1),"MMM YYYY")</f>
        <v>Nov 2020</v>
      </c>
      <c r="N422">
        <f t="shared" si="18"/>
        <v>0.27766829234263779</v>
      </c>
      <c r="O422">
        <f t="shared" si="19"/>
        <v>0.51349530043009473</v>
      </c>
      <c r="P422">
        <f t="shared" si="20"/>
        <v>4.0786095154169644</v>
      </c>
    </row>
    <row r="423" spans="1:16" x14ac:dyDescent="0.3">
      <c r="A423">
        <v>2020</v>
      </c>
      <c r="B423">
        <v>11</v>
      </c>
      <c r="C423" t="s">
        <v>17</v>
      </c>
      <c r="D423" t="s">
        <v>23</v>
      </c>
      <c r="E423">
        <v>4633.8792894886983</v>
      </c>
      <c r="F423">
        <v>572.47558617708592</v>
      </c>
      <c r="G423">
        <v>1032.1686467652869</v>
      </c>
      <c r="H423">
        <v>2625.747480360832</v>
      </c>
      <c r="I423">
        <v>62.369510127143243</v>
      </c>
      <c r="J423">
        <v>4.1626919304770684</v>
      </c>
      <c r="K423">
        <v>0</v>
      </c>
      <c r="L423">
        <v>1308</v>
      </c>
      <c r="M423" s="3" t="str">
        <f>TEXT(DATE(EnergyData[[#This Row],[Year]],EnergyData[[#This Row],[Month]],1),"MMM YYYY")</f>
        <v>Nov 2020</v>
      </c>
      <c r="N423">
        <f t="shared" si="18"/>
        <v>0.22274396510643166</v>
      </c>
      <c r="O423">
        <f t="shared" si="19"/>
        <v>0.56664132065696449</v>
      </c>
      <c r="P423">
        <f t="shared" si="20"/>
        <v>3.5427211693338672</v>
      </c>
    </row>
    <row r="424" spans="1:16" x14ac:dyDescent="0.3">
      <c r="A424">
        <v>2020</v>
      </c>
      <c r="B424">
        <v>11</v>
      </c>
      <c r="C424" t="s">
        <v>17</v>
      </c>
      <c r="D424" t="s">
        <v>24</v>
      </c>
      <c r="E424">
        <v>2372.9450651482148</v>
      </c>
      <c r="F424">
        <v>229.41276385032299</v>
      </c>
      <c r="G424">
        <v>548.36988544758526</v>
      </c>
      <c r="H424">
        <v>1080.4704565849911</v>
      </c>
      <c r="I424">
        <v>63.980217177701199</v>
      </c>
      <c r="J424">
        <v>6.732877783118032</v>
      </c>
      <c r="K424">
        <v>0</v>
      </c>
      <c r="L424">
        <v>1349</v>
      </c>
      <c r="M424" s="3" t="str">
        <f>TEXT(DATE(EnergyData[[#This Row],[Year]],EnergyData[[#This Row],[Month]],1),"MMM YYYY")</f>
        <v>Nov 2020</v>
      </c>
      <c r="N424">
        <f t="shared" si="18"/>
        <v>0.23109253286204243</v>
      </c>
      <c r="O424">
        <f t="shared" si="19"/>
        <v>0.45532889591673065</v>
      </c>
      <c r="P424">
        <f t="shared" si="20"/>
        <v>1.7590400779453037</v>
      </c>
    </row>
    <row r="425" spans="1:16" x14ac:dyDescent="0.3">
      <c r="A425">
        <v>2020</v>
      </c>
      <c r="B425">
        <v>11</v>
      </c>
      <c r="C425" t="s">
        <v>17</v>
      </c>
      <c r="D425" t="s">
        <v>25</v>
      </c>
      <c r="E425">
        <v>2708.6442592860112</v>
      </c>
      <c r="F425">
        <v>237.248519394672</v>
      </c>
      <c r="G425">
        <v>972.2562803164368</v>
      </c>
      <c r="H425">
        <v>952.49763401549978</v>
      </c>
      <c r="I425">
        <v>42.289156619566057</v>
      </c>
      <c r="J425">
        <v>6.3296894110272994</v>
      </c>
      <c r="K425">
        <v>0</v>
      </c>
      <c r="L425">
        <v>950</v>
      </c>
      <c r="M425" s="3" t="str">
        <f>TEXT(DATE(EnergyData[[#This Row],[Year]],EnergyData[[#This Row],[Month]],1),"MMM YYYY")</f>
        <v>Nov 2020</v>
      </c>
      <c r="N425">
        <f t="shared" si="18"/>
        <v>0.35894572607062103</v>
      </c>
      <c r="O425">
        <f t="shared" si="19"/>
        <v>0.35165106335025875</v>
      </c>
      <c r="P425">
        <f t="shared" si="20"/>
        <v>2.8512044834589592</v>
      </c>
    </row>
    <row r="426" spans="1:16" x14ac:dyDescent="0.3">
      <c r="A426">
        <v>2020</v>
      </c>
      <c r="B426">
        <v>11</v>
      </c>
      <c r="C426" t="s">
        <v>18</v>
      </c>
      <c r="D426" t="s">
        <v>22</v>
      </c>
      <c r="E426">
        <v>6677.6864672718157</v>
      </c>
      <c r="F426">
        <v>543.31651355533745</v>
      </c>
      <c r="G426">
        <v>2102.8389607567451</v>
      </c>
      <c r="H426">
        <v>1478.0337724738911</v>
      </c>
      <c r="I426">
        <v>47.285860553159672</v>
      </c>
      <c r="J426">
        <v>6.723504115171874</v>
      </c>
      <c r="K426">
        <v>0</v>
      </c>
      <c r="L426">
        <v>937</v>
      </c>
      <c r="M426" s="3" t="str">
        <f>TEXT(DATE(EnergyData[[#This Row],[Year]],EnergyData[[#This Row],[Month]],1),"MMM YYYY")</f>
        <v>Nov 2020</v>
      </c>
      <c r="N426">
        <f t="shared" si="18"/>
        <v>0.31490531504631497</v>
      </c>
      <c r="O426">
        <f t="shared" si="19"/>
        <v>0.22133919879555908</v>
      </c>
      <c r="P426">
        <f t="shared" si="20"/>
        <v>7.1266664538653313</v>
      </c>
    </row>
    <row r="427" spans="1:16" x14ac:dyDescent="0.3">
      <c r="A427">
        <v>2020</v>
      </c>
      <c r="B427">
        <v>11</v>
      </c>
      <c r="C427" t="s">
        <v>18</v>
      </c>
      <c r="D427" t="s">
        <v>23</v>
      </c>
      <c r="E427">
        <v>5823.973466837343</v>
      </c>
      <c r="F427">
        <v>426.65997426198987</v>
      </c>
      <c r="G427">
        <v>1437.22342914192</v>
      </c>
      <c r="H427">
        <v>2330.4267488238088</v>
      </c>
      <c r="I427">
        <v>61.453038593049371</v>
      </c>
      <c r="J427">
        <v>6.8799506412426643</v>
      </c>
      <c r="K427">
        <v>0</v>
      </c>
      <c r="L427">
        <v>507</v>
      </c>
      <c r="M427" s="3" t="str">
        <f>TEXT(DATE(EnergyData[[#This Row],[Year]],EnergyData[[#This Row],[Month]],1),"MMM YYYY")</f>
        <v>Nov 2020</v>
      </c>
      <c r="N427">
        <f t="shared" si="18"/>
        <v>0.24677712515788491</v>
      </c>
      <c r="O427">
        <f t="shared" si="19"/>
        <v>0.40014377848622418</v>
      </c>
      <c r="P427">
        <f t="shared" si="20"/>
        <v>11.487127153525332</v>
      </c>
    </row>
    <row r="428" spans="1:16" x14ac:dyDescent="0.3">
      <c r="A428">
        <v>2020</v>
      </c>
      <c r="B428">
        <v>11</v>
      </c>
      <c r="C428" t="s">
        <v>18</v>
      </c>
      <c r="D428" t="s">
        <v>24</v>
      </c>
      <c r="E428">
        <v>7412.5839670357891</v>
      </c>
      <c r="F428">
        <v>576.33668499445093</v>
      </c>
      <c r="G428">
        <v>2121.573406276832</v>
      </c>
      <c r="H428">
        <v>2087.8774986453109</v>
      </c>
      <c r="I428">
        <v>22.540536726343031</v>
      </c>
      <c r="J428">
        <v>6.058083099680573</v>
      </c>
      <c r="K428">
        <v>0</v>
      </c>
      <c r="L428">
        <v>479</v>
      </c>
      <c r="M428" s="3" t="str">
        <f>TEXT(DATE(EnergyData[[#This Row],[Year]],EnergyData[[#This Row],[Month]],1),"MMM YYYY")</f>
        <v>Nov 2020</v>
      </c>
      <c r="N428">
        <f t="shared" si="18"/>
        <v>0.28621239445132735</v>
      </c>
      <c r="O428">
        <f t="shared" si="19"/>
        <v>0.28166662366729722</v>
      </c>
      <c r="P428">
        <f t="shared" si="20"/>
        <v>15.47512310445885</v>
      </c>
    </row>
    <row r="429" spans="1:16" x14ac:dyDescent="0.3">
      <c r="A429">
        <v>2020</v>
      </c>
      <c r="B429">
        <v>11</v>
      </c>
      <c r="C429" t="s">
        <v>18</v>
      </c>
      <c r="D429" t="s">
        <v>25</v>
      </c>
      <c r="E429">
        <v>5532.4523821364983</v>
      </c>
      <c r="F429">
        <v>613.46474269352359</v>
      </c>
      <c r="G429">
        <v>1234.0864153587961</v>
      </c>
      <c r="H429">
        <v>2830.6296604409299</v>
      </c>
      <c r="I429">
        <v>56.581845509156963</v>
      </c>
      <c r="J429">
        <v>6.8974769873548523</v>
      </c>
      <c r="K429">
        <v>0</v>
      </c>
      <c r="L429">
        <v>1191</v>
      </c>
      <c r="M429" s="3" t="str">
        <f>TEXT(DATE(EnergyData[[#This Row],[Year]],EnergyData[[#This Row],[Month]],1),"MMM YYYY")</f>
        <v>Nov 2020</v>
      </c>
      <c r="N429">
        <f t="shared" si="18"/>
        <v>0.22306317887949395</v>
      </c>
      <c r="O429">
        <f t="shared" si="19"/>
        <v>0.51164103455831456</v>
      </c>
      <c r="P429">
        <f t="shared" si="20"/>
        <v>4.6452161059080588</v>
      </c>
    </row>
    <row r="430" spans="1:16" x14ac:dyDescent="0.3">
      <c r="A430">
        <v>2020</v>
      </c>
      <c r="B430">
        <v>11</v>
      </c>
      <c r="C430" t="s">
        <v>19</v>
      </c>
      <c r="D430" t="s">
        <v>22</v>
      </c>
      <c r="E430">
        <v>5884.4143200380413</v>
      </c>
      <c r="F430">
        <v>497.23832822101451</v>
      </c>
      <c r="G430">
        <v>2192.3304439213762</v>
      </c>
      <c r="H430">
        <v>3251.9995424346439</v>
      </c>
      <c r="I430">
        <v>55.069987731847412</v>
      </c>
      <c r="J430">
        <v>7.8365436564317914</v>
      </c>
      <c r="K430">
        <v>0</v>
      </c>
      <c r="L430">
        <v>925</v>
      </c>
      <c r="M430" s="3" t="str">
        <f>TEXT(DATE(EnergyData[[#This Row],[Year]],EnergyData[[#This Row],[Month]],1),"MMM YYYY")</f>
        <v>Nov 2020</v>
      </c>
      <c r="N430">
        <f t="shared" si="18"/>
        <v>0.37256561565624141</v>
      </c>
      <c r="O430">
        <f t="shared" si="19"/>
        <v>0.55264625595119898</v>
      </c>
      <c r="P430">
        <f t="shared" si="20"/>
        <v>6.3615289946357203</v>
      </c>
    </row>
    <row r="431" spans="1:16" x14ac:dyDescent="0.3">
      <c r="A431">
        <v>2020</v>
      </c>
      <c r="B431">
        <v>11</v>
      </c>
      <c r="C431" t="s">
        <v>19</v>
      </c>
      <c r="D431" t="s">
        <v>23</v>
      </c>
      <c r="E431">
        <v>5400.3681147340913</v>
      </c>
      <c r="F431">
        <v>533.13021797753834</v>
      </c>
      <c r="G431">
        <v>1233.0028474376761</v>
      </c>
      <c r="H431">
        <v>1148.644830291573</v>
      </c>
      <c r="I431">
        <v>45.40010864919185</v>
      </c>
      <c r="J431">
        <v>2.5919576466806649</v>
      </c>
      <c r="K431">
        <v>0</v>
      </c>
      <c r="L431">
        <v>677</v>
      </c>
      <c r="M431" s="3" t="str">
        <f>TEXT(DATE(EnergyData[[#This Row],[Year]],EnergyData[[#This Row],[Month]],1),"MMM YYYY")</f>
        <v>Nov 2020</v>
      </c>
      <c r="N431">
        <f t="shared" si="18"/>
        <v>0.22831829631643322</v>
      </c>
      <c r="O431">
        <f t="shared" si="19"/>
        <v>0.21269750614919539</v>
      </c>
      <c r="P431">
        <f t="shared" si="20"/>
        <v>7.9769100660769441</v>
      </c>
    </row>
    <row r="432" spans="1:16" x14ac:dyDescent="0.3">
      <c r="A432">
        <v>2020</v>
      </c>
      <c r="B432">
        <v>11</v>
      </c>
      <c r="C432" t="s">
        <v>19</v>
      </c>
      <c r="D432" t="s">
        <v>24</v>
      </c>
      <c r="E432">
        <v>6215.1209778637794</v>
      </c>
      <c r="F432">
        <v>536.68113667746252</v>
      </c>
      <c r="G432">
        <v>1866.1031998575111</v>
      </c>
      <c r="H432">
        <v>3669.8722541990842</v>
      </c>
      <c r="I432">
        <v>61.007226644450533</v>
      </c>
      <c r="J432">
        <v>4.6280877676753889</v>
      </c>
      <c r="K432">
        <v>0</v>
      </c>
      <c r="L432">
        <v>1329</v>
      </c>
      <c r="M432" s="3" t="str">
        <f>TEXT(DATE(EnergyData[[#This Row],[Year]],EnergyData[[#This Row],[Month]],1),"MMM YYYY")</f>
        <v>Nov 2020</v>
      </c>
      <c r="N432">
        <f t="shared" si="18"/>
        <v>0.30025211198687168</v>
      </c>
      <c r="O432">
        <f t="shared" si="19"/>
        <v>0.59047478999523328</v>
      </c>
      <c r="P432">
        <f t="shared" si="20"/>
        <v>4.6765394867297063</v>
      </c>
    </row>
    <row r="433" spans="1:16" x14ac:dyDescent="0.3">
      <c r="A433">
        <v>2020</v>
      </c>
      <c r="B433">
        <v>11</v>
      </c>
      <c r="C433" t="s">
        <v>19</v>
      </c>
      <c r="D433" t="s">
        <v>25</v>
      </c>
      <c r="E433">
        <v>3383.188845546912</v>
      </c>
      <c r="F433">
        <v>263.9849085825162</v>
      </c>
      <c r="G433">
        <v>1284.1166083099999</v>
      </c>
      <c r="H433">
        <v>717.27122763207603</v>
      </c>
      <c r="I433">
        <v>73.841951947455925</v>
      </c>
      <c r="J433">
        <v>6.3584137351906067</v>
      </c>
      <c r="K433">
        <v>1</v>
      </c>
      <c r="L433">
        <v>656</v>
      </c>
      <c r="M433" s="3" t="str">
        <f>TEXT(DATE(EnergyData[[#This Row],[Year]],EnergyData[[#This Row],[Month]],1),"MMM YYYY")</f>
        <v>Nov 2020</v>
      </c>
      <c r="N433">
        <f t="shared" si="18"/>
        <v>0.37955806398457637</v>
      </c>
      <c r="O433">
        <f t="shared" si="19"/>
        <v>0.21201040213175715</v>
      </c>
      <c r="P433">
        <f t="shared" si="20"/>
        <v>5.1573000694312681</v>
      </c>
    </row>
    <row r="434" spans="1:16" x14ac:dyDescent="0.3">
      <c r="A434">
        <v>2020</v>
      </c>
      <c r="B434">
        <v>11</v>
      </c>
      <c r="C434" t="s">
        <v>20</v>
      </c>
      <c r="D434" t="s">
        <v>22</v>
      </c>
      <c r="E434">
        <v>4333.7669635508428</v>
      </c>
      <c r="F434">
        <v>429.722231303672</v>
      </c>
      <c r="G434">
        <v>1255.331867971001</v>
      </c>
      <c r="H434">
        <v>1553.1554935699589</v>
      </c>
      <c r="I434">
        <v>60.158516549712751</v>
      </c>
      <c r="J434">
        <v>8.2432517227959377</v>
      </c>
      <c r="K434">
        <v>0</v>
      </c>
      <c r="L434">
        <v>543</v>
      </c>
      <c r="M434" s="3" t="str">
        <f>TEXT(DATE(EnergyData[[#This Row],[Year]],EnergyData[[#This Row],[Month]],1),"MMM YYYY")</f>
        <v>Nov 2020</v>
      </c>
      <c r="N434">
        <f t="shared" si="18"/>
        <v>0.28966298338811769</v>
      </c>
      <c r="O434">
        <f t="shared" si="19"/>
        <v>0.35838463549904204</v>
      </c>
      <c r="P434">
        <f t="shared" si="20"/>
        <v>7.9811546290070767</v>
      </c>
    </row>
    <row r="435" spans="1:16" x14ac:dyDescent="0.3">
      <c r="A435">
        <v>2020</v>
      </c>
      <c r="B435">
        <v>11</v>
      </c>
      <c r="C435" t="s">
        <v>20</v>
      </c>
      <c r="D435" t="s">
        <v>23</v>
      </c>
      <c r="E435">
        <v>5494.0597183752898</v>
      </c>
      <c r="F435">
        <v>532.70123072466959</v>
      </c>
      <c r="G435">
        <v>1271.1363256419099</v>
      </c>
      <c r="H435">
        <v>1562.05589893002</v>
      </c>
      <c r="I435">
        <v>33.761946622260339</v>
      </c>
      <c r="J435">
        <v>5.2837504773330508</v>
      </c>
      <c r="K435">
        <v>0</v>
      </c>
      <c r="L435">
        <v>955</v>
      </c>
      <c r="M435" s="3" t="str">
        <f>TEXT(DATE(EnergyData[[#This Row],[Year]],EnergyData[[#This Row],[Month]],1),"MMM YYYY")</f>
        <v>Nov 2020</v>
      </c>
      <c r="N435">
        <f t="shared" si="18"/>
        <v>0.23136558224704043</v>
      </c>
      <c r="O435">
        <f t="shared" si="19"/>
        <v>0.28431724062001151</v>
      </c>
      <c r="P435">
        <f t="shared" si="20"/>
        <v>5.7529421134819785</v>
      </c>
    </row>
    <row r="436" spans="1:16" x14ac:dyDescent="0.3">
      <c r="A436">
        <v>2020</v>
      </c>
      <c r="B436">
        <v>11</v>
      </c>
      <c r="C436" t="s">
        <v>20</v>
      </c>
      <c r="D436" t="s">
        <v>24</v>
      </c>
      <c r="E436">
        <v>4832.5965037356482</v>
      </c>
      <c r="F436">
        <v>432.28125897786208</v>
      </c>
      <c r="G436">
        <v>1825.023367626462</v>
      </c>
      <c r="H436">
        <v>1287.4458945392521</v>
      </c>
      <c r="I436">
        <v>26.865891116741519</v>
      </c>
      <c r="J436">
        <v>2.0609430294378051</v>
      </c>
      <c r="K436">
        <v>0</v>
      </c>
      <c r="L436">
        <v>159</v>
      </c>
      <c r="M436" s="3" t="str">
        <f>TEXT(DATE(EnergyData[[#This Row],[Year]],EnergyData[[#This Row],[Month]],1),"MMM YYYY")</f>
        <v>Nov 2020</v>
      </c>
      <c r="N436">
        <f t="shared" si="18"/>
        <v>0.37764861316596565</v>
      </c>
      <c r="O436">
        <f t="shared" si="19"/>
        <v>0.26640872945714439</v>
      </c>
      <c r="P436">
        <f t="shared" si="20"/>
        <v>30.393688702739926</v>
      </c>
    </row>
    <row r="437" spans="1:16" x14ac:dyDescent="0.3">
      <c r="A437">
        <v>2020</v>
      </c>
      <c r="B437">
        <v>11</v>
      </c>
      <c r="C437" t="s">
        <v>20</v>
      </c>
      <c r="D437" t="s">
        <v>25</v>
      </c>
      <c r="E437">
        <v>3843.4738724521249</v>
      </c>
      <c r="F437">
        <v>326.17461307942312</v>
      </c>
      <c r="G437">
        <v>980.67422129461363</v>
      </c>
      <c r="H437">
        <v>800.24326059186205</v>
      </c>
      <c r="I437">
        <v>69.597100730149322</v>
      </c>
      <c r="J437">
        <v>4.5591699070277674</v>
      </c>
      <c r="K437">
        <v>0</v>
      </c>
      <c r="L437">
        <v>1086</v>
      </c>
      <c r="M437" s="3" t="str">
        <f>TEXT(DATE(EnergyData[[#This Row],[Year]],EnergyData[[#This Row],[Month]],1),"MMM YYYY")</f>
        <v>Nov 2020</v>
      </c>
      <c r="N437">
        <f t="shared" si="18"/>
        <v>0.25515308646262408</v>
      </c>
      <c r="O437">
        <f t="shared" si="19"/>
        <v>0.20820832589173013</v>
      </c>
      <c r="P437">
        <f t="shared" si="20"/>
        <v>3.5391103797901704</v>
      </c>
    </row>
    <row r="438" spans="1:16" x14ac:dyDescent="0.3">
      <c r="A438">
        <v>2020</v>
      </c>
      <c r="B438">
        <v>11</v>
      </c>
      <c r="C438" t="s">
        <v>21</v>
      </c>
      <c r="D438" t="s">
        <v>22</v>
      </c>
      <c r="E438">
        <v>4430.8932515212373</v>
      </c>
      <c r="F438">
        <v>440.6275005693314</v>
      </c>
      <c r="G438">
        <v>1587.7903364112899</v>
      </c>
      <c r="H438">
        <v>1160.7616565583701</v>
      </c>
      <c r="I438">
        <v>24.964210137091388</v>
      </c>
      <c r="J438">
        <v>5.3917659655600758</v>
      </c>
      <c r="K438">
        <v>0</v>
      </c>
      <c r="L438">
        <v>1375</v>
      </c>
      <c r="M438" s="3" t="str">
        <f>TEXT(DATE(EnergyData[[#This Row],[Year]],EnergyData[[#This Row],[Month]],1),"MMM YYYY")</f>
        <v>Nov 2020</v>
      </c>
      <c r="N438">
        <f t="shared" si="18"/>
        <v>0.35834542749730236</v>
      </c>
      <c r="O438">
        <f t="shared" si="19"/>
        <v>0.26197012445737694</v>
      </c>
      <c r="P438">
        <f t="shared" si="20"/>
        <v>3.2224678192881724</v>
      </c>
    </row>
    <row r="439" spans="1:16" x14ac:dyDescent="0.3">
      <c r="A439">
        <v>2020</v>
      </c>
      <c r="B439">
        <v>11</v>
      </c>
      <c r="C439" t="s">
        <v>21</v>
      </c>
      <c r="D439" t="s">
        <v>23</v>
      </c>
      <c r="E439">
        <v>5498.0978737466094</v>
      </c>
      <c r="F439">
        <v>428.77415948692641</v>
      </c>
      <c r="G439">
        <v>1330.2304620002801</v>
      </c>
      <c r="H439">
        <v>2376.7157355791278</v>
      </c>
      <c r="I439">
        <v>50.330525623391843</v>
      </c>
      <c r="J439">
        <v>3.0085515020923972</v>
      </c>
      <c r="K439">
        <v>0</v>
      </c>
      <c r="L439">
        <v>1185</v>
      </c>
      <c r="M439" s="3" t="str">
        <f>TEXT(DATE(EnergyData[[#This Row],[Year]],EnergyData[[#This Row],[Month]],1),"MMM YYYY")</f>
        <v>Nov 2020</v>
      </c>
      <c r="N439">
        <f t="shared" si="18"/>
        <v>0.24194375810443902</v>
      </c>
      <c r="O439">
        <f t="shared" si="19"/>
        <v>0.43227963382171386</v>
      </c>
      <c r="P439">
        <f t="shared" si="20"/>
        <v>4.6397450411363792</v>
      </c>
    </row>
    <row r="440" spans="1:16" x14ac:dyDescent="0.3">
      <c r="A440">
        <v>2020</v>
      </c>
      <c r="B440">
        <v>11</v>
      </c>
      <c r="C440" t="s">
        <v>21</v>
      </c>
      <c r="D440" t="s">
        <v>24</v>
      </c>
      <c r="E440">
        <v>5174.6573609950901</v>
      </c>
      <c r="F440">
        <v>485.86147020923528</v>
      </c>
      <c r="G440">
        <v>1953.3168268443251</v>
      </c>
      <c r="H440">
        <v>1853.992722803619</v>
      </c>
      <c r="I440">
        <v>62.911187286814481</v>
      </c>
      <c r="J440">
        <v>3.9734333003331042</v>
      </c>
      <c r="K440">
        <v>0</v>
      </c>
      <c r="L440">
        <v>839</v>
      </c>
      <c r="M440" s="3" t="str">
        <f>TEXT(DATE(EnergyData[[#This Row],[Year]],EnergyData[[#This Row],[Month]],1),"MMM YYYY")</f>
        <v>Nov 2020</v>
      </c>
      <c r="N440">
        <f t="shared" si="18"/>
        <v>0.37747751987750949</v>
      </c>
      <c r="O440">
        <f t="shared" si="19"/>
        <v>0.35828318542951704</v>
      </c>
      <c r="P440">
        <f t="shared" si="20"/>
        <v>6.1676488212098812</v>
      </c>
    </row>
    <row r="441" spans="1:16" x14ac:dyDescent="0.3">
      <c r="A441">
        <v>2020</v>
      </c>
      <c r="B441">
        <v>11</v>
      </c>
      <c r="C441" t="s">
        <v>21</v>
      </c>
      <c r="D441" t="s">
        <v>25</v>
      </c>
      <c r="E441">
        <v>4848.4418346771154</v>
      </c>
      <c r="F441">
        <v>392.58522444417781</v>
      </c>
      <c r="G441">
        <v>1512.16118830139</v>
      </c>
      <c r="H441">
        <v>2263.6644502414069</v>
      </c>
      <c r="I441">
        <v>66.622957139105367</v>
      </c>
      <c r="J441">
        <v>8.0354208156073206</v>
      </c>
      <c r="K441">
        <v>0</v>
      </c>
      <c r="L441">
        <v>880</v>
      </c>
      <c r="M441" s="3" t="str">
        <f>TEXT(DATE(EnergyData[[#This Row],[Year]],EnergyData[[#This Row],[Month]],1),"MMM YYYY")</f>
        <v>Nov 2020</v>
      </c>
      <c r="N441">
        <f t="shared" si="18"/>
        <v>0.31188601201443372</v>
      </c>
      <c r="O441">
        <f t="shared" si="19"/>
        <v>0.4668849348776723</v>
      </c>
      <c r="P441">
        <f t="shared" si="20"/>
        <v>5.5095929939512676</v>
      </c>
    </row>
    <row r="442" spans="1:16" x14ac:dyDescent="0.3">
      <c r="A442">
        <v>2020</v>
      </c>
      <c r="B442">
        <v>12</v>
      </c>
      <c r="C442" t="s">
        <v>12</v>
      </c>
      <c r="D442" t="s">
        <v>22</v>
      </c>
      <c r="E442">
        <v>5260.9417245285622</v>
      </c>
      <c r="F442">
        <v>417.83477194607008</v>
      </c>
      <c r="G442">
        <v>1949.005682794136</v>
      </c>
      <c r="H442">
        <v>1085.486259214699</v>
      </c>
      <c r="I442">
        <v>51.365608493712188</v>
      </c>
      <c r="J442">
        <v>5.2960714935622377</v>
      </c>
      <c r="K442">
        <v>0</v>
      </c>
      <c r="L442">
        <v>1111</v>
      </c>
      <c r="M442" s="3" t="str">
        <f>TEXT(DATE(EnergyData[[#This Row],[Year]],EnergyData[[#This Row],[Month]],1),"MMM YYYY")</f>
        <v>Dec 2020</v>
      </c>
      <c r="N442">
        <f t="shared" si="18"/>
        <v>0.37046707316811955</v>
      </c>
      <c r="O442">
        <f t="shared" si="19"/>
        <v>0.20632926879872832</v>
      </c>
      <c r="P442">
        <f t="shared" si="20"/>
        <v>4.7353210841841245</v>
      </c>
    </row>
    <row r="443" spans="1:16" x14ac:dyDescent="0.3">
      <c r="A443">
        <v>2020</v>
      </c>
      <c r="B443">
        <v>12</v>
      </c>
      <c r="C443" t="s">
        <v>12</v>
      </c>
      <c r="D443" t="s">
        <v>23</v>
      </c>
      <c r="E443">
        <v>3441.3896504123281</v>
      </c>
      <c r="F443">
        <v>264.12530627721128</v>
      </c>
      <c r="G443">
        <v>956.10271907498725</v>
      </c>
      <c r="H443">
        <v>1871.8333282330379</v>
      </c>
      <c r="I443">
        <v>44.408288057103412</v>
      </c>
      <c r="J443">
        <v>4.2976317397483754</v>
      </c>
      <c r="K443">
        <v>0</v>
      </c>
      <c r="L443">
        <v>394</v>
      </c>
      <c r="M443" s="3" t="str">
        <f>TEXT(DATE(EnergyData[[#This Row],[Year]],EnergyData[[#This Row],[Month]],1),"MMM YYYY")</f>
        <v>Dec 2020</v>
      </c>
      <c r="N443">
        <f t="shared" si="18"/>
        <v>0.27782460465074982</v>
      </c>
      <c r="O443">
        <f t="shared" si="19"/>
        <v>0.54391786992465829</v>
      </c>
      <c r="P443">
        <f t="shared" si="20"/>
        <v>8.7344914985084472</v>
      </c>
    </row>
    <row r="444" spans="1:16" x14ac:dyDescent="0.3">
      <c r="A444">
        <v>2020</v>
      </c>
      <c r="B444">
        <v>12</v>
      </c>
      <c r="C444" t="s">
        <v>12</v>
      </c>
      <c r="D444" t="s">
        <v>24</v>
      </c>
      <c r="E444">
        <v>6388.0971361950869</v>
      </c>
      <c r="F444">
        <v>478.89289592129489</v>
      </c>
      <c r="G444">
        <v>2241.3086537987569</v>
      </c>
      <c r="H444">
        <v>2581.1703905300569</v>
      </c>
      <c r="I444">
        <v>64.174388608029986</v>
      </c>
      <c r="J444">
        <v>5.5902793886316662</v>
      </c>
      <c r="K444">
        <v>1</v>
      </c>
      <c r="L444">
        <v>1145</v>
      </c>
      <c r="M444" s="3" t="str">
        <f>TEXT(DATE(EnergyData[[#This Row],[Year]],EnergyData[[#This Row],[Month]],1),"MMM YYYY")</f>
        <v>Dec 2020</v>
      </c>
      <c r="N444">
        <f t="shared" si="18"/>
        <v>0.3508570089048047</v>
      </c>
      <c r="O444">
        <f t="shared" si="19"/>
        <v>0.4040593521825292</v>
      </c>
      <c r="P444">
        <f t="shared" si="20"/>
        <v>5.5791241364149231</v>
      </c>
    </row>
    <row r="445" spans="1:16" x14ac:dyDescent="0.3">
      <c r="A445">
        <v>2020</v>
      </c>
      <c r="B445">
        <v>12</v>
      </c>
      <c r="C445" t="s">
        <v>12</v>
      </c>
      <c r="D445" t="s">
        <v>25</v>
      </c>
      <c r="E445">
        <v>5047.6723522423863</v>
      </c>
      <c r="F445">
        <v>493.27204656187439</v>
      </c>
      <c r="G445">
        <v>1644.8686427436039</v>
      </c>
      <c r="H445">
        <v>1294.6745405966169</v>
      </c>
      <c r="I445">
        <v>54.252645010368568</v>
      </c>
      <c r="J445">
        <v>3.2968924876832659</v>
      </c>
      <c r="K445">
        <v>0</v>
      </c>
      <c r="L445">
        <v>1485</v>
      </c>
      <c r="M445" s="3" t="str">
        <f>TEXT(DATE(EnergyData[[#This Row],[Year]],EnergyData[[#This Row],[Month]],1),"MMM YYYY")</f>
        <v>Dec 2020</v>
      </c>
      <c r="N445">
        <f t="shared" si="18"/>
        <v>0.32586676154067029</v>
      </c>
      <c r="O445">
        <f t="shared" si="19"/>
        <v>0.25648941734925973</v>
      </c>
      <c r="P445">
        <f t="shared" si="20"/>
        <v>3.3991059611059842</v>
      </c>
    </row>
    <row r="446" spans="1:16" x14ac:dyDescent="0.3">
      <c r="A446">
        <v>2020</v>
      </c>
      <c r="B446">
        <v>12</v>
      </c>
      <c r="C446" t="s">
        <v>13</v>
      </c>
      <c r="D446" t="s">
        <v>22</v>
      </c>
      <c r="E446">
        <v>1139.17682740337</v>
      </c>
      <c r="F446">
        <v>84.891910413254109</v>
      </c>
      <c r="G446">
        <v>360.68178947108407</v>
      </c>
      <c r="H446">
        <v>490.58149159202458</v>
      </c>
      <c r="I446">
        <v>53.52595667746386</v>
      </c>
      <c r="J446">
        <v>4.5981866121367201</v>
      </c>
      <c r="K446">
        <v>0</v>
      </c>
      <c r="L446">
        <v>955</v>
      </c>
      <c r="M446" s="3" t="str">
        <f>TEXT(DATE(EnergyData[[#This Row],[Year]],EnergyData[[#This Row],[Month]],1),"MMM YYYY")</f>
        <v>Dec 2020</v>
      </c>
      <c r="N446">
        <f t="shared" si="18"/>
        <v>0.31661615720644448</v>
      </c>
      <c r="O446">
        <f t="shared" si="19"/>
        <v>0.43064560285188724</v>
      </c>
      <c r="P446">
        <f t="shared" si="20"/>
        <v>1.1928553166527434</v>
      </c>
    </row>
    <row r="447" spans="1:16" x14ac:dyDescent="0.3">
      <c r="A447">
        <v>2020</v>
      </c>
      <c r="B447">
        <v>12</v>
      </c>
      <c r="C447" t="s">
        <v>13</v>
      </c>
      <c r="D447" t="s">
        <v>23</v>
      </c>
      <c r="E447">
        <v>4618.4348362916753</v>
      </c>
      <c r="F447">
        <v>452.59496032707108</v>
      </c>
      <c r="G447">
        <v>1080.3570003628561</v>
      </c>
      <c r="H447">
        <v>1952.2768988392561</v>
      </c>
      <c r="I447">
        <v>70.707251089762082</v>
      </c>
      <c r="J447">
        <v>7.5714847100045164</v>
      </c>
      <c r="K447">
        <v>0</v>
      </c>
      <c r="L447">
        <v>1418</v>
      </c>
      <c r="M447" s="3" t="str">
        <f>TEXT(DATE(EnergyData[[#This Row],[Year]],EnergyData[[#This Row],[Month]],1),"MMM YYYY")</f>
        <v>Dec 2020</v>
      </c>
      <c r="N447">
        <f t="shared" si="18"/>
        <v>0.23392275492844619</v>
      </c>
      <c r="O447">
        <f t="shared" si="19"/>
        <v>0.42271396437127534</v>
      </c>
      <c r="P447">
        <f t="shared" si="20"/>
        <v>3.2570062315174013</v>
      </c>
    </row>
    <row r="448" spans="1:16" x14ac:dyDescent="0.3">
      <c r="A448">
        <v>2020</v>
      </c>
      <c r="B448">
        <v>12</v>
      </c>
      <c r="C448" t="s">
        <v>13</v>
      </c>
      <c r="D448" t="s">
        <v>24</v>
      </c>
      <c r="E448">
        <v>8719.0841280648674</v>
      </c>
      <c r="F448">
        <v>755.97257578460085</v>
      </c>
      <c r="G448">
        <v>2966.8269531230048</v>
      </c>
      <c r="H448">
        <v>3918.2790881254191</v>
      </c>
      <c r="I448">
        <v>56.016887631682224</v>
      </c>
      <c r="J448">
        <v>2.374601240391303</v>
      </c>
      <c r="K448">
        <v>0</v>
      </c>
      <c r="L448">
        <v>386</v>
      </c>
      <c r="M448" s="3" t="str">
        <f>TEXT(DATE(EnergyData[[#This Row],[Year]],EnergyData[[#This Row],[Month]],1),"MMM YYYY")</f>
        <v>Dec 2020</v>
      </c>
      <c r="N448">
        <f t="shared" si="18"/>
        <v>0.340268187523667</v>
      </c>
      <c r="O448">
        <f t="shared" si="19"/>
        <v>0.44939113220771854</v>
      </c>
      <c r="P448">
        <f t="shared" si="20"/>
        <v>22.588300849908983</v>
      </c>
    </row>
    <row r="449" spans="1:16" x14ac:dyDescent="0.3">
      <c r="A449">
        <v>2020</v>
      </c>
      <c r="B449">
        <v>12</v>
      </c>
      <c r="C449" t="s">
        <v>13</v>
      </c>
      <c r="D449" t="s">
        <v>25</v>
      </c>
      <c r="E449">
        <v>8400.7702926473339</v>
      </c>
      <c r="F449">
        <v>942.60498353558717</v>
      </c>
      <c r="G449">
        <v>2464.2128624353172</v>
      </c>
      <c r="H449">
        <v>2860.359416706041</v>
      </c>
      <c r="I449">
        <v>25.626591575420989</v>
      </c>
      <c r="J449">
        <v>5.4029133965044682</v>
      </c>
      <c r="K449">
        <v>1</v>
      </c>
      <c r="L449">
        <v>377</v>
      </c>
      <c r="M449" s="3" t="str">
        <f>TEXT(DATE(EnergyData[[#This Row],[Year]],EnergyData[[#This Row],[Month]],1),"MMM YYYY")</f>
        <v>Dec 2020</v>
      </c>
      <c r="N449">
        <f t="shared" si="18"/>
        <v>0.29333177513401215</v>
      </c>
      <c r="O449">
        <f t="shared" si="19"/>
        <v>0.34048775493951239</v>
      </c>
      <c r="P449">
        <f t="shared" si="20"/>
        <v>22.283210325324493</v>
      </c>
    </row>
    <row r="450" spans="1:16" x14ac:dyDescent="0.3">
      <c r="A450">
        <v>2020</v>
      </c>
      <c r="B450">
        <v>12</v>
      </c>
      <c r="C450" t="s">
        <v>14</v>
      </c>
      <c r="D450" t="s">
        <v>22</v>
      </c>
      <c r="E450">
        <v>4015.7060676673359</v>
      </c>
      <c r="F450">
        <v>298.55202629406841</v>
      </c>
      <c r="G450">
        <v>1184.195773474966</v>
      </c>
      <c r="H450">
        <v>1552.149766290325</v>
      </c>
      <c r="I450">
        <v>65.634538547316936</v>
      </c>
      <c r="J450">
        <v>3.0814454280344812</v>
      </c>
      <c r="K450">
        <v>0</v>
      </c>
      <c r="L450">
        <v>771</v>
      </c>
      <c r="M450" s="3" t="str">
        <f>TEXT(DATE(EnergyData[[#This Row],[Year]],EnergyData[[#This Row],[Month]],1),"MMM YYYY")</f>
        <v>Dec 2020</v>
      </c>
      <c r="N450">
        <f t="shared" ref="N450:N513" si="21">G450/E450</f>
        <v>0.29489104867748644</v>
      </c>
      <c r="O450">
        <f t="shared" ref="O450:O513" si="22">H450/E450</f>
        <v>0.38651976517592729</v>
      </c>
      <c r="P450">
        <f t="shared" ref="P450:P513" si="23">E450/L450</f>
        <v>5.2084384794647676</v>
      </c>
    </row>
    <row r="451" spans="1:16" x14ac:dyDescent="0.3">
      <c r="A451">
        <v>2020</v>
      </c>
      <c r="B451">
        <v>12</v>
      </c>
      <c r="C451" t="s">
        <v>14</v>
      </c>
      <c r="D451" t="s">
        <v>23</v>
      </c>
      <c r="E451">
        <v>3900.6606714091608</v>
      </c>
      <c r="F451">
        <v>352.12358883573262</v>
      </c>
      <c r="G451">
        <v>1297.5677358444559</v>
      </c>
      <c r="H451">
        <v>2239.2477261592999</v>
      </c>
      <c r="I451">
        <v>42.548300950765181</v>
      </c>
      <c r="J451">
        <v>6.956852844304378</v>
      </c>
      <c r="K451">
        <v>0</v>
      </c>
      <c r="L451">
        <v>1244</v>
      </c>
      <c r="M451" s="3" t="str">
        <f>TEXT(DATE(EnergyData[[#This Row],[Year]],EnergyData[[#This Row],[Month]],1),"MMM YYYY")</f>
        <v>Dec 2020</v>
      </c>
      <c r="N451">
        <f t="shared" si="21"/>
        <v>0.33265332341141429</v>
      </c>
      <c r="O451">
        <f t="shared" si="22"/>
        <v>0.57406883469059733</v>
      </c>
      <c r="P451">
        <f t="shared" si="23"/>
        <v>3.1355793178530234</v>
      </c>
    </row>
    <row r="452" spans="1:16" x14ac:dyDescent="0.3">
      <c r="A452">
        <v>2020</v>
      </c>
      <c r="B452">
        <v>12</v>
      </c>
      <c r="C452" t="s">
        <v>14</v>
      </c>
      <c r="D452" t="s">
        <v>24</v>
      </c>
      <c r="E452">
        <v>5211.8857101311951</v>
      </c>
      <c r="F452">
        <v>445.81182855828189</v>
      </c>
      <c r="G452">
        <v>1905.9705242470411</v>
      </c>
      <c r="H452">
        <v>2105.2974726778889</v>
      </c>
      <c r="I452">
        <v>50.076538677543773</v>
      </c>
      <c r="J452">
        <v>2.351701068760875</v>
      </c>
      <c r="K452">
        <v>0</v>
      </c>
      <c r="L452">
        <v>466</v>
      </c>
      <c r="M452" s="3" t="str">
        <f>TEXT(DATE(EnergyData[[#This Row],[Year]],EnergyData[[#This Row],[Month]],1),"MMM YYYY")</f>
        <v>Dec 2020</v>
      </c>
      <c r="N452">
        <f t="shared" si="21"/>
        <v>0.36569691475430749</v>
      </c>
      <c r="O452">
        <f t="shared" si="22"/>
        <v>0.40394160382018313</v>
      </c>
      <c r="P452">
        <f t="shared" si="23"/>
        <v>11.18430409899398</v>
      </c>
    </row>
    <row r="453" spans="1:16" x14ac:dyDescent="0.3">
      <c r="A453">
        <v>2020</v>
      </c>
      <c r="B453">
        <v>12</v>
      </c>
      <c r="C453" t="s">
        <v>14</v>
      </c>
      <c r="D453" t="s">
        <v>25</v>
      </c>
      <c r="E453">
        <v>1804.1502802891989</v>
      </c>
      <c r="F453">
        <v>137.53355220049079</v>
      </c>
      <c r="G453">
        <v>664.90399956916201</v>
      </c>
      <c r="H453">
        <v>1079.8909603861391</v>
      </c>
      <c r="I453">
        <v>67.760444145636995</v>
      </c>
      <c r="J453">
        <v>7.276138492996032</v>
      </c>
      <c r="K453">
        <v>0</v>
      </c>
      <c r="L453">
        <v>189</v>
      </c>
      <c r="M453" s="3" t="str">
        <f>TEXT(DATE(EnergyData[[#This Row],[Year]],EnergyData[[#This Row],[Month]],1),"MMM YYYY")</f>
        <v>Dec 2020</v>
      </c>
      <c r="N453">
        <f t="shared" si="21"/>
        <v>0.36854136090180928</v>
      </c>
      <c r="O453">
        <f t="shared" si="22"/>
        <v>0.59855931747162239</v>
      </c>
      <c r="P453">
        <f t="shared" si="23"/>
        <v>9.5457686787788294</v>
      </c>
    </row>
    <row r="454" spans="1:16" x14ac:dyDescent="0.3">
      <c r="A454">
        <v>2020</v>
      </c>
      <c r="B454">
        <v>12</v>
      </c>
      <c r="C454" t="s">
        <v>15</v>
      </c>
      <c r="D454" t="s">
        <v>22</v>
      </c>
      <c r="E454">
        <v>4145.2506076418622</v>
      </c>
      <c r="F454">
        <v>355.8180378130823</v>
      </c>
      <c r="G454">
        <v>1098.358597306313</v>
      </c>
      <c r="H454">
        <v>1116.72396479142</v>
      </c>
      <c r="I454">
        <v>42.785091375159048</v>
      </c>
      <c r="J454">
        <v>7.6101204335606756</v>
      </c>
      <c r="K454">
        <v>0</v>
      </c>
      <c r="L454">
        <v>188</v>
      </c>
      <c r="M454" s="3" t="str">
        <f>TEXT(DATE(EnergyData[[#This Row],[Year]],EnergyData[[#This Row],[Month]],1),"MMM YYYY")</f>
        <v>Dec 2020</v>
      </c>
      <c r="N454">
        <f t="shared" si="21"/>
        <v>0.26496796002670242</v>
      </c>
      <c r="O454">
        <f t="shared" si="22"/>
        <v>0.26939842014200888</v>
      </c>
      <c r="P454">
        <f t="shared" si="23"/>
        <v>22.049205359797138</v>
      </c>
    </row>
    <row r="455" spans="1:16" x14ac:dyDescent="0.3">
      <c r="A455">
        <v>2020</v>
      </c>
      <c r="B455">
        <v>12</v>
      </c>
      <c r="C455" t="s">
        <v>15</v>
      </c>
      <c r="D455" t="s">
        <v>23</v>
      </c>
      <c r="E455">
        <v>5494.2631033595126</v>
      </c>
      <c r="F455">
        <v>481.49719665057091</v>
      </c>
      <c r="G455">
        <v>1781.4736555669319</v>
      </c>
      <c r="H455">
        <v>1562.0881166967449</v>
      </c>
      <c r="I455">
        <v>53.387372349527382</v>
      </c>
      <c r="J455">
        <v>7.9954538193380147</v>
      </c>
      <c r="K455">
        <v>0</v>
      </c>
      <c r="L455">
        <v>439</v>
      </c>
      <c r="M455" s="3" t="str">
        <f>TEXT(DATE(EnergyData[[#This Row],[Year]],EnergyData[[#This Row],[Month]],1),"MMM YYYY")</f>
        <v>Dec 2020</v>
      </c>
      <c r="N455">
        <f t="shared" si="21"/>
        <v>0.32424250933262283</v>
      </c>
      <c r="O455">
        <f t="shared" si="22"/>
        <v>0.28431257974187535</v>
      </c>
      <c r="P455">
        <f t="shared" si="23"/>
        <v>12.515405702413469</v>
      </c>
    </row>
    <row r="456" spans="1:16" x14ac:dyDescent="0.3">
      <c r="A456">
        <v>2020</v>
      </c>
      <c r="B456">
        <v>12</v>
      </c>
      <c r="C456" t="s">
        <v>15</v>
      </c>
      <c r="D456" t="s">
        <v>24</v>
      </c>
      <c r="E456">
        <v>2848.301987225469</v>
      </c>
      <c r="F456">
        <v>227.92695675883371</v>
      </c>
      <c r="G456">
        <v>823.0965684144594</v>
      </c>
      <c r="H456">
        <v>669.40641093679892</v>
      </c>
      <c r="I456">
        <v>36.968067840229992</v>
      </c>
      <c r="J456">
        <v>4.9300759987204241</v>
      </c>
      <c r="K456">
        <v>0</v>
      </c>
      <c r="L456">
        <v>1222</v>
      </c>
      <c r="M456" s="3" t="str">
        <f>TEXT(DATE(EnergyData[[#This Row],[Year]],EnergyData[[#This Row],[Month]],1),"MMM YYYY")</f>
        <v>Dec 2020</v>
      </c>
      <c r="N456">
        <f t="shared" si="21"/>
        <v>0.28897798481552084</v>
      </c>
      <c r="O456">
        <f t="shared" si="22"/>
        <v>0.23501946561111228</v>
      </c>
      <c r="P456">
        <f t="shared" si="23"/>
        <v>2.3308526900372089</v>
      </c>
    </row>
    <row r="457" spans="1:16" x14ac:dyDescent="0.3">
      <c r="A457">
        <v>2020</v>
      </c>
      <c r="B457">
        <v>12</v>
      </c>
      <c r="C457" t="s">
        <v>15</v>
      </c>
      <c r="D457" t="s">
        <v>25</v>
      </c>
      <c r="E457">
        <v>3414.0007742379048</v>
      </c>
      <c r="F457">
        <v>247.94917517111</v>
      </c>
      <c r="G457">
        <v>1115.896418422775</v>
      </c>
      <c r="H457">
        <v>1957.18531170079</v>
      </c>
      <c r="I457">
        <v>35.929784445744339</v>
      </c>
      <c r="J457">
        <v>6.2802452785796259</v>
      </c>
      <c r="K457">
        <v>0</v>
      </c>
      <c r="L457">
        <v>1101</v>
      </c>
      <c r="M457" s="3" t="str">
        <f>TEXT(DATE(EnergyData[[#This Row],[Year]],EnergyData[[#This Row],[Month]],1),"MMM YYYY")</f>
        <v>Dec 2020</v>
      </c>
      <c r="N457">
        <f t="shared" si="21"/>
        <v>0.32685886507213008</v>
      </c>
      <c r="O457">
        <f t="shared" si="22"/>
        <v>0.57328203510372244</v>
      </c>
      <c r="P457">
        <f t="shared" si="23"/>
        <v>3.1008181419054539</v>
      </c>
    </row>
    <row r="458" spans="1:16" x14ac:dyDescent="0.3">
      <c r="A458">
        <v>2020</v>
      </c>
      <c r="B458">
        <v>12</v>
      </c>
      <c r="C458" t="s">
        <v>16</v>
      </c>
      <c r="D458" t="s">
        <v>22</v>
      </c>
      <c r="E458">
        <v>5497.0124701690111</v>
      </c>
      <c r="F458">
        <v>568.76699474486907</v>
      </c>
      <c r="G458">
        <v>1457.0302466778701</v>
      </c>
      <c r="H458">
        <v>3217.643971936955</v>
      </c>
      <c r="I458">
        <v>20.617069756141522</v>
      </c>
      <c r="J458">
        <v>7.0123498126950112</v>
      </c>
      <c r="K458">
        <v>0</v>
      </c>
      <c r="L458">
        <v>1320</v>
      </c>
      <c r="M458" s="3" t="str">
        <f>TEXT(DATE(EnergyData[[#This Row],[Year]],EnergyData[[#This Row],[Month]],1),"MMM YYYY")</f>
        <v>Dec 2020</v>
      </c>
      <c r="N458">
        <f t="shared" si="21"/>
        <v>0.26505856673690104</v>
      </c>
      <c r="O458">
        <f t="shared" si="22"/>
        <v>0.58534412817841497</v>
      </c>
      <c r="P458">
        <f t="shared" si="23"/>
        <v>4.1644033864916752</v>
      </c>
    </row>
    <row r="459" spans="1:16" x14ac:dyDescent="0.3">
      <c r="A459">
        <v>2020</v>
      </c>
      <c r="B459">
        <v>12</v>
      </c>
      <c r="C459" t="s">
        <v>16</v>
      </c>
      <c r="D459" t="s">
        <v>23</v>
      </c>
      <c r="E459">
        <v>5800.1012768563432</v>
      </c>
      <c r="F459">
        <v>546.46438706189861</v>
      </c>
      <c r="G459">
        <v>2013.3133538795939</v>
      </c>
      <c r="H459">
        <v>1805.2911633188201</v>
      </c>
      <c r="I459">
        <v>28.535314386608921</v>
      </c>
      <c r="J459">
        <v>4.1921424128084404</v>
      </c>
      <c r="K459">
        <v>0</v>
      </c>
      <c r="L459">
        <v>259</v>
      </c>
      <c r="M459" s="3" t="str">
        <f>TEXT(DATE(EnergyData[[#This Row],[Year]],EnergyData[[#This Row],[Month]],1),"MMM YYYY")</f>
        <v>Dec 2020</v>
      </c>
      <c r="N459">
        <f t="shared" si="21"/>
        <v>0.34711693085656092</v>
      </c>
      <c r="O459">
        <f t="shared" si="22"/>
        <v>0.31125166219464506</v>
      </c>
      <c r="P459">
        <f t="shared" si="23"/>
        <v>22.394213424155765</v>
      </c>
    </row>
    <row r="460" spans="1:16" x14ac:dyDescent="0.3">
      <c r="A460">
        <v>2020</v>
      </c>
      <c r="B460">
        <v>12</v>
      </c>
      <c r="C460" t="s">
        <v>16</v>
      </c>
      <c r="D460" t="s">
        <v>24</v>
      </c>
      <c r="E460">
        <v>5028.7323725867882</v>
      </c>
      <c r="F460">
        <v>361.54327778413489</v>
      </c>
      <c r="G460">
        <v>1861.8349948470011</v>
      </c>
      <c r="H460">
        <v>1916.5780678788369</v>
      </c>
      <c r="I460">
        <v>31.909464476320949</v>
      </c>
      <c r="J460">
        <v>3.1541934359559689</v>
      </c>
      <c r="K460">
        <v>0</v>
      </c>
      <c r="L460">
        <v>233</v>
      </c>
      <c r="M460" s="3" t="str">
        <f>TEXT(DATE(EnergyData[[#This Row],[Year]],EnergyData[[#This Row],[Month]],1),"MMM YYYY")</f>
        <v>Dec 2020</v>
      </c>
      <c r="N460">
        <f t="shared" si="21"/>
        <v>0.37023942753375638</v>
      </c>
      <c r="O460">
        <f t="shared" si="22"/>
        <v>0.38112548568436661</v>
      </c>
      <c r="P460">
        <f t="shared" si="23"/>
        <v>21.582542371617116</v>
      </c>
    </row>
    <row r="461" spans="1:16" x14ac:dyDescent="0.3">
      <c r="A461">
        <v>2020</v>
      </c>
      <c r="B461">
        <v>12</v>
      </c>
      <c r="C461" t="s">
        <v>16</v>
      </c>
      <c r="D461" t="s">
        <v>25</v>
      </c>
      <c r="E461">
        <v>5344.5511207517829</v>
      </c>
      <c r="F461">
        <v>461.88083809182461</v>
      </c>
      <c r="G461">
        <v>1304.474325708939</v>
      </c>
      <c r="H461">
        <v>3138.4837079326958</v>
      </c>
      <c r="I461">
        <v>46.802871635511217</v>
      </c>
      <c r="J461">
        <v>5.5106257224511648</v>
      </c>
      <c r="K461">
        <v>0</v>
      </c>
      <c r="L461">
        <v>559</v>
      </c>
      <c r="M461" s="3" t="str">
        <f>TEXT(DATE(EnergyData[[#This Row],[Year]],EnergyData[[#This Row],[Month]],1),"MMM YYYY")</f>
        <v>Dec 2020</v>
      </c>
      <c r="N461">
        <f t="shared" si="21"/>
        <v>0.24407556336095951</v>
      </c>
      <c r="O461">
        <f t="shared" si="22"/>
        <v>0.58723055258029333</v>
      </c>
      <c r="P461">
        <f t="shared" si="23"/>
        <v>9.5609143483931724</v>
      </c>
    </row>
    <row r="462" spans="1:16" x14ac:dyDescent="0.3">
      <c r="A462">
        <v>2020</v>
      </c>
      <c r="B462">
        <v>12</v>
      </c>
      <c r="C462" t="s">
        <v>17</v>
      </c>
      <c r="D462" t="s">
        <v>22</v>
      </c>
      <c r="E462">
        <v>3029.5772808813999</v>
      </c>
      <c r="F462">
        <v>334.27402255101129</v>
      </c>
      <c r="G462">
        <v>809.14761296749396</v>
      </c>
      <c r="H462">
        <v>745.02992126246943</v>
      </c>
      <c r="I462">
        <v>76.491974617066461</v>
      </c>
      <c r="J462">
        <v>7.4894432205568684</v>
      </c>
      <c r="K462">
        <v>0</v>
      </c>
      <c r="L462">
        <v>154</v>
      </c>
      <c r="M462" s="3" t="str">
        <f>TEXT(DATE(EnergyData[[#This Row],[Year]],EnergyData[[#This Row],[Month]],1),"MMM YYYY")</f>
        <v>Dec 2020</v>
      </c>
      <c r="N462">
        <f t="shared" si="21"/>
        <v>0.26708267786193834</v>
      </c>
      <c r="O462">
        <f t="shared" si="22"/>
        <v>0.24591877090051212</v>
      </c>
      <c r="P462">
        <f t="shared" si="23"/>
        <v>19.672579745983118</v>
      </c>
    </row>
    <row r="463" spans="1:16" x14ac:dyDescent="0.3">
      <c r="A463">
        <v>2020</v>
      </c>
      <c r="B463">
        <v>12</v>
      </c>
      <c r="C463" t="s">
        <v>17</v>
      </c>
      <c r="D463" t="s">
        <v>23</v>
      </c>
      <c r="E463">
        <v>6280.7128434636033</v>
      </c>
      <c r="F463">
        <v>524.2165623522568</v>
      </c>
      <c r="G463">
        <v>1794.9749615019271</v>
      </c>
      <c r="H463">
        <v>2267.1018331212531</v>
      </c>
      <c r="I463">
        <v>73.075213293776827</v>
      </c>
      <c r="J463">
        <v>8.2689399369228713</v>
      </c>
      <c r="K463">
        <v>1</v>
      </c>
      <c r="L463">
        <v>232</v>
      </c>
      <c r="M463" s="3" t="str">
        <f>TEXT(DATE(EnergyData[[#This Row],[Year]],EnergyData[[#This Row],[Month]],1),"MMM YYYY")</f>
        <v>Dec 2020</v>
      </c>
      <c r="N463">
        <f t="shared" si="21"/>
        <v>0.28579159822120737</v>
      </c>
      <c r="O463">
        <f t="shared" si="22"/>
        <v>0.3609625037197246</v>
      </c>
      <c r="P463">
        <f t="shared" si="23"/>
        <v>27.072038118377602</v>
      </c>
    </row>
    <row r="464" spans="1:16" x14ac:dyDescent="0.3">
      <c r="A464">
        <v>2020</v>
      </c>
      <c r="B464">
        <v>12</v>
      </c>
      <c r="C464" t="s">
        <v>17</v>
      </c>
      <c r="D464" t="s">
        <v>24</v>
      </c>
      <c r="E464">
        <v>4783.2973770503104</v>
      </c>
      <c r="F464">
        <v>386.42692565180278</v>
      </c>
      <c r="G464">
        <v>1771.9023370530299</v>
      </c>
      <c r="H464">
        <v>2111.9157025161871</v>
      </c>
      <c r="I464">
        <v>71.788132264144338</v>
      </c>
      <c r="J464">
        <v>7.7574625450315899</v>
      </c>
      <c r="K464">
        <v>0</v>
      </c>
      <c r="L464">
        <v>933</v>
      </c>
      <c r="M464" s="3" t="str">
        <f>TEXT(DATE(EnergyData[[#This Row],[Year]],EnergyData[[#This Row],[Month]],1),"MMM YYYY")</f>
        <v>Dec 2020</v>
      </c>
      <c r="N464">
        <f t="shared" si="21"/>
        <v>0.37043532889140568</v>
      </c>
      <c r="O464">
        <f t="shared" si="22"/>
        <v>0.44151879677163841</v>
      </c>
      <c r="P464">
        <f t="shared" si="23"/>
        <v>5.1267924727227339</v>
      </c>
    </row>
    <row r="465" spans="1:16" x14ac:dyDescent="0.3">
      <c r="A465">
        <v>2020</v>
      </c>
      <c r="B465">
        <v>12</v>
      </c>
      <c r="C465" t="s">
        <v>17</v>
      </c>
      <c r="D465" t="s">
        <v>25</v>
      </c>
      <c r="E465">
        <v>3579.4300132392059</v>
      </c>
      <c r="F465">
        <v>367.96368058181349</v>
      </c>
      <c r="G465">
        <v>1069.716716830844</v>
      </c>
      <c r="H465">
        <v>1145.334661365026</v>
      </c>
      <c r="I465">
        <v>55.764917314298359</v>
      </c>
      <c r="J465">
        <v>5.0369074599867094</v>
      </c>
      <c r="K465">
        <v>0</v>
      </c>
      <c r="L465">
        <v>938</v>
      </c>
      <c r="M465" s="3" t="str">
        <f>TEXT(DATE(EnergyData[[#This Row],[Year]],EnergyData[[#This Row],[Month]],1),"MMM YYYY")</f>
        <v>Dec 2020</v>
      </c>
      <c r="N465">
        <f t="shared" si="21"/>
        <v>0.29885113352525189</v>
      </c>
      <c r="O465">
        <f t="shared" si="22"/>
        <v>0.31997682791080895</v>
      </c>
      <c r="P465">
        <f t="shared" si="23"/>
        <v>3.8160234682720744</v>
      </c>
    </row>
    <row r="466" spans="1:16" x14ac:dyDescent="0.3">
      <c r="A466">
        <v>2020</v>
      </c>
      <c r="B466">
        <v>12</v>
      </c>
      <c r="C466" t="s">
        <v>18</v>
      </c>
      <c r="D466" t="s">
        <v>22</v>
      </c>
      <c r="E466">
        <v>2595.9857827121091</v>
      </c>
      <c r="F466">
        <v>313.84722358183302</v>
      </c>
      <c r="G466">
        <v>661.62693756488591</v>
      </c>
      <c r="H466">
        <v>534.9567447994209</v>
      </c>
      <c r="I466">
        <v>54.885026334921243</v>
      </c>
      <c r="J466">
        <v>2.7409726511453618</v>
      </c>
      <c r="K466">
        <v>1</v>
      </c>
      <c r="L466">
        <v>241</v>
      </c>
      <c r="M466" s="3" t="str">
        <f>TEXT(DATE(EnergyData[[#This Row],[Year]],EnergyData[[#This Row],[Month]],1),"MMM YYYY")</f>
        <v>Dec 2020</v>
      </c>
      <c r="N466">
        <f t="shared" si="21"/>
        <v>0.2548653933203221</v>
      </c>
      <c r="O466">
        <f t="shared" si="22"/>
        <v>0.20607075291473073</v>
      </c>
      <c r="P466">
        <f t="shared" si="23"/>
        <v>10.771725239469331</v>
      </c>
    </row>
    <row r="467" spans="1:16" x14ac:dyDescent="0.3">
      <c r="A467">
        <v>2020</v>
      </c>
      <c r="B467">
        <v>12</v>
      </c>
      <c r="C467" t="s">
        <v>18</v>
      </c>
      <c r="D467" t="s">
        <v>23</v>
      </c>
      <c r="E467">
        <v>3176.603006068628</v>
      </c>
      <c r="F467">
        <v>237.2313201524556</v>
      </c>
      <c r="G467">
        <v>901.91067287105682</v>
      </c>
      <c r="H467">
        <v>1050.5594192117769</v>
      </c>
      <c r="I467">
        <v>20.648665018111782</v>
      </c>
      <c r="J467">
        <v>7.7858575193402499</v>
      </c>
      <c r="K467">
        <v>0</v>
      </c>
      <c r="L467">
        <v>54</v>
      </c>
      <c r="M467" s="3" t="str">
        <f>TEXT(DATE(EnergyData[[#This Row],[Year]],EnergyData[[#This Row],[Month]],1),"MMM YYYY")</f>
        <v>Dec 2020</v>
      </c>
      <c r="N467">
        <f t="shared" si="21"/>
        <v>0.28392300553390953</v>
      </c>
      <c r="O467">
        <f t="shared" si="22"/>
        <v>0.33071788234311089</v>
      </c>
      <c r="P467">
        <f t="shared" si="23"/>
        <v>58.825981593863482</v>
      </c>
    </row>
    <row r="468" spans="1:16" x14ac:dyDescent="0.3">
      <c r="A468">
        <v>2020</v>
      </c>
      <c r="B468">
        <v>12</v>
      </c>
      <c r="C468" t="s">
        <v>18</v>
      </c>
      <c r="D468" t="s">
        <v>24</v>
      </c>
      <c r="E468">
        <v>3902.6861455705139</v>
      </c>
      <c r="F468">
        <v>339.0553056553702</v>
      </c>
      <c r="G468">
        <v>999.88395785710281</v>
      </c>
      <c r="H468">
        <v>2178.7884417516698</v>
      </c>
      <c r="I468">
        <v>67.010004850715404</v>
      </c>
      <c r="J468">
        <v>6.8979364426963334</v>
      </c>
      <c r="K468">
        <v>0</v>
      </c>
      <c r="L468">
        <v>157</v>
      </c>
      <c r="M468" s="3" t="str">
        <f>TEXT(DATE(EnergyData[[#This Row],[Year]],EnergyData[[#This Row],[Month]],1),"MMM YYYY")</f>
        <v>Dec 2020</v>
      </c>
      <c r="N468">
        <f t="shared" si="21"/>
        <v>0.2562040401306559</v>
      </c>
      <c r="O468">
        <f t="shared" si="22"/>
        <v>0.55827918527974885</v>
      </c>
      <c r="P468">
        <f t="shared" si="23"/>
        <v>24.857873538665693</v>
      </c>
    </row>
    <row r="469" spans="1:16" x14ac:dyDescent="0.3">
      <c r="A469">
        <v>2020</v>
      </c>
      <c r="B469">
        <v>12</v>
      </c>
      <c r="C469" t="s">
        <v>18</v>
      </c>
      <c r="D469" t="s">
        <v>25</v>
      </c>
      <c r="E469">
        <v>4627.4629603818139</v>
      </c>
      <c r="F469">
        <v>536.85418120747886</v>
      </c>
      <c r="G469">
        <v>1145.777507340121</v>
      </c>
      <c r="H469">
        <v>1976.804601387983</v>
      </c>
      <c r="I469">
        <v>37.781456810797302</v>
      </c>
      <c r="J469">
        <v>8.5682101005592131</v>
      </c>
      <c r="K469">
        <v>0</v>
      </c>
      <c r="L469">
        <v>655</v>
      </c>
      <c r="M469" s="3" t="str">
        <f>TEXT(DATE(EnergyData[[#This Row],[Year]],EnergyData[[#This Row],[Month]],1),"MMM YYYY")</f>
        <v>Dec 2020</v>
      </c>
      <c r="N469">
        <f t="shared" si="21"/>
        <v>0.247603820311418</v>
      </c>
      <c r="O469">
        <f t="shared" si="22"/>
        <v>0.4271897189264322</v>
      </c>
      <c r="P469">
        <f t="shared" si="23"/>
        <v>7.0648289471478076</v>
      </c>
    </row>
    <row r="470" spans="1:16" x14ac:dyDescent="0.3">
      <c r="A470">
        <v>2020</v>
      </c>
      <c r="B470">
        <v>12</v>
      </c>
      <c r="C470" t="s">
        <v>19</v>
      </c>
      <c r="D470" t="s">
        <v>22</v>
      </c>
      <c r="E470">
        <v>2138.2886631839142</v>
      </c>
      <c r="F470">
        <v>257.56006241634418</v>
      </c>
      <c r="G470">
        <v>488.47588233104727</v>
      </c>
      <c r="H470">
        <v>1019.54566199134</v>
      </c>
      <c r="I470">
        <v>47.475739666041683</v>
      </c>
      <c r="J470">
        <v>3.58565138225274</v>
      </c>
      <c r="K470">
        <v>0</v>
      </c>
      <c r="L470">
        <v>810</v>
      </c>
      <c r="M470" s="3" t="str">
        <f>TEXT(DATE(EnergyData[[#This Row],[Year]],EnergyData[[#This Row],[Month]],1),"MMM YYYY")</f>
        <v>Dec 2020</v>
      </c>
      <c r="N470">
        <f t="shared" si="21"/>
        <v>0.22844244125753635</v>
      </c>
      <c r="O470">
        <f t="shared" si="22"/>
        <v>0.47680450237866173</v>
      </c>
      <c r="P470">
        <f t="shared" si="23"/>
        <v>2.639862547140635</v>
      </c>
    </row>
    <row r="471" spans="1:16" x14ac:dyDescent="0.3">
      <c r="A471">
        <v>2020</v>
      </c>
      <c r="B471">
        <v>12</v>
      </c>
      <c r="C471" t="s">
        <v>19</v>
      </c>
      <c r="D471" t="s">
        <v>23</v>
      </c>
      <c r="E471">
        <v>3709.4224838307468</v>
      </c>
      <c r="F471">
        <v>323.5208663020382</v>
      </c>
      <c r="G471">
        <v>1029.2660668341659</v>
      </c>
      <c r="H471">
        <v>1963.845755167252</v>
      </c>
      <c r="I471">
        <v>69.241769646006759</v>
      </c>
      <c r="J471">
        <v>5.3414527868568094</v>
      </c>
      <c r="K471">
        <v>0</v>
      </c>
      <c r="L471">
        <v>57</v>
      </c>
      <c r="M471" s="3" t="str">
        <f>TEXT(DATE(EnergyData[[#This Row],[Year]],EnergyData[[#This Row],[Month]],1),"MMM YYYY")</f>
        <v>Dec 2020</v>
      </c>
      <c r="N471">
        <f t="shared" si="21"/>
        <v>0.27747339951723038</v>
      </c>
      <c r="O471">
        <f t="shared" si="22"/>
        <v>0.52942089064472775</v>
      </c>
      <c r="P471">
        <f t="shared" si="23"/>
        <v>65.077587435627137</v>
      </c>
    </row>
    <row r="472" spans="1:16" x14ac:dyDescent="0.3">
      <c r="A472">
        <v>2020</v>
      </c>
      <c r="B472">
        <v>12</v>
      </c>
      <c r="C472" t="s">
        <v>19</v>
      </c>
      <c r="D472" t="s">
        <v>24</v>
      </c>
      <c r="E472">
        <v>3223.5425734713199</v>
      </c>
      <c r="F472">
        <v>247.82096822556949</v>
      </c>
      <c r="G472">
        <v>893.99648957670945</v>
      </c>
      <c r="H472">
        <v>1821.8075789377301</v>
      </c>
      <c r="I472">
        <v>53.941290328460347</v>
      </c>
      <c r="J472">
        <v>3.2787066896776769</v>
      </c>
      <c r="K472">
        <v>0</v>
      </c>
      <c r="L472">
        <v>704</v>
      </c>
      <c r="M472" s="3" t="str">
        <f>TEXT(DATE(EnergyData[[#This Row],[Year]],EnergyData[[#This Row],[Month]],1),"MMM YYYY")</f>
        <v>Dec 2020</v>
      </c>
      <c r="N472">
        <f t="shared" si="21"/>
        <v>0.27733354506746782</v>
      </c>
      <c r="O472">
        <f t="shared" si="22"/>
        <v>0.56515697789463026</v>
      </c>
      <c r="P472">
        <f t="shared" si="23"/>
        <v>4.5788957009535798</v>
      </c>
    </row>
    <row r="473" spans="1:16" x14ac:dyDescent="0.3">
      <c r="A473">
        <v>2020</v>
      </c>
      <c r="B473">
        <v>12</v>
      </c>
      <c r="C473" t="s">
        <v>19</v>
      </c>
      <c r="D473" t="s">
        <v>25</v>
      </c>
      <c r="E473">
        <v>5295.9895259223167</v>
      </c>
      <c r="F473">
        <v>409.217682072272</v>
      </c>
      <c r="G473">
        <v>1491.0210924928731</v>
      </c>
      <c r="H473">
        <v>2031.8043125546931</v>
      </c>
      <c r="I473">
        <v>38.197153450956982</v>
      </c>
      <c r="J473">
        <v>8.5278841489351844</v>
      </c>
      <c r="K473">
        <v>0</v>
      </c>
      <c r="L473">
        <v>1031</v>
      </c>
      <c r="M473" s="3" t="str">
        <f>TEXT(DATE(EnergyData[[#This Row],[Year]],EnergyData[[#This Row],[Month]],1),"MMM YYYY")</f>
        <v>Dec 2020</v>
      </c>
      <c r="N473">
        <f t="shared" si="21"/>
        <v>0.28153777215660297</v>
      </c>
      <c r="O473">
        <f t="shared" si="22"/>
        <v>0.38364960931467224</v>
      </c>
      <c r="P473">
        <f t="shared" si="23"/>
        <v>5.1367502676259136</v>
      </c>
    </row>
    <row r="474" spans="1:16" x14ac:dyDescent="0.3">
      <c r="A474">
        <v>2020</v>
      </c>
      <c r="B474">
        <v>12</v>
      </c>
      <c r="C474" t="s">
        <v>20</v>
      </c>
      <c r="D474" t="s">
        <v>22</v>
      </c>
      <c r="E474">
        <v>4786.9885804557098</v>
      </c>
      <c r="F474">
        <v>412.3126823366058</v>
      </c>
      <c r="G474">
        <v>1770.8862585759989</v>
      </c>
      <c r="H474">
        <v>1554.4350236787229</v>
      </c>
      <c r="I474">
        <v>34.986329746791178</v>
      </c>
      <c r="J474">
        <v>6.5791210800026887</v>
      </c>
      <c r="K474">
        <v>0</v>
      </c>
      <c r="L474">
        <v>1461</v>
      </c>
      <c r="M474" s="3" t="str">
        <f>TEXT(DATE(EnergyData[[#This Row],[Year]],EnergyData[[#This Row],[Month]],1),"MMM YYYY")</f>
        <v>Dec 2020</v>
      </c>
      <c r="N474">
        <f t="shared" si="21"/>
        <v>0.36993743118714834</v>
      </c>
      <c r="O474">
        <f t="shared" si="22"/>
        <v>0.3247208547823075</v>
      </c>
      <c r="P474">
        <f t="shared" si="23"/>
        <v>3.2765151132482613</v>
      </c>
    </row>
    <row r="475" spans="1:16" x14ac:dyDescent="0.3">
      <c r="A475">
        <v>2020</v>
      </c>
      <c r="B475">
        <v>12</v>
      </c>
      <c r="C475" t="s">
        <v>20</v>
      </c>
      <c r="D475" t="s">
        <v>23</v>
      </c>
      <c r="E475">
        <v>3861.7218034435432</v>
      </c>
      <c r="F475">
        <v>339.54776127312391</v>
      </c>
      <c r="G475">
        <v>1291.207326633787</v>
      </c>
      <c r="H475">
        <v>878.07900274061467</v>
      </c>
      <c r="I475">
        <v>45.060019749019688</v>
      </c>
      <c r="J475">
        <v>2.8145093961514709</v>
      </c>
      <c r="K475">
        <v>0</v>
      </c>
      <c r="L475">
        <v>800</v>
      </c>
      <c r="M475" s="3" t="str">
        <f>TEXT(DATE(EnergyData[[#This Row],[Year]],EnergyData[[#This Row],[Month]],1),"MMM YYYY")</f>
        <v>Dec 2020</v>
      </c>
      <c r="N475">
        <f t="shared" si="21"/>
        <v>0.33436052423103141</v>
      </c>
      <c r="O475">
        <f t="shared" si="22"/>
        <v>0.22738018102640672</v>
      </c>
      <c r="P475">
        <f t="shared" si="23"/>
        <v>4.827152254304429</v>
      </c>
    </row>
    <row r="476" spans="1:16" x14ac:dyDescent="0.3">
      <c r="A476">
        <v>2020</v>
      </c>
      <c r="B476">
        <v>12</v>
      </c>
      <c r="C476" t="s">
        <v>20</v>
      </c>
      <c r="D476" t="s">
        <v>24</v>
      </c>
      <c r="E476">
        <v>4120.2030956540966</v>
      </c>
      <c r="F476">
        <v>406.81321312826901</v>
      </c>
      <c r="G476">
        <v>1269.459874745588</v>
      </c>
      <c r="H476">
        <v>1488.5597571356061</v>
      </c>
      <c r="I476">
        <v>70.01864062851034</v>
      </c>
      <c r="J476">
        <v>7.7026970329699243</v>
      </c>
      <c r="K476">
        <v>0</v>
      </c>
      <c r="L476">
        <v>194</v>
      </c>
      <c r="M476" s="3" t="str">
        <f>TEXT(DATE(EnergyData[[#This Row],[Year]],EnergyData[[#This Row],[Month]],1),"MMM YYYY")</f>
        <v>Dec 2020</v>
      </c>
      <c r="N476">
        <f t="shared" si="21"/>
        <v>0.30810614071053621</v>
      </c>
      <c r="O476">
        <f t="shared" si="22"/>
        <v>0.36128310245330081</v>
      </c>
      <c r="P476">
        <f t="shared" si="23"/>
        <v>21.238160286876788</v>
      </c>
    </row>
    <row r="477" spans="1:16" x14ac:dyDescent="0.3">
      <c r="A477">
        <v>2020</v>
      </c>
      <c r="B477">
        <v>12</v>
      </c>
      <c r="C477" t="s">
        <v>20</v>
      </c>
      <c r="D477" t="s">
        <v>25</v>
      </c>
      <c r="E477">
        <v>5336.3246064361892</v>
      </c>
      <c r="F477">
        <v>398.36511116651678</v>
      </c>
      <c r="G477">
        <v>1995.581723074414</v>
      </c>
      <c r="H477">
        <v>2015.2421684759779</v>
      </c>
      <c r="I477">
        <v>65.001704728531479</v>
      </c>
      <c r="J477">
        <v>5.7216271663513796</v>
      </c>
      <c r="K477">
        <v>0</v>
      </c>
      <c r="L477">
        <v>929</v>
      </c>
      <c r="M477" s="3" t="str">
        <f>TEXT(DATE(EnergyData[[#This Row],[Year]],EnergyData[[#This Row],[Month]],1),"MMM YYYY")</f>
        <v>Dec 2020</v>
      </c>
      <c r="N477">
        <f t="shared" si="21"/>
        <v>0.37396183145746509</v>
      </c>
      <c r="O477">
        <f t="shared" si="22"/>
        <v>0.37764609859853282</v>
      </c>
      <c r="P477">
        <f t="shared" si="23"/>
        <v>5.7441599638710326</v>
      </c>
    </row>
    <row r="478" spans="1:16" x14ac:dyDescent="0.3">
      <c r="A478">
        <v>2020</v>
      </c>
      <c r="B478">
        <v>12</v>
      </c>
      <c r="C478" t="s">
        <v>21</v>
      </c>
      <c r="D478" t="s">
        <v>22</v>
      </c>
      <c r="E478">
        <v>3941.5913292917462</v>
      </c>
      <c r="F478">
        <v>347.64530241701237</v>
      </c>
      <c r="G478">
        <v>885.53694499275286</v>
      </c>
      <c r="H478">
        <v>2218.720094892069</v>
      </c>
      <c r="I478">
        <v>29.377022572986569</v>
      </c>
      <c r="J478">
        <v>3.5406207380997059</v>
      </c>
      <c r="K478">
        <v>0</v>
      </c>
      <c r="L478">
        <v>1267</v>
      </c>
      <c r="M478" s="3" t="str">
        <f>TEXT(DATE(EnergyData[[#This Row],[Year]],EnergyData[[#This Row],[Month]],1),"MMM YYYY")</f>
        <v>Dec 2020</v>
      </c>
      <c r="N478">
        <f t="shared" si="21"/>
        <v>0.22466482976353425</v>
      </c>
      <c r="O478">
        <f t="shared" si="22"/>
        <v>0.56289957774256238</v>
      </c>
      <c r="P478">
        <f t="shared" si="23"/>
        <v>3.1109639536635725</v>
      </c>
    </row>
    <row r="479" spans="1:16" x14ac:dyDescent="0.3">
      <c r="A479">
        <v>2020</v>
      </c>
      <c r="B479">
        <v>12</v>
      </c>
      <c r="C479" t="s">
        <v>21</v>
      </c>
      <c r="D479" t="s">
        <v>23</v>
      </c>
      <c r="E479">
        <v>3586.8701978676058</v>
      </c>
      <c r="F479">
        <v>316.23993355450318</v>
      </c>
      <c r="G479">
        <v>921.90061296827457</v>
      </c>
      <c r="H479">
        <v>1438.230624746539</v>
      </c>
      <c r="I479">
        <v>63.88918158218695</v>
      </c>
      <c r="J479">
        <v>8.7068260624360363</v>
      </c>
      <c r="K479">
        <v>0</v>
      </c>
      <c r="L479">
        <v>632</v>
      </c>
      <c r="M479" s="3" t="str">
        <f>TEXT(DATE(EnergyData[[#This Row],[Year]],EnergyData[[#This Row],[Month]],1),"MMM YYYY")</f>
        <v>Dec 2020</v>
      </c>
      <c r="N479">
        <f t="shared" si="21"/>
        <v>0.25702090182029569</v>
      </c>
      <c r="O479">
        <f t="shared" si="22"/>
        <v>0.40097091486655051</v>
      </c>
      <c r="P479">
        <f t="shared" si="23"/>
        <v>5.6754275282715279</v>
      </c>
    </row>
    <row r="480" spans="1:16" x14ac:dyDescent="0.3">
      <c r="A480">
        <v>2020</v>
      </c>
      <c r="B480">
        <v>12</v>
      </c>
      <c r="C480" t="s">
        <v>21</v>
      </c>
      <c r="D480" t="s">
        <v>24</v>
      </c>
      <c r="E480">
        <v>7055.6145409757992</v>
      </c>
      <c r="F480">
        <v>677.17016067711654</v>
      </c>
      <c r="G480">
        <v>2401.615909251796</v>
      </c>
      <c r="H480">
        <v>2910.5652287592802</v>
      </c>
      <c r="I480">
        <v>60.646284273697667</v>
      </c>
      <c r="J480">
        <v>4.9992053269415679</v>
      </c>
      <c r="K480">
        <v>0</v>
      </c>
      <c r="L480">
        <v>220</v>
      </c>
      <c r="M480" s="3" t="str">
        <f>TEXT(DATE(EnergyData[[#This Row],[Year]],EnergyData[[#This Row],[Month]],1),"MMM YYYY")</f>
        <v>Dec 2020</v>
      </c>
      <c r="N480">
        <f t="shared" si="21"/>
        <v>0.34038366116860602</v>
      </c>
      <c r="O480">
        <f t="shared" si="22"/>
        <v>0.4125176073403729</v>
      </c>
      <c r="P480">
        <f t="shared" si="23"/>
        <v>32.070975186253634</v>
      </c>
    </row>
    <row r="481" spans="1:16" x14ac:dyDescent="0.3">
      <c r="A481">
        <v>2020</v>
      </c>
      <c r="B481">
        <v>12</v>
      </c>
      <c r="C481" t="s">
        <v>21</v>
      </c>
      <c r="D481" t="s">
        <v>25</v>
      </c>
      <c r="E481">
        <v>7144.1867030660114</v>
      </c>
      <c r="F481">
        <v>534.68177989349226</v>
      </c>
      <c r="G481">
        <v>2323.9239011685472</v>
      </c>
      <c r="H481">
        <v>1451.867636187365</v>
      </c>
      <c r="I481">
        <v>76.590489377677102</v>
      </c>
      <c r="J481">
        <v>3.660011261843978</v>
      </c>
      <c r="K481">
        <v>0</v>
      </c>
      <c r="L481">
        <v>1166</v>
      </c>
      <c r="M481" s="3" t="str">
        <f>TEXT(DATE(EnergyData[[#This Row],[Year]],EnergyData[[#This Row],[Month]],1),"MMM YYYY")</f>
        <v>Dec 2020</v>
      </c>
      <c r="N481">
        <f t="shared" si="21"/>
        <v>0.32528879741779537</v>
      </c>
      <c r="O481">
        <f t="shared" si="22"/>
        <v>0.20322364133684789</v>
      </c>
      <c r="P481">
        <f t="shared" si="23"/>
        <v>6.1270897967976081</v>
      </c>
    </row>
    <row r="482" spans="1:16" x14ac:dyDescent="0.3">
      <c r="A482">
        <v>2021</v>
      </c>
      <c r="B482">
        <v>1</v>
      </c>
      <c r="C482" t="s">
        <v>12</v>
      </c>
      <c r="D482" t="s">
        <v>22</v>
      </c>
      <c r="E482">
        <v>4721.2313717108791</v>
      </c>
      <c r="F482">
        <v>361.35724280702738</v>
      </c>
      <c r="G482">
        <v>1404.298599613971</v>
      </c>
      <c r="H482">
        <v>1915.1116869128141</v>
      </c>
      <c r="I482">
        <v>38.508096889369043</v>
      </c>
      <c r="J482">
        <v>6.0112954043331097</v>
      </c>
      <c r="K482">
        <v>0</v>
      </c>
      <c r="L482">
        <v>496</v>
      </c>
      <c r="M482" s="3" t="str">
        <f>TEXT(DATE(EnergyData[[#This Row],[Year]],EnergyData[[#This Row],[Month]],1),"MMM YYYY")</f>
        <v>Jan 2021</v>
      </c>
      <c r="N482">
        <f t="shared" si="21"/>
        <v>0.29744329160150468</v>
      </c>
      <c r="O482">
        <f t="shared" si="22"/>
        <v>0.40563817702050392</v>
      </c>
      <c r="P482">
        <f t="shared" si="23"/>
        <v>9.5186116365138691</v>
      </c>
    </row>
    <row r="483" spans="1:16" x14ac:dyDescent="0.3">
      <c r="A483">
        <v>2021</v>
      </c>
      <c r="B483">
        <v>1</v>
      </c>
      <c r="C483" t="s">
        <v>12</v>
      </c>
      <c r="D483" t="s">
        <v>23</v>
      </c>
      <c r="E483">
        <v>5464.9984747483322</v>
      </c>
      <c r="F483">
        <v>567.37990267294788</v>
      </c>
      <c r="G483">
        <v>1207.8774984426129</v>
      </c>
      <c r="H483">
        <v>3231.682662561047</v>
      </c>
      <c r="I483">
        <v>77.944832589184841</v>
      </c>
      <c r="J483">
        <v>4.7660870823061359</v>
      </c>
      <c r="K483">
        <v>0</v>
      </c>
      <c r="L483">
        <v>465</v>
      </c>
      <c r="M483" s="3" t="str">
        <f>TEXT(DATE(EnergyData[[#This Row],[Year]],EnergyData[[#This Row],[Month]],1),"MMM YYYY")</f>
        <v>Jan 2021</v>
      </c>
      <c r="N483">
        <f t="shared" si="21"/>
        <v>0.22102064694505458</v>
      </c>
      <c r="O483">
        <f t="shared" si="22"/>
        <v>0.59134191482274268</v>
      </c>
      <c r="P483">
        <f t="shared" si="23"/>
        <v>11.752684891931898</v>
      </c>
    </row>
    <row r="484" spans="1:16" x14ac:dyDescent="0.3">
      <c r="A484">
        <v>2021</v>
      </c>
      <c r="B484">
        <v>1</v>
      </c>
      <c r="C484" t="s">
        <v>12</v>
      </c>
      <c r="D484" t="s">
        <v>24</v>
      </c>
      <c r="E484">
        <v>6562.5869960882774</v>
      </c>
      <c r="F484">
        <v>479.70242480349532</v>
      </c>
      <c r="G484">
        <v>1863.9975994859731</v>
      </c>
      <c r="H484">
        <v>3368.701862021469</v>
      </c>
      <c r="I484">
        <v>35.955707037927127</v>
      </c>
      <c r="J484">
        <v>8.9323261265555374</v>
      </c>
      <c r="K484">
        <v>0</v>
      </c>
      <c r="L484">
        <v>1389</v>
      </c>
      <c r="M484" s="3" t="str">
        <f>TEXT(DATE(EnergyData[[#This Row],[Year]],EnergyData[[#This Row],[Month]],1),"MMM YYYY")</f>
        <v>Jan 2021</v>
      </c>
      <c r="N484">
        <f t="shared" si="21"/>
        <v>0.2840339641359475</v>
      </c>
      <c r="O484">
        <f t="shared" si="22"/>
        <v>0.51331919318241892</v>
      </c>
      <c r="P484">
        <f t="shared" si="23"/>
        <v>4.7246846624105672</v>
      </c>
    </row>
    <row r="485" spans="1:16" x14ac:dyDescent="0.3">
      <c r="A485">
        <v>2021</v>
      </c>
      <c r="B485">
        <v>1</v>
      </c>
      <c r="C485" t="s">
        <v>12</v>
      </c>
      <c r="D485" t="s">
        <v>25</v>
      </c>
      <c r="E485">
        <v>5875.3164545178324</v>
      </c>
      <c r="F485">
        <v>642.33625446322969</v>
      </c>
      <c r="G485">
        <v>1724.664663846482</v>
      </c>
      <c r="H485">
        <v>2187.9300151386478</v>
      </c>
      <c r="I485">
        <v>38.269551964937051</v>
      </c>
      <c r="J485">
        <v>3.386668617042027</v>
      </c>
      <c r="K485">
        <v>0</v>
      </c>
      <c r="L485">
        <v>174</v>
      </c>
      <c r="M485" s="3" t="str">
        <f>TEXT(DATE(EnergyData[[#This Row],[Year]],EnergyData[[#This Row],[Month]],1),"MMM YYYY")</f>
        <v>Jan 2021</v>
      </c>
      <c r="N485">
        <f t="shared" si="21"/>
        <v>0.29354413114553152</v>
      </c>
      <c r="O485">
        <f t="shared" si="22"/>
        <v>0.37239356076832869</v>
      </c>
      <c r="P485">
        <f t="shared" si="23"/>
        <v>33.766186520217431</v>
      </c>
    </row>
    <row r="486" spans="1:16" x14ac:dyDescent="0.3">
      <c r="A486">
        <v>2021</v>
      </c>
      <c r="B486">
        <v>1</v>
      </c>
      <c r="C486" t="s">
        <v>13</v>
      </c>
      <c r="D486" t="s">
        <v>22</v>
      </c>
      <c r="E486">
        <v>3927.467197954636</v>
      </c>
      <c r="F486">
        <v>348.21826554834541</v>
      </c>
      <c r="G486">
        <v>1126.204938208409</v>
      </c>
      <c r="H486">
        <v>1037.205756434046</v>
      </c>
      <c r="I486">
        <v>30.256184145250899</v>
      </c>
      <c r="J486">
        <v>4.9270135171395966</v>
      </c>
      <c r="K486">
        <v>0</v>
      </c>
      <c r="L486">
        <v>767</v>
      </c>
      <c r="M486" s="3" t="str">
        <f>TEXT(DATE(EnergyData[[#This Row],[Year]],EnergyData[[#This Row],[Month]],1),"MMM YYYY")</f>
        <v>Jan 2021</v>
      </c>
      <c r="N486">
        <f t="shared" si="21"/>
        <v>0.28675094697033221</v>
      </c>
      <c r="O486">
        <f t="shared" si="22"/>
        <v>0.26409024039060253</v>
      </c>
      <c r="P486">
        <f t="shared" si="23"/>
        <v>5.120556972561455</v>
      </c>
    </row>
    <row r="487" spans="1:16" x14ac:dyDescent="0.3">
      <c r="A487">
        <v>2021</v>
      </c>
      <c r="B487">
        <v>1</v>
      </c>
      <c r="C487" t="s">
        <v>13</v>
      </c>
      <c r="D487" t="s">
        <v>23</v>
      </c>
      <c r="E487">
        <v>3457.1352117408119</v>
      </c>
      <c r="F487">
        <v>280.03438786226877</v>
      </c>
      <c r="G487">
        <v>1142.4618956399549</v>
      </c>
      <c r="H487">
        <v>1162.3508591137761</v>
      </c>
      <c r="I487">
        <v>68.29782382395527</v>
      </c>
      <c r="J487">
        <v>2.3667390691640291</v>
      </c>
      <c r="K487">
        <v>0</v>
      </c>
      <c r="L487">
        <v>97</v>
      </c>
      <c r="M487" s="3" t="str">
        <f>TEXT(DATE(EnergyData[[#This Row],[Year]],EnergyData[[#This Row],[Month]],1),"MMM YYYY")</f>
        <v>Jan 2021</v>
      </c>
      <c r="N487">
        <f t="shared" si="21"/>
        <v>0.33046491550577151</v>
      </c>
      <c r="O487">
        <f t="shared" si="22"/>
        <v>0.33621793419195889</v>
      </c>
      <c r="P487">
        <f t="shared" si="23"/>
        <v>35.640569193204243</v>
      </c>
    </row>
    <row r="488" spans="1:16" x14ac:dyDescent="0.3">
      <c r="A488">
        <v>2021</v>
      </c>
      <c r="B488">
        <v>1</v>
      </c>
      <c r="C488" t="s">
        <v>13</v>
      </c>
      <c r="D488" t="s">
        <v>24</v>
      </c>
      <c r="E488">
        <v>4274.6577742301943</v>
      </c>
      <c r="F488">
        <v>524.99734105937716</v>
      </c>
      <c r="G488">
        <v>1511.4828805535799</v>
      </c>
      <c r="H488">
        <v>2521.5190483932388</v>
      </c>
      <c r="I488">
        <v>28.12757220768145</v>
      </c>
      <c r="J488">
        <v>3.6203264963570869</v>
      </c>
      <c r="K488">
        <v>1</v>
      </c>
      <c r="L488">
        <v>859</v>
      </c>
      <c r="M488" s="3" t="str">
        <f>TEXT(DATE(EnergyData[[#This Row],[Year]],EnergyData[[#This Row],[Month]],1),"MMM YYYY")</f>
        <v>Jan 2021</v>
      </c>
      <c r="N488">
        <f t="shared" si="21"/>
        <v>0.3535915529111045</v>
      </c>
      <c r="O488">
        <f t="shared" si="22"/>
        <v>0.58987623841942038</v>
      </c>
      <c r="P488">
        <f t="shared" si="23"/>
        <v>4.976318712724324</v>
      </c>
    </row>
    <row r="489" spans="1:16" x14ac:dyDescent="0.3">
      <c r="A489">
        <v>2021</v>
      </c>
      <c r="B489">
        <v>1</v>
      </c>
      <c r="C489" t="s">
        <v>13</v>
      </c>
      <c r="D489" t="s">
        <v>25</v>
      </c>
      <c r="E489">
        <v>4081.7496242677689</v>
      </c>
      <c r="F489">
        <v>300.98073242316531</v>
      </c>
      <c r="G489">
        <v>1037.546886788735</v>
      </c>
      <c r="H489">
        <v>1502.0905134826371</v>
      </c>
      <c r="I489">
        <v>20.581212964458061</v>
      </c>
      <c r="J489">
        <v>8.0056856364053992</v>
      </c>
      <c r="K489">
        <v>0</v>
      </c>
      <c r="L489">
        <v>705</v>
      </c>
      <c r="M489" s="3" t="str">
        <f>TEXT(DATE(EnergyData[[#This Row],[Year]],EnergyData[[#This Row],[Month]],1),"MMM YYYY")</f>
        <v>Jan 2021</v>
      </c>
      <c r="N489">
        <f t="shared" si="21"/>
        <v>0.25419170265125268</v>
      </c>
      <c r="O489">
        <f t="shared" si="22"/>
        <v>0.36800162963256211</v>
      </c>
      <c r="P489">
        <f t="shared" si="23"/>
        <v>5.7897157791032186</v>
      </c>
    </row>
    <row r="490" spans="1:16" x14ac:dyDescent="0.3">
      <c r="A490">
        <v>2021</v>
      </c>
      <c r="B490">
        <v>1</v>
      </c>
      <c r="C490" t="s">
        <v>14</v>
      </c>
      <c r="D490" t="s">
        <v>22</v>
      </c>
      <c r="E490">
        <v>4866.1487686678274</v>
      </c>
      <c r="F490">
        <v>422.03824291453333</v>
      </c>
      <c r="G490">
        <v>1380.1833728848089</v>
      </c>
      <c r="H490">
        <v>2868.69282668801</v>
      </c>
      <c r="I490">
        <v>52.651919750222127</v>
      </c>
      <c r="J490">
        <v>3.9266742672590582</v>
      </c>
      <c r="K490">
        <v>0</v>
      </c>
      <c r="L490">
        <v>121</v>
      </c>
      <c r="M490" s="3" t="str">
        <f>TEXT(DATE(EnergyData[[#This Row],[Year]],EnergyData[[#This Row],[Month]],1),"MMM YYYY")</f>
        <v>Jan 2021</v>
      </c>
      <c r="N490">
        <f t="shared" si="21"/>
        <v>0.28362950630928868</v>
      </c>
      <c r="O490">
        <f t="shared" si="22"/>
        <v>0.58952016534285956</v>
      </c>
      <c r="P490">
        <f t="shared" si="23"/>
        <v>40.216105526180392</v>
      </c>
    </row>
    <row r="491" spans="1:16" x14ac:dyDescent="0.3">
      <c r="A491">
        <v>2021</v>
      </c>
      <c r="B491">
        <v>1</v>
      </c>
      <c r="C491" t="s">
        <v>14</v>
      </c>
      <c r="D491" t="s">
        <v>23</v>
      </c>
      <c r="E491">
        <v>4943.6440325307794</v>
      </c>
      <c r="F491">
        <v>368.22903089804657</v>
      </c>
      <c r="G491">
        <v>1384.000412493886</v>
      </c>
      <c r="H491">
        <v>2076.0705821241008</v>
      </c>
      <c r="I491">
        <v>23.03438622945373</v>
      </c>
      <c r="J491">
        <v>4.9828486656656157</v>
      </c>
      <c r="K491">
        <v>0</v>
      </c>
      <c r="L491">
        <v>66</v>
      </c>
      <c r="M491" s="3" t="str">
        <f>TEXT(DATE(EnergyData[[#This Row],[Year]],EnergyData[[#This Row],[Month]],1),"MMM YYYY")</f>
        <v>Jan 2021</v>
      </c>
      <c r="N491">
        <f t="shared" si="21"/>
        <v>0.27995551528118023</v>
      </c>
      <c r="O491">
        <f t="shared" si="22"/>
        <v>0.419947425110482</v>
      </c>
      <c r="P491">
        <f t="shared" si="23"/>
        <v>74.903697462587573</v>
      </c>
    </row>
    <row r="492" spans="1:16" x14ac:dyDescent="0.3">
      <c r="A492">
        <v>2021</v>
      </c>
      <c r="B492">
        <v>1</v>
      </c>
      <c r="C492" t="s">
        <v>14</v>
      </c>
      <c r="D492" t="s">
        <v>24</v>
      </c>
      <c r="E492">
        <v>3950.0123096422549</v>
      </c>
      <c r="F492">
        <v>413.33986399205071</v>
      </c>
      <c r="G492">
        <v>924.36058059666004</v>
      </c>
      <c r="H492">
        <v>932.07057154150357</v>
      </c>
      <c r="I492">
        <v>31.594964914050092</v>
      </c>
      <c r="J492">
        <v>2.3539143157167728</v>
      </c>
      <c r="K492">
        <v>0</v>
      </c>
      <c r="L492">
        <v>975</v>
      </c>
      <c r="M492" s="3" t="str">
        <f>TEXT(DATE(EnergyData[[#This Row],[Year]],EnergyData[[#This Row],[Month]],1),"MMM YYYY")</f>
        <v>Jan 2021</v>
      </c>
      <c r="N492">
        <f t="shared" si="21"/>
        <v>0.23401460758495146</v>
      </c>
      <c r="O492">
        <f t="shared" si="22"/>
        <v>0.23596649794388094</v>
      </c>
      <c r="P492">
        <f t="shared" si="23"/>
        <v>4.051294676556159</v>
      </c>
    </row>
    <row r="493" spans="1:16" x14ac:dyDescent="0.3">
      <c r="A493">
        <v>2021</v>
      </c>
      <c r="B493">
        <v>1</v>
      </c>
      <c r="C493" t="s">
        <v>14</v>
      </c>
      <c r="D493" t="s">
        <v>25</v>
      </c>
      <c r="E493">
        <v>3398.8334816801721</v>
      </c>
      <c r="F493">
        <v>351.17445655620219</v>
      </c>
      <c r="G493">
        <v>928.28847290020121</v>
      </c>
      <c r="H493">
        <v>1580.860363662784</v>
      </c>
      <c r="I493">
        <v>72.238032889009432</v>
      </c>
      <c r="J493">
        <v>7.3136085278894694</v>
      </c>
      <c r="K493">
        <v>0</v>
      </c>
      <c r="L493">
        <v>277</v>
      </c>
      <c r="M493" s="3" t="str">
        <f>TEXT(DATE(EnergyData[[#This Row],[Year]],EnergyData[[#This Row],[Month]],1),"MMM YYYY")</f>
        <v>Jan 2021</v>
      </c>
      <c r="N493">
        <f t="shared" si="21"/>
        <v>0.27311972707804238</v>
      </c>
      <c r="O493">
        <f t="shared" si="22"/>
        <v>0.46511850968388863</v>
      </c>
      <c r="P493">
        <f t="shared" si="23"/>
        <v>12.270156973574629</v>
      </c>
    </row>
    <row r="494" spans="1:16" x14ac:dyDescent="0.3">
      <c r="A494">
        <v>2021</v>
      </c>
      <c r="B494">
        <v>1</v>
      </c>
      <c r="C494" t="s">
        <v>15</v>
      </c>
      <c r="D494" t="s">
        <v>22</v>
      </c>
      <c r="E494">
        <v>5752.5784895415491</v>
      </c>
      <c r="F494">
        <v>618.72293936378799</v>
      </c>
      <c r="G494">
        <v>1457.5546208888611</v>
      </c>
      <c r="H494">
        <v>1832.523011197432</v>
      </c>
      <c r="I494">
        <v>74.648160258188796</v>
      </c>
      <c r="J494">
        <v>5.8319038826580814</v>
      </c>
      <c r="K494">
        <v>0</v>
      </c>
      <c r="L494">
        <v>880</v>
      </c>
      <c r="M494" s="3" t="str">
        <f>TEXT(DATE(EnergyData[[#This Row],[Year]],EnergyData[[#This Row],[Month]],1),"MMM YYYY")</f>
        <v>Jan 2021</v>
      </c>
      <c r="N494">
        <f t="shared" si="21"/>
        <v>0.25337413883856813</v>
      </c>
      <c r="O494">
        <f t="shared" si="22"/>
        <v>0.31855680275011328</v>
      </c>
      <c r="P494">
        <f t="shared" si="23"/>
        <v>6.5370210108426692</v>
      </c>
    </row>
    <row r="495" spans="1:16" x14ac:dyDescent="0.3">
      <c r="A495">
        <v>2021</v>
      </c>
      <c r="B495">
        <v>1</v>
      </c>
      <c r="C495" t="s">
        <v>15</v>
      </c>
      <c r="D495" t="s">
        <v>23</v>
      </c>
      <c r="E495">
        <v>7764.3545724569758</v>
      </c>
      <c r="F495">
        <v>763.723406543632</v>
      </c>
      <c r="G495">
        <v>2215.581039725259</v>
      </c>
      <c r="H495">
        <v>3663.8349918539011</v>
      </c>
      <c r="I495">
        <v>23.40082592995012</v>
      </c>
      <c r="J495">
        <v>2.2427089295824651</v>
      </c>
      <c r="K495">
        <v>0</v>
      </c>
      <c r="L495">
        <v>520</v>
      </c>
      <c r="M495" s="3" t="str">
        <f>TEXT(DATE(EnergyData[[#This Row],[Year]],EnergyData[[#This Row],[Month]],1),"MMM YYYY")</f>
        <v>Jan 2021</v>
      </c>
      <c r="N495">
        <f t="shared" si="21"/>
        <v>0.28535289302535727</v>
      </c>
      <c r="O495">
        <f t="shared" si="22"/>
        <v>0.47187888673333811</v>
      </c>
      <c r="P495">
        <f t="shared" si="23"/>
        <v>14.9314511008788</v>
      </c>
    </row>
    <row r="496" spans="1:16" x14ac:dyDescent="0.3">
      <c r="A496">
        <v>2021</v>
      </c>
      <c r="B496">
        <v>1</v>
      </c>
      <c r="C496" t="s">
        <v>15</v>
      </c>
      <c r="D496" t="s">
        <v>24</v>
      </c>
      <c r="E496">
        <v>4064.80348946596</v>
      </c>
      <c r="F496">
        <v>293.35637524602851</v>
      </c>
      <c r="G496">
        <v>1118.515298113861</v>
      </c>
      <c r="H496">
        <v>1361.4017952807931</v>
      </c>
      <c r="I496">
        <v>38.714714332202313</v>
      </c>
      <c r="J496">
        <v>2.8547806114700149</v>
      </c>
      <c r="K496">
        <v>0</v>
      </c>
      <c r="L496">
        <v>631</v>
      </c>
      <c r="M496" s="3" t="str">
        <f>TEXT(DATE(EnergyData[[#This Row],[Year]],EnergyData[[#This Row],[Month]],1),"MMM YYYY")</f>
        <v>Jan 2021</v>
      </c>
      <c r="N496">
        <f t="shared" si="21"/>
        <v>0.27517081723938719</v>
      </c>
      <c r="O496">
        <f t="shared" si="22"/>
        <v>0.33492438166049104</v>
      </c>
      <c r="P496">
        <f t="shared" si="23"/>
        <v>6.4418438818794925</v>
      </c>
    </row>
    <row r="497" spans="1:16" x14ac:dyDescent="0.3">
      <c r="A497">
        <v>2021</v>
      </c>
      <c r="B497">
        <v>1</v>
      </c>
      <c r="C497" t="s">
        <v>15</v>
      </c>
      <c r="D497" t="s">
        <v>25</v>
      </c>
      <c r="E497">
        <v>6117.3476740905389</v>
      </c>
      <c r="F497">
        <v>461.66193917079852</v>
      </c>
      <c r="G497">
        <v>2119.558697072925</v>
      </c>
      <c r="H497">
        <v>1568.7512196513169</v>
      </c>
      <c r="I497">
        <v>52.734927307523989</v>
      </c>
      <c r="J497">
        <v>2.7391408218364801</v>
      </c>
      <c r="K497">
        <v>0</v>
      </c>
      <c r="L497">
        <v>687</v>
      </c>
      <c r="M497" s="3" t="str">
        <f>TEXT(DATE(EnergyData[[#This Row],[Year]],EnergyData[[#This Row],[Month]],1),"MMM YYYY")</f>
        <v>Jan 2021</v>
      </c>
      <c r="N497">
        <f t="shared" si="21"/>
        <v>0.34648328164346781</v>
      </c>
      <c r="O497">
        <f t="shared" si="22"/>
        <v>0.25644303760854037</v>
      </c>
      <c r="P497">
        <f t="shared" si="23"/>
        <v>8.9044362068275671</v>
      </c>
    </row>
    <row r="498" spans="1:16" x14ac:dyDescent="0.3">
      <c r="A498">
        <v>2021</v>
      </c>
      <c r="B498">
        <v>1</v>
      </c>
      <c r="C498" t="s">
        <v>16</v>
      </c>
      <c r="D498" t="s">
        <v>22</v>
      </c>
      <c r="E498">
        <v>3747.071441613863</v>
      </c>
      <c r="F498">
        <v>456.42360753485502</v>
      </c>
      <c r="G498">
        <v>1417.745795689495</v>
      </c>
      <c r="H498">
        <v>794.41111885676912</v>
      </c>
      <c r="I498">
        <v>46.671695183009582</v>
      </c>
      <c r="J498">
        <v>5.5323331722538693</v>
      </c>
      <c r="K498">
        <v>0</v>
      </c>
      <c r="L498">
        <v>539</v>
      </c>
      <c r="M498" s="3" t="str">
        <f>TEXT(DATE(EnergyData[[#This Row],[Year]],EnergyData[[#This Row],[Month]],1),"MMM YYYY")</f>
        <v>Jan 2021</v>
      </c>
      <c r="N498">
        <f t="shared" si="21"/>
        <v>0.37836102614549355</v>
      </c>
      <c r="O498">
        <f t="shared" si="22"/>
        <v>0.21200853285962873</v>
      </c>
      <c r="P498">
        <f t="shared" si="23"/>
        <v>6.9518950679292448</v>
      </c>
    </row>
    <row r="499" spans="1:16" x14ac:dyDescent="0.3">
      <c r="A499">
        <v>2021</v>
      </c>
      <c r="B499">
        <v>1</v>
      </c>
      <c r="C499" t="s">
        <v>16</v>
      </c>
      <c r="D499" t="s">
        <v>23</v>
      </c>
      <c r="E499">
        <v>5105.3728673221904</v>
      </c>
      <c r="F499">
        <v>400.01640832423658</v>
      </c>
      <c r="G499">
        <v>1661.8380466033079</v>
      </c>
      <c r="H499">
        <v>2201.0427482241812</v>
      </c>
      <c r="I499">
        <v>71.966092722670084</v>
      </c>
      <c r="J499">
        <v>4.0260766513364157</v>
      </c>
      <c r="K499">
        <v>0</v>
      </c>
      <c r="L499">
        <v>236</v>
      </c>
      <c r="M499" s="3" t="str">
        <f>TEXT(DATE(EnergyData[[#This Row],[Year]],EnergyData[[#This Row],[Month]],1),"MMM YYYY")</f>
        <v>Jan 2021</v>
      </c>
      <c r="N499">
        <f t="shared" si="21"/>
        <v>0.32550767393311969</v>
      </c>
      <c r="O499">
        <f t="shared" si="22"/>
        <v>0.4311228201004339</v>
      </c>
      <c r="P499">
        <f t="shared" si="23"/>
        <v>21.632935878483856</v>
      </c>
    </row>
    <row r="500" spans="1:16" x14ac:dyDescent="0.3">
      <c r="A500">
        <v>2021</v>
      </c>
      <c r="B500">
        <v>1</v>
      </c>
      <c r="C500" t="s">
        <v>16</v>
      </c>
      <c r="D500" t="s">
        <v>24</v>
      </c>
      <c r="E500">
        <v>2697.4396287014611</v>
      </c>
      <c r="F500">
        <v>270.23828260122309</v>
      </c>
      <c r="G500">
        <v>836.95372025017514</v>
      </c>
      <c r="H500">
        <v>1457.237301353098</v>
      </c>
      <c r="I500">
        <v>32.091702680378773</v>
      </c>
      <c r="J500">
        <v>8.5410312712740897</v>
      </c>
      <c r="K500">
        <v>0</v>
      </c>
      <c r="L500">
        <v>178</v>
      </c>
      <c r="M500" s="3" t="str">
        <f>TEXT(DATE(EnergyData[[#This Row],[Year]],EnergyData[[#This Row],[Month]],1),"MMM YYYY")</f>
        <v>Jan 2021</v>
      </c>
      <c r="N500">
        <f t="shared" si="21"/>
        <v>0.31027709066952575</v>
      </c>
      <c r="O500">
        <f t="shared" si="22"/>
        <v>0.5402298112060463</v>
      </c>
      <c r="P500">
        <f t="shared" si="23"/>
        <v>15.154155217423938</v>
      </c>
    </row>
    <row r="501" spans="1:16" x14ac:dyDescent="0.3">
      <c r="A501">
        <v>2021</v>
      </c>
      <c r="B501">
        <v>1</v>
      </c>
      <c r="C501" t="s">
        <v>16</v>
      </c>
      <c r="D501" t="s">
        <v>25</v>
      </c>
      <c r="E501">
        <v>2179.9849491383538</v>
      </c>
      <c r="F501">
        <v>248.43001191422479</v>
      </c>
      <c r="G501">
        <v>514.31827275641206</v>
      </c>
      <c r="H501">
        <v>961.97692681892875</v>
      </c>
      <c r="I501">
        <v>51.416032829156713</v>
      </c>
      <c r="J501">
        <v>3.7750888189745839</v>
      </c>
      <c r="K501">
        <v>0</v>
      </c>
      <c r="L501">
        <v>1421</v>
      </c>
      <c r="M501" s="3" t="str">
        <f>TEXT(DATE(EnergyData[[#This Row],[Year]],EnergyData[[#This Row],[Month]],1),"MMM YYYY")</f>
        <v>Jan 2021</v>
      </c>
      <c r="N501">
        <f t="shared" si="21"/>
        <v>0.23592744204940408</v>
      </c>
      <c r="O501">
        <f t="shared" si="22"/>
        <v>0.44127686624586709</v>
      </c>
      <c r="P501">
        <f t="shared" si="23"/>
        <v>1.5341203019974341</v>
      </c>
    </row>
    <row r="502" spans="1:16" x14ac:dyDescent="0.3">
      <c r="A502">
        <v>2021</v>
      </c>
      <c r="B502">
        <v>1</v>
      </c>
      <c r="C502" t="s">
        <v>17</v>
      </c>
      <c r="D502" t="s">
        <v>22</v>
      </c>
      <c r="E502">
        <v>5828.851085985516</v>
      </c>
      <c r="F502">
        <v>459.48868161378931</v>
      </c>
      <c r="G502">
        <v>2020.478938089904</v>
      </c>
      <c r="H502">
        <v>2570.452987984841</v>
      </c>
      <c r="I502">
        <v>50.698314951140851</v>
      </c>
      <c r="J502">
        <v>2.427050001037764</v>
      </c>
      <c r="K502">
        <v>0</v>
      </c>
      <c r="L502">
        <v>867</v>
      </c>
      <c r="M502" s="3" t="str">
        <f>TEXT(DATE(EnergyData[[#This Row],[Year]],EnergyData[[#This Row],[Month]],1),"MMM YYYY")</f>
        <v>Jan 2021</v>
      </c>
      <c r="N502">
        <f t="shared" si="21"/>
        <v>0.34663416654232304</v>
      </c>
      <c r="O502">
        <f t="shared" si="22"/>
        <v>0.44098793228138206</v>
      </c>
      <c r="P502">
        <f t="shared" si="23"/>
        <v>6.7230116332012875</v>
      </c>
    </row>
    <row r="503" spans="1:16" x14ac:dyDescent="0.3">
      <c r="A503">
        <v>2021</v>
      </c>
      <c r="B503">
        <v>1</v>
      </c>
      <c r="C503" t="s">
        <v>17</v>
      </c>
      <c r="D503" t="s">
        <v>23</v>
      </c>
      <c r="E503">
        <v>3337.911442824457</v>
      </c>
      <c r="F503">
        <v>277.1653398969587</v>
      </c>
      <c r="G503">
        <v>1186.6340465738999</v>
      </c>
      <c r="H503">
        <v>1100.615384527197</v>
      </c>
      <c r="I503">
        <v>60.589024971236263</v>
      </c>
      <c r="J503">
        <v>6.1596927911601806</v>
      </c>
      <c r="K503">
        <v>0</v>
      </c>
      <c r="L503">
        <v>705</v>
      </c>
      <c r="M503" s="3" t="str">
        <f>TEXT(DATE(EnergyData[[#This Row],[Year]],EnergyData[[#This Row],[Month]],1),"MMM YYYY")</f>
        <v>Jan 2021</v>
      </c>
      <c r="N503">
        <f t="shared" si="21"/>
        <v>0.35550195590863248</v>
      </c>
      <c r="O503">
        <f t="shared" si="22"/>
        <v>0.3297317509406073</v>
      </c>
      <c r="P503">
        <f t="shared" si="23"/>
        <v>4.7346261600346908</v>
      </c>
    </row>
    <row r="504" spans="1:16" x14ac:dyDescent="0.3">
      <c r="A504">
        <v>2021</v>
      </c>
      <c r="B504">
        <v>1</v>
      </c>
      <c r="C504" t="s">
        <v>17</v>
      </c>
      <c r="D504" t="s">
        <v>24</v>
      </c>
      <c r="E504">
        <v>3490.5959685117718</v>
      </c>
      <c r="F504">
        <v>430.38959288742433</v>
      </c>
      <c r="G504">
        <v>1027.1102034975449</v>
      </c>
      <c r="H504">
        <v>2014.858416560689</v>
      </c>
      <c r="I504">
        <v>39.429174494145883</v>
      </c>
      <c r="J504">
        <v>6.6279847490008752</v>
      </c>
      <c r="K504">
        <v>0</v>
      </c>
      <c r="L504">
        <v>352</v>
      </c>
      <c r="M504" s="3" t="str">
        <f>TEXT(DATE(EnergyData[[#This Row],[Year]],EnergyData[[#This Row],[Month]],1),"MMM YYYY")</f>
        <v>Jan 2021</v>
      </c>
      <c r="N504">
        <f t="shared" si="21"/>
        <v>0.2942506703047208</v>
      </c>
      <c r="O504">
        <f t="shared" si="22"/>
        <v>0.57722475896278858</v>
      </c>
      <c r="P504">
        <f t="shared" si="23"/>
        <v>9.9164658196357163</v>
      </c>
    </row>
    <row r="505" spans="1:16" x14ac:dyDescent="0.3">
      <c r="A505">
        <v>2021</v>
      </c>
      <c r="B505">
        <v>1</v>
      </c>
      <c r="C505" t="s">
        <v>17</v>
      </c>
      <c r="D505" t="s">
        <v>25</v>
      </c>
      <c r="E505">
        <v>4484.035892849306</v>
      </c>
      <c r="F505">
        <v>536.38975716180755</v>
      </c>
      <c r="G505">
        <v>1080.4544507639191</v>
      </c>
      <c r="H505">
        <v>1983.7320394503031</v>
      </c>
      <c r="I505">
        <v>70.966784373544129</v>
      </c>
      <c r="J505">
        <v>2.314977748647971</v>
      </c>
      <c r="K505">
        <v>0</v>
      </c>
      <c r="L505">
        <v>211</v>
      </c>
      <c r="M505" s="3" t="str">
        <f>TEXT(DATE(EnergyData[[#This Row],[Year]],EnergyData[[#This Row],[Month]],1),"MMM YYYY")</f>
        <v>Jan 2021</v>
      </c>
      <c r="N505">
        <f t="shared" si="21"/>
        <v>0.24095579887906793</v>
      </c>
      <c r="O505">
        <f t="shared" si="22"/>
        <v>0.44239878690841022</v>
      </c>
      <c r="P505">
        <f t="shared" si="23"/>
        <v>21.251354942413773</v>
      </c>
    </row>
    <row r="506" spans="1:16" x14ac:dyDescent="0.3">
      <c r="A506">
        <v>2021</v>
      </c>
      <c r="B506">
        <v>1</v>
      </c>
      <c r="C506" t="s">
        <v>18</v>
      </c>
      <c r="D506" t="s">
        <v>22</v>
      </c>
      <c r="E506">
        <v>5550.7552403501513</v>
      </c>
      <c r="F506">
        <v>530.24685156476983</v>
      </c>
      <c r="G506">
        <v>1333.4125683134121</v>
      </c>
      <c r="H506">
        <v>1171.972934428891</v>
      </c>
      <c r="I506">
        <v>57.363936937570003</v>
      </c>
      <c r="J506">
        <v>7.6473029465238831</v>
      </c>
      <c r="K506">
        <v>0</v>
      </c>
      <c r="L506">
        <v>1112</v>
      </c>
      <c r="M506" s="3" t="str">
        <f>TEXT(DATE(EnergyData[[#This Row],[Year]],EnergyData[[#This Row],[Month]],1),"MMM YYYY")</f>
        <v>Jan 2021</v>
      </c>
      <c r="N506">
        <f t="shared" si="21"/>
        <v>0.24022182758490682</v>
      </c>
      <c r="O506">
        <f t="shared" si="22"/>
        <v>0.21113756303096529</v>
      </c>
      <c r="P506">
        <f t="shared" si="23"/>
        <v>4.9916863672213587</v>
      </c>
    </row>
    <row r="507" spans="1:16" x14ac:dyDescent="0.3">
      <c r="A507">
        <v>2021</v>
      </c>
      <c r="B507">
        <v>1</v>
      </c>
      <c r="C507" t="s">
        <v>18</v>
      </c>
      <c r="D507" t="s">
        <v>23</v>
      </c>
      <c r="E507">
        <v>3148.111331323641</v>
      </c>
      <c r="F507">
        <v>267.05497498668552</v>
      </c>
      <c r="G507">
        <v>907.36041268399595</v>
      </c>
      <c r="H507">
        <v>1319.8711158322401</v>
      </c>
      <c r="I507">
        <v>30.478831153779769</v>
      </c>
      <c r="J507">
        <v>4.0715242060563126</v>
      </c>
      <c r="K507">
        <v>0</v>
      </c>
      <c r="L507">
        <v>1151</v>
      </c>
      <c r="M507" s="3" t="str">
        <f>TEXT(DATE(EnergyData[[#This Row],[Year]],EnergyData[[#This Row],[Month]],1),"MMM YYYY")</f>
        <v>Jan 2021</v>
      </c>
      <c r="N507">
        <f t="shared" si="21"/>
        <v>0.2882237370882596</v>
      </c>
      <c r="O507">
        <f t="shared" si="22"/>
        <v>0.41925808109120871</v>
      </c>
      <c r="P507">
        <f t="shared" si="23"/>
        <v>2.7351097578832677</v>
      </c>
    </row>
    <row r="508" spans="1:16" x14ac:dyDescent="0.3">
      <c r="A508">
        <v>2021</v>
      </c>
      <c r="B508">
        <v>1</v>
      </c>
      <c r="C508" t="s">
        <v>18</v>
      </c>
      <c r="D508" t="s">
        <v>24</v>
      </c>
      <c r="E508">
        <v>6883.9593806467319</v>
      </c>
      <c r="F508">
        <v>595.9053982334824</v>
      </c>
      <c r="G508">
        <v>1697.200009818469</v>
      </c>
      <c r="H508">
        <v>1444.761770401162</v>
      </c>
      <c r="I508">
        <v>41.765216023949122</v>
      </c>
      <c r="J508">
        <v>5.8268742980743804</v>
      </c>
      <c r="K508">
        <v>0</v>
      </c>
      <c r="L508">
        <v>723</v>
      </c>
      <c r="M508" s="3" t="str">
        <f>TEXT(DATE(EnergyData[[#This Row],[Year]],EnergyData[[#This Row],[Month]],1),"MMM YYYY")</f>
        <v>Jan 2021</v>
      </c>
      <c r="N508">
        <f t="shared" si="21"/>
        <v>0.24654416389932576</v>
      </c>
      <c r="O508">
        <f t="shared" si="22"/>
        <v>0.20987366288983392</v>
      </c>
      <c r="P508">
        <f t="shared" si="23"/>
        <v>9.5213822692209291</v>
      </c>
    </row>
    <row r="509" spans="1:16" x14ac:dyDescent="0.3">
      <c r="A509">
        <v>2021</v>
      </c>
      <c r="B509">
        <v>1</v>
      </c>
      <c r="C509" t="s">
        <v>18</v>
      </c>
      <c r="D509" t="s">
        <v>25</v>
      </c>
      <c r="E509">
        <v>4371.2570872490414</v>
      </c>
      <c r="F509">
        <v>323.71029712486887</v>
      </c>
      <c r="G509">
        <v>1246.046442081348</v>
      </c>
      <c r="H509">
        <v>1124.779454179929</v>
      </c>
      <c r="I509">
        <v>62.883130010122159</v>
      </c>
      <c r="J509">
        <v>4.0534739500870689</v>
      </c>
      <c r="K509">
        <v>0</v>
      </c>
      <c r="L509">
        <v>897</v>
      </c>
      <c r="M509" s="3" t="str">
        <f>TEXT(DATE(EnergyData[[#This Row],[Year]],EnergyData[[#This Row],[Month]],1),"MMM YYYY")</f>
        <v>Jan 2021</v>
      </c>
      <c r="N509">
        <f t="shared" si="21"/>
        <v>0.2850544859775157</v>
      </c>
      <c r="O509">
        <f t="shared" si="22"/>
        <v>0.25731258348105651</v>
      </c>
      <c r="P509">
        <f t="shared" si="23"/>
        <v>4.8731963068551183</v>
      </c>
    </row>
    <row r="510" spans="1:16" x14ac:dyDescent="0.3">
      <c r="A510">
        <v>2021</v>
      </c>
      <c r="B510">
        <v>1</v>
      </c>
      <c r="C510" t="s">
        <v>19</v>
      </c>
      <c r="D510" t="s">
        <v>22</v>
      </c>
      <c r="E510">
        <v>6310.48951534144</v>
      </c>
      <c r="F510">
        <v>539.96197424136471</v>
      </c>
      <c r="G510">
        <v>1975.128113816</v>
      </c>
      <c r="H510">
        <v>1902.3237085839439</v>
      </c>
      <c r="I510">
        <v>65.380056174973191</v>
      </c>
      <c r="J510">
        <v>2.571670931020674</v>
      </c>
      <c r="K510">
        <v>1</v>
      </c>
      <c r="L510">
        <v>759</v>
      </c>
      <c r="M510" s="3" t="str">
        <f>TEXT(DATE(EnergyData[[#This Row],[Year]],EnergyData[[#This Row],[Month]],1),"MMM YYYY")</f>
        <v>Jan 2021</v>
      </c>
      <c r="N510">
        <f t="shared" si="21"/>
        <v>0.31299126779535302</v>
      </c>
      <c r="O510">
        <f t="shared" si="22"/>
        <v>0.3014542222056153</v>
      </c>
      <c r="P510">
        <f t="shared" si="23"/>
        <v>8.3142154352324642</v>
      </c>
    </row>
    <row r="511" spans="1:16" x14ac:dyDescent="0.3">
      <c r="A511">
        <v>2021</v>
      </c>
      <c r="B511">
        <v>1</v>
      </c>
      <c r="C511" t="s">
        <v>19</v>
      </c>
      <c r="D511" t="s">
        <v>23</v>
      </c>
      <c r="E511">
        <v>4254.104050045732</v>
      </c>
      <c r="F511">
        <v>351.35359851252059</v>
      </c>
      <c r="G511">
        <v>1550.3353978875309</v>
      </c>
      <c r="H511">
        <v>2275.542389857706</v>
      </c>
      <c r="I511">
        <v>27.642168406872859</v>
      </c>
      <c r="J511">
        <v>2.883897959754123</v>
      </c>
      <c r="K511">
        <v>0</v>
      </c>
      <c r="L511">
        <v>1474</v>
      </c>
      <c r="M511" s="3" t="str">
        <f>TEXT(DATE(EnergyData[[#This Row],[Year]],EnergyData[[#This Row],[Month]],1),"MMM YYYY")</f>
        <v>Jan 2021</v>
      </c>
      <c r="N511">
        <f t="shared" si="21"/>
        <v>0.36443288167125687</v>
      </c>
      <c r="O511">
        <f t="shared" si="22"/>
        <v>0.53490520285540355</v>
      </c>
      <c r="P511">
        <f t="shared" si="23"/>
        <v>2.8860950135995469</v>
      </c>
    </row>
    <row r="512" spans="1:16" x14ac:dyDescent="0.3">
      <c r="A512">
        <v>2021</v>
      </c>
      <c r="B512">
        <v>1</v>
      </c>
      <c r="C512" t="s">
        <v>19</v>
      </c>
      <c r="D512" t="s">
        <v>24</v>
      </c>
      <c r="E512">
        <v>3859.715826556871</v>
      </c>
      <c r="F512">
        <v>370.69297847682191</v>
      </c>
      <c r="G512">
        <v>1299.2971886014841</v>
      </c>
      <c r="H512">
        <v>1975.897968468666</v>
      </c>
      <c r="I512">
        <v>27.093117337465319</v>
      </c>
      <c r="J512">
        <v>2.0002150319176768</v>
      </c>
      <c r="K512">
        <v>0</v>
      </c>
      <c r="L512">
        <v>834</v>
      </c>
      <c r="M512" s="3" t="str">
        <f>TEXT(DATE(EnergyData[[#This Row],[Year]],EnergyData[[#This Row],[Month]],1),"MMM YYYY")</f>
        <v>Jan 2021</v>
      </c>
      <c r="N512">
        <f t="shared" si="21"/>
        <v>0.33663027201682499</v>
      </c>
      <c r="O512">
        <f t="shared" si="22"/>
        <v>0.51192835360402722</v>
      </c>
      <c r="P512">
        <f t="shared" si="23"/>
        <v>4.6279566265669914</v>
      </c>
    </row>
    <row r="513" spans="1:16" x14ac:dyDescent="0.3">
      <c r="A513">
        <v>2021</v>
      </c>
      <c r="B513">
        <v>1</v>
      </c>
      <c r="C513" t="s">
        <v>19</v>
      </c>
      <c r="D513" t="s">
        <v>25</v>
      </c>
      <c r="E513">
        <v>5430.7000311844786</v>
      </c>
      <c r="F513">
        <v>479.48374197444178</v>
      </c>
      <c r="G513">
        <v>1323.5419390277671</v>
      </c>
      <c r="H513">
        <v>1286.204289158401</v>
      </c>
      <c r="I513">
        <v>68.91657986543359</v>
      </c>
      <c r="J513">
        <v>8.2608307205395519</v>
      </c>
      <c r="K513">
        <v>0</v>
      </c>
      <c r="L513">
        <v>1274</v>
      </c>
      <c r="M513" s="3" t="str">
        <f>TEXT(DATE(EnergyData[[#This Row],[Year]],EnergyData[[#This Row],[Month]],1),"MMM YYYY")</f>
        <v>Jan 2021</v>
      </c>
      <c r="N513">
        <f t="shared" si="21"/>
        <v>0.24371479393589193</v>
      </c>
      <c r="O513">
        <f t="shared" si="22"/>
        <v>0.23683950167983586</v>
      </c>
      <c r="P513">
        <f t="shared" si="23"/>
        <v>4.2627158800506111</v>
      </c>
    </row>
    <row r="514" spans="1:16" x14ac:dyDescent="0.3">
      <c r="A514">
        <v>2021</v>
      </c>
      <c r="B514">
        <v>1</v>
      </c>
      <c r="C514" t="s">
        <v>20</v>
      </c>
      <c r="D514" t="s">
        <v>22</v>
      </c>
      <c r="E514">
        <v>6998.2836661411784</v>
      </c>
      <c r="F514">
        <v>679.16439395175405</v>
      </c>
      <c r="G514">
        <v>2285.6594453132302</v>
      </c>
      <c r="H514">
        <v>4167.7173523565643</v>
      </c>
      <c r="I514">
        <v>33.54366343034765</v>
      </c>
      <c r="J514">
        <v>4.7292982240375636</v>
      </c>
      <c r="K514">
        <v>0</v>
      </c>
      <c r="L514">
        <v>989</v>
      </c>
      <c r="M514" s="3" t="str">
        <f>TEXT(DATE(EnergyData[[#This Row],[Year]],EnergyData[[#This Row],[Month]],1),"MMM YYYY")</f>
        <v>Jan 2021</v>
      </c>
      <c r="N514">
        <f t="shared" ref="N514:N577" si="24">G514/E514</f>
        <v>0.32660285783664617</v>
      </c>
      <c r="O514">
        <f t="shared" ref="O514:O577" si="25">H514/E514</f>
        <v>0.59553421255566574</v>
      </c>
      <c r="P514">
        <f t="shared" ref="P514:P577" si="26">E514/L514</f>
        <v>7.0761209971093812</v>
      </c>
    </row>
    <row r="515" spans="1:16" x14ac:dyDescent="0.3">
      <c r="A515">
        <v>2021</v>
      </c>
      <c r="B515">
        <v>1</v>
      </c>
      <c r="C515" t="s">
        <v>20</v>
      </c>
      <c r="D515" t="s">
        <v>23</v>
      </c>
      <c r="E515">
        <v>5339.8879872392154</v>
      </c>
      <c r="F515">
        <v>622.3740693098207</v>
      </c>
      <c r="G515">
        <v>1325.912941622106</v>
      </c>
      <c r="H515">
        <v>3176.883394474175</v>
      </c>
      <c r="I515">
        <v>46.646213414397117</v>
      </c>
      <c r="J515">
        <v>5.7231023655351159</v>
      </c>
      <c r="K515">
        <v>2</v>
      </c>
      <c r="L515">
        <v>242</v>
      </c>
      <c r="M515" s="3" t="str">
        <f>TEXT(DATE(EnergyData[[#This Row],[Year]],EnergyData[[#This Row],[Month]],1),"MMM YYYY")</f>
        <v>Jan 2021</v>
      </c>
      <c r="N515">
        <f t="shared" si="24"/>
        <v>0.24830351213183754</v>
      </c>
      <c r="O515">
        <f t="shared" si="25"/>
        <v>0.59493446343181833</v>
      </c>
      <c r="P515">
        <f t="shared" si="26"/>
        <v>22.065652839831468</v>
      </c>
    </row>
    <row r="516" spans="1:16" x14ac:dyDescent="0.3">
      <c r="A516">
        <v>2021</v>
      </c>
      <c r="B516">
        <v>1</v>
      </c>
      <c r="C516" t="s">
        <v>20</v>
      </c>
      <c r="D516" t="s">
        <v>24</v>
      </c>
      <c r="E516">
        <v>4608.3588523061353</v>
      </c>
      <c r="F516">
        <v>465.02930708939277</v>
      </c>
      <c r="G516">
        <v>1374.423322584672</v>
      </c>
      <c r="H516">
        <v>2506.129502778484</v>
      </c>
      <c r="I516">
        <v>55.538082263725741</v>
      </c>
      <c r="J516">
        <v>6.8625764096712274</v>
      </c>
      <c r="K516">
        <v>0</v>
      </c>
      <c r="L516">
        <v>237</v>
      </c>
      <c r="M516" s="3" t="str">
        <f>TEXT(DATE(EnergyData[[#This Row],[Year]],EnergyData[[#This Row],[Month]],1),"MMM YYYY")</f>
        <v>Jan 2021</v>
      </c>
      <c r="N516">
        <f t="shared" si="24"/>
        <v>0.29824572404921917</v>
      </c>
      <c r="O516">
        <f t="shared" si="25"/>
        <v>0.54382255876717489</v>
      </c>
      <c r="P516">
        <f t="shared" si="26"/>
        <v>19.444552119435169</v>
      </c>
    </row>
    <row r="517" spans="1:16" x14ac:dyDescent="0.3">
      <c r="A517">
        <v>2021</v>
      </c>
      <c r="B517">
        <v>1</v>
      </c>
      <c r="C517" t="s">
        <v>20</v>
      </c>
      <c r="D517" t="s">
        <v>25</v>
      </c>
      <c r="E517">
        <v>2005.5856026928759</v>
      </c>
      <c r="F517">
        <v>228.68823877653759</v>
      </c>
      <c r="G517">
        <v>626.86343191570211</v>
      </c>
      <c r="H517">
        <v>957.40409518593083</v>
      </c>
      <c r="I517">
        <v>62.0366897836671</v>
      </c>
      <c r="J517">
        <v>7.2743047746171774</v>
      </c>
      <c r="K517">
        <v>1</v>
      </c>
      <c r="L517">
        <v>1175</v>
      </c>
      <c r="M517" s="3" t="str">
        <f>TEXT(DATE(EnergyData[[#This Row],[Year]],EnergyData[[#This Row],[Month]],1),"MMM YYYY")</f>
        <v>Jan 2021</v>
      </c>
      <c r="N517">
        <f t="shared" si="24"/>
        <v>0.31255880131669278</v>
      </c>
      <c r="O517">
        <f t="shared" si="25"/>
        <v>0.47736885122252359</v>
      </c>
      <c r="P517">
        <f t="shared" si="26"/>
        <v>1.7068813639939369</v>
      </c>
    </row>
    <row r="518" spans="1:16" x14ac:dyDescent="0.3">
      <c r="A518">
        <v>2021</v>
      </c>
      <c r="B518">
        <v>1</v>
      </c>
      <c r="C518" t="s">
        <v>21</v>
      </c>
      <c r="D518" t="s">
        <v>22</v>
      </c>
      <c r="E518">
        <v>5176.826759155033</v>
      </c>
      <c r="F518">
        <v>429.89007720845058</v>
      </c>
      <c r="G518">
        <v>1774.6152444256529</v>
      </c>
      <c r="H518">
        <v>1672.1767416439941</v>
      </c>
      <c r="I518">
        <v>49.523269362944042</v>
      </c>
      <c r="J518">
        <v>7.5755596380659576</v>
      </c>
      <c r="K518">
        <v>0</v>
      </c>
      <c r="L518">
        <v>1273</v>
      </c>
      <c r="M518" s="3" t="str">
        <f>TEXT(DATE(EnergyData[[#This Row],[Year]],EnergyData[[#This Row],[Month]],1),"MMM YYYY")</f>
        <v>Jan 2021</v>
      </c>
      <c r="N518">
        <f t="shared" si="24"/>
        <v>0.34279981289451289</v>
      </c>
      <c r="O518">
        <f t="shared" si="25"/>
        <v>0.32301191819618252</v>
      </c>
      <c r="P518">
        <f t="shared" si="26"/>
        <v>4.0666353174823513</v>
      </c>
    </row>
    <row r="519" spans="1:16" x14ac:dyDescent="0.3">
      <c r="A519">
        <v>2021</v>
      </c>
      <c r="B519">
        <v>1</v>
      </c>
      <c r="C519" t="s">
        <v>21</v>
      </c>
      <c r="D519" t="s">
        <v>23</v>
      </c>
      <c r="E519">
        <v>4742.9735107945717</v>
      </c>
      <c r="F519">
        <v>344.17059137452202</v>
      </c>
      <c r="G519">
        <v>1125.446569672049</v>
      </c>
      <c r="H519">
        <v>1856.3828904269731</v>
      </c>
      <c r="I519">
        <v>55.133823727598113</v>
      </c>
      <c r="J519">
        <v>5.789620946352068</v>
      </c>
      <c r="K519">
        <v>0</v>
      </c>
      <c r="L519">
        <v>260</v>
      </c>
      <c r="M519" s="3" t="str">
        <f>TEXT(DATE(EnergyData[[#This Row],[Year]],EnergyData[[#This Row],[Month]],1),"MMM YYYY")</f>
        <v>Jan 2021</v>
      </c>
      <c r="N519">
        <f t="shared" si="24"/>
        <v>0.23728712950022515</v>
      </c>
      <c r="O519">
        <f t="shared" si="25"/>
        <v>0.39139642804287567</v>
      </c>
      <c r="P519">
        <f t="shared" si="26"/>
        <v>18.242205810748352</v>
      </c>
    </row>
    <row r="520" spans="1:16" x14ac:dyDescent="0.3">
      <c r="A520">
        <v>2021</v>
      </c>
      <c r="B520">
        <v>1</v>
      </c>
      <c r="C520" t="s">
        <v>21</v>
      </c>
      <c r="D520" t="s">
        <v>24</v>
      </c>
      <c r="E520">
        <v>3873.9469594455518</v>
      </c>
      <c r="F520">
        <v>467.38514627810798</v>
      </c>
      <c r="G520">
        <v>1035.5308398621239</v>
      </c>
      <c r="H520">
        <v>2219.8407024768421</v>
      </c>
      <c r="I520">
        <v>51.392783298252503</v>
      </c>
      <c r="J520">
        <v>3.9025056125609039</v>
      </c>
      <c r="K520">
        <v>0</v>
      </c>
      <c r="L520">
        <v>791</v>
      </c>
      <c r="M520" s="3" t="str">
        <f>TEXT(DATE(EnergyData[[#This Row],[Year]],EnergyData[[#This Row],[Month]],1),"MMM YYYY")</f>
        <v>Jan 2021</v>
      </c>
      <c r="N520">
        <f t="shared" si="24"/>
        <v>0.26730640628345914</v>
      </c>
      <c r="O520">
        <f t="shared" si="25"/>
        <v>0.57301783574098053</v>
      </c>
      <c r="P520">
        <f t="shared" si="26"/>
        <v>4.8975309221814811</v>
      </c>
    </row>
    <row r="521" spans="1:16" x14ac:dyDescent="0.3">
      <c r="A521">
        <v>2021</v>
      </c>
      <c r="B521">
        <v>1</v>
      </c>
      <c r="C521" t="s">
        <v>21</v>
      </c>
      <c r="D521" t="s">
        <v>25</v>
      </c>
      <c r="E521">
        <v>4932.8595385817398</v>
      </c>
      <c r="F521">
        <v>413.91043469659633</v>
      </c>
      <c r="G521">
        <v>1206.7112300090109</v>
      </c>
      <c r="H521">
        <v>2914.3959177733</v>
      </c>
      <c r="I521">
        <v>52.686333618967332</v>
      </c>
      <c r="J521">
        <v>2.9498182245459552</v>
      </c>
      <c r="K521">
        <v>1</v>
      </c>
      <c r="L521">
        <v>408</v>
      </c>
      <c r="M521" s="3" t="str">
        <f>TEXT(DATE(EnergyData[[#This Row],[Year]],EnergyData[[#This Row],[Month]],1),"MMM YYYY")</f>
        <v>Jan 2021</v>
      </c>
      <c r="N521">
        <f t="shared" si="24"/>
        <v>0.24462712156526473</v>
      </c>
      <c r="O521">
        <f t="shared" si="25"/>
        <v>0.59081267061807041</v>
      </c>
      <c r="P521">
        <f t="shared" si="26"/>
        <v>12.090342006327793</v>
      </c>
    </row>
    <row r="522" spans="1:16" x14ac:dyDescent="0.3">
      <c r="A522">
        <v>2021</v>
      </c>
      <c r="B522">
        <v>2</v>
      </c>
      <c r="C522" t="s">
        <v>12</v>
      </c>
      <c r="D522" t="s">
        <v>22</v>
      </c>
      <c r="E522">
        <v>2951.2637668768421</v>
      </c>
      <c r="F522">
        <v>241.700239311812</v>
      </c>
      <c r="G522">
        <v>912.04185619383964</v>
      </c>
      <c r="H522">
        <v>1013.607505711244</v>
      </c>
      <c r="I522">
        <v>74.68035140471784</v>
      </c>
      <c r="J522">
        <v>2.1465388247871329</v>
      </c>
      <c r="K522">
        <v>0</v>
      </c>
      <c r="L522">
        <v>1342</v>
      </c>
      <c r="M522" s="3" t="str">
        <f>TEXT(DATE(EnergyData[[#This Row],[Year]],EnergyData[[#This Row],[Month]],1),"MMM YYYY")</f>
        <v>Feb 2021</v>
      </c>
      <c r="N522">
        <f t="shared" si="24"/>
        <v>0.30903434197581148</v>
      </c>
      <c r="O522">
        <f t="shared" si="25"/>
        <v>0.34344863278143667</v>
      </c>
      <c r="P522">
        <f t="shared" si="26"/>
        <v>2.1991533285222369</v>
      </c>
    </row>
    <row r="523" spans="1:16" x14ac:dyDescent="0.3">
      <c r="A523">
        <v>2021</v>
      </c>
      <c r="B523">
        <v>2</v>
      </c>
      <c r="C523" t="s">
        <v>12</v>
      </c>
      <c r="D523" t="s">
        <v>23</v>
      </c>
      <c r="E523">
        <v>4776.5460353490544</v>
      </c>
      <c r="F523">
        <v>379.11611232880182</v>
      </c>
      <c r="G523">
        <v>1587.4238999905931</v>
      </c>
      <c r="H523">
        <v>1588.3968577534381</v>
      </c>
      <c r="I523">
        <v>60.539774132424377</v>
      </c>
      <c r="J523">
        <v>4.7715605833716488</v>
      </c>
      <c r="K523">
        <v>0</v>
      </c>
      <c r="L523">
        <v>415</v>
      </c>
      <c r="M523" s="3" t="str">
        <f>TEXT(DATE(EnergyData[[#This Row],[Year]],EnergyData[[#This Row],[Month]],1),"MMM YYYY")</f>
        <v>Feb 2021</v>
      </c>
      <c r="N523">
        <f t="shared" si="24"/>
        <v>0.33233719265820694</v>
      </c>
      <c r="O523">
        <f t="shared" si="25"/>
        <v>0.33254088749452682</v>
      </c>
      <c r="P523">
        <f t="shared" si="26"/>
        <v>11.509749482768806</v>
      </c>
    </row>
    <row r="524" spans="1:16" x14ac:dyDescent="0.3">
      <c r="A524">
        <v>2021</v>
      </c>
      <c r="B524">
        <v>2</v>
      </c>
      <c r="C524" t="s">
        <v>12</v>
      </c>
      <c r="D524" t="s">
        <v>24</v>
      </c>
      <c r="E524">
        <v>3532.3156199011901</v>
      </c>
      <c r="F524">
        <v>312.5160170348986</v>
      </c>
      <c r="G524">
        <v>1223.6025187455789</v>
      </c>
      <c r="H524">
        <v>1155.749017162437</v>
      </c>
      <c r="I524">
        <v>54.783869968051533</v>
      </c>
      <c r="J524">
        <v>4.4193749550348107</v>
      </c>
      <c r="K524">
        <v>0</v>
      </c>
      <c r="L524">
        <v>914</v>
      </c>
      <c r="M524" s="3" t="str">
        <f>TEXT(DATE(EnergyData[[#This Row],[Year]],EnergyData[[#This Row],[Month]],1),"MMM YYYY")</f>
        <v>Feb 2021</v>
      </c>
      <c r="N524">
        <f t="shared" si="24"/>
        <v>0.34640237464958096</v>
      </c>
      <c r="O524">
        <f t="shared" si="25"/>
        <v>0.32719302053613403</v>
      </c>
      <c r="P524">
        <f t="shared" si="26"/>
        <v>3.8646779211172757</v>
      </c>
    </row>
    <row r="525" spans="1:16" x14ac:dyDescent="0.3">
      <c r="A525">
        <v>2021</v>
      </c>
      <c r="B525">
        <v>2</v>
      </c>
      <c r="C525" t="s">
        <v>12</v>
      </c>
      <c r="D525" t="s">
        <v>25</v>
      </c>
      <c r="E525">
        <v>2823.340419244988</v>
      </c>
      <c r="F525">
        <v>255.83955531133901</v>
      </c>
      <c r="G525">
        <v>694.28109534276177</v>
      </c>
      <c r="H525">
        <v>1307.886720742466</v>
      </c>
      <c r="I525">
        <v>79.864963340612036</v>
      </c>
      <c r="J525">
        <v>5.162176331870107</v>
      </c>
      <c r="K525">
        <v>0</v>
      </c>
      <c r="L525">
        <v>1166</v>
      </c>
      <c r="M525" s="3" t="str">
        <f>TEXT(DATE(EnergyData[[#This Row],[Year]],EnergyData[[#This Row],[Month]],1),"MMM YYYY")</f>
        <v>Feb 2021</v>
      </c>
      <c r="N525">
        <f t="shared" si="24"/>
        <v>0.24590768106115415</v>
      </c>
      <c r="O525">
        <f t="shared" si="25"/>
        <v>0.46324088722259654</v>
      </c>
      <c r="P525">
        <f t="shared" si="26"/>
        <v>2.4213897249099383</v>
      </c>
    </row>
    <row r="526" spans="1:16" x14ac:dyDescent="0.3">
      <c r="A526">
        <v>2021</v>
      </c>
      <c r="B526">
        <v>2</v>
      </c>
      <c r="C526" t="s">
        <v>13</v>
      </c>
      <c r="D526" t="s">
        <v>22</v>
      </c>
      <c r="E526">
        <v>4795.4924794782701</v>
      </c>
      <c r="F526">
        <v>344.63172140998608</v>
      </c>
      <c r="G526">
        <v>1055.151464595559</v>
      </c>
      <c r="H526">
        <v>2136.8320419409411</v>
      </c>
      <c r="I526">
        <v>56.985690642312207</v>
      </c>
      <c r="J526">
        <v>5.2021013910892169</v>
      </c>
      <c r="K526">
        <v>0</v>
      </c>
      <c r="L526">
        <v>1393</v>
      </c>
      <c r="M526" s="3" t="str">
        <f>TEXT(DATE(EnergyData[[#This Row],[Year]],EnergyData[[#This Row],[Month]],1),"MMM YYYY")</f>
        <v>Feb 2021</v>
      </c>
      <c r="N526">
        <f t="shared" si="24"/>
        <v>0.22002984450730598</v>
      </c>
      <c r="O526">
        <f t="shared" si="25"/>
        <v>0.44559178250935755</v>
      </c>
      <c r="P526">
        <f t="shared" si="26"/>
        <v>3.4425645940260372</v>
      </c>
    </row>
    <row r="527" spans="1:16" x14ac:dyDescent="0.3">
      <c r="A527">
        <v>2021</v>
      </c>
      <c r="B527">
        <v>2</v>
      </c>
      <c r="C527" t="s">
        <v>13</v>
      </c>
      <c r="D527" t="s">
        <v>23</v>
      </c>
      <c r="E527">
        <v>6590.593857850824</v>
      </c>
      <c r="F527">
        <v>511.59912142988998</v>
      </c>
      <c r="G527">
        <v>2441.687380748207</v>
      </c>
      <c r="H527">
        <v>3028.4184392534721</v>
      </c>
      <c r="I527">
        <v>77.273955731528645</v>
      </c>
      <c r="J527">
        <v>3.0600262005897432</v>
      </c>
      <c r="K527">
        <v>0</v>
      </c>
      <c r="L527">
        <v>440</v>
      </c>
      <c r="M527" s="3" t="str">
        <f>TEXT(DATE(EnergyData[[#This Row],[Year]],EnergyData[[#This Row],[Month]],1),"MMM YYYY")</f>
        <v>Feb 2021</v>
      </c>
      <c r="N527">
        <f t="shared" si="24"/>
        <v>0.3704806324607044</v>
      </c>
      <c r="O527">
        <f t="shared" si="25"/>
        <v>0.45950615446375448</v>
      </c>
      <c r="P527">
        <f t="shared" si="26"/>
        <v>14.978622404206417</v>
      </c>
    </row>
    <row r="528" spans="1:16" x14ac:dyDescent="0.3">
      <c r="A528">
        <v>2021</v>
      </c>
      <c r="B528">
        <v>2</v>
      </c>
      <c r="C528" t="s">
        <v>13</v>
      </c>
      <c r="D528" t="s">
        <v>24</v>
      </c>
      <c r="E528">
        <v>3504.774046254553</v>
      </c>
      <c r="F528">
        <v>265.33196013700888</v>
      </c>
      <c r="G528">
        <v>937.79988654151282</v>
      </c>
      <c r="H528">
        <v>928.81837725522075</v>
      </c>
      <c r="I528">
        <v>60.537278575894597</v>
      </c>
      <c r="J528">
        <v>2.2666041041952352</v>
      </c>
      <c r="K528">
        <v>0</v>
      </c>
      <c r="L528">
        <v>551</v>
      </c>
      <c r="M528" s="3" t="str">
        <f>TEXT(DATE(EnergyData[[#This Row],[Year]],EnergyData[[#This Row],[Month]],1),"MMM YYYY")</f>
        <v>Feb 2021</v>
      </c>
      <c r="N528">
        <f t="shared" si="24"/>
        <v>0.26757784500935561</v>
      </c>
      <c r="O528">
        <f t="shared" si="25"/>
        <v>0.26501519498748316</v>
      </c>
      <c r="P528">
        <f t="shared" si="26"/>
        <v>6.3607514451080815</v>
      </c>
    </row>
    <row r="529" spans="1:16" x14ac:dyDescent="0.3">
      <c r="A529">
        <v>2021</v>
      </c>
      <c r="B529">
        <v>2</v>
      </c>
      <c r="C529" t="s">
        <v>13</v>
      </c>
      <c r="D529" t="s">
        <v>25</v>
      </c>
      <c r="E529">
        <v>5097.1396425568482</v>
      </c>
      <c r="F529">
        <v>610.33415091420557</v>
      </c>
      <c r="G529">
        <v>1571.8486954863861</v>
      </c>
      <c r="H529">
        <v>2233.0155553404011</v>
      </c>
      <c r="I529">
        <v>72.314783676830331</v>
      </c>
      <c r="J529">
        <v>6.0388712869237731</v>
      </c>
      <c r="K529">
        <v>0</v>
      </c>
      <c r="L529">
        <v>341</v>
      </c>
      <c r="M529" s="3" t="str">
        <f>TEXT(DATE(EnergyData[[#This Row],[Year]],EnergyData[[#This Row],[Month]],1),"MMM YYYY")</f>
        <v>Feb 2021</v>
      </c>
      <c r="N529">
        <f t="shared" si="24"/>
        <v>0.30837858205075758</v>
      </c>
      <c r="O529">
        <f t="shared" si="25"/>
        <v>0.43809189308776059</v>
      </c>
      <c r="P529">
        <f t="shared" si="26"/>
        <v>14.947623585210698</v>
      </c>
    </row>
    <row r="530" spans="1:16" x14ac:dyDescent="0.3">
      <c r="A530">
        <v>2021</v>
      </c>
      <c r="B530">
        <v>2</v>
      </c>
      <c r="C530" t="s">
        <v>14</v>
      </c>
      <c r="D530" t="s">
        <v>22</v>
      </c>
      <c r="E530">
        <v>3775.674133187053</v>
      </c>
      <c r="F530">
        <v>331.34180650067418</v>
      </c>
      <c r="G530">
        <v>1379.1894508055841</v>
      </c>
      <c r="H530">
        <v>1353.6737581370419</v>
      </c>
      <c r="I530">
        <v>37.779548113988</v>
      </c>
      <c r="J530">
        <v>3.00428619912614</v>
      </c>
      <c r="K530">
        <v>0</v>
      </c>
      <c r="L530">
        <v>1260</v>
      </c>
      <c r="M530" s="3" t="str">
        <f>TEXT(DATE(EnergyData[[#This Row],[Year]],EnergyData[[#This Row],[Month]],1),"MMM YYYY")</f>
        <v>Feb 2021</v>
      </c>
      <c r="N530">
        <f t="shared" si="24"/>
        <v>0.36528296726746595</v>
      </c>
      <c r="O530">
        <f t="shared" si="25"/>
        <v>0.35852505019928815</v>
      </c>
      <c r="P530">
        <f t="shared" si="26"/>
        <v>2.9965667723706768</v>
      </c>
    </row>
    <row r="531" spans="1:16" x14ac:dyDescent="0.3">
      <c r="A531">
        <v>2021</v>
      </c>
      <c r="B531">
        <v>2</v>
      </c>
      <c r="C531" t="s">
        <v>14</v>
      </c>
      <c r="D531" t="s">
        <v>23</v>
      </c>
      <c r="E531">
        <v>5117.2145944544709</v>
      </c>
      <c r="F531">
        <v>500.25173430871808</v>
      </c>
      <c r="G531">
        <v>1628.829880357664</v>
      </c>
      <c r="H531">
        <v>2095.3221489775092</v>
      </c>
      <c r="I531">
        <v>39.147409389227761</v>
      </c>
      <c r="J531">
        <v>5.2894076042351674</v>
      </c>
      <c r="K531">
        <v>0</v>
      </c>
      <c r="L531">
        <v>591</v>
      </c>
      <c r="M531" s="3" t="str">
        <f>TEXT(DATE(EnergyData[[#This Row],[Year]],EnergyData[[#This Row],[Month]],1),"MMM YYYY")</f>
        <v>Feb 2021</v>
      </c>
      <c r="N531">
        <f t="shared" si="24"/>
        <v>0.3183040011890117</v>
      </c>
      <c r="O531">
        <f t="shared" si="25"/>
        <v>0.40946536642184428</v>
      </c>
      <c r="P531">
        <f t="shared" si="26"/>
        <v>8.6585695337639095</v>
      </c>
    </row>
    <row r="532" spans="1:16" x14ac:dyDescent="0.3">
      <c r="A532">
        <v>2021</v>
      </c>
      <c r="B532">
        <v>2</v>
      </c>
      <c r="C532" t="s">
        <v>14</v>
      </c>
      <c r="D532" t="s">
        <v>24</v>
      </c>
      <c r="E532">
        <v>4931.208110946468</v>
      </c>
      <c r="F532">
        <v>418.58864345214869</v>
      </c>
      <c r="G532">
        <v>1738.6673734978019</v>
      </c>
      <c r="H532">
        <v>2531.6222018671369</v>
      </c>
      <c r="I532">
        <v>36.624154982803979</v>
      </c>
      <c r="J532">
        <v>8.5861611869144312</v>
      </c>
      <c r="K532">
        <v>0</v>
      </c>
      <c r="L532">
        <v>491</v>
      </c>
      <c r="M532" s="3" t="str">
        <f>TEXT(DATE(EnergyData[[#This Row],[Year]],EnergyData[[#This Row],[Month]],1),"MMM YYYY")</f>
        <v>Feb 2021</v>
      </c>
      <c r="N532">
        <f t="shared" si="24"/>
        <v>0.35258446497892626</v>
      </c>
      <c r="O532">
        <f t="shared" si="25"/>
        <v>0.51338782401970695</v>
      </c>
      <c r="P532">
        <f t="shared" si="26"/>
        <v>10.04319370864861</v>
      </c>
    </row>
    <row r="533" spans="1:16" x14ac:dyDescent="0.3">
      <c r="A533">
        <v>2021</v>
      </c>
      <c r="B533">
        <v>2</v>
      </c>
      <c r="C533" t="s">
        <v>14</v>
      </c>
      <c r="D533" t="s">
        <v>25</v>
      </c>
      <c r="E533">
        <v>3753.0938390715341</v>
      </c>
      <c r="F533">
        <v>269.49302296548677</v>
      </c>
      <c r="G533">
        <v>1021.25274445261</v>
      </c>
      <c r="H533">
        <v>1342.3105953886629</v>
      </c>
      <c r="I533">
        <v>56.200051772722077</v>
      </c>
      <c r="J533">
        <v>7.6117900523391349</v>
      </c>
      <c r="K533">
        <v>0</v>
      </c>
      <c r="L533">
        <v>656</v>
      </c>
      <c r="M533" s="3" t="str">
        <f>TEXT(DATE(EnergyData[[#This Row],[Year]],EnergyData[[#This Row],[Month]],1),"MMM YYYY")</f>
        <v>Feb 2021</v>
      </c>
      <c r="N533">
        <f t="shared" si="24"/>
        <v>0.27210956833023242</v>
      </c>
      <c r="O533">
        <f t="shared" si="25"/>
        <v>0.35765441871305109</v>
      </c>
      <c r="P533">
        <f t="shared" si="26"/>
        <v>5.7211796327309976</v>
      </c>
    </row>
    <row r="534" spans="1:16" x14ac:dyDescent="0.3">
      <c r="A534">
        <v>2021</v>
      </c>
      <c r="B534">
        <v>2</v>
      </c>
      <c r="C534" t="s">
        <v>15</v>
      </c>
      <c r="D534" t="s">
        <v>22</v>
      </c>
      <c r="E534">
        <v>5792.7768265923887</v>
      </c>
      <c r="F534">
        <v>576.33355685881418</v>
      </c>
      <c r="G534">
        <v>2084.356916519383</v>
      </c>
      <c r="H534">
        <v>1188.4628417760121</v>
      </c>
      <c r="I534">
        <v>33.601439124495421</v>
      </c>
      <c r="J534">
        <v>5.9682495737467516</v>
      </c>
      <c r="K534">
        <v>0</v>
      </c>
      <c r="L534">
        <v>819</v>
      </c>
      <c r="M534" s="3" t="str">
        <f>TEXT(DATE(EnergyData[[#This Row],[Year]],EnergyData[[#This Row],[Month]],1),"MMM YYYY")</f>
        <v>Feb 2021</v>
      </c>
      <c r="N534">
        <f t="shared" si="24"/>
        <v>0.35981999288336292</v>
      </c>
      <c r="O534">
        <f t="shared" si="25"/>
        <v>0.20516289119239683</v>
      </c>
      <c r="P534">
        <f t="shared" si="26"/>
        <v>7.0729875782568845</v>
      </c>
    </row>
    <row r="535" spans="1:16" x14ac:dyDescent="0.3">
      <c r="A535">
        <v>2021</v>
      </c>
      <c r="B535">
        <v>2</v>
      </c>
      <c r="C535" t="s">
        <v>15</v>
      </c>
      <c r="D535" t="s">
        <v>23</v>
      </c>
      <c r="E535">
        <v>6922.0888234742552</v>
      </c>
      <c r="F535">
        <v>583.46601736133607</v>
      </c>
      <c r="G535">
        <v>1944.776742559359</v>
      </c>
      <c r="H535">
        <v>1535.500405823643</v>
      </c>
      <c r="I535">
        <v>55.967668379522998</v>
      </c>
      <c r="J535">
        <v>8.3168229327747234</v>
      </c>
      <c r="K535">
        <v>0</v>
      </c>
      <c r="L535">
        <v>1494</v>
      </c>
      <c r="M535" s="3" t="str">
        <f>TEXT(DATE(EnergyData[[#This Row],[Year]],EnergyData[[#This Row],[Month]],1),"MMM YYYY")</f>
        <v>Feb 2021</v>
      </c>
      <c r="N535">
        <f t="shared" si="24"/>
        <v>0.28095229520375603</v>
      </c>
      <c r="O535">
        <f t="shared" si="25"/>
        <v>0.22182616331307958</v>
      </c>
      <c r="P535">
        <f t="shared" si="26"/>
        <v>4.6332589179881225</v>
      </c>
    </row>
    <row r="536" spans="1:16" x14ac:dyDescent="0.3">
      <c r="A536">
        <v>2021</v>
      </c>
      <c r="B536">
        <v>2</v>
      </c>
      <c r="C536" t="s">
        <v>15</v>
      </c>
      <c r="D536" t="s">
        <v>24</v>
      </c>
      <c r="E536">
        <v>4603.0359705489127</v>
      </c>
      <c r="F536">
        <v>500.52206743339087</v>
      </c>
      <c r="G536">
        <v>1207.4476391712401</v>
      </c>
      <c r="H536">
        <v>1847.7451416139979</v>
      </c>
      <c r="I536">
        <v>24.086541483411349</v>
      </c>
      <c r="J536">
        <v>3.5272203071529131</v>
      </c>
      <c r="K536">
        <v>1</v>
      </c>
      <c r="L536">
        <v>552</v>
      </c>
      <c r="M536" s="3" t="str">
        <f>TEXT(DATE(EnergyData[[#This Row],[Year]],EnergyData[[#This Row],[Month]],1),"MMM YYYY")</f>
        <v>Feb 2021</v>
      </c>
      <c r="N536">
        <f t="shared" si="24"/>
        <v>0.26231549066675047</v>
      </c>
      <c r="O536">
        <f t="shared" si="25"/>
        <v>0.40141879260475433</v>
      </c>
      <c r="P536">
        <f t="shared" si="26"/>
        <v>8.3388332799799141</v>
      </c>
    </row>
    <row r="537" spans="1:16" x14ac:dyDescent="0.3">
      <c r="A537">
        <v>2021</v>
      </c>
      <c r="B537">
        <v>2</v>
      </c>
      <c r="C537" t="s">
        <v>15</v>
      </c>
      <c r="D537" t="s">
        <v>25</v>
      </c>
      <c r="E537">
        <v>2955.3824826534592</v>
      </c>
      <c r="F537">
        <v>254.9638613311391</v>
      </c>
      <c r="G537">
        <v>846.01538752007639</v>
      </c>
      <c r="H537">
        <v>1723.515062033136</v>
      </c>
      <c r="I537">
        <v>52.466829492730682</v>
      </c>
      <c r="J537">
        <v>6.235626629783769</v>
      </c>
      <c r="K537">
        <v>0</v>
      </c>
      <c r="L537">
        <v>482</v>
      </c>
      <c r="M537" s="3" t="str">
        <f>TEXT(DATE(EnergyData[[#This Row],[Year]],EnergyData[[#This Row],[Month]],1),"MMM YYYY")</f>
        <v>Feb 2021</v>
      </c>
      <c r="N537">
        <f t="shared" si="24"/>
        <v>0.28626257091450658</v>
      </c>
      <c r="O537">
        <f t="shared" si="25"/>
        <v>0.58317834397045487</v>
      </c>
      <c r="P537">
        <f t="shared" si="26"/>
        <v>6.1314989266669278</v>
      </c>
    </row>
    <row r="538" spans="1:16" x14ac:dyDescent="0.3">
      <c r="A538">
        <v>2021</v>
      </c>
      <c r="B538">
        <v>2</v>
      </c>
      <c r="C538" t="s">
        <v>16</v>
      </c>
      <c r="D538" t="s">
        <v>22</v>
      </c>
      <c r="E538">
        <v>3067.538573804693</v>
      </c>
      <c r="F538">
        <v>367.03922040649871</v>
      </c>
      <c r="G538">
        <v>971.48177034318041</v>
      </c>
      <c r="H538">
        <v>1550.5699126603599</v>
      </c>
      <c r="I538">
        <v>51.404082255320489</v>
      </c>
      <c r="J538">
        <v>3.5874083772375198</v>
      </c>
      <c r="K538">
        <v>0</v>
      </c>
      <c r="L538">
        <v>974</v>
      </c>
      <c r="M538" s="3" t="str">
        <f>TEXT(DATE(EnergyData[[#This Row],[Year]],EnergyData[[#This Row],[Month]],1),"MMM YYYY")</f>
        <v>Feb 2021</v>
      </c>
      <c r="N538">
        <f t="shared" si="24"/>
        <v>0.31669749115436346</v>
      </c>
      <c r="O538">
        <f t="shared" si="25"/>
        <v>0.50547690774012843</v>
      </c>
      <c r="P538">
        <f t="shared" si="26"/>
        <v>3.1494235870684735</v>
      </c>
    </row>
    <row r="539" spans="1:16" x14ac:dyDescent="0.3">
      <c r="A539">
        <v>2021</v>
      </c>
      <c r="B539">
        <v>2</v>
      </c>
      <c r="C539" t="s">
        <v>16</v>
      </c>
      <c r="D539" t="s">
        <v>23</v>
      </c>
      <c r="E539">
        <v>5439.0732232127802</v>
      </c>
      <c r="F539">
        <v>673.64900287187243</v>
      </c>
      <c r="G539">
        <v>1321.008058118852</v>
      </c>
      <c r="H539">
        <v>2702.7702075328561</v>
      </c>
      <c r="I539">
        <v>34.64969652296918</v>
      </c>
      <c r="J539">
        <v>6.1860638213012473</v>
      </c>
      <c r="K539">
        <v>0</v>
      </c>
      <c r="L539">
        <v>1367</v>
      </c>
      <c r="M539" s="3" t="str">
        <f>TEXT(DATE(EnergyData[[#This Row],[Year]],EnergyData[[#This Row],[Month]],1),"MMM YYYY")</f>
        <v>Feb 2021</v>
      </c>
      <c r="N539">
        <f t="shared" si="24"/>
        <v>0.24287374041612039</v>
      </c>
      <c r="O539">
        <f t="shared" si="25"/>
        <v>0.49691741526810512</v>
      </c>
      <c r="P539">
        <f t="shared" si="26"/>
        <v>3.9788392269296127</v>
      </c>
    </row>
    <row r="540" spans="1:16" x14ac:dyDescent="0.3">
      <c r="A540">
        <v>2021</v>
      </c>
      <c r="B540">
        <v>2</v>
      </c>
      <c r="C540" t="s">
        <v>16</v>
      </c>
      <c r="D540" t="s">
        <v>24</v>
      </c>
      <c r="E540">
        <v>605.82696499659778</v>
      </c>
      <c r="F540">
        <v>58.836976332633228</v>
      </c>
      <c r="G540">
        <v>214.62235514000241</v>
      </c>
      <c r="H540">
        <v>156.38252460016281</v>
      </c>
      <c r="I540">
        <v>50.341804626882443</v>
      </c>
      <c r="J540">
        <v>2.43428991869588</v>
      </c>
      <c r="K540">
        <v>0</v>
      </c>
      <c r="L540">
        <v>1089</v>
      </c>
      <c r="M540" s="3" t="str">
        <f>TEXT(DATE(EnergyData[[#This Row],[Year]],EnergyData[[#This Row],[Month]],1),"MMM YYYY")</f>
        <v>Feb 2021</v>
      </c>
      <c r="N540">
        <f t="shared" si="24"/>
        <v>0.35426345729132031</v>
      </c>
      <c r="O540">
        <f t="shared" si="25"/>
        <v>0.25813067696820169</v>
      </c>
      <c r="P540">
        <f t="shared" si="26"/>
        <v>0.55631493571772062</v>
      </c>
    </row>
    <row r="541" spans="1:16" x14ac:dyDescent="0.3">
      <c r="A541">
        <v>2021</v>
      </c>
      <c r="B541">
        <v>2</v>
      </c>
      <c r="C541" t="s">
        <v>16</v>
      </c>
      <c r="D541" t="s">
        <v>25</v>
      </c>
      <c r="E541">
        <v>8079.4580367524941</v>
      </c>
      <c r="F541">
        <v>708.96627421973199</v>
      </c>
      <c r="G541">
        <v>2912.5263555878159</v>
      </c>
      <c r="H541">
        <v>3418.8183882722719</v>
      </c>
      <c r="I541">
        <v>77.587461224291019</v>
      </c>
      <c r="J541">
        <v>2.340863938799508</v>
      </c>
      <c r="K541">
        <v>0</v>
      </c>
      <c r="L541">
        <v>275</v>
      </c>
      <c r="M541" s="3" t="str">
        <f>TEXT(DATE(EnergyData[[#This Row],[Year]],EnergyData[[#This Row],[Month]],1),"MMM YYYY")</f>
        <v>Feb 2021</v>
      </c>
      <c r="N541">
        <f t="shared" si="24"/>
        <v>0.36048536205511306</v>
      </c>
      <c r="O541">
        <f t="shared" si="25"/>
        <v>0.42314947026402927</v>
      </c>
      <c r="P541">
        <f t="shared" si="26"/>
        <v>29.379847406372704</v>
      </c>
    </row>
    <row r="542" spans="1:16" x14ac:dyDescent="0.3">
      <c r="A542">
        <v>2021</v>
      </c>
      <c r="B542">
        <v>2</v>
      </c>
      <c r="C542" t="s">
        <v>17</v>
      </c>
      <c r="D542" t="s">
        <v>22</v>
      </c>
      <c r="E542">
        <v>5262.930168400886</v>
      </c>
      <c r="F542">
        <v>443.25260681930922</v>
      </c>
      <c r="G542">
        <v>1196.2304775280941</v>
      </c>
      <c r="H542">
        <v>3044.0175275191518</v>
      </c>
      <c r="I542">
        <v>70.529922599022854</v>
      </c>
      <c r="J542">
        <v>4.0762873750996524</v>
      </c>
      <c r="K542">
        <v>0</v>
      </c>
      <c r="L542">
        <v>61</v>
      </c>
      <c r="M542" s="3" t="str">
        <f>TEXT(DATE(EnergyData[[#This Row],[Year]],EnergyData[[#This Row],[Month]],1),"MMM YYYY")</f>
        <v>Feb 2021</v>
      </c>
      <c r="N542">
        <f t="shared" si="24"/>
        <v>0.22729362527178704</v>
      </c>
      <c r="O542">
        <f t="shared" si="25"/>
        <v>0.57838835593823978</v>
      </c>
      <c r="P542">
        <f t="shared" si="26"/>
        <v>86.277543744276826</v>
      </c>
    </row>
    <row r="543" spans="1:16" x14ac:dyDescent="0.3">
      <c r="A543">
        <v>2021</v>
      </c>
      <c r="B543">
        <v>2</v>
      </c>
      <c r="C543" t="s">
        <v>17</v>
      </c>
      <c r="D543" t="s">
        <v>23</v>
      </c>
      <c r="E543">
        <v>2994.9118416861038</v>
      </c>
      <c r="F543">
        <v>215.39636890954719</v>
      </c>
      <c r="G543">
        <v>1040.5446898623491</v>
      </c>
      <c r="H543">
        <v>1505.551874646136</v>
      </c>
      <c r="I543">
        <v>60.833489706746093</v>
      </c>
      <c r="J543">
        <v>3.1625239663345961</v>
      </c>
      <c r="K543">
        <v>0</v>
      </c>
      <c r="L543">
        <v>183</v>
      </c>
      <c r="M543" s="3" t="str">
        <f>TEXT(DATE(EnergyData[[#This Row],[Year]],EnergyData[[#This Row],[Month]],1),"MMM YYYY")</f>
        <v>Feb 2021</v>
      </c>
      <c r="N543">
        <f t="shared" si="24"/>
        <v>0.34743750229273307</v>
      </c>
      <c r="O543">
        <f t="shared" si="25"/>
        <v>0.50270323609877143</v>
      </c>
      <c r="P543">
        <f t="shared" si="26"/>
        <v>16.365638479159038</v>
      </c>
    </row>
    <row r="544" spans="1:16" x14ac:dyDescent="0.3">
      <c r="A544">
        <v>2021</v>
      </c>
      <c r="B544">
        <v>2</v>
      </c>
      <c r="C544" t="s">
        <v>17</v>
      </c>
      <c r="D544" t="s">
        <v>24</v>
      </c>
      <c r="E544">
        <v>5478.7404351379864</v>
      </c>
      <c r="F544">
        <v>618.69344932432477</v>
      </c>
      <c r="G544">
        <v>1540.305774550772</v>
      </c>
      <c r="H544">
        <v>2311.4407115476151</v>
      </c>
      <c r="I544">
        <v>24.605483713324279</v>
      </c>
      <c r="J544">
        <v>2.0293121053957051</v>
      </c>
      <c r="K544">
        <v>0</v>
      </c>
      <c r="L544">
        <v>228</v>
      </c>
      <c r="M544" s="3" t="str">
        <f>TEXT(DATE(EnergyData[[#This Row],[Year]],EnergyData[[#This Row],[Month]],1),"MMM YYYY")</f>
        <v>Feb 2021</v>
      </c>
      <c r="N544">
        <f t="shared" si="24"/>
        <v>0.2811423159732111</v>
      </c>
      <c r="O544">
        <f t="shared" si="25"/>
        <v>0.42189272131294164</v>
      </c>
      <c r="P544">
        <f t="shared" si="26"/>
        <v>24.029563312008712</v>
      </c>
    </row>
    <row r="545" spans="1:16" x14ac:dyDescent="0.3">
      <c r="A545">
        <v>2021</v>
      </c>
      <c r="B545">
        <v>2</v>
      </c>
      <c r="C545" t="s">
        <v>17</v>
      </c>
      <c r="D545" t="s">
        <v>25</v>
      </c>
      <c r="E545">
        <v>5196.5311431180471</v>
      </c>
      <c r="F545">
        <v>520.33585036403611</v>
      </c>
      <c r="G545">
        <v>1780.1000744424689</v>
      </c>
      <c r="H545">
        <v>1899.1838840599451</v>
      </c>
      <c r="I545">
        <v>59.178375314476362</v>
      </c>
      <c r="J545">
        <v>6.0573336805969564</v>
      </c>
      <c r="K545">
        <v>0</v>
      </c>
      <c r="L545">
        <v>1322</v>
      </c>
      <c r="M545" s="3" t="str">
        <f>TEXT(DATE(EnergyData[[#This Row],[Year]],EnergyData[[#This Row],[Month]],1),"MMM YYYY")</f>
        <v>Feb 2021</v>
      </c>
      <c r="N545">
        <f t="shared" si="24"/>
        <v>0.34255545197682868</v>
      </c>
      <c r="O545">
        <f t="shared" si="25"/>
        <v>0.3654714715941042</v>
      </c>
      <c r="P545">
        <f t="shared" si="26"/>
        <v>3.930810244416072</v>
      </c>
    </row>
    <row r="546" spans="1:16" x14ac:dyDescent="0.3">
      <c r="A546">
        <v>2021</v>
      </c>
      <c r="B546">
        <v>2</v>
      </c>
      <c r="C546" t="s">
        <v>18</v>
      </c>
      <c r="D546" t="s">
        <v>22</v>
      </c>
      <c r="E546">
        <v>7295.2927982950268</v>
      </c>
      <c r="F546">
        <v>737.48061442373034</v>
      </c>
      <c r="G546">
        <v>2063.8641632197941</v>
      </c>
      <c r="H546">
        <v>2150.4305222262301</v>
      </c>
      <c r="I546">
        <v>25.817940257925489</v>
      </c>
      <c r="J546">
        <v>3.2532214620910862</v>
      </c>
      <c r="K546">
        <v>0</v>
      </c>
      <c r="L546">
        <v>1139</v>
      </c>
      <c r="M546" s="3" t="str">
        <f>TEXT(DATE(EnergyData[[#This Row],[Year]],EnergyData[[#This Row],[Month]],1),"MMM YYYY")</f>
        <v>Feb 2021</v>
      </c>
      <c r="N546">
        <f t="shared" si="24"/>
        <v>0.28290354071904245</v>
      </c>
      <c r="O546">
        <f t="shared" si="25"/>
        <v>0.29476959755868942</v>
      </c>
      <c r="P546">
        <f t="shared" si="26"/>
        <v>6.4049980669842199</v>
      </c>
    </row>
    <row r="547" spans="1:16" x14ac:dyDescent="0.3">
      <c r="A547">
        <v>2021</v>
      </c>
      <c r="B547">
        <v>2</v>
      </c>
      <c r="C547" t="s">
        <v>18</v>
      </c>
      <c r="D547" t="s">
        <v>23</v>
      </c>
      <c r="E547">
        <v>5997.3907434526118</v>
      </c>
      <c r="F547">
        <v>520.32760599819801</v>
      </c>
      <c r="G547">
        <v>1427.2489561889661</v>
      </c>
      <c r="H547">
        <v>1995.8991849793169</v>
      </c>
      <c r="I547">
        <v>66.89795348319484</v>
      </c>
      <c r="J547">
        <v>5.0593606528953137</v>
      </c>
      <c r="K547">
        <v>0</v>
      </c>
      <c r="L547">
        <v>1220</v>
      </c>
      <c r="M547" s="3" t="str">
        <f>TEXT(DATE(EnergyData[[#This Row],[Year]],EnergyData[[#This Row],[Month]],1),"MMM YYYY")</f>
        <v>Feb 2021</v>
      </c>
      <c r="N547">
        <f t="shared" si="24"/>
        <v>0.23797831711183776</v>
      </c>
      <c r="O547">
        <f t="shared" si="25"/>
        <v>0.33279458857308108</v>
      </c>
      <c r="P547">
        <f t="shared" si="26"/>
        <v>4.9158940520103371</v>
      </c>
    </row>
    <row r="548" spans="1:16" x14ac:dyDescent="0.3">
      <c r="A548">
        <v>2021</v>
      </c>
      <c r="B548">
        <v>2</v>
      </c>
      <c r="C548" t="s">
        <v>18</v>
      </c>
      <c r="D548" t="s">
        <v>24</v>
      </c>
      <c r="E548">
        <v>5067.834063499974</v>
      </c>
      <c r="F548">
        <v>542.13352736360287</v>
      </c>
      <c r="G548">
        <v>1438.723694385827</v>
      </c>
      <c r="H548">
        <v>1844.028461456955</v>
      </c>
      <c r="I548">
        <v>78.693240111593497</v>
      </c>
      <c r="J548">
        <v>3.266243309652288</v>
      </c>
      <c r="K548">
        <v>0</v>
      </c>
      <c r="L548">
        <v>125</v>
      </c>
      <c r="M548" s="3" t="str">
        <f>TEXT(DATE(EnergyData[[#This Row],[Year]],EnergyData[[#This Row],[Month]],1),"MMM YYYY")</f>
        <v>Feb 2021</v>
      </c>
      <c r="N548">
        <f t="shared" si="24"/>
        <v>0.28389321283187557</v>
      </c>
      <c r="O548">
        <f t="shared" si="25"/>
        <v>0.36386914771700762</v>
      </c>
      <c r="P548">
        <f t="shared" si="26"/>
        <v>40.542672507999789</v>
      </c>
    </row>
    <row r="549" spans="1:16" x14ac:dyDescent="0.3">
      <c r="A549">
        <v>2021</v>
      </c>
      <c r="B549">
        <v>2</v>
      </c>
      <c r="C549" t="s">
        <v>18</v>
      </c>
      <c r="D549" t="s">
        <v>25</v>
      </c>
      <c r="E549">
        <v>5076.7968528216279</v>
      </c>
      <c r="F549">
        <v>409.90761588441211</v>
      </c>
      <c r="G549">
        <v>1458.064994782146</v>
      </c>
      <c r="H549">
        <v>2189.8453806398102</v>
      </c>
      <c r="I549">
        <v>69.956706399567864</v>
      </c>
      <c r="J549">
        <v>7.6291589548871892</v>
      </c>
      <c r="K549">
        <v>1</v>
      </c>
      <c r="L549">
        <v>459</v>
      </c>
      <c r="M549" s="3" t="str">
        <f>TEXT(DATE(EnergyData[[#This Row],[Year]],EnergyData[[#This Row],[Month]],1),"MMM YYYY")</f>
        <v>Feb 2021</v>
      </c>
      <c r="N549">
        <f t="shared" si="24"/>
        <v>0.28720176068730613</v>
      </c>
      <c r="O549">
        <f t="shared" si="25"/>
        <v>0.43134390524661592</v>
      </c>
      <c r="P549">
        <f t="shared" si="26"/>
        <v>11.060559592203983</v>
      </c>
    </row>
    <row r="550" spans="1:16" x14ac:dyDescent="0.3">
      <c r="A550">
        <v>2021</v>
      </c>
      <c r="B550">
        <v>2</v>
      </c>
      <c r="C550" t="s">
        <v>19</v>
      </c>
      <c r="D550" t="s">
        <v>22</v>
      </c>
      <c r="E550">
        <v>5459.1810515179404</v>
      </c>
      <c r="F550">
        <v>507.45940203593261</v>
      </c>
      <c r="G550">
        <v>1791.2763506176061</v>
      </c>
      <c r="H550">
        <v>2442.6784377018548</v>
      </c>
      <c r="I550">
        <v>54.113135336276727</v>
      </c>
      <c r="J550">
        <v>2.4142395030447932</v>
      </c>
      <c r="K550">
        <v>0</v>
      </c>
      <c r="L550">
        <v>468</v>
      </c>
      <c r="M550" s="3" t="str">
        <f>TEXT(DATE(EnergyData[[#This Row],[Year]],EnergyData[[#This Row],[Month]],1),"MMM YYYY")</f>
        <v>Feb 2021</v>
      </c>
      <c r="N550">
        <f t="shared" si="24"/>
        <v>0.32812180686323578</v>
      </c>
      <c r="O550">
        <f t="shared" si="25"/>
        <v>0.44744411563757558</v>
      </c>
      <c r="P550">
        <f t="shared" si="26"/>
        <v>11.664916776747736</v>
      </c>
    </row>
    <row r="551" spans="1:16" x14ac:dyDescent="0.3">
      <c r="A551">
        <v>2021</v>
      </c>
      <c r="B551">
        <v>2</v>
      </c>
      <c r="C551" t="s">
        <v>19</v>
      </c>
      <c r="D551" t="s">
        <v>23</v>
      </c>
      <c r="E551">
        <v>6176.4496545839229</v>
      </c>
      <c r="F551">
        <v>595.26274123591179</v>
      </c>
      <c r="G551">
        <v>1490.2634562512551</v>
      </c>
      <c r="H551">
        <v>1627.461781841994</v>
      </c>
      <c r="I551">
        <v>76.956386374737008</v>
      </c>
      <c r="J551">
        <v>8.1572104769823337</v>
      </c>
      <c r="K551">
        <v>2</v>
      </c>
      <c r="L551">
        <v>712</v>
      </c>
      <c r="M551" s="3" t="str">
        <f>TEXT(DATE(EnergyData[[#This Row],[Year]],EnergyData[[#This Row],[Month]],1),"MMM YYYY")</f>
        <v>Feb 2021</v>
      </c>
      <c r="N551">
        <f t="shared" si="24"/>
        <v>0.24128156782517268</v>
      </c>
      <c r="O551">
        <f t="shared" si="25"/>
        <v>0.2634947053497238</v>
      </c>
      <c r="P551">
        <f t="shared" si="26"/>
        <v>8.6747888407077571</v>
      </c>
    </row>
    <row r="552" spans="1:16" x14ac:dyDescent="0.3">
      <c r="A552">
        <v>2021</v>
      </c>
      <c r="B552">
        <v>2</v>
      </c>
      <c r="C552" t="s">
        <v>19</v>
      </c>
      <c r="D552" t="s">
        <v>24</v>
      </c>
      <c r="E552">
        <v>6611.2780882684556</v>
      </c>
      <c r="F552">
        <v>541.71474875304398</v>
      </c>
      <c r="G552">
        <v>2077.54927878738</v>
      </c>
      <c r="H552">
        <v>3804.5652625957209</v>
      </c>
      <c r="I552">
        <v>40.991263050851273</v>
      </c>
      <c r="J552">
        <v>3.7066135639712572</v>
      </c>
      <c r="K552">
        <v>0</v>
      </c>
      <c r="L552">
        <v>664</v>
      </c>
      <c r="M552" s="3" t="str">
        <f>TEXT(DATE(EnergyData[[#This Row],[Year]],EnergyData[[#This Row],[Month]],1),"MMM YYYY")</f>
        <v>Feb 2021</v>
      </c>
      <c r="N552">
        <f t="shared" si="24"/>
        <v>0.31424321455694598</v>
      </c>
      <c r="O552">
        <f t="shared" si="25"/>
        <v>0.57546592531734897</v>
      </c>
      <c r="P552">
        <f t="shared" si="26"/>
        <v>9.956744108838036</v>
      </c>
    </row>
    <row r="553" spans="1:16" x14ac:dyDescent="0.3">
      <c r="A553">
        <v>2021</v>
      </c>
      <c r="B553">
        <v>2</v>
      </c>
      <c r="C553" t="s">
        <v>19</v>
      </c>
      <c r="D553" t="s">
        <v>25</v>
      </c>
      <c r="E553">
        <v>3623.976100711815</v>
      </c>
      <c r="F553">
        <v>320.1157415412855</v>
      </c>
      <c r="G553">
        <v>1127.947739998305</v>
      </c>
      <c r="H553">
        <v>1029.3645984231671</v>
      </c>
      <c r="I553">
        <v>64.536283535137215</v>
      </c>
      <c r="J553">
        <v>2.1763936637474872</v>
      </c>
      <c r="K553">
        <v>0</v>
      </c>
      <c r="L553">
        <v>1123</v>
      </c>
      <c r="M553" s="3" t="str">
        <f>TEXT(DATE(EnergyData[[#This Row],[Year]],EnergyData[[#This Row],[Month]],1),"MMM YYYY")</f>
        <v>Feb 2021</v>
      </c>
      <c r="N553">
        <f t="shared" si="24"/>
        <v>0.31124591019702241</v>
      </c>
      <c r="O553">
        <f t="shared" si="25"/>
        <v>0.28404287716494075</v>
      </c>
      <c r="P553">
        <f t="shared" si="26"/>
        <v>3.2270490656383037</v>
      </c>
    </row>
    <row r="554" spans="1:16" x14ac:dyDescent="0.3">
      <c r="A554">
        <v>2021</v>
      </c>
      <c r="B554">
        <v>2</v>
      </c>
      <c r="C554" t="s">
        <v>20</v>
      </c>
      <c r="D554" t="s">
        <v>22</v>
      </c>
      <c r="E554">
        <v>5070.1571462612701</v>
      </c>
      <c r="F554">
        <v>507.86048906086643</v>
      </c>
      <c r="G554">
        <v>1719.58373100732</v>
      </c>
      <c r="H554">
        <v>1850.4107589207219</v>
      </c>
      <c r="I554">
        <v>31.745336384337481</v>
      </c>
      <c r="J554">
        <v>5.5922255759742514</v>
      </c>
      <c r="K554">
        <v>0</v>
      </c>
      <c r="L554">
        <v>1250</v>
      </c>
      <c r="M554" s="3" t="str">
        <f>TEXT(DATE(EnergyData[[#This Row],[Year]],EnergyData[[#This Row],[Month]],1),"MMM YYYY")</f>
        <v>Feb 2021</v>
      </c>
      <c r="N554">
        <f t="shared" si="24"/>
        <v>0.33915787645267359</v>
      </c>
      <c r="O554">
        <f t="shared" si="25"/>
        <v>0.36496122418714644</v>
      </c>
      <c r="P554">
        <f t="shared" si="26"/>
        <v>4.0561257170090164</v>
      </c>
    </row>
    <row r="555" spans="1:16" x14ac:dyDescent="0.3">
      <c r="A555">
        <v>2021</v>
      </c>
      <c r="B555">
        <v>2</v>
      </c>
      <c r="C555" t="s">
        <v>20</v>
      </c>
      <c r="D555" t="s">
        <v>23</v>
      </c>
      <c r="E555">
        <v>4839.2706784466964</v>
      </c>
      <c r="F555">
        <v>549.9738227266638</v>
      </c>
      <c r="G555">
        <v>1266.985342980309</v>
      </c>
      <c r="H555">
        <v>1779.108451945385</v>
      </c>
      <c r="I555">
        <v>55.957957220383321</v>
      </c>
      <c r="J555">
        <v>5.5959549865071336</v>
      </c>
      <c r="K555">
        <v>0</v>
      </c>
      <c r="L555">
        <v>346</v>
      </c>
      <c r="M555" s="3" t="str">
        <f>TEXT(DATE(EnergyData[[#This Row],[Year]],EnergyData[[#This Row],[Month]],1),"MMM YYYY")</f>
        <v>Feb 2021</v>
      </c>
      <c r="N555">
        <f t="shared" si="24"/>
        <v>0.26181328286166139</v>
      </c>
      <c r="O555">
        <f t="shared" si="25"/>
        <v>0.36763978916683399</v>
      </c>
      <c r="P555">
        <f t="shared" si="26"/>
        <v>13.986331440597388</v>
      </c>
    </row>
    <row r="556" spans="1:16" x14ac:dyDescent="0.3">
      <c r="A556">
        <v>2021</v>
      </c>
      <c r="B556">
        <v>2</v>
      </c>
      <c r="C556" t="s">
        <v>20</v>
      </c>
      <c r="D556" t="s">
        <v>24</v>
      </c>
      <c r="E556">
        <v>2239.8833832413711</v>
      </c>
      <c r="F556">
        <v>180.5243876621789</v>
      </c>
      <c r="G556">
        <v>501.35623898030889</v>
      </c>
      <c r="H556">
        <v>971.95511528877842</v>
      </c>
      <c r="I556">
        <v>76.48845425036393</v>
      </c>
      <c r="J556">
        <v>3.2208648697804971</v>
      </c>
      <c r="K556">
        <v>0</v>
      </c>
      <c r="L556">
        <v>195</v>
      </c>
      <c r="M556" s="3" t="str">
        <f>TEXT(DATE(EnergyData[[#This Row],[Year]],EnergyData[[#This Row],[Month]],1),"MMM YYYY")</f>
        <v>Feb 2021</v>
      </c>
      <c r="N556">
        <f t="shared" si="24"/>
        <v>0.22383140244327732</v>
      </c>
      <c r="O556">
        <f t="shared" si="25"/>
        <v>0.43393112452231625</v>
      </c>
      <c r="P556">
        <f t="shared" si="26"/>
        <v>11.486581452519852</v>
      </c>
    </row>
    <row r="557" spans="1:16" x14ac:dyDescent="0.3">
      <c r="A557">
        <v>2021</v>
      </c>
      <c r="B557">
        <v>2</v>
      </c>
      <c r="C557" t="s">
        <v>20</v>
      </c>
      <c r="D557" t="s">
        <v>25</v>
      </c>
      <c r="E557">
        <v>4951.5790834257941</v>
      </c>
      <c r="F557">
        <v>403.01023775914229</v>
      </c>
      <c r="G557">
        <v>1375.863268817134</v>
      </c>
      <c r="H557">
        <v>1238.638199422619</v>
      </c>
      <c r="I557">
        <v>35.216766251582499</v>
      </c>
      <c r="J557">
        <v>6.4946055514667931</v>
      </c>
      <c r="K557">
        <v>0</v>
      </c>
      <c r="L557">
        <v>557</v>
      </c>
      <c r="M557" s="3" t="str">
        <f>TEXT(DATE(EnergyData[[#This Row],[Year]],EnergyData[[#This Row],[Month]],1),"MMM YYYY")</f>
        <v>Feb 2021</v>
      </c>
      <c r="N557">
        <f t="shared" si="24"/>
        <v>0.27786353517456713</v>
      </c>
      <c r="O557">
        <f t="shared" si="25"/>
        <v>0.25015013969354927</v>
      </c>
      <c r="P557">
        <f t="shared" si="26"/>
        <v>8.8897290546244054</v>
      </c>
    </row>
    <row r="558" spans="1:16" x14ac:dyDescent="0.3">
      <c r="A558">
        <v>2021</v>
      </c>
      <c r="B558">
        <v>2</v>
      </c>
      <c r="C558" t="s">
        <v>21</v>
      </c>
      <c r="D558" t="s">
        <v>22</v>
      </c>
      <c r="E558">
        <v>5341.8945050149296</v>
      </c>
      <c r="F558">
        <v>539.7779823005136</v>
      </c>
      <c r="G558">
        <v>1711.0886687395671</v>
      </c>
      <c r="H558">
        <v>2795.7229728678062</v>
      </c>
      <c r="I558">
        <v>56.698785163399549</v>
      </c>
      <c r="J558">
        <v>4.0702329381651454</v>
      </c>
      <c r="K558">
        <v>0</v>
      </c>
      <c r="L558">
        <v>1115</v>
      </c>
      <c r="M558" s="3" t="str">
        <f>TEXT(DATE(EnergyData[[#This Row],[Year]],EnergyData[[#This Row],[Month]],1),"MMM YYYY")</f>
        <v>Feb 2021</v>
      </c>
      <c r="N558">
        <f t="shared" si="24"/>
        <v>0.32031494952459472</v>
      </c>
      <c r="O558">
        <f t="shared" si="25"/>
        <v>0.52335795292160914</v>
      </c>
      <c r="P558">
        <f t="shared" si="26"/>
        <v>4.7909367757981434</v>
      </c>
    </row>
    <row r="559" spans="1:16" x14ac:dyDescent="0.3">
      <c r="A559">
        <v>2021</v>
      </c>
      <c r="B559">
        <v>2</v>
      </c>
      <c r="C559" t="s">
        <v>21</v>
      </c>
      <c r="D559" t="s">
        <v>23</v>
      </c>
      <c r="E559">
        <v>3531.7861838014078</v>
      </c>
      <c r="F559">
        <v>388.7615380792821</v>
      </c>
      <c r="G559">
        <v>928.88667291669765</v>
      </c>
      <c r="H559">
        <v>986.98530562961525</v>
      </c>
      <c r="I559">
        <v>34.81142165574397</v>
      </c>
      <c r="J559">
        <v>4.1449081454572543</v>
      </c>
      <c r="K559">
        <v>0</v>
      </c>
      <c r="L559">
        <v>70</v>
      </c>
      <c r="M559" s="3" t="str">
        <f>TEXT(DATE(EnergyData[[#This Row],[Year]],EnergyData[[#This Row],[Month]],1),"MMM YYYY")</f>
        <v>Feb 2021</v>
      </c>
      <c r="N559">
        <f t="shared" si="24"/>
        <v>0.26300761840483178</v>
      </c>
      <c r="O559">
        <f t="shared" si="25"/>
        <v>0.27945783075896236</v>
      </c>
      <c r="P559">
        <f t="shared" si="26"/>
        <v>50.454088340020114</v>
      </c>
    </row>
    <row r="560" spans="1:16" x14ac:dyDescent="0.3">
      <c r="A560">
        <v>2021</v>
      </c>
      <c r="B560">
        <v>2</v>
      </c>
      <c r="C560" t="s">
        <v>21</v>
      </c>
      <c r="D560" t="s">
        <v>24</v>
      </c>
      <c r="E560">
        <v>7880.5512532163921</v>
      </c>
      <c r="F560">
        <v>928.27587977259304</v>
      </c>
      <c r="G560">
        <v>1844.4124279582211</v>
      </c>
      <c r="H560">
        <v>2117.7545983076948</v>
      </c>
      <c r="I560">
        <v>51.084649882420678</v>
      </c>
      <c r="J560">
        <v>3.497962750888195</v>
      </c>
      <c r="K560">
        <v>0</v>
      </c>
      <c r="L560">
        <v>430</v>
      </c>
      <c r="M560" s="3" t="str">
        <f>TEXT(DATE(EnergyData[[#This Row],[Year]],EnergyData[[#This Row],[Month]],1),"MMM YYYY")</f>
        <v>Feb 2021</v>
      </c>
      <c r="N560">
        <f t="shared" si="24"/>
        <v>0.23404611792930566</v>
      </c>
      <c r="O560">
        <f t="shared" si="25"/>
        <v>0.26873178414306337</v>
      </c>
      <c r="P560">
        <f t="shared" si="26"/>
        <v>18.326863379573005</v>
      </c>
    </row>
    <row r="561" spans="1:16" x14ac:dyDescent="0.3">
      <c r="A561">
        <v>2021</v>
      </c>
      <c r="B561">
        <v>2</v>
      </c>
      <c r="C561" t="s">
        <v>21</v>
      </c>
      <c r="D561" t="s">
        <v>25</v>
      </c>
      <c r="E561">
        <v>3165.6574706666538</v>
      </c>
      <c r="F561">
        <v>245.94896136033589</v>
      </c>
      <c r="G561">
        <v>703.46588740457469</v>
      </c>
      <c r="H561">
        <v>1455.4158595632359</v>
      </c>
      <c r="I561">
        <v>60.132591862441117</v>
      </c>
      <c r="J561">
        <v>7.590590462496456</v>
      </c>
      <c r="K561">
        <v>1</v>
      </c>
      <c r="L561">
        <v>1142</v>
      </c>
      <c r="M561" s="3" t="str">
        <f>TEXT(DATE(EnergyData[[#This Row],[Year]],EnergyData[[#This Row],[Month]],1),"MMM YYYY")</f>
        <v>Feb 2021</v>
      </c>
      <c r="N561">
        <f t="shared" si="24"/>
        <v>0.22221794174605766</v>
      </c>
      <c r="O561">
        <f t="shared" si="25"/>
        <v>0.45975152809464909</v>
      </c>
      <c r="P561">
        <f t="shared" si="26"/>
        <v>2.7720293088149335</v>
      </c>
    </row>
    <row r="562" spans="1:16" x14ac:dyDescent="0.3">
      <c r="A562">
        <v>2021</v>
      </c>
      <c r="B562">
        <v>3</v>
      </c>
      <c r="C562" t="s">
        <v>12</v>
      </c>
      <c r="D562" t="s">
        <v>22</v>
      </c>
      <c r="E562">
        <v>8455.4581281571845</v>
      </c>
      <c r="F562">
        <v>705.90607017176308</v>
      </c>
      <c r="G562">
        <v>2778.8918666814188</v>
      </c>
      <c r="H562">
        <v>4842.4084122534459</v>
      </c>
      <c r="I562">
        <v>79.816965044700169</v>
      </c>
      <c r="J562">
        <v>7.0411022265165819</v>
      </c>
      <c r="K562">
        <v>0</v>
      </c>
      <c r="L562">
        <v>1081</v>
      </c>
      <c r="M562" s="3" t="str">
        <f>TEXT(DATE(EnergyData[[#This Row],[Year]],EnergyData[[#This Row],[Month]],1),"MMM YYYY")</f>
        <v>Mar 2021</v>
      </c>
      <c r="N562">
        <f t="shared" si="24"/>
        <v>0.32865065671930199</v>
      </c>
      <c r="O562">
        <f t="shared" si="25"/>
        <v>0.57269616132660328</v>
      </c>
      <c r="P562">
        <f t="shared" si="26"/>
        <v>7.8218854099511423</v>
      </c>
    </row>
    <row r="563" spans="1:16" x14ac:dyDescent="0.3">
      <c r="A563">
        <v>2021</v>
      </c>
      <c r="B563">
        <v>3</v>
      </c>
      <c r="C563" t="s">
        <v>12</v>
      </c>
      <c r="D563" t="s">
        <v>23</v>
      </c>
      <c r="E563">
        <v>2780.833665290414</v>
      </c>
      <c r="F563">
        <v>235.047712106689</v>
      </c>
      <c r="G563">
        <v>754.04782908985089</v>
      </c>
      <c r="H563">
        <v>619.70006536465132</v>
      </c>
      <c r="I563">
        <v>28.257784063901681</v>
      </c>
      <c r="J563">
        <v>2.006505918089728</v>
      </c>
      <c r="K563">
        <v>1</v>
      </c>
      <c r="L563">
        <v>1237</v>
      </c>
      <c r="M563" s="3" t="str">
        <f>TEXT(DATE(EnergyData[[#This Row],[Year]],EnergyData[[#This Row],[Month]],1),"MMM YYYY")</f>
        <v>Mar 2021</v>
      </c>
      <c r="N563">
        <f t="shared" si="24"/>
        <v>0.27115891126523117</v>
      </c>
      <c r="O563">
        <f t="shared" si="25"/>
        <v>0.22284686534817733</v>
      </c>
      <c r="P563">
        <f t="shared" si="26"/>
        <v>2.2480466170496474</v>
      </c>
    </row>
    <row r="564" spans="1:16" x14ac:dyDescent="0.3">
      <c r="A564">
        <v>2021</v>
      </c>
      <c r="B564">
        <v>3</v>
      </c>
      <c r="C564" t="s">
        <v>12</v>
      </c>
      <c r="D564" t="s">
        <v>24</v>
      </c>
      <c r="E564">
        <v>8074.7181436788887</v>
      </c>
      <c r="F564">
        <v>855.88056419772602</v>
      </c>
      <c r="G564">
        <v>2755.7920301983559</v>
      </c>
      <c r="H564">
        <v>4069.6758540165852</v>
      </c>
      <c r="I564">
        <v>38.755881494498013</v>
      </c>
      <c r="J564">
        <v>4.8747784310719799</v>
      </c>
      <c r="K564">
        <v>0</v>
      </c>
      <c r="L564">
        <v>1224</v>
      </c>
      <c r="M564" s="3" t="str">
        <f>TEXT(DATE(EnergyData[[#This Row],[Year]],EnergyData[[#This Row],[Month]],1),"MMM YYYY")</f>
        <v>Mar 2021</v>
      </c>
      <c r="N564">
        <f t="shared" si="24"/>
        <v>0.34128646736179463</v>
      </c>
      <c r="O564">
        <f t="shared" si="25"/>
        <v>0.50400221798483946</v>
      </c>
      <c r="P564">
        <f t="shared" si="26"/>
        <v>6.5969919474500722</v>
      </c>
    </row>
    <row r="565" spans="1:16" x14ac:dyDescent="0.3">
      <c r="A565">
        <v>2021</v>
      </c>
      <c r="B565">
        <v>3</v>
      </c>
      <c r="C565" t="s">
        <v>12</v>
      </c>
      <c r="D565" t="s">
        <v>25</v>
      </c>
      <c r="E565">
        <v>5001.0242284362239</v>
      </c>
      <c r="F565">
        <v>484.80032756318087</v>
      </c>
      <c r="G565">
        <v>1399.444319005428</v>
      </c>
      <c r="H565">
        <v>2773.1443832362738</v>
      </c>
      <c r="I565">
        <v>29.0822702757965</v>
      </c>
      <c r="J565">
        <v>3.0632032063564121</v>
      </c>
      <c r="K565">
        <v>0</v>
      </c>
      <c r="L565">
        <v>1256</v>
      </c>
      <c r="M565" s="3" t="str">
        <f>TEXT(DATE(EnergyData[[#This Row],[Year]],EnergyData[[#This Row],[Month]],1),"MMM YYYY")</f>
        <v>Mar 2021</v>
      </c>
      <c r="N565">
        <f t="shared" si="24"/>
        <v>0.27983154151665085</v>
      </c>
      <c r="O565">
        <f t="shared" si="25"/>
        <v>0.5545152865822871</v>
      </c>
      <c r="P565">
        <f t="shared" si="26"/>
        <v>3.9817071882454012</v>
      </c>
    </row>
    <row r="566" spans="1:16" x14ac:dyDescent="0.3">
      <c r="A566">
        <v>2021</v>
      </c>
      <c r="B566">
        <v>3</v>
      </c>
      <c r="C566" t="s">
        <v>13</v>
      </c>
      <c r="D566" t="s">
        <v>22</v>
      </c>
      <c r="E566">
        <v>5572.9496862861424</v>
      </c>
      <c r="F566">
        <v>450.30811801091357</v>
      </c>
      <c r="G566">
        <v>1738.8143137754039</v>
      </c>
      <c r="H566">
        <v>1575.6242223196771</v>
      </c>
      <c r="I566">
        <v>50.267356500161327</v>
      </c>
      <c r="J566">
        <v>4.185328155983906</v>
      </c>
      <c r="K566">
        <v>0</v>
      </c>
      <c r="L566">
        <v>935</v>
      </c>
      <c r="M566" s="3" t="str">
        <f>TEXT(DATE(EnergyData[[#This Row],[Year]],EnergyData[[#This Row],[Month]],1),"MMM YYYY")</f>
        <v>Mar 2021</v>
      </c>
      <c r="N566">
        <f t="shared" si="24"/>
        <v>0.31200969175341031</v>
      </c>
      <c r="O566">
        <f t="shared" si="25"/>
        <v>0.28272715725335851</v>
      </c>
      <c r="P566">
        <f t="shared" si="26"/>
        <v>5.9603739960279603</v>
      </c>
    </row>
    <row r="567" spans="1:16" x14ac:dyDescent="0.3">
      <c r="A567">
        <v>2021</v>
      </c>
      <c r="B567">
        <v>3</v>
      </c>
      <c r="C567" t="s">
        <v>13</v>
      </c>
      <c r="D567" t="s">
        <v>23</v>
      </c>
      <c r="E567">
        <v>3767.7957064555249</v>
      </c>
      <c r="F567">
        <v>381.37132489329042</v>
      </c>
      <c r="G567">
        <v>1212.367193534626</v>
      </c>
      <c r="H567">
        <v>1353.8150384201001</v>
      </c>
      <c r="I567">
        <v>20.40888187400769</v>
      </c>
      <c r="J567">
        <v>5.6638502954723027</v>
      </c>
      <c r="K567">
        <v>1</v>
      </c>
      <c r="L567">
        <v>1434</v>
      </c>
      <c r="M567" s="3" t="str">
        <f>TEXT(DATE(EnergyData[[#This Row],[Year]],EnergyData[[#This Row],[Month]],1),"MMM YYYY")</f>
        <v>Mar 2021</v>
      </c>
      <c r="N567">
        <f t="shared" si="24"/>
        <v>0.32177094725635619</v>
      </c>
      <c r="O567">
        <f t="shared" si="25"/>
        <v>0.35931221963562171</v>
      </c>
      <c r="P567">
        <f t="shared" si="26"/>
        <v>2.6274725986440202</v>
      </c>
    </row>
    <row r="568" spans="1:16" x14ac:dyDescent="0.3">
      <c r="A568">
        <v>2021</v>
      </c>
      <c r="B568">
        <v>3</v>
      </c>
      <c r="C568" t="s">
        <v>13</v>
      </c>
      <c r="D568" t="s">
        <v>24</v>
      </c>
      <c r="E568">
        <v>7012.1479630605536</v>
      </c>
      <c r="F568">
        <v>523.99960942219445</v>
      </c>
      <c r="G568">
        <v>2491.9762573718472</v>
      </c>
      <c r="H568">
        <v>1915.195404638323</v>
      </c>
      <c r="I568">
        <v>77.377512890801682</v>
      </c>
      <c r="J568">
        <v>4.6367350830062373</v>
      </c>
      <c r="K568">
        <v>0</v>
      </c>
      <c r="L568">
        <v>1217</v>
      </c>
      <c r="M568" s="3" t="str">
        <f>TEXT(DATE(EnergyData[[#This Row],[Year]],EnergyData[[#This Row],[Month]],1),"MMM YYYY")</f>
        <v>Mar 2021</v>
      </c>
      <c r="N568">
        <f t="shared" si="24"/>
        <v>0.35537987368483709</v>
      </c>
      <c r="O568">
        <f t="shared" si="25"/>
        <v>0.27312535541569039</v>
      </c>
      <c r="P568">
        <f t="shared" si="26"/>
        <v>5.7618307009536185</v>
      </c>
    </row>
    <row r="569" spans="1:16" x14ac:dyDescent="0.3">
      <c r="A569">
        <v>2021</v>
      </c>
      <c r="B569">
        <v>3</v>
      </c>
      <c r="C569" t="s">
        <v>13</v>
      </c>
      <c r="D569" t="s">
        <v>25</v>
      </c>
      <c r="E569">
        <v>3960.8677134529362</v>
      </c>
      <c r="F569">
        <v>362.8151051171705</v>
      </c>
      <c r="G569">
        <v>940.47705864267357</v>
      </c>
      <c r="H569">
        <v>1185.946883578114</v>
      </c>
      <c r="I569">
        <v>39.016557306036887</v>
      </c>
      <c r="J569">
        <v>7.6617842644417884</v>
      </c>
      <c r="K569">
        <v>1</v>
      </c>
      <c r="L569">
        <v>1022</v>
      </c>
      <c r="M569" s="3" t="str">
        <f>TEXT(DATE(EnergyData[[#This Row],[Year]],EnergyData[[#This Row],[Month]],1),"MMM YYYY")</f>
        <v>Mar 2021</v>
      </c>
      <c r="N569">
        <f t="shared" si="24"/>
        <v>0.23744217850254859</v>
      </c>
      <c r="O569">
        <f t="shared" si="25"/>
        <v>0.29941592837097047</v>
      </c>
      <c r="P569">
        <f t="shared" si="26"/>
        <v>3.8756044162944581</v>
      </c>
    </row>
    <row r="570" spans="1:16" x14ac:dyDescent="0.3">
      <c r="A570">
        <v>2021</v>
      </c>
      <c r="B570">
        <v>3</v>
      </c>
      <c r="C570" t="s">
        <v>14</v>
      </c>
      <c r="D570" t="s">
        <v>22</v>
      </c>
      <c r="E570">
        <v>5468.8432601866134</v>
      </c>
      <c r="F570">
        <v>567.17849752303403</v>
      </c>
      <c r="G570">
        <v>2001.00042316146</v>
      </c>
      <c r="H570">
        <v>1307.070366736288</v>
      </c>
      <c r="I570">
        <v>71.199752993527269</v>
      </c>
      <c r="J570">
        <v>4.2971205064752542</v>
      </c>
      <c r="K570">
        <v>0</v>
      </c>
      <c r="L570">
        <v>735</v>
      </c>
      <c r="M570" s="3" t="str">
        <f>TEXT(DATE(EnergyData[[#This Row],[Year]],EnergyData[[#This Row],[Month]],1),"MMM YYYY")</f>
        <v>Mar 2021</v>
      </c>
      <c r="N570">
        <f t="shared" si="24"/>
        <v>0.36589098058977465</v>
      </c>
      <c r="O570">
        <f t="shared" si="25"/>
        <v>0.23900307698555009</v>
      </c>
      <c r="P570">
        <f t="shared" si="26"/>
        <v>7.4406030750838275</v>
      </c>
    </row>
    <row r="571" spans="1:16" x14ac:dyDescent="0.3">
      <c r="A571">
        <v>2021</v>
      </c>
      <c r="B571">
        <v>3</v>
      </c>
      <c r="C571" t="s">
        <v>14</v>
      </c>
      <c r="D571" t="s">
        <v>23</v>
      </c>
      <c r="E571">
        <v>5610.6581231691016</v>
      </c>
      <c r="F571">
        <v>472.50232646572312</v>
      </c>
      <c r="G571">
        <v>1692.686548886378</v>
      </c>
      <c r="H571">
        <v>1391.337603402179</v>
      </c>
      <c r="I571">
        <v>38.72384267912124</v>
      </c>
      <c r="J571">
        <v>7.6167722138754277</v>
      </c>
      <c r="K571">
        <v>1</v>
      </c>
      <c r="L571">
        <v>737</v>
      </c>
      <c r="M571" s="3" t="str">
        <f>TEXT(DATE(EnergyData[[#This Row],[Year]],EnergyData[[#This Row],[Month]],1),"MMM YYYY")</f>
        <v>Mar 2021</v>
      </c>
      <c r="N571">
        <f t="shared" si="24"/>
        <v>0.3016912653965606</v>
      </c>
      <c r="O571">
        <f t="shared" si="25"/>
        <v>0.24798117669238798</v>
      </c>
      <c r="P571">
        <f t="shared" si="26"/>
        <v>7.6128332743135703</v>
      </c>
    </row>
    <row r="572" spans="1:16" x14ac:dyDescent="0.3">
      <c r="A572">
        <v>2021</v>
      </c>
      <c r="B572">
        <v>3</v>
      </c>
      <c r="C572" t="s">
        <v>14</v>
      </c>
      <c r="D572" t="s">
        <v>24</v>
      </c>
      <c r="E572">
        <v>6789.1027481246219</v>
      </c>
      <c r="F572">
        <v>542.65281796360762</v>
      </c>
      <c r="G572">
        <v>2375.5844306529361</v>
      </c>
      <c r="H572">
        <v>3926.137310592967</v>
      </c>
      <c r="I572">
        <v>38.775172881729361</v>
      </c>
      <c r="J572">
        <v>8.0095451818608812</v>
      </c>
      <c r="K572">
        <v>0</v>
      </c>
      <c r="L572">
        <v>718</v>
      </c>
      <c r="M572" s="3" t="str">
        <f>TEXT(DATE(EnergyData[[#This Row],[Year]],EnergyData[[#This Row],[Month]],1),"MMM YYYY")</f>
        <v>Mar 2021</v>
      </c>
      <c r="N572">
        <f t="shared" si="24"/>
        <v>0.34991139754206141</v>
      </c>
      <c r="O572">
        <f t="shared" si="25"/>
        <v>0.5782998808903721</v>
      </c>
      <c r="P572">
        <f t="shared" si="26"/>
        <v>9.4555748581122874</v>
      </c>
    </row>
    <row r="573" spans="1:16" x14ac:dyDescent="0.3">
      <c r="A573">
        <v>2021</v>
      </c>
      <c r="B573">
        <v>3</v>
      </c>
      <c r="C573" t="s">
        <v>14</v>
      </c>
      <c r="D573" t="s">
        <v>25</v>
      </c>
      <c r="E573">
        <v>3113.1977661366682</v>
      </c>
      <c r="F573">
        <v>250.01856523822929</v>
      </c>
      <c r="G573">
        <v>1022.485345440764</v>
      </c>
      <c r="H573">
        <v>936.84182238706217</v>
      </c>
      <c r="I573">
        <v>72.382588820912204</v>
      </c>
      <c r="J573">
        <v>3.1820092435927649</v>
      </c>
      <c r="K573">
        <v>0</v>
      </c>
      <c r="L573">
        <v>332</v>
      </c>
      <c r="M573" s="3" t="str">
        <f>TEXT(DATE(EnergyData[[#This Row],[Year]],EnergyData[[#This Row],[Month]],1),"MMM YYYY")</f>
        <v>Mar 2021</v>
      </c>
      <c r="N573">
        <f t="shared" si="24"/>
        <v>0.32843571859221143</v>
      </c>
      <c r="O573">
        <f t="shared" si="25"/>
        <v>0.3009258944540612</v>
      </c>
      <c r="P573">
        <f t="shared" si="26"/>
        <v>9.3771017052309276</v>
      </c>
    </row>
    <row r="574" spans="1:16" x14ac:dyDescent="0.3">
      <c r="A574">
        <v>2021</v>
      </c>
      <c r="B574">
        <v>3</v>
      </c>
      <c r="C574" t="s">
        <v>15</v>
      </c>
      <c r="D574" t="s">
        <v>22</v>
      </c>
      <c r="E574">
        <v>5808.7161769252252</v>
      </c>
      <c r="F574">
        <v>491.58569228384408</v>
      </c>
      <c r="G574">
        <v>1651.3419243135679</v>
      </c>
      <c r="H574">
        <v>2504.318709624391</v>
      </c>
      <c r="I574">
        <v>38.47244751646204</v>
      </c>
      <c r="J574">
        <v>5.3404005559257293</v>
      </c>
      <c r="K574">
        <v>0</v>
      </c>
      <c r="L574">
        <v>273</v>
      </c>
      <c r="M574" s="3" t="str">
        <f>TEXT(DATE(EnergyData[[#This Row],[Year]],EnergyData[[#This Row],[Month]],1),"MMM YYYY")</f>
        <v>Mar 2021</v>
      </c>
      <c r="N574">
        <f t="shared" si="24"/>
        <v>0.28428690161750786</v>
      </c>
      <c r="O574">
        <f t="shared" si="25"/>
        <v>0.43113118860457428</v>
      </c>
      <c r="P574">
        <f t="shared" si="26"/>
        <v>21.277348633425735</v>
      </c>
    </row>
    <row r="575" spans="1:16" x14ac:dyDescent="0.3">
      <c r="A575">
        <v>2021</v>
      </c>
      <c r="B575">
        <v>3</v>
      </c>
      <c r="C575" t="s">
        <v>15</v>
      </c>
      <c r="D575" t="s">
        <v>23</v>
      </c>
      <c r="E575">
        <v>6467.5549066546573</v>
      </c>
      <c r="F575">
        <v>475.73273432292149</v>
      </c>
      <c r="G575">
        <v>2389.2347611940941</v>
      </c>
      <c r="H575">
        <v>2334.0726172842928</v>
      </c>
      <c r="I575">
        <v>48.127392830407459</v>
      </c>
      <c r="J575">
        <v>6.9394477745828711</v>
      </c>
      <c r="K575">
        <v>1</v>
      </c>
      <c r="L575">
        <v>941</v>
      </c>
      <c r="M575" s="3" t="str">
        <f>TEXT(DATE(EnergyData[[#This Row],[Year]],EnergyData[[#This Row],[Month]],1),"MMM YYYY")</f>
        <v>Mar 2021</v>
      </c>
      <c r="N575">
        <f t="shared" si="24"/>
        <v>0.36941855085539982</v>
      </c>
      <c r="O575">
        <f t="shared" si="25"/>
        <v>0.36088949393884495</v>
      </c>
      <c r="P575">
        <f t="shared" si="26"/>
        <v>6.873065788155853</v>
      </c>
    </row>
    <row r="576" spans="1:16" x14ac:dyDescent="0.3">
      <c r="A576">
        <v>2021</v>
      </c>
      <c r="B576">
        <v>3</v>
      </c>
      <c r="C576" t="s">
        <v>15</v>
      </c>
      <c r="D576" t="s">
        <v>24</v>
      </c>
      <c r="E576">
        <v>4142.3809370659083</v>
      </c>
      <c r="F576">
        <v>396.52651498144422</v>
      </c>
      <c r="G576">
        <v>1498.799824454223</v>
      </c>
      <c r="H576">
        <v>906.67887437462525</v>
      </c>
      <c r="I576">
        <v>77.684997178522963</v>
      </c>
      <c r="J576">
        <v>6.7541379782369404</v>
      </c>
      <c r="K576">
        <v>0</v>
      </c>
      <c r="L576">
        <v>436</v>
      </c>
      <c r="M576" s="3" t="str">
        <f>TEXT(DATE(EnergyData[[#This Row],[Year]],EnergyData[[#This Row],[Month]],1),"MMM YYYY")</f>
        <v>Mar 2021</v>
      </c>
      <c r="N576">
        <f t="shared" si="24"/>
        <v>0.36182085791362262</v>
      </c>
      <c r="O576">
        <f t="shared" si="25"/>
        <v>0.21887868067895161</v>
      </c>
      <c r="P576">
        <f t="shared" si="26"/>
        <v>9.5008737088667612</v>
      </c>
    </row>
    <row r="577" spans="1:16" x14ac:dyDescent="0.3">
      <c r="A577">
        <v>2021</v>
      </c>
      <c r="B577">
        <v>3</v>
      </c>
      <c r="C577" t="s">
        <v>15</v>
      </c>
      <c r="D577" t="s">
        <v>25</v>
      </c>
      <c r="E577">
        <v>5498.9112654862975</v>
      </c>
      <c r="F577">
        <v>466.88899791523261</v>
      </c>
      <c r="G577">
        <v>1969.4765168925769</v>
      </c>
      <c r="H577">
        <v>1390.758127347802</v>
      </c>
      <c r="I577">
        <v>78.655397620702587</v>
      </c>
      <c r="J577">
        <v>6.0784005222825588</v>
      </c>
      <c r="K577">
        <v>2</v>
      </c>
      <c r="L577">
        <v>595</v>
      </c>
      <c r="M577" s="3" t="str">
        <f>TEXT(DATE(EnergyData[[#This Row],[Year]],EnergyData[[#This Row],[Month]],1),"MMM YYYY")</f>
        <v>Mar 2021</v>
      </c>
      <c r="N577">
        <f t="shared" si="24"/>
        <v>0.35815753733905831</v>
      </c>
      <c r="O577">
        <f t="shared" si="25"/>
        <v>0.25291517906041533</v>
      </c>
      <c r="P577">
        <f t="shared" si="26"/>
        <v>9.2418676730862135</v>
      </c>
    </row>
    <row r="578" spans="1:16" x14ac:dyDescent="0.3">
      <c r="A578">
        <v>2021</v>
      </c>
      <c r="B578">
        <v>3</v>
      </c>
      <c r="C578" t="s">
        <v>16</v>
      </c>
      <c r="D578" t="s">
        <v>22</v>
      </c>
      <c r="E578">
        <v>2846.135714197208</v>
      </c>
      <c r="F578">
        <v>282.78818198794909</v>
      </c>
      <c r="G578">
        <v>863.19600210876479</v>
      </c>
      <c r="H578">
        <v>1070.9039679220141</v>
      </c>
      <c r="I578">
        <v>72.794877603620876</v>
      </c>
      <c r="J578">
        <v>5.5386455420644323</v>
      </c>
      <c r="K578">
        <v>0</v>
      </c>
      <c r="L578">
        <v>599</v>
      </c>
      <c r="M578" s="3" t="str">
        <f>TEXT(DATE(EnergyData[[#This Row],[Year]],EnergyData[[#This Row],[Month]],1),"MMM YYYY")</f>
        <v>Mar 2021</v>
      </c>
      <c r="N578">
        <f t="shared" ref="N578:N641" si="27">G578/E578</f>
        <v>0.30328701396877739</v>
      </c>
      <c r="O578">
        <f t="shared" ref="O578:O641" si="28">H578/E578</f>
        <v>0.37626595336971741</v>
      </c>
      <c r="P578">
        <f t="shared" ref="P578:P641" si="29">E578/L578</f>
        <v>4.751478654753269</v>
      </c>
    </row>
    <row r="579" spans="1:16" x14ac:dyDescent="0.3">
      <c r="A579">
        <v>2021</v>
      </c>
      <c r="B579">
        <v>3</v>
      </c>
      <c r="C579" t="s">
        <v>16</v>
      </c>
      <c r="D579" t="s">
        <v>23</v>
      </c>
      <c r="E579">
        <v>3026.276275358739</v>
      </c>
      <c r="F579">
        <v>361.18342671775679</v>
      </c>
      <c r="G579">
        <v>857.89124689572043</v>
      </c>
      <c r="H579">
        <v>1179.044821876214</v>
      </c>
      <c r="I579">
        <v>47.075996844386857</v>
      </c>
      <c r="J579">
        <v>8.0842240018216103</v>
      </c>
      <c r="K579">
        <v>0</v>
      </c>
      <c r="L579">
        <v>389</v>
      </c>
      <c r="M579" s="3" t="str">
        <f>TEXT(DATE(EnergyData[[#This Row],[Year]],EnergyData[[#This Row],[Month]],1),"MMM YYYY")</f>
        <v>Mar 2021</v>
      </c>
      <c r="N579">
        <f t="shared" si="27"/>
        <v>0.28348080903288475</v>
      </c>
      <c r="O579">
        <f t="shared" si="28"/>
        <v>0.38960250637937821</v>
      </c>
      <c r="P579">
        <f t="shared" si="29"/>
        <v>7.7796305279144962</v>
      </c>
    </row>
    <row r="580" spans="1:16" x14ac:dyDescent="0.3">
      <c r="A580">
        <v>2021</v>
      </c>
      <c r="B580">
        <v>3</v>
      </c>
      <c r="C580" t="s">
        <v>16</v>
      </c>
      <c r="D580" t="s">
        <v>24</v>
      </c>
      <c r="E580">
        <v>7098.9250119050757</v>
      </c>
      <c r="F580">
        <v>773.78586988751726</v>
      </c>
      <c r="G580">
        <v>2493.4301909320811</v>
      </c>
      <c r="H580">
        <v>3261.9478476732452</v>
      </c>
      <c r="I580">
        <v>45.138186426771462</v>
      </c>
      <c r="J580">
        <v>5.2062003160870809</v>
      </c>
      <c r="K580">
        <v>0</v>
      </c>
      <c r="L580">
        <v>179</v>
      </c>
      <c r="M580" s="3" t="str">
        <f>TEXT(DATE(EnergyData[[#This Row],[Year]],EnergyData[[#This Row],[Month]],1),"MMM YYYY")</f>
        <v>Mar 2021</v>
      </c>
      <c r="N580">
        <f t="shared" si="27"/>
        <v>0.3512405310311823</v>
      </c>
      <c r="O580">
        <f t="shared" si="28"/>
        <v>0.45949884555800724</v>
      </c>
      <c r="P580">
        <f t="shared" si="29"/>
        <v>39.65879894919037</v>
      </c>
    </row>
    <row r="581" spans="1:16" x14ac:dyDescent="0.3">
      <c r="A581">
        <v>2021</v>
      </c>
      <c r="B581">
        <v>3</v>
      </c>
      <c r="C581" t="s">
        <v>16</v>
      </c>
      <c r="D581" t="s">
        <v>25</v>
      </c>
      <c r="E581">
        <v>4427.1015924119529</v>
      </c>
      <c r="F581">
        <v>325.88293671169788</v>
      </c>
      <c r="G581">
        <v>1442.029906019927</v>
      </c>
      <c r="H581">
        <v>2207.1100439465222</v>
      </c>
      <c r="I581">
        <v>38.694304374933743</v>
      </c>
      <c r="J581">
        <v>7.9195746559413962</v>
      </c>
      <c r="K581">
        <v>0</v>
      </c>
      <c r="L581">
        <v>497</v>
      </c>
      <c r="M581" s="3" t="str">
        <f>TEXT(DATE(EnergyData[[#This Row],[Year]],EnergyData[[#This Row],[Month]],1),"MMM YYYY")</f>
        <v>Mar 2021</v>
      </c>
      <c r="N581">
        <f t="shared" si="27"/>
        <v>0.32572776475054571</v>
      </c>
      <c r="O581">
        <f t="shared" si="28"/>
        <v>0.49854515372529656</v>
      </c>
      <c r="P581">
        <f t="shared" si="29"/>
        <v>8.9076490792997038</v>
      </c>
    </row>
    <row r="582" spans="1:16" x14ac:dyDescent="0.3">
      <c r="A582">
        <v>2021</v>
      </c>
      <c r="B582">
        <v>3</v>
      </c>
      <c r="C582" t="s">
        <v>17</v>
      </c>
      <c r="D582" t="s">
        <v>22</v>
      </c>
      <c r="E582">
        <v>4313.2274207262662</v>
      </c>
      <c r="F582">
        <v>467.53558766986282</v>
      </c>
      <c r="G582">
        <v>1237.85841225992</v>
      </c>
      <c r="H582">
        <v>1241.579642770593</v>
      </c>
      <c r="I582">
        <v>20.013622293095331</v>
      </c>
      <c r="J582">
        <v>8.4050107642326903</v>
      </c>
      <c r="K582">
        <v>0</v>
      </c>
      <c r="L582">
        <v>1351</v>
      </c>
      <c r="M582" s="3" t="str">
        <f>TEXT(DATE(EnergyData[[#This Row],[Year]],EnergyData[[#This Row],[Month]],1),"MMM YYYY")</f>
        <v>Mar 2021</v>
      </c>
      <c r="N582">
        <f t="shared" si="27"/>
        <v>0.28699122293242957</v>
      </c>
      <c r="O582">
        <f t="shared" si="28"/>
        <v>0.28785397143782748</v>
      </c>
      <c r="P582">
        <f t="shared" si="29"/>
        <v>3.1926183721141865</v>
      </c>
    </row>
    <row r="583" spans="1:16" x14ac:dyDescent="0.3">
      <c r="A583">
        <v>2021</v>
      </c>
      <c r="B583">
        <v>3</v>
      </c>
      <c r="C583" t="s">
        <v>17</v>
      </c>
      <c r="D583" t="s">
        <v>23</v>
      </c>
      <c r="E583">
        <v>4760.95665178114</v>
      </c>
      <c r="F583">
        <v>368.11419911147379</v>
      </c>
      <c r="G583">
        <v>1620.8952339529519</v>
      </c>
      <c r="H583">
        <v>2347.835659454789</v>
      </c>
      <c r="I583">
        <v>72.571548696173366</v>
      </c>
      <c r="J583">
        <v>7.0594922043506481</v>
      </c>
      <c r="K583">
        <v>0</v>
      </c>
      <c r="L583">
        <v>562</v>
      </c>
      <c r="M583" s="3" t="str">
        <f>TEXT(DATE(EnergyData[[#This Row],[Year]],EnergyData[[#This Row],[Month]],1),"MMM YYYY")</f>
        <v>Mar 2021</v>
      </c>
      <c r="N583">
        <f t="shared" si="27"/>
        <v>0.34045578494115308</v>
      </c>
      <c r="O583">
        <f t="shared" si="28"/>
        <v>0.49314367493273253</v>
      </c>
      <c r="P583">
        <f t="shared" si="29"/>
        <v>8.4714531170482914</v>
      </c>
    </row>
    <row r="584" spans="1:16" x14ac:dyDescent="0.3">
      <c r="A584">
        <v>2021</v>
      </c>
      <c r="B584">
        <v>3</v>
      </c>
      <c r="C584" t="s">
        <v>17</v>
      </c>
      <c r="D584" t="s">
        <v>24</v>
      </c>
      <c r="E584">
        <v>5050.85117618819</v>
      </c>
      <c r="F584">
        <v>500.43153249818363</v>
      </c>
      <c r="G584">
        <v>1414.096844364256</v>
      </c>
      <c r="H584">
        <v>2265.4696407650758</v>
      </c>
      <c r="I584">
        <v>63.123086795732142</v>
      </c>
      <c r="J584">
        <v>2.7742251921121261</v>
      </c>
      <c r="K584">
        <v>0</v>
      </c>
      <c r="L584">
        <v>367</v>
      </c>
      <c r="M584" s="3" t="str">
        <f>TEXT(DATE(EnergyData[[#This Row],[Year]],EnergyData[[#This Row],[Month]],1),"MMM YYYY")</f>
        <v>Mar 2021</v>
      </c>
      <c r="N584">
        <f t="shared" si="27"/>
        <v>0.27997198789599975</v>
      </c>
      <c r="O584">
        <f t="shared" si="28"/>
        <v>0.44853224966228278</v>
      </c>
      <c r="P584">
        <f t="shared" si="29"/>
        <v>13.762537264817956</v>
      </c>
    </row>
    <row r="585" spans="1:16" x14ac:dyDescent="0.3">
      <c r="A585">
        <v>2021</v>
      </c>
      <c r="B585">
        <v>3</v>
      </c>
      <c r="C585" t="s">
        <v>17</v>
      </c>
      <c r="D585" t="s">
        <v>25</v>
      </c>
      <c r="E585">
        <v>3437.2286818392072</v>
      </c>
      <c r="F585">
        <v>365.80388465322147</v>
      </c>
      <c r="G585">
        <v>785.79476187243597</v>
      </c>
      <c r="H585">
        <v>948.50370722470325</v>
      </c>
      <c r="I585">
        <v>22.33747078090785</v>
      </c>
      <c r="J585">
        <v>4.7426762623202006</v>
      </c>
      <c r="K585">
        <v>0</v>
      </c>
      <c r="L585">
        <v>1022</v>
      </c>
      <c r="M585" s="3" t="str">
        <f>TEXT(DATE(EnergyData[[#This Row],[Year]],EnergyData[[#This Row],[Month]],1),"MMM YYYY")</f>
        <v>Mar 2021</v>
      </c>
      <c r="N585">
        <f t="shared" si="27"/>
        <v>0.22861288398535343</v>
      </c>
      <c r="O585">
        <f t="shared" si="28"/>
        <v>0.27595013163836796</v>
      </c>
      <c r="P585">
        <f t="shared" si="29"/>
        <v>3.3632374577683044</v>
      </c>
    </row>
    <row r="586" spans="1:16" x14ac:dyDescent="0.3">
      <c r="A586">
        <v>2021</v>
      </c>
      <c r="B586">
        <v>3</v>
      </c>
      <c r="C586" t="s">
        <v>18</v>
      </c>
      <c r="D586" t="s">
        <v>22</v>
      </c>
      <c r="E586">
        <v>6304.9034786720385</v>
      </c>
      <c r="F586">
        <v>489.1149639686069</v>
      </c>
      <c r="G586">
        <v>2272.2389197700081</v>
      </c>
      <c r="H586">
        <v>3210.919634429677</v>
      </c>
      <c r="I586">
        <v>60.295264576335562</v>
      </c>
      <c r="J586">
        <v>2.2220574427122179</v>
      </c>
      <c r="K586">
        <v>0</v>
      </c>
      <c r="L586">
        <v>120</v>
      </c>
      <c r="M586" s="3" t="str">
        <f>TEXT(DATE(EnergyData[[#This Row],[Year]],EnergyData[[#This Row],[Month]],1),"MMM YYYY")</f>
        <v>Mar 2021</v>
      </c>
      <c r="N586">
        <f t="shared" si="27"/>
        <v>0.36039234025650702</v>
      </c>
      <c r="O586">
        <f t="shared" si="28"/>
        <v>0.50927340050350345</v>
      </c>
      <c r="P586">
        <f t="shared" si="29"/>
        <v>52.540862322266989</v>
      </c>
    </row>
    <row r="587" spans="1:16" x14ac:dyDescent="0.3">
      <c r="A587">
        <v>2021</v>
      </c>
      <c r="B587">
        <v>3</v>
      </c>
      <c r="C587" t="s">
        <v>18</v>
      </c>
      <c r="D587" t="s">
        <v>23</v>
      </c>
      <c r="E587">
        <v>6672.7501611335201</v>
      </c>
      <c r="F587">
        <v>612.21303742648547</v>
      </c>
      <c r="G587">
        <v>2521.6546480272591</v>
      </c>
      <c r="H587">
        <v>3348.5711628555018</v>
      </c>
      <c r="I587">
        <v>34.916293076798382</v>
      </c>
      <c r="J587">
        <v>5.7687648550087038</v>
      </c>
      <c r="K587">
        <v>1</v>
      </c>
      <c r="L587">
        <v>412</v>
      </c>
      <c r="M587" s="3" t="str">
        <f>TEXT(DATE(EnergyData[[#This Row],[Year]],EnergyData[[#This Row],[Month]],1),"MMM YYYY")</f>
        <v>Mar 2021</v>
      </c>
      <c r="N587">
        <f t="shared" si="27"/>
        <v>0.3779033512621276</v>
      </c>
      <c r="O587">
        <f t="shared" si="28"/>
        <v>0.5018277444822945</v>
      </c>
      <c r="P587">
        <f t="shared" si="29"/>
        <v>16.195995536731846</v>
      </c>
    </row>
    <row r="588" spans="1:16" x14ac:dyDescent="0.3">
      <c r="A588">
        <v>2021</v>
      </c>
      <c r="B588">
        <v>3</v>
      </c>
      <c r="C588" t="s">
        <v>18</v>
      </c>
      <c r="D588" t="s">
        <v>24</v>
      </c>
      <c r="E588">
        <v>5383.1507668580743</v>
      </c>
      <c r="F588">
        <v>409.28513198858161</v>
      </c>
      <c r="G588">
        <v>1464.9761126138851</v>
      </c>
      <c r="H588">
        <v>3130.93149371966</v>
      </c>
      <c r="I588">
        <v>27.312770106883018</v>
      </c>
      <c r="J588">
        <v>2.1279254880645442</v>
      </c>
      <c r="K588">
        <v>1</v>
      </c>
      <c r="L588">
        <v>889</v>
      </c>
      <c r="M588" s="3" t="str">
        <f>TEXT(DATE(EnergyData[[#This Row],[Year]],EnergyData[[#This Row],[Month]],1),"MMM YYYY")</f>
        <v>Mar 2021</v>
      </c>
      <c r="N588">
        <f t="shared" si="27"/>
        <v>0.27214101481852643</v>
      </c>
      <c r="O588">
        <f t="shared" si="28"/>
        <v>0.58161690603123439</v>
      </c>
      <c r="P588">
        <f t="shared" si="29"/>
        <v>6.055287701752615</v>
      </c>
    </row>
    <row r="589" spans="1:16" x14ac:dyDescent="0.3">
      <c r="A589">
        <v>2021</v>
      </c>
      <c r="B589">
        <v>3</v>
      </c>
      <c r="C589" t="s">
        <v>18</v>
      </c>
      <c r="D589" t="s">
        <v>25</v>
      </c>
      <c r="E589">
        <v>2425.1871677203212</v>
      </c>
      <c r="F589">
        <v>246.2890349221687</v>
      </c>
      <c r="G589">
        <v>627.12050218482341</v>
      </c>
      <c r="H589">
        <v>711.61526028882179</v>
      </c>
      <c r="I589">
        <v>24.091197185927761</v>
      </c>
      <c r="J589">
        <v>3.309869892873512</v>
      </c>
      <c r="K589">
        <v>0</v>
      </c>
      <c r="L589">
        <v>1000</v>
      </c>
      <c r="M589" s="3" t="str">
        <f>TEXT(DATE(EnergyData[[#This Row],[Year]],EnergyData[[#This Row],[Month]],1),"MMM YYYY")</f>
        <v>Mar 2021</v>
      </c>
      <c r="N589">
        <f t="shared" si="27"/>
        <v>0.25858643428924183</v>
      </c>
      <c r="O589">
        <f t="shared" si="28"/>
        <v>0.29342694442744433</v>
      </c>
      <c r="P589">
        <f t="shared" si="29"/>
        <v>2.4251871677203214</v>
      </c>
    </row>
    <row r="590" spans="1:16" x14ac:dyDescent="0.3">
      <c r="A590">
        <v>2021</v>
      </c>
      <c r="B590">
        <v>3</v>
      </c>
      <c r="C590" t="s">
        <v>19</v>
      </c>
      <c r="D590" t="s">
        <v>22</v>
      </c>
      <c r="E590">
        <v>4073.4837668576042</v>
      </c>
      <c r="F590">
        <v>383.13843371066991</v>
      </c>
      <c r="G590">
        <v>1533.2568511051491</v>
      </c>
      <c r="H590">
        <v>2131.0277907697741</v>
      </c>
      <c r="I590">
        <v>64.244596658716773</v>
      </c>
      <c r="J590">
        <v>5.7592892031938199</v>
      </c>
      <c r="K590">
        <v>0</v>
      </c>
      <c r="L590">
        <v>1231</v>
      </c>
      <c r="M590" s="3" t="str">
        <f>TEXT(DATE(EnergyData[[#This Row],[Year]],EnergyData[[#This Row],[Month]],1),"MMM YYYY")</f>
        <v>Mar 2021</v>
      </c>
      <c r="N590">
        <f t="shared" si="27"/>
        <v>0.37639940131342292</v>
      </c>
      <c r="O590">
        <f t="shared" si="28"/>
        <v>0.5231462582735924</v>
      </c>
      <c r="P590">
        <f t="shared" si="29"/>
        <v>3.3090851071142193</v>
      </c>
    </row>
    <row r="591" spans="1:16" x14ac:dyDescent="0.3">
      <c r="A591">
        <v>2021</v>
      </c>
      <c r="B591">
        <v>3</v>
      </c>
      <c r="C591" t="s">
        <v>19</v>
      </c>
      <c r="D591" t="s">
        <v>23</v>
      </c>
      <c r="E591">
        <v>3129.2065935598539</v>
      </c>
      <c r="F591">
        <v>374.24605193327727</v>
      </c>
      <c r="G591">
        <v>837.45092436582138</v>
      </c>
      <c r="H591">
        <v>998.92560751937685</v>
      </c>
      <c r="I591">
        <v>39.22407716841289</v>
      </c>
      <c r="J591">
        <v>3.1500079029068648</v>
      </c>
      <c r="K591">
        <v>0</v>
      </c>
      <c r="L591">
        <v>1351</v>
      </c>
      <c r="M591" s="3" t="str">
        <f>TEXT(DATE(EnergyData[[#This Row],[Year]],EnergyData[[#This Row],[Month]],1),"MMM YYYY")</f>
        <v>Mar 2021</v>
      </c>
      <c r="N591">
        <f t="shared" si="27"/>
        <v>0.26762404441092491</v>
      </c>
      <c r="O591">
        <f t="shared" si="28"/>
        <v>0.31922648046800173</v>
      </c>
      <c r="P591">
        <f t="shared" si="29"/>
        <v>2.3162150951590332</v>
      </c>
    </row>
    <row r="592" spans="1:16" x14ac:dyDescent="0.3">
      <c r="A592">
        <v>2021</v>
      </c>
      <c r="B592">
        <v>3</v>
      </c>
      <c r="C592" t="s">
        <v>19</v>
      </c>
      <c r="D592" t="s">
        <v>24</v>
      </c>
      <c r="E592">
        <v>3524.3091234637668</v>
      </c>
      <c r="F592">
        <v>353.92827992636728</v>
      </c>
      <c r="G592">
        <v>787.05324268197126</v>
      </c>
      <c r="H592">
        <v>1777.500781902093</v>
      </c>
      <c r="I592">
        <v>22.564376363717081</v>
      </c>
      <c r="J592">
        <v>8.0525664822192198</v>
      </c>
      <c r="K592">
        <v>0</v>
      </c>
      <c r="L592">
        <v>370</v>
      </c>
      <c r="M592" s="3" t="str">
        <f>TEXT(DATE(EnergyData[[#This Row],[Year]],EnergyData[[#This Row],[Month]],1),"MMM YYYY")</f>
        <v>Mar 2021</v>
      </c>
      <c r="N592">
        <f t="shared" si="27"/>
        <v>0.22332128513983426</v>
      </c>
      <c r="O592">
        <f t="shared" si="28"/>
        <v>0.5043543910686038</v>
      </c>
      <c r="P592">
        <f t="shared" si="29"/>
        <v>9.5251597931453151</v>
      </c>
    </row>
    <row r="593" spans="1:16" x14ac:dyDescent="0.3">
      <c r="A593">
        <v>2021</v>
      </c>
      <c r="B593">
        <v>3</v>
      </c>
      <c r="C593" t="s">
        <v>19</v>
      </c>
      <c r="D593" t="s">
        <v>25</v>
      </c>
      <c r="E593">
        <v>6486.1971325283112</v>
      </c>
      <c r="F593">
        <v>472.31806256796688</v>
      </c>
      <c r="G593">
        <v>1683.257579266414</v>
      </c>
      <c r="H593">
        <v>3527.571096112616</v>
      </c>
      <c r="I593">
        <v>30.128600347073849</v>
      </c>
      <c r="J593">
        <v>7.9776001749929701</v>
      </c>
      <c r="K593">
        <v>0</v>
      </c>
      <c r="L593">
        <v>897</v>
      </c>
      <c r="M593" s="3" t="str">
        <f>TEXT(DATE(EnergyData[[#This Row],[Year]],EnergyData[[#This Row],[Month]],1),"MMM YYYY")</f>
        <v>Mar 2021</v>
      </c>
      <c r="N593">
        <f t="shared" si="27"/>
        <v>0.25951378671870284</v>
      </c>
      <c r="O593">
        <f t="shared" si="28"/>
        <v>0.54385813814104256</v>
      </c>
      <c r="P593">
        <f t="shared" si="29"/>
        <v>7.2309889994741487</v>
      </c>
    </row>
    <row r="594" spans="1:16" x14ac:dyDescent="0.3">
      <c r="A594">
        <v>2021</v>
      </c>
      <c r="B594">
        <v>3</v>
      </c>
      <c r="C594" t="s">
        <v>20</v>
      </c>
      <c r="D594" t="s">
        <v>22</v>
      </c>
      <c r="E594">
        <v>4487.6181177369081</v>
      </c>
      <c r="F594">
        <v>350.10589771170868</v>
      </c>
      <c r="G594">
        <v>1691.504474052939</v>
      </c>
      <c r="H594">
        <v>1985.18977256833</v>
      </c>
      <c r="I594">
        <v>50.222503225044242</v>
      </c>
      <c r="J594">
        <v>8.1489110413147312</v>
      </c>
      <c r="K594">
        <v>1</v>
      </c>
      <c r="L594">
        <v>1089</v>
      </c>
      <c r="M594" s="3" t="str">
        <f>TEXT(DATE(EnergyData[[#This Row],[Year]],EnergyData[[#This Row],[Month]],1),"MMM YYYY")</f>
        <v>Mar 2021</v>
      </c>
      <c r="N594">
        <f t="shared" si="27"/>
        <v>0.37692700886633362</v>
      </c>
      <c r="O594">
        <f t="shared" si="28"/>
        <v>0.44237047816569897</v>
      </c>
      <c r="P594">
        <f t="shared" si="29"/>
        <v>4.1208614487942219</v>
      </c>
    </row>
    <row r="595" spans="1:16" x14ac:dyDescent="0.3">
      <c r="A595">
        <v>2021</v>
      </c>
      <c r="B595">
        <v>3</v>
      </c>
      <c r="C595" t="s">
        <v>20</v>
      </c>
      <c r="D595" t="s">
        <v>23</v>
      </c>
      <c r="E595">
        <v>5002.6015351136766</v>
      </c>
      <c r="F595">
        <v>558.37102176621431</v>
      </c>
      <c r="G595">
        <v>1653.857397148689</v>
      </c>
      <c r="H595">
        <v>1335.827757726099</v>
      </c>
      <c r="I595">
        <v>38.618508926272852</v>
      </c>
      <c r="J595">
        <v>5.5234159142430794</v>
      </c>
      <c r="K595">
        <v>0</v>
      </c>
      <c r="L595">
        <v>849</v>
      </c>
      <c r="M595" s="3" t="str">
        <f>TEXT(DATE(EnergyData[[#This Row],[Year]],EnergyData[[#This Row],[Month]],1),"MMM YYYY")</f>
        <v>Mar 2021</v>
      </c>
      <c r="N595">
        <f t="shared" si="27"/>
        <v>0.33059946620575836</v>
      </c>
      <c r="O595">
        <f t="shared" si="28"/>
        <v>0.26702661572180247</v>
      </c>
      <c r="P595">
        <f t="shared" si="29"/>
        <v>5.8923457421833643</v>
      </c>
    </row>
    <row r="596" spans="1:16" x14ac:dyDescent="0.3">
      <c r="A596">
        <v>2021</v>
      </c>
      <c r="B596">
        <v>3</v>
      </c>
      <c r="C596" t="s">
        <v>20</v>
      </c>
      <c r="D596" t="s">
        <v>24</v>
      </c>
      <c r="E596">
        <v>7621.5311964244765</v>
      </c>
      <c r="F596">
        <v>875.09915029062154</v>
      </c>
      <c r="G596">
        <v>2166.3411134869998</v>
      </c>
      <c r="H596">
        <v>3942.247797228883</v>
      </c>
      <c r="I596">
        <v>33.230527228198881</v>
      </c>
      <c r="J596">
        <v>3.3017305529019239</v>
      </c>
      <c r="K596">
        <v>1</v>
      </c>
      <c r="L596">
        <v>1117</v>
      </c>
      <c r="M596" s="3" t="str">
        <f>TEXT(DATE(EnergyData[[#This Row],[Year]],EnergyData[[#This Row],[Month]],1),"MMM YYYY")</f>
        <v>Mar 2021</v>
      </c>
      <c r="N596">
        <f t="shared" si="27"/>
        <v>0.28423961769038025</v>
      </c>
      <c r="O596">
        <f t="shared" si="28"/>
        <v>0.51725141518522255</v>
      </c>
      <c r="P596">
        <f t="shared" si="29"/>
        <v>6.8232150370854763</v>
      </c>
    </row>
    <row r="597" spans="1:16" x14ac:dyDescent="0.3">
      <c r="A597">
        <v>2021</v>
      </c>
      <c r="B597">
        <v>3</v>
      </c>
      <c r="C597" t="s">
        <v>20</v>
      </c>
      <c r="D597" t="s">
        <v>25</v>
      </c>
      <c r="E597">
        <v>3575.0630686298282</v>
      </c>
      <c r="F597">
        <v>258.73077273329761</v>
      </c>
      <c r="G597">
        <v>1206.7745912202131</v>
      </c>
      <c r="H597">
        <v>1715.453304987519</v>
      </c>
      <c r="I597">
        <v>71.175583031274869</v>
      </c>
      <c r="J597">
        <v>2.8107615756575601</v>
      </c>
      <c r="K597">
        <v>0</v>
      </c>
      <c r="L597">
        <v>1203</v>
      </c>
      <c r="M597" s="3" t="str">
        <f>TEXT(DATE(EnergyData[[#This Row],[Year]],EnergyData[[#This Row],[Month]],1),"MMM YYYY")</f>
        <v>Mar 2021</v>
      </c>
      <c r="N597">
        <f t="shared" si="27"/>
        <v>0.3375533712424042</v>
      </c>
      <c r="O597">
        <f t="shared" si="28"/>
        <v>0.47983861320941124</v>
      </c>
      <c r="P597">
        <f t="shared" si="29"/>
        <v>2.9717897494844792</v>
      </c>
    </row>
    <row r="598" spans="1:16" x14ac:dyDescent="0.3">
      <c r="A598">
        <v>2021</v>
      </c>
      <c r="B598">
        <v>3</v>
      </c>
      <c r="C598" t="s">
        <v>21</v>
      </c>
      <c r="D598" t="s">
        <v>22</v>
      </c>
      <c r="E598">
        <v>4400.1514068032948</v>
      </c>
      <c r="F598">
        <v>316.84154828507582</v>
      </c>
      <c r="G598">
        <v>1236.700569563031</v>
      </c>
      <c r="H598">
        <v>2244.490020136333</v>
      </c>
      <c r="I598">
        <v>40.555464968667913</v>
      </c>
      <c r="J598">
        <v>6.393682140111661</v>
      </c>
      <c r="K598">
        <v>0</v>
      </c>
      <c r="L598">
        <v>595</v>
      </c>
      <c r="M598" s="3" t="str">
        <f>TEXT(DATE(EnergyData[[#This Row],[Year]],EnergyData[[#This Row],[Month]],1),"MMM YYYY")</f>
        <v>Mar 2021</v>
      </c>
      <c r="N598">
        <f t="shared" si="27"/>
        <v>0.28105863985746177</v>
      </c>
      <c r="O598">
        <f t="shared" si="28"/>
        <v>0.51009381555962241</v>
      </c>
      <c r="P598">
        <f t="shared" si="29"/>
        <v>7.3952124484088984</v>
      </c>
    </row>
    <row r="599" spans="1:16" x14ac:dyDescent="0.3">
      <c r="A599">
        <v>2021</v>
      </c>
      <c r="B599">
        <v>3</v>
      </c>
      <c r="C599" t="s">
        <v>21</v>
      </c>
      <c r="D599" t="s">
        <v>23</v>
      </c>
      <c r="E599">
        <v>5403.942128871101</v>
      </c>
      <c r="F599">
        <v>504.96133349509842</v>
      </c>
      <c r="G599">
        <v>1648.080865519943</v>
      </c>
      <c r="H599">
        <v>2692.7144708332148</v>
      </c>
      <c r="I599">
        <v>69.556455146715095</v>
      </c>
      <c r="J599">
        <v>6.8759298150083232</v>
      </c>
      <c r="K599">
        <v>1</v>
      </c>
      <c r="L599">
        <v>319</v>
      </c>
      <c r="M599" s="3" t="str">
        <f>TEXT(DATE(EnergyData[[#This Row],[Year]],EnergyData[[#This Row],[Month]],1),"MMM YYYY")</f>
        <v>Mar 2021</v>
      </c>
      <c r="N599">
        <f t="shared" si="27"/>
        <v>0.30497751941400453</v>
      </c>
      <c r="O599">
        <f t="shared" si="28"/>
        <v>0.49828706648191484</v>
      </c>
      <c r="P599">
        <f t="shared" si="29"/>
        <v>16.940257457276179</v>
      </c>
    </row>
    <row r="600" spans="1:16" x14ac:dyDescent="0.3">
      <c r="A600">
        <v>2021</v>
      </c>
      <c r="B600">
        <v>3</v>
      </c>
      <c r="C600" t="s">
        <v>21</v>
      </c>
      <c r="D600" t="s">
        <v>24</v>
      </c>
      <c r="E600">
        <v>5809.2100605400583</v>
      </c>
      <c r="F600">
        <v>495.87758957614119</v>
      </c>
      <c r="G600">
        <v>2044.662504552057</v>
      </c>
      <c r="H600">
        <v>2762.419975012258</v>
      </c>
      <c r="I600">
        <v>53.116181663627991</v>
      </c>
      <c r="J600">
        <v>3.6928673679074722</v>
      </c>
      <c r="K600">
        <v>0</v>
      </c>
      <c r="L600">
        <v>1264</v>
      </c>
      <c r="M600" s="3" t="str">
        <f>TEXT(DATE(EnergyData[[#This Row],[Year]],EnergyData[[#This Row],[Month]],1),"MMM YYYY")</f>
        <v>Mar 2021</v>
      </c>
      <c r="N600">
        <f t="shared" si="27"/>
        <v>0.35196911167677303</v>
      </c>
      <c r="O600">
        <f t="shared" si="28"/>
        <v>0.47552420143599478</v>
      </c>
      <c r="P600">
        <f t="shared" si="29"/>
        <v>4.5958940352373876</v>
      </c>
    </row>
    <row r="601" spans="1:16" x14ac:dyDescent="0.3">
      <c r="A601">
        <v>2021</v>
      </c>
      <c r="B601">
        <v>3</v>
      </c>
      <c r="C601" t="s">
        <v>21</v>
      </c>
      <c r="D601" t="s">
        <v>25</v>
      </c>
      <c r="E601">
        <v>5325.3596655985439</v>
      </c>
      <c r="F601">
        <v>445.76390756726329</v>
      </c>
      <c r="G601">
        <v>1652.4764694568639</v>
      </c>
      <c r="H601">
        <v>3052.4037664560869</v>
      </c>
      <c r="I601">
        <v>55.190706862246927</v>
      </c>
      <c r="J601">
        <v>5.6825776289218206</v>
      </c>
      <c r="K601">
        <v>0</v>
      </c>
      <c r="L601">
        <v>333</v>
      </c>
      <c r="M601" s="3" t="str">
        <f>TEXT(DATE(EnergyData[[#This Row],[Year]],EnergyData[[#This Row],[Month]],1),"MMM YYYY")</f>
        <v>Mar 2021</v>
      </c>
      <c r="N601">
        <f t="shared" si="27"/>
        <v>0.31030326085423826</v>
      </c>
      <c r="O601">
        <f t="shared" si="28"/>
        <v>0.57318265021129089</v>
      </c>
      <c r="P601">
        <f t="shared" si="29"/>
        <v>15.992071067863495</v>
      </c>
    </row>
    <row r="602" spans="1:16" x14ac:dyDescent="0.3">
      <c r="A602">
        <v>2021</v>
      </c>
      <c r="B602">
        <v>4</v>
      </c>
      <c r="C602" t="s">
        <v>12</v>
      </c>
      <c r="D602" t="s">
        <v>22</v>
      </c>
      <c r="E602">
        <v>4775.0889213813361</v>
      </c>
      <c r="F602">
        <v>372.88974090524528</v>
      </c>
      <c r="G602">
        <v>1188.1633327645461</v>
      </c>
      <c r="H602">
        <v>1164.8602391930949</v>
      </c>
      <c r="I602">
        <v>73.021038061279384</v>
      </c>
      <c r="J602">
        <v>4.4005076393143714</v>
      </c>
      <c r="K602">
        <v>0</v>
      </c>
      <c r="L602">
        <v>496</v>
      </c>
      <c r="M602" s="3" t="str">
        <f>TEXT(DATE(EnergyData[[#This Row],[Year]],EnergyData[[#This Row],[Month]],1),"MMM YYYY")</f>
        <v>Apr 2021</v>
      </c>
      <c r="N602">
        <f t="shared" si="27"/>
        <v>0.24882538363721918</v>
      </c>
      <c r="O602">
        <f t="shared" si="28"/>
        <v>0.24394524549631308</v>
      </c>
      <c r="P602">
        <f t="shared" si="29"/>
        <v>9.6271954060107578</v>
      </c>
    </row>
    <row r="603" spans="1:16" x14ac:dyDescent="0.3">
      <c r="A603">
        <v>2021</v>
      </c>
      <c r="B603">
        <v>4</v>
      </c>
      <c r="C603" t="s">
        <v>12</v>
      </c>
      <c r="D603" t="s">
        <v>23</v>
      </c>
      <c r="E603">
        <v>2850.2722782129322</v>
      </c>
      <c r="F603">
        <v>248.82960721921589</v>
      </c>
      <c r="G603">
        <v>1016.3635645696</v>
      </c>
      <c r="H603">
        <v>1396.9607237552559</v>
      </c>
      <c r="I603">
        <v>41.623642403246677</v>
      </c>
      <c r="J603">
        <v>2.6094984390411571</v>
      </c>
      <c r="K603">
        <v>0</v>
      </c>
      <c r="L603">
        <v>393</v>
      </c>
      <c r="M603" s="3" t="str">
        <f>TEXT(DATE(EnergyData[[#This Row],[Year]],EnergyData[[#This Row],[Month]],1),"MMM YYYY")</f>
        <v>Apr 2021</v>
      </c>
      <c r="N603">
        <f t="shared" si="27"/>
        <v>0.35658472783057804</v>
      </c>
      <c r="O603">
        <f t="shared" si="28"/>
        <v>0.49011483374182213</v>
      </c>
      <c r="P603">
        <f t="shared" si="29"/>
        <v>7.2526012168267995</v>
      </c>
    </row>
    <row r="604" spans="1:16" x14ac:dyDescent="0.3">
      <c r="A604">
        <v>2021</v>
      </c>
      <c r="B604">
        <v>4</v>
      </c>
      <c r="C604" t="s">
        <v>12</v>
      </c>
      <c r="D604" t="s">
        <v>24</v>
      </c>
      <c r="E604">
        <v>4322.0759421321836</v>
      </c>
      <c r="F604">
        <v>506.18341488274081</v>
      </c>
      <c r="G604">
        <v>1580.722353039135</v>
      </c>
      <c r="H604">
        <v>874.86950037303973</v>
      </c>
      <c r="I604">
        <v>49.031613131858691</v>
      </c>
      <c r="J604">
        <v>2.86273220692786</v>
      </c>
      <c r="K604">
        <v>0</v>
      </c>
      <c r="L604">
        <v>1410</v>
      </c>
      <c r="M604" s="3" t="str">
        <f>TEXT(DATE(EnergyData[[#This Row],[Year]],EnergyData[[#This Row],[Month]],1),"MMM YYYY")</f>
        <v>Apr 2021</v>
      </c>
      <c r="N604">
        <f t="shared" si="27"/>
        <v>0.36573220234981035</v>
      </c>
      <c r="O604">
        <f t="shared" si="28"/>
        <v>0.20241881727359137</v>
      </c>
      <c r="P604">
        <f t="shared" si="29"/>
        <v>3.0653020866185701</v>
      </c>
    </row>
    <row r="605" spans="1:16" x14ac:dyDescent="0.3">
      <c r="A605">
        <v>2021</v>
      </c>
      <c r="B605">
        <v>4</v>
      </c>
      <c r="C605" t="s">
        <v>12</v>
      </c>
      <c r="D605" t="s">
        <v>25</v>
      </c>
      <c r="E605">
        <v>3815.992241420488</v>
      </c>
      <c r="F605">
        <v>440.19203595713122</v>
      </c>
      <c r="G605">
        <v>1187.7868040931321</v>
      </c>
      <c r="H605">
        <v>1650.896245093395</v>
      </c>
      <c r="I605">
        <v>62.881740514144049</v>
      </c>
      <c r="J605">
        <v>3.6815360324586992</v>
      </c>
      <c r="K605">
        <v>0</v>
      </c>
      <c r="L605">
        <v>974</v>
      </c>
      <c r="M605" s="3" t="str">
        <f>TEXT(DATE(EnergyData[[#This Row],[Year]],EnergyData[[#This Row],[Month]],1),"MMM YYYY")</f>
        <v>Apr 2021</v>
      </c>
      <c r="N605">
        <f t="shared" si="27"/>
        <v>0.31126551862458274</v>
      </c>
      <c r="O605">
        <f t="shared" si="28"/>
        <v>0.4326256817751955</v>
      </c>
      <c r="P605">
        <f t="shared" si="29"/>
        <v>3.9178565106986531</v>
      </c>
    </row>
    <row r="606" spans="1:16" x14ac:dyDescent="0.3">
      <c r="A606">
        <v>2021</v>
      </c>
      <c r="B606">
        <v>4</v>
      </c>
      <c r="C606" t="s">
        <v>13</v>
      </c>
      <c r="D606" t="s">
        <v>22</v>
      </c>
      <c r="E606">
        <v>7317.8857546321151</v>
      </c>
      <c r="F606">
        <v>797.78554396879656</v>
      </c>
      <c r="G606">
        <v>1804.566462908572</v>
      </c>
      <c r="H606">
        <v>4146.2823122156633</v>
      </c>
      <c r="I606">
        <v>39.670291931002041</v>
      </c>
      <c r="J606">
        <v>4.6045757847402724</v>
      </c>
      <c r="K606">
        <v>0</v>
      </c>
      <c r="L606">
        <v>784</v>
      </c>
      <c r="M606" s="3" t="str">
        <f>TEXT(DATE(EnergyData[[#This Row],[Year]],EnergyData[[#This Row],[Month]],1),"MMM YYYY")</f>
        <v>Apr 2021</v>
      </c>
      <c r="N606">
        <f t="shared" si="27"/>
        <v>0.24659669792826538</v>
      </c>
      <c r="O606">
        <f t="shared" si="28"/>
        <v>0.56659566044620568</v>
      </c>
      <c r="P606">
        <f t="shared" si="29"/>
        <v>9.3340379523368817</v>
      </c>
    </row>
    <row r="607" spans="1:16" x14ac:dyDescent="0.3">
      <c r="A607">
        <v>2021</v>
      </c>
      <c r="B607">
        <v>4</v>
      </c>
      <c r="C607" t="s">
        <v>13</v>
      </c>
      <c r="D607" t="s">
        <v>23</v>
      </c>
      <c r="E607">
        <v>8621.3259683581</v>
      </c>
      <c r="F607">
        <v>1074.573275532005</v>
      </c>
      <c r="G607">
        <v>2589.167922878376</v>
      </c>
      <c r="H607">
        <v>3735.1992125541642</v>
      </c>
      <c r="I607">
        <v>54.737919217748257</v>
      </c>
      <c r="J607">
        <v>2.381583492064784</v>
      </c>
      <c r="K607">
        <v>0</v>
      </c>
      <c r="L607">
        <v>204</v>
      </c>
      <c r="M607" s="3" t="str">
        <f>TEXT(DATE(EnergyData[[#This Row],[Year]],EnergyData[[#This Row],[Month]],1),"MMM YYYY")</f>
        <v>Apr 2021</v>
      </c>
      <c r="N607">
        <f t="shared" si="27"/>
        <v>0.30032131163826919</v>
      </c>
      <c r="O607">
        <f t="shared" si="28"/>
        <v>0.43325112938114774</v>
      </c>
      <c r="P607">
        <f t="shared" si="29"/>
        <v>42.261401805676961</v>
      </c>
    </row>
    <row r="608" spans="1:16" x14ac:dyDescent="0.3">
      <c r="A608">
        <v>2021</v>
      </c>
      <c r="B608">
        <v>4</v>
      </c>
      <c r="C608" t="s">
        <v>13</v>
      </c>
      <c r="D608" t="s">
        <v>24</v>
      </c>
      <c r="E608">
        <v>2700.9491601651039</v>
      </c>
      <c r="F608">
        <v>216.70991987147181</v>
      </c>
      <c r="G608">
        <v>991.44628075497519</v>
      </c>
      <c r="H608">
        <v>998.02245184521803</v>
      </c>
      <c r="I608">
        <v>40.527956006713687</v>
      </c>
      <c r="J608">
        <v>8.7308551249629645</v>
      </c>
      <c r="K608">
        <v>0</v>
      </c>
      <c r="L608">
        <v>1204</v>
      </c>
      <c r="M608" s="3" t="str">
        <f>TEXT(DATE(EnergyData[[#This Row],[Year]],EnergyData[[#This Row],[Month]],1),"MMM YYYY")</f>
        <v>Apr 2021</v>
      </c>
      <c r="N608">
        <f t="shared" si="27"/>
        <v>0.36707328496859598</v>
      </c>
      <c r="O608">
        <f t="shared" si="28"/>
        <v>0.36950804797236941</v>
      </c>
      <c r="P608">
        <f t="shared" si="29"/>
        <v>2.2433132559510831</v>
      </c>
    </row>
    <row r="609" spans="1:16" x14ac:dyDescent="0.3">
      <c r="A609">
        <v>2021</v>
      </c>
      <c r="B609">
        <v>4</v>
      </c>
      <c r="C609" t="s">
        <v>13</v>
      </c>
      <c r="D609" t="s">
        <v>25</v>
      </c>
      <c r="E609">
        <v>4705.5790229180948</v>
      </c>
      <c r="F609">
        <v>465.44272242290037</v>
      </c>
      <c r="G609">
        <v>1720.0197394312779</v>
      </c>
      <c r="H609">
        <v>2012.02179942574</v>
      </c>
      <c r="I609">
        <v>65.730475230898676</v>
      </c>
      <c r="J609">
        <v>7.6826470284562047</v>
      </c>
      <c r="K609">
        <v>0</v>
      </c>
      <c r="L609">
        <v>1122</v>
      </c>
      <c r="M609" s="3" t="str">
        <f>TEXT(DATE(EnergyData[[#This Row],[Year]],EnergyData[[#This Row],[Month]],1),"MMM YYYY")</f>
        <v>Apr 2021</v>
      </c>
      <c r="N609">
        <f t="shared" si="27"/>
        <v>0.36552775568194223</v>
      </c>
      <c r="O609">
        <f t="shared" si="28"/>
        <v>0.42758219331274022</v>
      </c>
      <c r="P609">
        <f t="shared" si="29"/>
        <v>4.1939206977879628</v>
      </c>
    </row>
    <row r="610" spans="1:16" x14ac:dyDescent="0.3">
      <c r="A610">
        <v>2021</v>
      </c>
      <c r="B610">
        <v>4</v>
      </c>
      <c r="C610" t="s">
        <v>14</v>
      </c>
      <c r="D610" t="s">
        <v>22</v>
      </c>
      <c r="E610">
        <v>4410.420864407899</v>
      </c>
      <c r="F610">
        <v>345.54648627817591</v>
      </c>
      <c r="G610">
        <v>1634.3201378065289</v>
      </c>
      <c r="H610">
        <v>1981.532185799407</v>
      </c>
      <c r="I610">
        <v>64.497637247113332</v>
      </c>
      <c r="J610">
        <v>7.635681184287944</v>
      </c>
      <c r="K610">
        <v>0</v>
      </c>
      <c r="L610">
        <v>1202</v>
      </c>
      <c r="M610" s="3" t="str">
        <f>TEXT(DATE(EnergyData[[#This Row],[Year]],EnergyData[[#This Row],[Month]],1),"MMM YYYY")</f>
        <v>Apr 2021</v>
      </c>
      <c r="N610">
        <f t="shared" si="27"/>
        <v>0.37055877161190992</v>
      </c>
      <c r="O610">
        <f t="shared" si="28"/>
        <v>0.44928414922720272</v>
      </c>
      <c r="P610">
        <f t="shared" si="29"/>
        <v>3.6692353281263719</v>
      </c>
    </row>
    <row r="611" spans="1:16" x14ac:dyDescent="0.3">
      <c r="A611">
        <v>2021</v>
      </c>
      <c r="B611">
        <v>4</v>
      </c>
      <c r="C611" t="s">
        <v>14</v>
      </c>
      <c r="D611" t="s">
        <v>23</v>
      </c>
      <c r="E611">
        <v>6502.4477378128404</v>
      </c>
      <c r="F611">
        <v>782.71255249074215</v>
      </c>
      <c r="G611">
        <v>1848.6472144442639</v>
      </c>
      <c r="H611">
        <v>3052.915416441313</v>
      </c>
      <c r="I611">
        <v>47.021023146847568</v>
      </c>
      <c r="J611">
        <v>7.2427420560227898</v>
      </c>
      <c r="K611">
        <v>0</v>
      </c>
      <c r="L611">
        <v>197</v>
      </c>
      <c r="M611" s="3" t="str">
        <f>TEXT(DATE(EnergyData[[#This Row],[Year]],EnergyData[[#This Row],[Month]],1),"MMM YYYY")</f>
        <v>Apr 2021</v>
      </c>
      <c r="N611">
        <f t="shared" si="27"/>
        <v>0.28430020339787826</v>
      </c>
      <c r="O611">
        <f t="shared" si="28"/>
        <v>0.46950249191363586</v>
      </c>
      <c r="P611">
        <f t="shared" si="29"/>
        <v>33.007348922907816</v>
      </c>
    </row>
    <row r="612" spans="1:16" x14ac:dyDescent="0.3">
      <c r="A612">
        <v>2021</v>
      </c>
      <c r="B612">
        <v>4</v>
      </c>
      <c r="C612" t="s">
        <v>14</v>
      </c>
      <c r="D612" t="s">
        <v>24</v>
      </c>
      <c r="E612">
        <v>5878.8563017469733</v>
      </c>
      <c r="F612">
        <v>521.44444075741046</v>
      </c>
      <c r="G612">
        <v>1485.2948210354259</v>
      </c>
      <c r="H612">
        <v>1862.2127970965701</v>
      </c>
      <c r="I612">
        <v>64.916522514909943</v>
      </c>
      <c r="J612">
        <v>5.3782086496306452</v>
      </c>
      <c r="K612">
        <v>0</v>
      </c>
      <c r="L612">
        <v>117</v>
      </c>
      <c r="M612" s="3" t="str">
        <f>TEXT(DATE(EnergyData[[#This Row],[Year]],EnergyData[[#This Row],[Month]],1),"MMM YYYY")</f>
        <v>Apr 2021</v>
      </c>
      <c r="N612">
        <f t="shared" si="27"/>
        <v>0.25265030216745604</v>
      </c>
      <c r="O612">
        <f t="shared" si="28"/>
        <v>0.31676446939912289</v>
      </c>
      <c r="P612">
        <f t="shared" si="29"/>
        <v>50.246635057666438</v>
      </c>
    </row>
    <row r="613" spans="1:16" x14ac:dyDescent="0.3">
      <c r="A613">
        <v>2021</v>
      </c>
      <c r="B613">
        <v>4</v>
      </c>
      <c r="C613" t="s">
        <v>14</v>
      </c>
      <c r="D613" t="s">
        <v>25</v>
      </c>
      <c r="E613">
        <v>3894.844796078567</v>
      </c>
      <c r="F613">
        <v>316.89235875757339</v>
      </c>
      <c r="G613">
        <v>1453.32851460339</v>
      </c>
      <c r="H613">
        <v>1444.3721045359671</v>
      </c>
      <c r="I613">
        <v>48.506020441503217</v>
      </c>
      <c r="J613">
        <v>8.2856865132951345</v>
      </c>
      <c r="K613">
        <v>0</v>
      </c>
      <c r="L613">
        <v>830</v>
      </c>
      <c r="M613" s="3" t="str">
        <f>TEXT(DATE(EnergyData[[#This Row],[Year]],EnergyData[[#This Row],[Month]],1),"MMM YYYY")</f>
        <v>Apr 2021</v>
      </c>
      <c r="N613">
        <f t="shared" si="27"/>
        <v>0.37314157320636748</v>
      </c>
      <c r="O613">
        <f t="shared" si="28"/>
        <v>0.37084201814413742</v>
      </c>
      <c r="P613">
        <f t="shared" si="29"/>
        <v>4.6925840916609243</v>
      </c>
    </row>
    <row r="614" spans="1:16" x14ac:dyDescent="0.3">
      <c r="A614">
        <v>2021</v>
      </c>
      <c r="B614">
        <v>4</v>
      </c>
      <c r="C614" t="s">
        <v>15</v>
      </c>
      <c r="D614" t="s">
        <v>22</v>
      </c>
      <c r="E614">
        <v>7299.7461750281454</v>
      </c>
      <c r="F614">
        <v>608.29245335757582</v>
      </c>
      <c r="G614">
        <v>2202.7372348413091</v>
      </c>
      <c r="H614">
        <v>2711.8974326268549</v>
      </c>
      <c r="I614">
        <v>23.226917850642671</v>
      </c>
      <c r="J614">
        <v>2.1546009171082581</v>
      </c>
      <c r="K614">
        <v>0</v>
      </c>
      <c r="L614">
        <v>1278</v>
      </c>
      <c r="M614" s="3" t="str">
        <f>TEXT(DATE(EnergyData[[#This Row],[Year]],EnergyData[[#This Row],[Month]],1),"MMM YYYY")</f>
        <v>Apr 2021</v>
      </c>
      <c r="N614">
        <f t="shared" si="27"/>
        <v>0.30175531888720997</v>
      </c>
      <c r="O614">
        <f t="shared" si="28"/>
        <v>0.37150571644587338</v>
      </c>
      <c r="P614">
        <f t="shared" si="29"/>
        <v>5.7118514671581737</v>
      </c>
    </row>
    <row r="615" spans="1:16" x14ac:dyDescent="0.3">
      <c r="A615">
        <v>2021</v>
      </c>
      <c r="B615">
        <v>4</v>
      </c>
      <c r="C615" t="s">
        <v>15</v>
      </c>
      <c r="D615" t="s">
        <v>23</v>
      </c>
      <c r="E615">
        <v>6505.7023224987197</v>
      </c>
      <c r="F615">
        <v>543.05309166456607</v>
      </c>
      <c r="G615">
        <v>2304.6837684358961</v>
      </c>
      <c r="H615">
        <v>2734.1136759251549</v>
      </c>
      <c r="I615">
        <v>29.18867000503737</v>
      </c>
      <c r="J615">
        <v>7.0968150613531646</v>
      </c>
      <c r="K615">
        <v>0</v>
      </c>
      <c r="L615">
        <v>1341</v>
      </c>
      <c r="M615" s="3" t="str">
        <f>TEXT(DATE(EnergyData[[#This Row],[Year]],EnergyData[[#This Row],[Month]],1),"MMM YYYY")</f>
        <v>Apr 2021</v>
      </c>
      <c r="N615">
        <f t="shared" si="27"/>
        <v>0.3542559518079379</v>
      </c>
      <c r="O615">
        <f t="shared" si="28"/>
        <v>0.4202641836946257</v>
      </c>
      <c r="P615">
        <f t="shared" si="29"/>
        <v>4.8513812994024752</v>
      </c>
    </row>
    <row r="616" spans="1:16" x14ac:dyDescent="0.3">
      <c r="A616">
        <v>2021</v>
      </c>
      <c r="B616">
        <v>4</v>
      </c>
      <c r="C616" t="s">
        <v>15</v>
      </c>
      <c r="D616" t="s">
        <v>24</v>
      </c>
      <c r="E616">
        <v>6175.2294823881548</v>
      </c>
      <c r="F616">
        <v>587.57167782511965</v>
      </c>
      <c r="G616">
        <v>1664.2616882233281</v>
      </c>
      <c r="H616">
        <v>3548.8415341509999</v>
      </c>
      <c r="I616">
        <v>50.940593064624387</v>
      </c>
      <c r="J616">
        <v>5.4807772061361462</v>
      </c>
      <c r="K616">
        <v>0</v>
      </c>
      <c r="L616">
        <v>1091</v>
      </c>
      <c r="M616" s="3" t="str">
        <f>TEXT(DATE(EnergyData[[#This Row],[Year]],EnergyData[[#This Row],[Month]],1),"MMM YYYY")</f>
        <v>Apr 2021</v>
      </c>
      <c r="N616">
        <f t="shared" si="27"/>
        <v>0.26950604717927112</v>
      </c>
      <c r="O616">
        <f t="shared" si="28"/>
        <v>0.57468982234139609</v>
      </c>
      <c r="P616">
        <f t="shared" si="29"/>
        <v>5.660155345910316</v>
      </c>
    </row>
    <row r="617" spans="1:16" x14ac:dyDescent="0.3">
      <c r="A617">
        <v>2021</v>
      </c>
      <c r="B617">
        <v>4</v>
      </c>
      <c r="C617" t="s">
        <v>15</v>
      </c>
      <c r="D617" t="s">
        <v>25</v>
      </c>
      <c r="E617">
        <v>5663.9362838500183</v>
      </c>
      <c r="F617">
        <v>568.26566441105865</v>
      </c>
      <c r="G617">
        <v>1985.3187600008171</v>
      </c>
      <c r="H617">
        <v>2486.042957738031</v>
      </c>
      <c r="I617">
        <v>43.618131216646518</v>
      </c>
      <c r="J617">
        <v>5.3140496156251498</v>
      </c>
      <c r="K617">
        <v>0</v>
      </c>
      <c r="L617">
        <v>133</v>
      </c>
      <c r="M617" s="3" t="str">
        <f>TEXT(DATE(EnergyData[[#This Row],[Year]],EnergyData[[#This Row],[Month]],1),"MMM YYYY")</f>
        <v>Apr 2021</v>
      </c>
      <c r="N617">
        <f t="shared" si="27"/>
        <v>0.35051926090017937</v>
      </c>
      <c r="O617">
        <f t="shared" si="28"/>
        <v>0.43892495133228476</v>
      </c>
      <c r="P617">
        <f t="shared" si="29"/>
        <v>42.585987096616677</v>
      </c>
    </row>
    <row r="618" spans="1:16" x14ac:dyDescent="0.3">
      <c r="A618">
        <v>2021</v>
      </c>
      <c r="B618">
        <v>4</v>
      </c>
      <c r="C618" t="s">
        <v>16</v>
      </c>
      <c r="D618" t="s">
        <v>22</v>
      </c>
      <c r="E618">
        <v>5806.4448544248198</v>
      </c>
      <c r="F618">
        <v>638.70915697756971</v>
      </c>
      <c r="G618">
        <v>1677.2232133354009</v>
      </c>
      <c r="H618">
        <v>1545.675096886665</v>
      </c>
      <c r="I618">
        <v>62.396247739653063</v>
      </c>
      <c r="J618">
        <v>5.7474343764315972</v>
      </c>
      <c r="K618">
        <v>0</v>
      </c>
      <c r="L618">
        <v>142</v>
      </c>
      <c r="M618" s="3" t="str">
        <f>TEXT(DATE(EnergyData[[#This Row],[Year]],EnergyData[[#This Row],[Month]],1),"MMM YYYY")</f>
        <v>Apr 2021</v>
      </c>
      <c r="N618">
        <f t="shared" si="27"/>
        <v>0.28885544517955208</v>
      </c>
      <c r="O618">
        <f t="shared" si="28"/>
        <v>0.26619990986546238</v>
      </c>
      <c r="P618">
        <f t="shared" si="29"/>
        <v>40.890456721301547</v>
      </c>
    </row>
    <row r="619" spans="1:16" x14ac:dyDescent="0.3">
      <c r="A619">
        <v>2021</v>
      </c>
      <c r="B619">
        <v>4</v>
      </c>
      <c r="C619" t="s">
        <v>16</v>
      </c>
      <c r="D619" t="s">
        <v>23</v>
      </c>
      <c r="E619">
        <v>5642.2793717158638</v>
      </c>
      <c r="F619">
        <v>580.5505557277213</v>
      </c>
      <c r="G619">
        <v>1709.003238121687</v>
      </c>
      <c r="H619">
        <v>2816.6621460523211</v>
      </c>
      <c r="I619">
        <v>70.191853445654203</v>
      </c>
      <c r="J619">
        <v>6.9303472117002629</v>
      </c>
      <c r="K619">
        <v>1</v>
      </c>
      <c r="L619">
        <v>680</v>
      </c>
      <c r="M619" s="3" t="str">
        <f>TEXT(DATE(EnergyData[[#This Row],[Year]],EnergyData[[#This Row],[Month]],1),"MMM YYYY")</f>
        <v>Apr 2021</v>
      </c>
      <c r="N619">
        <f t="shared" si="27"/>
        <v>0.30289234643160978</v>
      </c>
      <c r="O619">
        <f t="shared" si="28"/>
        <v>0.49920643067976106</v>
      </c>
      <c r="P619">
        <f t="shared" si="29"/>
        <v>8.2974696642880357</v>
      </c>
    </row>
    <row r="620" spans="1:16" x14ac:dyDescent="0.3">
      <c r="A620">
        <v>2021</v>
      </c>
      <c r="B620">
        <v>4</v>
      </c>
      <c r="C620" t="s">
        <v>16</v>
      </c>
      <c r="D620" t="s">
        <v>24</v>
      </c>
      <c r="E620">
        <v>5073.962497280334</v>
      </c>
      <c r="F620">
        <v>531.11445923479118</v>
      </c>
      <c r="G620">
        <v>1159.1582494769041</v>
      </c>
      <c r="H620">
        <v>2488.4434219650338</v>
      </c>
      <c r="I620">
        <v>27.278179880332051</v>
      </c>
      <c r="J620">
        <v>4.1194258979037706</v>
      </c>
      <c r="K620">
        <v>0</v>
      </c>
      <c r="L620">
        <v>829</v>
      </c>
      <c r="M620" s="3" t="str">
        <f>TEXT(DATE(EnergyData[[#This Row],[Year]],EnergyData[[#This Row],[Month]],1),"MMM YYYY")</f>
        <v>Apr 2021</v>
      </c>
      <c r="N620">
        <f t="shared" si="27"/>
        <v>0.22845226981835556</v>
      </c>
      <c r="O620">
        <f t="shared" si="28"/>
        <v>0.49043394059354012</v>
      </c>
      <c r="P620">
        <f t="shared" si="29"/>
        <v>6.1205820232573389</v>
      </c>
    </row>
    <row r="621" spans="1:16" x14ac:dyDescent="0.3">
      <c r="A621">
        <v>2021</v>
      </c>
      <c r="B621">
        <v>4</v>
      </c>
      <c r="C621" t="s">
        <v>16</v>
      </c>
      <c r="D621" t="s">
        <v>25</v>
      </c>
      <c r="E621">
        <v>6153.259513953345</v>
      </c>
      <c r="F621">
        <v>737.45941833065581</v>
      </c>
      <c r="G621">
        <v>1525.6045591859679</v>
      </c>
      <c r="H621">
        <v>2971.8428860149638</v>
      </c>
      <c r="I621">
        <v>62.70667669945697</v>
      </c>
      <c r="J621">
        <v>8.2884869261736576</v>
      </c>
      <c r="K621">
        <v>0</v>
      </c>
      <c r="L621">
        <v>68</v>
      </c>
      <c r="M621" s="3" t="str">
        <f>TEXT(DATE(EnergyData[[#This Row],[Year]],EnergyData[[#This Row],[Month]],1),"MMM YYYY")</f>
        <v>Apr 2021</v>
      </c>
      <c r="N621">
        <f t="shared" si="27"/>
        <v>0.24793437619954986</v>
      </c>
      <c r="O621">
        <f t="shared" si="28"/>
        <v>0.48297051006477293</v>
      </c>
      <c r="P621">
        <f t="shared" si="29"/>
        <v>90.489110499313895</v>
      </c>
    </row>
    <row r="622" spans="1:16" x14ac:dyDescent="0.3">
      <c r="A622">
        <v>2021</v>
      </c>
      <c r="B622">
        <v>4</v>
      </c>
      <c r="C622" t="s">
        <v>17</v>
      </c>
      <c r="D622" t="s">
        <v>22</v>
      </c>
      <c r="E622">
        <v>5115.4747121107312</v>
      </c>
      <c r="F622">
        <v>442.88667038953429</v>
      </c>
      <c r="G622">
        <v>1282.5709468965649</v>
      </c>
      <c r="H622">
        <v>2387.260379695429</v>
      </c>
      <c r="I622">
        <v>57.402773957594427</v>
      </c>
      <c r="J622">
        <v>6.2172841932008653</v>
      </c>
      <c r="K622">
        <v>0</v>
      </c>
      <c r="L622">
        <v>569</v>
      </c>
      <c r="M622" s="3" t="str">
        <f>TEXT(DATE(EnergyData[[#This Row],[Year]],EnergyData[[#This Row],[Month]],1),"MMM YYYY")</f>
        <v>Apr 2021</v>
      </c>
      <c r="N622">
        <f t="shared" si="27"/>
        <v>0.25072373906181517</v>
      </c>
      <c r="O622">
        <f t="shared" si="28"/>
        <v>0.46667426075700513</v>
      </c>
      <c r="P622">
        <f t="shared" si="29"/>
        <v>8.9902894764687726</v>
      </c>
    </row>
    <row r="623" spans="1:16" x14ac:dyDescent="0.3">
      <c r="A623">
        <v>2021</v>
      </c>
      <c r="B623">
        <v>4</v>
      </c>
      <c r="C623" t="s">
        <v>17</v>
      </c>
      <c r="D623" t="s">
        <v>23</v>
      </c>
      <c r="E623">
        <v>5186.1090885792401</v>
      </c>
      <c r="F623">
        <v>535.8758695703965</v>
      </c>
      <c r="G623">
        <v>1254.1010226381641</v>
      </c>
      <c r="H623">
        <v>2547.442212417428</v>
      </c>
      <c r="I623">
        <v>68.78885931007909</v>
      </c>
      <c r="J623">
        <v>3.8023528330060739</v>
      </c>
      <c r="K623">
        <v>0</v>
      </c>
      <c r="L623">
        <v>923</v>
      </c>
      <c r="M623" s="3" t="str">
        <f>TEXT(DATE(EnergyData[[#This Row],[Year]],EnergyData[[#This Row],[Month]],1),"MMM YYYY")</f>
        <v>Apr 2021</v>
      </c>
      <c r="N623">
        <f t="shared" si="27"/>
        <v>0.24181925239481053</v>
      </c>
      <c r="O623">
        <f t="shared" si="28"/>
        <v>0.49120490311847881</v>
      </c>
      <c r="P623">
        <f t="shared" si="29"/>
        <v>5.6187530753837924</v>
      </c>
    </row>
    <row r="624" spans="1:16" x14ac:dyDescent="0.3">
      <c r="A624">
        <v>2021</v>
      </c>
      <c r="B624">
        <v>4</v>
      </c>
      <c r="C624" t="s">
        <v>17</v>
      </c>
      <c r="D624" t="s">
        <v>24</v>
      </c>
      <c r="E624">
        <v>7885.1686922374302</v>
      </c>
      <c r="F624">
        <v>742.0426665530606</v>
      </c>
      <c r="G624">
        <v>2083.8975949658038</v>
      </c>
      <c r="H624">
        <v>3337.543316096288</v>
      </c>
      <c r="I624">
        <v>40.820140124731992</v>
      </c>
      <c r="J624">
        <v>8.5300738308864315</v>
      </c>
      <c r="K624">
        <v>1</v>
      </c>
      <c r="L624">
        <v>1202</v>
      </c>
      <c r="M624" s="3" t="str">
        <f>TEXT(DATE(EnergyData[[#This Row],[Year]],EnergyData[[#This Row],[Month]],1),"MMM YYYY")</f>
        <v>Apr 2021</v>
      </c>
      <c r="N624">
        <f t="shared" si="27"/>
        <v>0.26428066111220944</v>
      </c>
      <c r="O624">
        <f t="shared" si="28"/>
        <v>0.42326847355617631</v>
      </c>
      <c r="P624">
        <f t="shared" si="29"/>
        <v>6.5600405093489433</v>
      </c>
    </row>
    <row r="625" spans="1:16" x14ac:dyDescent="0.3">
      <c r="A625">
        <v>2021</v>
      </c>
      <c r="B625">
        <v>4</v>
      </c>
      <c r="C625" t="s">
        <v>17</v>
      </c>
      <c r="D625" t="s">
        <v>25</v>
      </c>
      <c r="E625">
        <v>3838.0775449721268</v>
      </c>
      <c r="F625">
        <v>310.82137724568099</v>
      </c>
      <c r="G625">
        <v>1358.0135270134861</v>
      </c>
      <c r="H625">
        <v>2091.736329226173</v>
      </c>
      <c r="I625">
        <v>38.959828467513653</v>
      </c>
      <c r="J625">
        <v>7.9654867384117178</v>
      </c>
      <c r="K625">
        <v>0</v>
      </c>
      <c r="L625">
        <v>1463</v>
      </c>
      <c r="M625" s="3" t="str">
        <f>TEXT(DATE(EnergyData[[#This Row],[Year]],EnergyData[[#This Row],[Month]],1),"MMM YYYY")</f>
        <v>Apr 2021</v>
      </c>
      <c r="N625">
        <f t="shared" si="27"/>
        <v>0.35382649545277706</v>
      </c>
      <c r="O625">
        <f t="shared" si="28"/>
        <v>0.54499584875932039</v>
      </c>
      <c r="P625">
        <f t="shared" si="29"/>
        <v>2.6234296274587332</v>
      </c>
    </row>
    <row r="626" spans="1:16" x14ac:dyDescent="0.3">
      <c r="A626">
        <v>2021</v>
      </c>
      <c r="B626">
        <v>4</v>
      </c>
      <c r="C626" t="s">
        <v>18</v>
      </c>
      <c r="D626" t="s">
        <v>22</v>
      </c>
      <c r="E626">
        <v>7465.0672337068008</v>
      </c>
      <c r="F626">
        <v>684.23404103109294</v>
      </c>
      <c r="G626">
        <v>1744.3210893558171</v>
      </c>
      <c r="H626">
        <v>4396.8093102382654</v>
      </c>
      <c r="I626">
        <v>51.080625882565883</v>
      </c>
      <c r="J626">
        <v>6.2993037102330796</v>
      </c>
      <c r="K626">
        <v>0</v>
      </c>
      <c r="L626">
        <v>850</v>
      </c>
      <c r="M626" s="3" t="str">
        <f>TEXT(DATE(EnergyData[[#This Row],[Year]],EnergyData[[#This Row],[Month]],1),"MMM YYYY")</f>
        <v>Apr 2021</v>
      </c>
      <c r="N626">
        <f t="shared" si="27"/>
        <v>0.23366448482603544</v>
      </c>
      <c r="O626">
        <f t="shared" si="28"/>
        <v>0.58898455601116095</v>
      </c>
      <c r="P626">
        <f t="shared" si="29"/>
        <v>8.7824320396550597</v>
      </c>
    </row>
    <row r="627" spans="1:16" x14ac:dyDescent="0.3">
      <c r="A627">
        <v>2021</v>
      </c>
      <c r="B627">
        <v>4</v>
      </c>
      <c r="C627" t="s">
        <v>18</v>
      </c>
      <c r="D627" t="s">
        <v>23</v>
      </c>
      <c r="E627">
        <v>5540.9718371536928</v>
      </c>
      <c r="F627">
        <v>523.97407392577702</v>
      </c>
      <c r="G627">
        <v>1285.413124374277</v>
      </c>
      <c r="H627">
        <v>1343.486979122257</v>
      </c>
      <c r="I627">
        <v>70.248351177126466</v>
      </c>
      <c r="J627">
        <v>3.6787396654461322</v>
      </c>
      <c r="K627">
        <v>0</v>
      </c>
      <c r="L627">
        <v>159</v>
      </c>
      <c r="M627" s="3" t="str">
        <f>TEXT(DATE(EnergyData[[#This Row],[Year]],EnergyData[[#This Row],[Month]],1),"MMM YYYY")</f>
        <v>Apr 2021</v>
      </c>
      <c r="N627">
        <f t="shared" si="27"/>
        <v>0.23198333472031737</v>
      </c>
      <c r="O627">
        <f t="shared" si="28"/>
        <v>0.24246414141898698</v>
      </c>
      <c r="P627">
        <f t="shared" si="29"/>
        <v>34.848879478954046</v>
      </c>
    </row>
    <row r="628" spans="1:16" x14ac:dyDescent="0.3">
      <c r="A628">
        <v>2021</v>
      </c>
      <c r="B628">
        <v>4</v>
      </c>
      <c r="C628" t="s">
        <v>18</v>
      </c>
      <c r="D628" t="s">
        <v>24</v>
      </c>
      <c r="E628">
        <v>4375.163555242696</v>
      </c>
      <c r="F628">
        <v>315.05259627152822</v>
      </c>
      <c r="G628">
        <v>1288.9254805298569</v>
      </c>
      <c r="H628">
        <v>2260.9718613243322</v>
      </c>
      <c r="I628">
        <v>44.138422482942318</v>
      </c>
      <c r="J628">
        <v>4.9746746334370133</v>
      </c>
      <c r="K628">
        <v>0</v>
      </c>
      <c r="L628">
        <v>625</v>
      </c>
      <c r="M628" s="3" t="str">
        <f>TEXT(DATE(EnergyData[[#This Row],[Year]],EnergyData[[#This Row],[Month]],1),"MMM YYYY")</f>
        <v>Apr 2021</v>
      </c>
      <c r="N628">
        <f t="shared" si="27"/>
        <v>0.29460052504445372</v>
      </c>
      <c r="O628">
        <f t="shared" si="28"/>
        <v>0.51677424918550574</v>
      </c>
      <c r="P628">
        <f t="shared" si="29"/>
        <v>7.0002616883883135</v>
      </c>
    </row>
    <row r="629" spans="1:16" x14ac:dyDescent="0.3">
      <c r="A629">
        <v>2021</v>
      </c>
      <c r="B629">
        <v>4</v>
      </c>
      <c r="C629" t="s">
        <v>18</v>
      </c>
      <c r="D629" t="s">
        <v>25</v>
      </c>
      <c r="E629">
        <v>6679.685526110281</v>
      </c>
      <c r="F629">
        <v>591.90270379880258</v>
      </c>
      <c r="G629">
        <v>2478.193374202981</v>
      </c>
      <c r="H629">
        <v>2006.284471619691</v>
      </c>
      <c r="I629">
        <v>26.03376392500666</v>
      </c>
      <c r="J629">
        <v>4.7528303956945059</v>
      </c>
      <c r="K629">
        <v>0</v>
      </c>
      <c r="L629">
        <v>484</v>
      </c>
      <c r="M629" s="3" t="str">
        <f>TEXT(DATE(EnergyData[[#This Row],[Year]],EnergyData[[#This Row],[Month]],1),"MMM YYYY")</f>
        <v>Apr 2021</v>
      </c>
      <c r="N629">
        <f t="shared" si="27"/>
        <v>0.37100449781893913</v>
      </c>
      <c r="O629">
        <f t="shared" si="28"/>
        <v>0.30035612661364192</v>
      </c>
      <c r="P629">
        <f t="shared" si="29"/>
        <v>13.801003153120416</v>
      </c>
    </row>
    <row r="630" spans="1:16" x14ac:dyDescent="0.3">
      <c r="A630">
        <v>2021</v>
      </c>
      <c r="B630">
        <v>4</v>
      </c>
      <c r="C630" t="s">
        <v>19</v>
      </c>
      <c r="D630" t="s">
        <v>22</v>
      </c>
      <c r="E630">
        <v>7526.8696190253486</v>
      </c>
      <c r="F630">
        <v>753.09663494608844</v>
      </c>
      <c r="G630">
        <v>2035.907653998024</v>
      </c>
      <c r="H630">
        <v>1826.390755022835</v>
      </c>
      <c r="I630">
        <v>42.007899238776098</v>
      </c>
      <c r="J630">
        <v>2.6964626821107531</v>
      </c>
      <c r="K630">
        <v>0</v>
      </c>
      <c r="L630">
        <v>188</v>
      </c>
      <c r="M630" s="3" t="str">
        <f>TEXT(DATE(EnergyData[[#This Row],[Year]],EnergyData[[#This Row],[Month]],1),"MMM YYYY")</f>
        <v>Apr 2021</v>
      </c>
      <c r="N630">
        <f t="shared" si="27"/>
        <v>0.27048530890610178</v>
      </c>
      <c r="O630">
        <f t="shared" si="28"/>
        <v>0.2426494475746391</v>
      </c>
      <c r="P630">
        <f t="shared" si="29"/>
        <v>40.036540526730576</v>
      </c>
    </row>
    <row r="631" spans="1:16" x14ac:dyDescent="0.3">
      <c r="A631">
        <v>2021</v>
      </c>
      <c r="B631">
        <v>4</v>
      </c>
      <c r="C631" t="s">
        <v>19</v>
      </c>
      <c r="D631" t="s">
        <v>23</v>
      </c>
      <c r="E631">
        <v>7765.848038002925</v>
      </c>
      <c r="F631">
        <v>587.8167364352455</v>
      </c>
      <c r="G631">
        <v>2410.0717415800791</v>
      </c>
      <c r="H631">
        <v>3157.990155832465</v>
      </c>
      <c r="I631">
        <v>37.076022938280857</v>
      </c>
      <c r="J631">
        <v>5.6204659938547064</v>
      </c>
      <c r="K631">
        <v>0</v>
      </c>
      <c r="L631">
        <v>259</v>
      </c>
      <c r="M631" s="3" t="str">
        <f>TEXT(DATE(EnergyData[[#This Row],[Year]],EnergyData[[#This Row],[Month]],1),"MMM YYYY")</f>
        <v>Apr 2021</v>
      </c>
      <c r="N631">
        <f t="shared" si="27"/>
        <v>0.31034237726339237</v>
      </c>
      <c r="O631">
        <f t="shared" si="28"/>
        <v>0.40665103674171016</v>
      </c>
      <c r="P631">
        <f t="shared" si="29"/>
        <v>29.983969258698551</v>
      </c>
    </row>
    <row r="632" spans="1:16" x14ac:dyDescent="0.3">
      <c r="A632">
        <v>2021</v>
      </c>
      <c r="B632">
        <v>4</v>
      </c>
      <c r="C632" t="s">
        <v>19</v>
      </c>
      <c r="D632" t="s">
        <v>24</v>
      </c>
      <c r="E632">
        <v>3273.269395170696</v>
      </c>
      <c r="F632">
        <v>260.88772323085141</v>
      </c>
      <c r="G632">
        <v>867.76642298768638</v>
      </c>
      <c r="H632">
        <v>1071.0656099987971</v>
      </c>
      <c r="I632">
        <v>75.478507467718202</v>
      </c>
      <c r="J632">
        <v>2.393570063956806</v>
      </c>
      <c r="K632">
        <v>0</v>
      </c>
      <c r="L632">
        <v>106</v>
      </c>
      <c r="M632" s="3" t="str">
        <f>TEXT(DATE(EnergyData[[#This Row],[Year]],EnergyData[[#This Row],[Month]],1),"MMM YYYY")</f>
        <v>Apr 2021</v>
      </c>
      <c r="N632">
        <f t="shared" si="27"/>
        <v>0.26510693689556025</v>
      </c>
      <c r="O632">
        <f t="shared" si="28"/>
        <v>0.32721584467780801</v>
      </c>
      <c r="P632">
        <f t="shared" si="29"/>
        <v>30.879899954440528</v>
      </c>
    </row>
    <row r="633" spans="1:16" x14ac:dyDescent="0.3">
      <c r="A633">
        <v>2021</v>
      </c>
      <c r="B633">
        <v>4</v>
      </c>
      <c r="C633" t="s">
        <v>19</v>
      </c>
      <c r="D633" t="s">
        <v>25</v>
      </c>
      <c r="E633">
        <v>741.38201077185931</v>
      </c>
      <c r="F633">
        <v>65.702359121557791</v>
      </c>
      <c r="G633">
        <v>182.62899285092561</v>
      </c>
      <c r="H633">
        <v>167.22012632459649</v>
      </c>
      <c r="I633">
        <v>39.04333100167311</v>
      </c>
      <c r="J633">
        <v>3.5422336903537728</v>
      </c>
      <c r="K633">
        <v>0</v>
      </c>
      <c r="L633">
        <v>747</v>
      </c>
      <c r="M633" s="3" t="str">
        <f>TEXT(DATE(EnergyData[[#This Row],[Year]],EnergyData[[#This Row],[Month]],1),"MMM YYYY")</f>
        <v>Apr 2021</v>
      </c>
      <c r="N633">
        <f t="shared" si="27"/>
        <v>0.246335883791932</v>
      </c>
      <c r="O633">
        <f t="shared" si="28"/>
        <v>0.22555190697236119</v>
      </c>
      <c r="P633">
        <f t="shared" si="29"/>
        <v>0.99247926475483172</v>
      </c>
    </row>
    <row r="634" spans="1:16" x14ac:dyDescent="0.3">
      <c r="A634">
        <v>2021</v>
      </c>
      <c r="B634">
        <v>4</v>
      </c>
      <c r="C634" t="s">
        <v>20</v>
      </c>
      <c r="D634" t="s">
        <v>22</v>
      </c>
      <c r="E634">
        <v>3589.3095653213641</v>
      </c>
      <c r="F634">
        <v>443.3343217618272</v>
      </c>
      <c r="G634">
        <v>1343.0824188847721</v>
      </c>
      <c r="H634">
        <v>1259.1099355588731</v>
      </c>
      <c r="I634">
        <v>56.192783725970259</v>
      </c>
      <c r="J634">
        <v>2.558005512310995</v>
      </c>
      <c r="K634">
        <v>0</v>
      </c>
      <c r="L634">
        <v>331</v>
      </c>
      <c r="M634" s="3" t="str">
        <f>TEXT(DATE(EnergyData[[#This Row],[Year]],EnergyData[[#This Row],[Month]],1),"MMM YYYY")</f>
        <v>Apr 2021</v>
      </c>
      <c r="N634">
        <f t="shared" si="27"/>
        <v>0.3741896301899279</v>
      </c>
      <c r="O634">
        <f t="shared" si="28"/>
        <v>0.35079446691473665</v>
      </c>
      <c r="P634">
        <f t="shared" si="29"/>
        <v>10.843835544777535</v>
      </c>
    </row>
    <row r="635" spans="1:16" x14ac:dyDescent="0.3">
      <c r="A635">
        <v>2021</v>
      </c>
      <c r="B635">
        <v>4</v>
      </c>
      <c r="C635" t="s">
        <v>20</v>
      </c>
      <c r="D635" t="s">
        <v>23</v>
      </c>
      <c r="E635">
        <v>5051.937108138869</v>
      </c>
      <c r="F635">
        <v>385.47599251352767</v>
      </c>
      <c r="G635">
        <v>1390.9873155959581</v>
      </c>
      <c r="H635">
        <v>1081.54935838903</v>
      </c>
      <c r="I635">
        <v>64.770778313136333</v>
      </c>
      <c r="J635">
        <v>7.6142678919800799</v>
      </c>
      <c r="K635">
        <v>0</v>
      </c>
      <c r="L635">
        <v>1470</v>
      </c>
      <c r="M635" s="3" t="str">
        <f>TEXT(DATE(EnergyData[[#This Row],[Year]],EnergyData[[#This Row],[Month]],1),"MMM YYYY")</f>
        <v>Apr 2021</v>
      </c>
      <c r="N635">
        <f t="shared" si="27"/>
        <v>0.27533741727604305</v>
      </c>
      <c r="O635">
        <f t="shared" si="28"/>
        <v>0.2140860694102093</v>
      </c>
      <c r="P635">
        <f t="shared" si="29"/>
        <v>3.4366919102985505</v>
      </c>
    </row>
    <row r="636" spans="1:16" x14ac:dyDescent="0.3">
      <c r="A636">
        <v>2021</v>
      </c>
      <c r="B636">
        <v>4</v>
      </c>
      <c r="C636" t="s">
        <v>20</v>
      </c>
      <c r="D636" t="s">
        <v>24</v>
      </c>
      <c r="E636">
        <v>6124.8503591355657</v>
      </c>
      <c r="F636">
        <v>521.66201644490172</v>
      </c>
      <c r="G636">
        <v>1476.126148207253</v>
      </c>
      <c r="H636">
        <v>1983.696227020683</v>
      </c>
      <c r="I636">
        <v>32.107696895147413</v>
      </c>
      <c r="J636">
        <v>8.3617854840180357</v>
      </c>
      <c r="K636">
        <v>0</v>
      </c>
      <c r="L636">
        <v>465</v>
      </c>
      <c r="M636" s="3" t="str">
        <f>TEXT(DATE(EnergyData[[#This Row],[Year]],EnergyData[[#This Row],[Month]],1),"MMM YYYY")</f>
        <v>Apr 2021</v>
      </c>
      <c r="N636">
        <f t="shared" si="27"/>
        <v>0.24100607552077188</v>
      </c>
      <c r="O636">
        <f t="shared" si="28"/>
        <v>0.32387668444207557</v>
      </c>
      <c r="P636">
        <f t="shared" si="29"/>
        <v>13.171721202442077</v>
      </c>
    </row>
    <row r="637" spans="1:16" x14ac:dyDescent="0.3">
      <c r="A637">
        <v>2021</v>
      </c>
      <c r="B637">
        <v>4</v>
      </c>
      <c r="C637" t="s">
        <v>20</v>
      </c>
      <c r="D637" t="s">
        <v>25</v>
      </c>
      <c r="E637">
        <v>5418.9017573247893</v>
      </c>
      <c r="F637">
        <v>553.62474248590388</v>
      </c>
      <c r="G637">
        <v>1734.4630523399819</v>
      </c>
      <c r="H637">
        <v>1419.443543589269</v>
      </c>
      <c r="I637">
        <v>42.379990134011777</v>
      </c>
      <c r="J637">
        <v>3.4632592617014559</v>
      </c>
      <c r="K637">
        <v>0</v>
      </c>
      <c r="L637">
        <v>1006</v>
      </c>
      <c r="M637" s="3" t="str">
        <f>TEXT(DATE(EnergyData[[#This Row],[Year]],EnergyData[[#This Row],[Month]],1),"MMM YYYY")</f>
        <v>Apr 2021</v>
      </c>
      <c r="N637">
        <f t="shared" si="27"/>
        <v>0.32007648966794594</v>
      </c>
      <c r="O637">
        <f t="shared" si="28"/>
        <v>0.26194302963152849</v>
      </c>
      <c r="P637">
        <f t="shared" si="29"/>
        <v>5.3865822637423353</v>
      </c>
    </row>
    <row r="638" spans="1:16" x14ac:dyDescent="0.3">
      <c r="A638">
        <v>2021</v>
      </c>
      <c r="B638">
        <v>4</v>
      </c>
      <c r="C638" t="s">
        <v>21</v>
      </c>
      <c r="D638" t="s">
        <v>22</v>
      </c>
      <c r="E638">
        <v>4860.5258126157478</v>
      </c>
      <c r="F638">
        <v>449.57654907281102</v>
      </c>
      <c r="G638">
        <v>1184.3805271163269</v>
      </c>
      <c r="H638">
        <v>2886.4805644583289</v>
      </c>
      <c r="I638">
        <v>32.545841875376851</v>
      </c>
      <c r="J638">
        <v>2.9124719103028589</v>
      </c>
      <c r="K638">
        <v>0</v>
      </c>
      <c r="L638">
        <v>238</v>
      </c>
      <c r="M638" s="3" t="str">
        <f>TEXT(DATE(EnergyData[[#This Row],[Year]],EnergyData[[#This Row],[Month]],1),"MMM YYYY")</f>
        <v>Apr 2021</v>
      </c>
      <c r="N638">
        <f t="shared" si="27"/>
        <v>0.24367333345750486</v>
      </c>
      <c r="O638">
        <f t="shared" si="28"/>
        <v>0.59386179103633563</v>
      </c>
      <c r="P638">
        <f t="shared" si="29"/>
        <v>20.422377363931712</v>
      </c>
    </row>
    <row r="639" spans="1:16" x14ac:dyDescent="0.3">
      <c r="A639">
        <v>2021</v>
      </c>
      <c r="B639">
        <v>4</v>
      </c>
      <c r="C639" t="s">
        <v>21</v>
      </c>
      <c r="D639" t="s">
        <v>23</v>
      </c>
      <c r="E639">
        <v>4631.1818663743488</v>
      </c>
      <c r="F639">
        <v>332.82365241790399</v>
      </c>
      <c r="G639">
        <v>1640.260054270781</v>
      </c>
      <c r="H639">
        <v>2424.0912514460761</v>
      </c>
      <c r="I639">
        <v>39.07428042639701</v>
      </c>
      <c r="J639">
        <v>2.061440483635506</v>
      </c>
      <c r="K639">
        <v>0</v>
      </c>
      <c r="L639">
        <v>305</v>
      </c>
      <c r="M639" s="3" t="str">
        <f>TEXT(DATE(EnergyData[[#This Row],[Year]],EnergyData[[#This Row],[Month]],1),"MMM YYYY")</f>
        <v>Apr 2021</v>
      </c>
      <c r="N639">
        <f t="shared" si="27"/>
        <v>0.35417742200543395</v>
      </c>
      <c r="O639">
        <f t="shared" si="28"/>
        <v>0.5234282136589562</v>
      </c>
      <c r="P639">
        <f t="shared" si="29"/>
        <v>15.184202840571636</v>
      </c>
    </row>
    <row r="640" spans="1:16" x14ac:dyDescent="0.3">
      <c r="A640">
        <v>2021</v>
      </c>
      <c r="B640">
        <v>4</v>
      </c>
      <c r="C640" t="s">
        <v>21</v>
      </c>
      <c r="D640" t="s">
        <v>24</v>
      </c>
      <c r="E640">
        <v>6289.3773085153343</v>
      </c>
      <c r="F640">
        <v>608.9733597589543</v>
      </c>
      <c r="G640">
        <v>2218.4554104502122</v>
      </c>
      <c r="H640">
        <v>1594.220427713836</v>
      </c>
      <c r="I640">
        <v>76.123669380067923</v>
      </c>
      <c r="J640">
        <v>7.2599632227191186</v>
      </c>
      <c r="K640">
        <v>1</v>
      </c>
      <c r="L640">
        <v>639</v>
      </c>
      <c r="M640" s="3" t="str">
        <f>TEXT(DATE(EnergyData[[#This Row],[Year]],EnergyData[[#This Row],[Month]],1),"MMM YYYY")</f>
        <v>Apr 2021</v>
      </c>
      <c r="N640">
        <f t="shared" si="27"/>
        <v>0.35273053302853907</v>
      </c>
      <c r="O640">
        <f t="shared" si="28"/>
        <v>0.2534782617597745</v>
      </c>
      <c r="P640">
        <f t="shared" si="29"/>
        <v>9.8425309992415251</v>
      </c>
    </row>
    <row r="641" spans="1:16" x14ac:dyDescent="0.3">
      <c r="A641">
        <v>2021</v>
      </c>
      <c r="B641">
        <v>4</v>
      </c>
      <c r="C641" t="s">
        <v>21</v>
      </c>
      <c r="D641" t="s">
        <v>25</v>
      </c>
      <c r="E641">
        <v>5119.7022260880995</v>
      </c>
      <c r="F641">
        <v>595.63436050151824</v>
      </c>
      <c r="G641">
        <v>1477.459461013598</v>
      </c>
      <c r="H641">
        <v>2311.0380292414179</v>
      </c>
      <c r="I641">
        <v>32.909337297443329</v>
      </c>
      <c r="J641">
        <v>6.3922752913625098</v>
      </c>
      <c r="K641">
        <v>2</v>
      </c>
      <c r="L641">
        <v>704</v>
      </c>
      <c r="M641" s="3" t="str">
        <f>TEXT(DATE(EnergyData[[#This Row],[Year]],EnergyData[[#This Row],[Month]],1),"MMM YYYY")</f>
        <v>Apr 2021</v>
      </c>
      <c r="N641">
        <f t="shared" si="27"/>
        <v>0.28858308467336513</v>
      </c>
      <c r="O641">
        <f t="shared" si="28"/>
        <v>0.4514008680944816</v>
      </c>
      <c r="P641">
        <f t="shared" si="29"/>
        <v>7.2723042984205959</v>
      </c>
    </row>
    <row r="642" spans="1:16" x14ac:dyDescent="0.3">
      <c r="A642">
        <v>2021</v>
      </c>
      <c r="B642">
        <v>5</v>
      </c>
      <c r="C642" t="s">
        <v>12</v>
      </c>
      <c r="D642" t="s">
        <v>22</v>
      </c>
      <c r="E642">
        <v>4801.7459665334418</v>
      </c>
      <c r="F642">
        <v>465.13497595860991</v>
      </c>
      <c r="G642">
        <v>1273.626975503488</v>
      </c>
      <c r="H642">
        <v>1545.1834601026969</v>
      </c>
      <c r="I642">
        <v>78.976812773282049</v>
      </c>
      <c r="J642">
        <v>6.4994418943594949</v>
      </c>
      <c r="K642">
        <v>0</v>
      </c>
      <c r="L642">
        <v>1354</v>
      </c>
      <c r="M642" s="3" t="str">
        <f>TEXT(DATE(EnergyData[[#This Row],[Year]],EnergyData[[#This Row],[Month]],1),"MMM YYYY")</f>
        <v>May 2021</v>
      </c>
      <c r="N642">
        <f t="shared" ref="N642:N705" si="30">G642/E642</f>
        <v>0.26524247312961591</v>
      </c>
      <c r="O642">
        <f t="shared" ref="O642:O705" si="31">H642/E642</f>
        <v>0.32179616974161213</v>
      </c>
      <c r="P642">
        <f t="shared" ref="P642:P705" si="32">E642/L642</f>
        <v>3.5463411865091889</v>
      </c>
    </row>
    <row r="643" spans="1:16" x14ac:dyDescent="0.3">
      <c r="A643">
        <v>2021</v>
      </c>
      <c r="B643">
        <v>5</v>
      </c>
      <c r="C643" t="s">
        <v>12</v>
      </c>
      <c r="D643" t="s">
        <v>23</v>
      </c>
      <c r="E643">
        <v>5108.4184480764334</v>
      </c>
      <c r="F643">
        <v>489.73939909312151</v>
      </c>
      <c r="G643">
        <v>1319.2098598961611</v>
      </c>
      <c r="H643">
        <v>2306.7020530031532</v>
      </c>
      <c r="I643">
        <v>58.422844798654467</v>
      </c>
      <c r="J643">
        <v>7.9535295983001797</v>
      </c>
      <c r="K643">
        <v>0</v>
      </c>
      <c r="L643">
        <v>1136</v>
      </c>
      <c r="M643" s="3" t="str">
        <f>TEXT(DATE(EnergyData[[#This Row],[Year]],EnergyData[[#This Row],[Month]],1),"MMM YYYY")</f>
        <v>May 2021</v>
      </c>
      <c r="N643">
        <f t="shared" si="30"/>
        <v>0.25824232554655097</v>
      </c>
      <c r="O643">
        <f t="shared" si="31"/>
        <v>0.45154915879527019</v>
      </c>
      <c r="P643">
        <f t="shared" si="32"/>
        <v>4.4968472254193959</v>
      </c>
    </row>
    <row r="644" spans="1:16" x14ac:dyDescent="0.3">
      <c r="A644">
        <v>2021</v>
      </c>
      <c r="B644">
        <v>5</v>
      </c>
      <c r="C644" t="s">
        <v>12</v>
      </c>
      <c r="D644" t="s">
        <v>24</v>
      </c>
      <c r="E644">
        <v>3071.296048903213</v>
      </c>
      <c r="F644">
        <v>265.72127216521528</v>
      </c>
      <c r="G644">
        <v>916.09500828337775</v>
      </c>
      <c r="H644">
        <v>778.07534402539147</v>
      </c>
      <c r="I644">
        <v>34.552656594978252</v>
      </c>
      <c r="J644">
        <v>4.0418541550511033</v>
      </c>
      <c r="K644">
        <v>1</v>
      </c>
      <c r="L644">
        <v>915</v>
      </c>
      <c r="M644" s="3" t="str">
        <f>TEXT(DATE(EnergyData[[#This Row],[Year]],EnergyData[[#This Row],[Month]],1),"MMM YYYY")</f>
        <v>May 2021</v>
      </c>
      <c r="N644">
        <f t="shared" si="30"/>
        <v>0.29827636075998709</v>
      </c>
      <c r="O644">
        <f t="shared" si="31"/>
        <v>0.25333778692654818</v>
      </c>
      <c r="P644">
        <f t="shared" si="32"/>
        <v>3.3566077037193582</v>
      </c>
    </row>
    <row r="645" spans="1:16" x14ac:dyDescent="0.3">
      <c r="A645">
        <v>2021</v>
      </c>
      <c r="B645">
        <v>5</v>
      </c>
      <c r="C645" t="s">
        <v>12</v>
      </c>
      <c r="D645" t="s">
        <v>25</v>
      </c>
      <c r="E645">
        <v>6310.6579940731935</v>
      </c>
      <c r="F645">
        <v>581.84990910359238</v>
      </c>
      <c r="G645">
        <v>1557.995492381594</v>
      </c>
      <c r="H645">
        <v>2157.733339712875</v>
      </c>
      <c r="I645">
        <v>43.998981097614113</v>
      </c>
      <c r="J645">
        <v>2.4017429058179149</v>
      </c>
      <c r="K645">
        <v>0</v>
      </c>
      <c r="L645">
        <v>1243</v>
      </c>
      <c r="M645" s="3" t="str">
        <f>TEXT(DATE(EnergyData[[#This Row],[Year]],EnergyData[[#This Row],[Month]],1),"MMM YYYY")</f>
        <v>May 2021</v>
      </c>
      <c r="N645">
        <f t="shared" si="30"/>
        <v>0.24688320835082855</v>
      </c>
      <c r="O645">
        <f t="shared" si="31"/>
        <v>0.34191891586255541</v>
      </c>
      <c r="P645">
        <f t="shared" si="32"/>
        <v>5.0769573564547015</v>
      </c>
    </row>
    <row r="646" spans="1:16" x14ac:dyDescent="0.3">
      <c r="A646">
        <v>2021</v>
      </c>
      <c r="B646">
        <v>5</v>
      </c>
      <c r="C646" t="s">
        <v>13</v>
      </c>
      <c r="D646" t="s">
        <v>22</v>
      </c>
      <c r="E646">
        <v>6656.7424781639493</v>
      </c>
      <c r="F646">
        <v>786.39371694980468</v>
      </c>
      <c r="G646">
        <v>1765.169823974283</v>
      </c>
      <c r="H646">
        <v>2889.8165994358469</v>
      </c>
      <c r="I646">
        <v>35.384781661936508</v>
      </c>
      <c r="J646">
        <v>8.5378458190116344</v>
      </c>
      <c r="K646">
        <v>0</v>
      </c>
      <c r="L646">
        <v>431</v>
      </c>
      <c r="M646" s="3" t="str">
        <f>TEXT(DATE(EnergyData[[#This Row],[Year]],EnergyData[[#This Row],[Month]],1),"MMM YYYY")</f>
        <v>May 2021</v>
      </c>
      <c r="N646">
        <f t="shared" si="30"/>
        <v>0.26517021347371528</v>
      </c>
      <c r="O646">
        <f t="shared" si="31"/>
        <v>0.43411873133372447</v>
      </c>
      <c r="P646">
        <f t="shared" si="32"/>
        <v>15.44487813959153</v>
      </c>
    </row>
    <row r="647" spans="1:16" x14ac:dyDescent="0.3">
      <c r="A647">
        <v>2021</v>
      </c>
      <c r="B647">
        <v>5</v>
      </c>
      <c r="C647" t="s">
        <v>13</v>
      </c>
      <c r="D647" t="s">
        <v>23</v>
      </c>
      <c r="E647">
        <v>4097.5213967278414</v>
      </c>
      <c r="F647">
        <v>497.8517175419513</v>
      </c>
      <c r="G647">
        <v>1142.880738383946</v>
      </c>
      <c r="H647">
        <v>2424.1458456342489</v>
      </c>
      <c r="I647">
        <v>45.244193754117013</v>
      </c>
      <c r="J647">
        <v>5.5136178359228918</v>
      </c>
      <c r="K647">
        <v>1</v>
      </c>
      <c r="L647">
        <v>1153</v>
      </c>
      <c r="M647" s="3" t="str">
        <f>TEXT(DATE(EnergyData[[#This Row],[Year]],EnergyData[[#This Row],[Month]],1),"MMM YYYY")</f>
        <v>May 2021</v>
      </c>
      <c r="N647">
        <f t="shared" si="30"/>
        <v>0.27892001718322118</v>
      </c>
      <c r="O647">
        <f t="shared" si="31"/>
        <v>0.59161273631666689</v>
      </c>
      <c r="P647">
        <f t="shared" si="32"/>
        <v>3.5537913241351617</v>
      </c>
    </row>
    <row r="648" spans="1:16" x14ac:dyDescent="0.3">
      <c r="A648">
        <v>2021</v>
      </c>
      <c r="B648">
        <v>5</v>
      </c>
      <c r="C648" t="s">
        <v>13</v>
      </c>
      <c r="D648" t="s">
        <v>24</v>
      </c>
      <c r="E648">
        <v>7678.8066864561752</v>
      </c>
      <c r="F648">
        <v>720.24509340111263</v>
      </c>
      <c r="G648">
        <v>2842.850238137516</v>
      </c>
      <c r="H648">
        <v>2441.6941236107</v>
      </c>
      <c r="I648">
        <v>48.527816370147221</v>
      </c>
      <c r="J648">
        <v>7.2984936153900906</v>
      </c>
      <c r="K648">
        <v>0</v>
      </c>
      <c r="L648">
        <v>1187</v>
      </c>
      <c r="M648" s="3" t="str">
        <f>TEXT(DATE(EnergyData[[#This Row],[Year]],EnergyData[[#This Row],[Month]],1),"MMM YYYY")</f>
        <v>May 2021</v>
      </c>
      <c r="N648">
        <f t="shared" si="30"/>
        <v>0.37022031602276367</v>
      </c>
      <c r="O648">
        <f t="shared" si="31"/>
        <v>0.31797832961693678</v>
      </c>
      <c r="P648">
        <f t="shared" si="32"/>
        <v>6.4690873516901224</v>
      </c>
    </row>
    <row r="649" spans="1:16" x14ac:dyDescent="0.3">
      <c r="A649">
        <v>2021</v>
      </c>
      <c r="B649">
        <v>5</v>
      </c>
      <c r="C649" t="s">
        <v>13</v>
      </c>
      <c r="D649" t="s">
        <v>25</v>
      </c>
      <c r="E649">
        <v>5445.5836572378639</v>
      </c>
      <c r="F649">
        <v>413.24053490212623</v>
      </c>
      <c r="G649">
        <v>1616.737102214918</v>
      </c>
      <c r="H649">
        <v>1238.8787911217969</v>
      </c>
      <c r="I649">
        <v>52.983035309798673</v>
      </c>
      <c r="J649">
        <v>4.9201499528299149</v>
      </c>
      <c r="K649">
        <v>1</v>
      </c>
      <c r="L649">
        <v>1319</v>
      </c>
      <c r="M649" s="3" t="str">
        <f>TEXT(DATE(EnergyData[[#This Row],[Year]],EnergyData[[#This Row],[Month]],1),"MMM YYYY")</f>
        <v>May 2021</v>
      </c>
      <c r="N649">
        <f t="shared" si="30"/>
        <v>0.29688959053380282</v>
      </c>
      <c r="O649">
        <f t="shared" si="31"/>
        <v>0.22750156256899506</v>
      </c>
      <c r="P649">
        <f t="shared" si="32"/>
        <v>4.1285698690203665</v>
      </c>
    </row>
    <row r="650" spans="1:16" x14ac:dyDescent="0.3">
      <c r="A650">
        <v>2021</v>
      </c>
      <c r="B650">
        <v>5</v>
      </c>
      <c r="C650" t="s">
        <v>14</v>
      </c>
      <c r="D650" t="s">
        <v>22</v>
      </c>
      <c r="E650">
        <v>4025.2596717538449</v>
      </c>
      <c r="F650">
        <v>291.03020558676508</v>
      </c>
      <c r="G650">
        <v>1215.7026428602239</v>
      </c>
      <c r="H650">
        <v>1273.3938826647729</v>
      </c>
      <c r="I650">
        <v>48.164410519355492</v>
      </c>
      <c r="J650">
        <v>8.0050044846224218</v>
      </c>
      <c r="K650">
        <v>0</v>
      </c>
      <c r="L650">
        <v>1475</v>
      </c>
      <c r="M650" s="3" t="str">
        <f>TEXT(DATE(EnergyData[[#This Row],[Year]],EnergyData[[#This Row],[Month]],1),"MMM YYYY")</f>
        <v>May 2021</v>
      </c>
      <c r="N650">
        <f t="shared" si="30"/>
        <v>0.30201843905651193</v>
      </c>
      <c r="O650">
        <f t="shared" si="31"/>
        <v>0.31635074169263289</v>
      </c>
      <c r="P650">
        <f t="shared" si="32"/>
        <v>2.7289896079687086</v>
      </c>
    </row>
    <row r="651" spans="1:16" x14ac:dyDescent="0.3">
      <c r="A651">
        <v>2021</v>
      </c>
      <c r="B651">
        <v>5</v>
      </c>
      <c r="C651" t="s">
        <v>14</v>
      </c>
      <c r="D651" t="s">
        <v>23</v>
      </c>
      <c r="E651">
        <v>5126.2523452785445</v>
      </c>
      <c r="F651">
        <v>566.18443647180163</v>
      </c>
      <c r="G651">
        <v>1548.694057713401</v>
      </c>
      <c r="H651">
        <v>2492.139915887642</v>
      </c>
      <c r="I651">
        <v>78.3956529818295</v>
      </c>
      <c r="J651">
        <v>3.4098441644934661</v>
      </c>
      <c r="K651">
        <v>0</v>
      </c>
      <c r="L651">
        <v>1190</v>
      </c>
      <c r="M651" s="3" t="str">
        <f>TEXT(DATE(EnergyData[[#This Row],[Year]],EnergyData[[#This Row],[Month]],1),"MMM YYYY")</f>
        <v>May 2021</v>
      </c>
      <c r="N651">
        <f t="shared" si="30"/>
        <v>0.30211038267357276</v>
      </c>
      <c r="O651">
        <f t="shared" si="31"/>
        <v>0.48615240687146216</v>
      </c>
      <c r="P651">
        <f t="shared" si="32"/>
        <v>4.307775080066004</v>
      </c>
    </row>
    <row r="652" spans="1:16" x14ac:dyDescent="0.3">
      <c r="A652">
        <v>2021</v>
      </c>
      <c r="B652">
        <v>5</v>
      </c>
      <c r="C652" t="s">
        <v>14</v>
      </c>
      <c r="D652" t="s">
        <v>24</v>
      </c>
      <c r="E652">
        <v>5689.67087607547</v>
      </c>
      <c r="F652">
        <v>565.67709404192419</v>
      </c>
      <c r="G652">
        <v>2151.2637170418948</v>
      </c>
      <c r="H652">
        <v>2242.2548121562841</v>
      </c>
      <c r="I652">
        <v>30.749835097409051</v>
      </c>
      <c r="J652">
        <v>8.2379806425545645</v>
      </c>
      <c r="K652">
        <v>0</v>
      </c>
      <c r="L652">
        <v>1431</v>
      </c>
      <c r="M652" s="3" t="str">
        <f>TEXT(DATE(EnergyData[[#This Row],[Year]],EnergyData[[#This Row],[Month]],1),"MMM YYYY")</f>
        <v>May 2021</v>
      </c>
      <c r="N652">
        <f t="shared" si="30"/>
        <v>0.37809985215274156</v>
      </c>
      <c r="O652">
        <f t="shared" si="31"/>
        <v>0.39409218230614257</v>
      </c>
      <c r="P652">
        <f t="shared" si="32"/>
        <v>3.9760103955803423</v>
      </c>
    </row>
    <row r="653" spans="1:16" x14ac:dyDescent="0.3">
      <c r="A653">
        <v>2021</v>
      </c>
      <c r="B653">
        <v>5</v>
      </c>
      <c r="C653" t="s">
        <v>14</v>
      </c>
      <c r="D653" t="s">
        <v>25</v>
      </c>
      <c r="E653">
        <v>4737.7694540541861</v>
      </c>
      <c r="F653">
        <v>468.56143464751972</v>
      </c>
      <c r="G653">
        <v>1577.1961018631459</v>
      </c>
      <c r="H653">
        <v>1935.9492189329519</v>
      </c>
      <c r="I653">
        <v>27.478845739568801</v>
      </c>
      <c r="J653">
        <v>8.7299017829654737</v>
      </c>
      <c r="K653">
        <v>0</v>
      </c>
      <c r="L653">
        <v>1103</v>
      </c>
      <c r="M653" s="3" t="str">
        <f>TEXT(DATE(EnergyData[[#This Row],[Year]],EnergyData[[#This Row],[Month]],1),"MMM YYYY")</f>
        <v>May 2021</v>
      </c>
      <c r="N653">
        <f t="shared" si="30"/>
        <v>0.3328984487654868</v>
      </c>
      <c r="O653">
        <f t="shared" si="31"/>
        <v>0.4086203935643869</v>
      </c>
      <c r="P653">
        <f t="shared" si="32"/>
        <v>4.2953485530862974</v>
      </c>
    </row>
    <row r="654" spans="1:16" x14ac:dyDescent="0.3">
      <c r="A654">
        <v>2021</v>
      </c>
      <c r="B654">
        <v>5</v>
      </c>
      <c r="C654" t="s">
        <v>15</v>
      </c>
      <c r="D654" t="s">
        <v>22</v>
      </c>
      <c r="E654">
        <v>4281.8621427174676</v>
      </c>
      <c r="F654">
        <v>396.23670947141818</v>
      </c>
      <c r="G654">
        <v>1357.1083330474601</v>
      </c>
      <c r="H654">
        <v>1590.029771991736</v>
      </c>
      <c r="I654">
        <v>21.626399140173991</v>
      </c>
      <c r="J654">
        <v>7.4845105181153624</v>
      </c>
      <c r="K654">
        <v>0</v>
      </c>
      <c r="L654">
        <v>1065</v>
      </c>
      <c r="M654" s="3" t="str">
        <f>TEXT(DATE(EnergyData[[#This Row],[Year]],EnergyData[[#This Row],[Month]],1),"MMM YYYY")</f>
        <v>May 2021</v>
      </c>
      <c r="N654">
        <f t="shared" si="30"/>
        <v>0.31694349042871717</v>
      </c>
      <c r="O654">
        <f t="shared" si="31"/>
        <v>0.37134072022753856</v>
      </c>
      <c r="P654">
        <f t="shared" si="32"/>
        <v>4.0205278335375283</v>
      </c>
    </row>
    <row r="655" spans="1:16" x14ac:dyDescent="0.3">
      <c r="A655">
        <v>2021</v>
      </c>
      <c r="B655">
        <v>5</v>
      </c>
      <c r="C655" t="s">
        <v>15</v>
      </c>
      <c r="D655" t="s">
        <v>23</v>
      </c>
      <c r="E655">
        <v>5539.2136963206895</v>
      </c>
      <c r="F655">
        <v>414.61717369349128</v>
      </c>
      <c r="G655">
        <v>1602.2418642360319</v>
      </c>
      <c r="H655">
        <v>2294.4364200420491</v>
      </c>
      <c r="I655">
        <v>48.61900355705923</v>
      </c>
      <c r="J655">
        <v>4.7244603303640718</v>
      </c>
      <c r="K655">
        <v>1</v>
      </c>
      <c r="L655">
        <v>268</v>
      </c>
      <c r="M655" s="3" t="str">
        <f>TEXT(DATE(EnergyData[[#This Row],[Year]],EnergyData[[#This Row],[Month]],1),"MMM YYYY")</f>
        <v>May 2021</v>
      </c>
      <c r="N655">
        <f t="shared" si="30"/>
        <v>0.28925438736914749</v>
      </c>
      <c r="O655">
        <f t="shared" si="31"/>
        <v>0.41421698923911926</v>
      </c>
      <c r="P655">
        <f t="shared" si="32"/>
        <v>20.668707822092124</v>
      </c>
    </row>
    <row r="656" spans="1:16" x14ac:dyDescent="0.3">
      <c r="A656">
        <v>2021</v>
      </c>
      <c r="B656">
        <v>5</v>
      </c>
      <c r="C656" t="s">
        <v>15</v>
      </c>
      <c r="D656" t="s">
        <v>24</v>
      </c>
      <c r="E656">
        <v>6015.77253008757</v>
      </c>
      <c r="F656">
        <v>436.80069821500189</v>
      </c>
      <c r="G656">
        <v>1813.3550469089751</v>
      </c>
      <c r="H656">
        <v>2292.7909158461962</v>
      </c>
      <c r="I656">
        <v>36.721658955711547</v>
      </c>
      <c r="J656">
        <v>8.7121031123328692</v>
      </c>
      <c r="K656">
        <v>0</v>
      </c>
      <c r="L656">
        <v>1130</v>
      </c>
      <c r="M656" s="3" t="str">
        <f>TEXT(DATE(EnergyData[[#This Row],[Year]],EnergyData[[#This Row],[Month]],1),"MMM YYYY")</f>
        <v>May 2021</v>
      </c>
      <c r="N656">
        <f t="shared" si="30"/>
        <v>0.30143344646752768</v>
      </c>
      <c r="O656">
        <f t="shared" si="31"/>
        <v>0.3811299221137307</v>
      </c>
      <c r="P656">
        <f t="shared" si="32"/>
        <v>5.323692504502274</v>
      </c>
    </row>
    <row r="657" spans="1:16" x14ac:dyDescent="0.3">
      <c r="A657">
        <v>2021</v>
      </c>
      <c r="B657">
        <v>5</v>
      </c>
      <c r="C657" t="s">
        <v>15</v>
      </c>
      <c r="D657" t="s">
        <v>25</v>
      </c>
      <c r="E657">
        <v>5273.7939205961584</v>
      </c>
      <c r="F657">
        <v>545.14852220085379</v>
      </c>
      <c r="G657">
        <v>1501.950002393068</v>
      </c>
      <c r="H657">
        <v>3161.7300292548271</v>
      </c>
      <c r="I657">
        <v>23.297978410389319</v>
      </c>
      <c r="J657">
        <v>6.0497927274247214</v>
      </c>
      <c r="K657">
        <v>0</v>
      </c>
      <c r="L657">
        <v>1396</v>
      </c>
      <c r="M657" s="3" t="str">
        <f>TEXT(DATE(EnergyData[[#This Row],[Year]],EnergyData[[#This Row],[Month]],1),"MMM YYYY")</f>
        <v>May 2021</v>
      </c>
      <c r="N657">
        <f t="shared" si="30"/>
        <v>0.28479497398019016</v>
      </c>
      <c r="O657">
        <f t="shared" si="31"/>
        <v>0.59951717432626184</v>
      </c>
      <c r="P657">
        <f t="shared" si="32"/>
        <v>3.7777893414012595</v>
      </c>
    </row>
    <row r="658" spans="1:16" x14ac:dyDescent="0.3">
      <c r="A658">
        <v>2021</v>
      </c>
      <c r="B658">
        <v>5</v>
      </c>
      <c r="C658" t="s">
        <v>16</v>
      </c>
      <c r="D658" t="s">
        <v>22</v>
      </c>
      <c r="E658">
        <v>3762.9502094648128</v>
      </c>
      <c r="F658">
        <v>448.85698790405309</v>
      </c>
      <c r="G658">
        <v>872.60383521479116</v>
      </c>
      <c r="H658">
        <v>926.23183282806076</v>
      </c>
      <c r="I658">
        <v>72.180879400619773</v>
      </c>
      <c r="J658">
        <v>5.3055849802934301</v>
      </c>
      <c r="K658">
        <v>0</v>
      </c>
      <c r="L658">
        <v>1271</v>
      </c>
      <c r="M658" s="3" t="str">
        <f>TEXT(DATE(EnergyData[[#This Row],[Year]],EnergyData[[#This Row],[Month]],1),"MMM YYYY")</f>
        <v>May 2021</v>
      </c>
      <c r="N658">
        <f t="shared" si="30"/>
        <v>0.23189353742177141</v>
      </c>
      <c r="O658">
        <f t="shared" si="31"/>
        <v>0.24614512052228149</v>
      </c>
      <c r="P658">
        <f t="shared" si="32"/>
        <v>2.9606217226316387</v>
      </c>
    </row>
    <row r="659" spans="1:16" x14ac:dyDescent="0.3">
      <c r="A659">
        <v>2021</v>
      </c>
      <c r="B659">
        <v>5</v>
      </c>
      <c r="C659" t="s">
        <v>16</v>
      </c>
      <c r="D659" t="s">
        <v>23</v>
      </c>
      <c r="E659">
        <v>7000.2327492576014</v>
      </c>
      <c r="F659">
        <v>699.37497245256361</v>
      </c>
      <c r="G659">
        <v>2179.4288720016639</v>
      </c>
      <c r="H659">
        <v>3946.998328022964</v>
      </c>
      <c r="I659">
        <v>20.3710293584538</v>
      </c>
      <c r="J659">
        <v>7.6747849923631426</v>
      </c>
      <c r="K659">
        <v>1</v>
      </c>
      <c r="L659">
        <v>752</v>
      </c>
      <c r="M659" s="3" t="str">
        <f>TEXT(DATE(EnergyData[[#This Row],[Year]],EnergyData[[#This Row],[Month]],1),"MMM YYYY")</f>
        <v>May 2021</v>
      </c>
      <c r="N659">
        <f t="shared" si="30"/>
        <v>0.31133662980460181</v>
      </c>
      <c r="O659">
        <f t="shared" si="31"/>
        <v>0.56383815644437774</v>
      </c>
      <c r="P659">
        <f t="shared" si="32"/>
        <v>9.3088201452893635</v>
      </c>
    </row>
    <row r="660" spans="1:16" x14ac:dyDescent="0.3">
      <c r="A660">
        <v>2021</v>
      </c>
      <c r="B660">
        <v>5</v>
      </c>
      <c r="C660" t="s">
        <v>16</v>
      </c>
      <c r="D660" t="s">
        <v>24</v>
      </c>
      <c r="E660">
        <v>5884.6722133015073</v>
      </c>
      <c r="F660">
        <v>462.29689486020823</v>
      </c>
      <c r="G660">
        <v>1317.2638551669179</v>
      </c>
      <c r="H660">
        <v>2434.2292538087199</v>
      </c>
      <c r="I660">
        <v>61.300304692793887</v>
      </c>
      <c r="J660">
        <v>7.2408893490740853</v>
      </c>
      <c r="K660">
        <v>0</v>
      </c>
      <c r="L660">
        <v>1446</v>
      </c>
      <c r="M660" s="3" t="str">
        <f>TEXT(DATE(EnergyData[[#This Row],[Year]],EnergyData[[#This Row],[Month]],1),"MMM YYYY")</f>
        <v>May 2021</v>
      </c>
      <c r="N660">
        <f t="shared" si="30"/>
        <v>0.2238465979786301</v>
      </c>
      <c r="O660">
        <f t="shared" si="31"/>
        <v>0.41365587845427876</v>
      </c>
      <c r="P660">
        <f t="shared" si="32"/>
        <v>4.0696211710245551</v>
      </c>
    </row>
    <row r="661" spans="1:16" x14ac:dyDescent="0.3">
      <c r="A661">
        <v>2021</v>
      </c>
      <c r="B661">
        <v>5</v>
      </c>
      <c r="C661" t="s">
        <v>16</v>
      </c>
      <c r="D661" t="s">
        <v>25</v>
      </c>
      <c r="E661">
        <v>5220.3744149568938</v>
      </c>
      <c r="F661">
        <v>380.07659518655709</v>
      </c>
      <c r="G661">
        <v>1346.2011754923169</v>
      </c>
      <c r="H661">
        <v>2887.10814405878</v>
      </c>
      <c r="I661">
        <v>25.818725750965719</v>
      </c>
      <c r="J661">
        <v>2.3899478528067162</v>
      </c>
      <c r="K661">
        <v>0</v>
      </c>
      <c r="L661">
        <v>253</v>
      </c>
      <c r="M661" s="3" t="str">
        <f>TEXT(DATE(EnergyData[[#This Row],[Year]],EnergyData[[#This Row],[Month]],1),"MMM YYYY")</f>
        <v>May 2021</v>
      </c>
      <c r="N661">
        <f t="shared" si="30"/>
        <v>0.25787444893517908</v>
      </c>
      <c r="O661">
        <f t="shared" si="31"/>
        <v>0.55304618300689834</v>
      </c>
      <c r="P661">
        <f t="shared" si="32"/>
        <v>20.633890968209066</v>
      </c>
    </row>
    <row r="662" spans="1:16" x14ac:dyDescent="0.3">
      <c r="A662">
        <v>2021</v>
      </c>
      <c r="B662">
        <v>5</v>
      </c>
      <c r="C662" t="s">
        <v>17</v>
      </c>
      <c r="D662" t="s">
        <v>22</v>
      </c>
      <c r="E662">
        <v>4223.6209213005905</v>
      </c>
      <c r="F662">
        <v>432.19309255096209</v>
      </c>
      <c r="G662">
        <v>990.39482060310422</v>
      </c>
      <c r="H662">
        <v>1973.281186394117</v>
      </c>
      <c r="I662">
        <v>27.999608980554509</v>
      </c>
      <c r="J662">
        <v>7.9629214808722146</v>
      </c>
      <c r="K662">
        <v>0</v>
      </c>
      <c r="L662">
        <v>1352</v>
      </c>
      <c r="M662" s="3" t="str">
        <f>TEXT(DATE(EnergyData[[#This Row],[Year]],EnergyData[[#This Row],[Month]],1),"MMM YYYY")</f>
        <v>May 2021</v>
      </c>
      <c r="N662">
        <f t="shared" si="30"/>
        <v>0.23448951481614724</v>
      </c>
      <c r="O662">
        <f t="shared" si="31"/>
        <v>0.46720130029720552</v>
      </c>
      <c r="P662">
        <f t="shared" si="32"/>
        <v>3.1239799713761762</v>
      </c>
    </row>
    <row r="663" spans="1:16" x14ac:dyDescent="0.3">
      <c r="A663">
        <v>2021</v>
      </c>
      <c r="B663">
        <v>5</v>
      </c>
      <c r="C663" t="s">
        <v>17</v>
      </c>
      <c r="D663" t="s">
        <v>23</v>
      </c>
      <c r="E663">
        <v>4552.6107690276394</v>
      </c>
      <c r="F663">
        <v>441.69679439676389</v>
      </c>
      <c r="G663">
        <v>1254.305417810004</v>
      </c>
      <c r="H663">
        <v>1696.8620063376111</v>
      </c>
      <c r="I663">
        <v>66.906789555723577</v>
      </c>
      <c r="J663">
        <v>5.3892112251438524</v>
      </c>
      <c r="K663">
        <v>0</v>
      </c>
      <c r="L663">
        <v>844</v>
      </c>
      <c r="M663" s="3" t="str">
        <f>TEXT(DATE(EnergyData[[#This Row],[Year]],EnergyData[[#This Row],[Month]],1),"MMM YYYY")</f>
        <v>May 2021</v>
      </c>
      <c r="N663">
        <f t="shared" si="30"/>
        <v>0.27551343206041362</v>
      </c>
      <c r="O663">
        <f t="shared" si="31"/>
        <v>0.37272283804311085</v>
      </c>
      <c r="P663">
        <f t="shared" si="32"/>
        <v>5.3940885888953076</v>
      </c>
    </row>
    <row r="664" spans="1:16" x14ac:dyDescent="0.3">
      <c r="A664">
        <v>2021</v>
      </c>
      <c r="B664">
        <v>5</v>
      </c>
      <c r="C664" t="s">
        <v>17</v>
      </c>
      <c r="D664" t="s">
        <v>24</v>
      </c>
      <c r="E664">
        <v>6609.8741013889976</v>
      </c>
      <c r="F664">
        <v>700.96052351015635</v>
      </c>
      <c r="G664">
        <v>1691.4752218209651</v>
      </c>
      <c r="H664">
        <v>2655.8551449918318</v>
      </c>
      <c r="I664">
        <v>35.650954757725337</v>
      </c>
      <c r="J664">
        <v>2.0636092446585139</v>
      </c>
      <c r="K664">
        <v>0</v>
      </c>
      <c r="L664">
        <v>941</v>
      </c>
      <c r="M664" s="3" t="str">
        <f>TEXT(DATE(EnergyData[[#This Row],[Year]],EnergyData[[#This Row],[Month]],1),"MMM YYYY")</f>
        <v>May 2021</v>
      </c>
      <c r="N664">
        <f t="shared" si="30"/>
        <v>0.25590127676796731</v>
      </c>
      <c r="O664">
        <f t="shared" si="31"/>
        <v>0.40180116962193441</v>
      </c>
      <c r="P664">
        <f t="shared" si="32"/>
        <v>7.0243082905302847</v>
      </c>
    </row>
    <row r="665" spans="1:16" x14ac:dyDescent="0.3">
      <c r="A665">
        <v>2021</v>
      </c>
      <c r="B665">
        <v>5</v>
      </c>
      <c r="C665" t="s">
        <v>17</v>
      </c>
      <c r="D665" t="s">
        <v>25</v>
      </c>
      <c r="E665">
        <v>4179.7878656410576</v>
      </c>
      <c r="F665">
        <v>377.3333008399365</v>
      </c>
      <c r="G665">
        <v>1484.525279044733</v>
      </c>
      <c r="H665">
        <v>969.05050707089038</v>
      </c>
      <c r="I665">
        <v>62.417379109605363</v>
      </c>
      <c r="J665">
        <v>6.5804252175700038</v>
      </c>
      <c r="K665">
        <v>1</v>
      </c>
      <c r="L665">
        <v>871</v>
      </c>
      <c r="M665" s="3" t="str">
        <f>TEXT(DATE(EnergyData[[#This Row],[Year]],EnergyData[[#This Row],[Month]],1),"MMM YYYY")</f>
        <v>May 2021</v>
      </c>
      <c r="N665">
        <f t="shared" si="30"/>
        <v>0.3551676129901033</v>
      </c>
      <c r="O665">
        <f t="shared" si="31"/>
        <v>0.23184203079700225</v>
      </c>
      <c r="P665">
        <f t="shared" si="32"/>
        <v>4.7988379628485163</v>
      </c>
    </row>
    <row r="666" spans="1:16" x14ac:dyDescent="0.3">
      <c r="A666">
        <v>2021</v>
      </c>
      <c r="B666">
        <v>5</v>
      </c>
      <c r="C666" t="s">
        <v>18</v>
      </c>
      <c r="D666" t="s">
        <v>22</v>
      </c>
      <c r="E666">
        <v>5324.444687602806</v>
      </c>
      <c r="F666">
        <v>515.3048882823399</v>
      </c>
      <c r="G666">
        <v>1283.3295054772509</v>
      </c>
      <c r="H666">
        <v>1623.923699877234</v>
      </c>
      <c r="I666">
        <v>54.872928649362997</v>
      </c>
      <c r="J666">
        <v>7.0271756329235959</v>
      </c>
      <c r="K666">
        <v>0</v>
      </c>
      <c r="L666">
        <v>1252</v>
      </c>
      <c r="M666" s="3" t="str">
        <f>TEXT(DATE(EnergyData[[#This Row],[Year]],EnergyData[[#This Row],[Month]],1),"MMM YYYY")</f>
        <v>May 2021</v>
      </c>
      <c r="N666">
        <f t="shared" si="30"/>
        <v>0.24102598125684294</v>
      </c>
      <c r="O666">
        <f t="shared" si="31"/>
        <v>0.30499400316023639</v>
      </c>
      <c r="P666">
        <f t="shared" si="32"/>
        <v>4.2527513479255639</v>
      </c>
    </row>
    <row r="667" spans="1:16" x14ac:dyDescent="0.3">
      <c r="A667">
        <v>2021</v>
      </c>
      <c r="B667">
        <v>5</v>
      </c>
      <c r="C667" t="s">
        <v>18</v>
      </c>
      <c r="D667" t="s">
        <v>23</v>
      </c>
      <c r="E667">
        <v>5863.5192838031871</v>
      </c>
      <c r="F667">
        <v>426.4740949004601</v>
      </c>
      <c r="G667">
        <v>1522.293108745381</v>
      </c>
      <c r="H667">
        <v>1989.027597843309</v>
      </c>
      <c r="I667">
        <v>73.733344452433101</v>
      </c>
      <c r="J667">
        <v>8.7663555462727523</v>
      </c>
      <c r="K667">
        <v>0</v>
      </c>
      <c r="L667">
        <v>1277</v>
      </c>
      <c r="M667" s="3" t="str">
        <f>TEXT(DATE(EnergyData[[#This Row],[Year]],EnergyData[[#This Row],[Month]],1),"MMM YYYY")</f>
        <v>May 2021</v>
      </c>
      <c r="N667">
        <f t="shared" si="30"/>
        <v>0.25962106289143022</v>
      </c>
      <c r="O667">
        <f t="shared" si="31"/>
        <v>0.33922078219092833</v>
      </c>
      <c r="P667">
        <f t="shared" si="32"/>
        <v>4.5916360875514384</v>
      </c>
    </row>
    <row r="668" spans="1:16" x14ac:dyDescent="0.3">
      <c r="A668">
        <v>2021</v>
      </c>
      <c r="B668">
        <v>5</v>
      </c>
      <c r="C668" t="s">
        <v>18</v>
      </c>
      <c r="D668" t="s">
        <v>24</v>
      </c>
      <c r="E668">
        <v>4493.5239056102773</v>
      </c>
      <c r="F668">
        <v>468.04457528809382</v>
      </c>
      <c r="G668">
        <v>1074.513630397169</v>
      </c>
      <c r="H668">
        <v>1312.6827579357091</v>
      </c>
      <c r="I668">
        <v>26.38470577417068</v>
      </c>
      <c r="J668">
        <v>7.7522669188977327</v>
      </c>
      <c r="K668">
        <v>0</v>
      </c>
      <c r="L668">
        <v>1208</v>
      </c>
      <c r="M668" s="3" t="str">
        <f>TEXT(DATE(EnergyData[[#This Row],[Year]],EnergyData[[#This Row],[Month]],1),"MMM YYYY")</f>
        <v>May 2021</v>
      </c>
      <c r="N668">
        <f t="shared" si="30"/>
        <v>0.23912493912753235</v>
      </c>
      <c r="O668">
        <f t="shared" si="31"/>
        <v>0.29212768987315096</v>
      </c>
      <c r="P668">
        <f t="shared" si="32"/>
        <v>3.7198045576244017</v>
      </c>
    </row>
    <row r="669" spans="1:16" x14ac:dyDescent="0.3">
      <c r="A669">
        <v>2021</v>
      </c>
      <c r="B669">
        <v>5</v>
      </c>
      <c r="C669" t="s">
        <v>18</v>
      </c>
      <c r="D669" t="s">
        <v>25</v>
      </c>
      <c r="E669">
        <v>4474.3317736456756</v>
      </c>
      <c r="F669">
        <v>452.23595521811308</v>
      </c>
      <c r="G669">
        <v>1335.8706422976429</v>
      </c>
      <c r="H669">
        <v>1468.8937380138809</v>
      </c>
      <c r="I669">
        <v>31.535475108085521</v>
      </c>
      <c r="J669">
        <v>4.1662868436202061</v>
      </c>
      <c r="K669">
        <v>1</v>
      </c>
      <c r="L669">
        <v>635</v>
      </c>
      <c r="M669" s="3" t="str">
        <f>TEXT(DATE(EnergyData[[#This Row],[Year]],EnergyData[[#This Row],[Month]],1),"MMM YYYY")</f>
        <v>May 2021</v>
      </c>
      <c r="N669">
        <f t="shared" si="30"/>
        <v>0.29856316202702565</v>
      </c>
      <c r="O669">
        <f t="shared" si="31"/>
        <v>0.32829343292462854</v>
      </c>
      <c r="P669">
        <f t="shared" si="32"/>
        <v>7.0461917695207488</v>
      </c>
    </row>
    <row r="670" spans="1:16" x14ac:dyDescent="0.3">
      <c r="A670">
        <v>2021</v>
      </c>
      <c r="B670">
        <v>5</v>
      </c>
      <c r="C670" t="s">
        <v>19</v>
      </c>
      <c r="D670" t="s">
        <v>22</v>
      </c>
      <c r="E670">
        <v>8316.3364892011723</v>
      </c>
      <c r="F670">
        <v>653.90337100630666</v>
      </c>
      <c r="G670">
        <v>2368.636411054385</v>
      </c>
      <c r="H670">
        <v>1672.276051908254</v>
      </c>
      <c r="I670">
        <v>70.996789756711308</v>
      </c>
      <c r="J670">
        <v>4.666232538372638</v>
      </c>
      <c r="K670">
        <v>0</v>
      </c>
      <c r="L670">
        <v>759</v>
      </c>
      <c r="M670" s="3" t="str">
        <f>TEXT(DATE(EnergyData[[#This Row],[Year]],EnergyData[[#This Row],[Month]],1),"MMM YYYY")</f>
        <v>May 2021</v>
      </c>
      <c r="N670">
        <f t="shared" si="30"/>
        <v>0.28481728873405709</v>
      </c>
      <c r="O670">
        <f t="shared" si="31"/>
        <v>0.20108325992818082</v>
      </c>
      <c r="P670">
        <f t="shared" si="32"/>
        <v>10.956965071411295</v>
      </c>
    </row>
    <row r="671" spans="1:16" x14ac:dyDescent="0.3">
      <c r="A671">
        <v>2021</v>
      </c>
      <c r="B671">
        <v>5</v>
      </c>
      <c r="C671" t="s">
        <v>19</v>
      </c>
      <c r="D671" t="s">
        <v>23</v>
      </c>
      <c r="E671">
        <v>5529.0343097339173</v>
      </c>
      <c r="F671">
        <v>504.81698497158351</v>
      </c>
      <c r="G671">
        <v>2089.079178447118</v>
      </c>
      <c r="H671">
        <v>1721.227439529335</v>
      </c>
      <c r="I671">
        <v>43.725096214542688</v>
      </c>
      <c r="J671">
        <v>6.8103299752807356</v>
      </c>
      <c r="K671">
        <v>0</v>
      </c>
      <c r="L671">
        <v>1430</v>
      </c>
      <c r="M671" s="3" t="str">
        <f>TEXT(DATE(EnergyData[[#This Row],[Year]],EnergyData[[#This Row],[Month]],1),"MMM YYYY")</f>
        <v>May 2021</v>
      </c>
      <c r="N671">
        <f t="shared" si="30"/>
        <v>0.37783798425147669</v>
      </c>
      <c r="O671">
        <f t="shared" si="31"/>
        <v>0.31130706432750793</v>
      </c>
      <c r="P671">
        <f t="shared" si="32"/>
        <v>3.8664575592544876</v>
      </c>
    </row>
    <row r="672" spans="1:16" x14ac:dyDescent="0.3">
      <c r="A672">
        <v>2021</v>
      </c>
      <c r="B672">
        <v>5</v>
      </c>
      <c r="C672" t="s">
        <v>19</v>
      </c>
      <c r="D672" t="s">
        <v>24</v>
      </c>
      <c r="E672">
        <v>2773.9150026134971</v>
      </c>
      <c r="F672">
        <v>315.12204350643742</v>
      </c>
      <c r="G672">
        <v>1033.3641892558851</v>
      </c>
      <c r="H672">
        <v>635.41026594873767</v>
      </c>
      <c r="I672">
        <v>31.94560519615554</v>
      </c>
      <c r="J672">
        <v>4.434756432031322</v>
      </c>
      <c r="K672">
        <v>0</v>
      </c>
      <c r="L672">
        <v>1449</v>
      </c>
      <c r="M672" s="3" t="str">
        <f>TEXT(DATE(EnergyData[[#This Row],[Year]],EnergyData[[#This Row],[Month]],1),"MMM YYYY")</f>
        <v>May 2021</v>
      </c>
      <c r="N672">
        <f t="shared" si="30"/>
        <v>0.37252914681317967</v>
      </c>
      <c r="O672">
        <f t="shared" si="31"/>
        <v>0.22906623503246268</v>
      </c>
      <c r="P672">
        <f t="shared" si="32"/>
        <v>1.9143650811687352</v>
      </c>
    </row>
    <row r="673" spans="1:16" x14ac:dyDescent="0.3">
      <c r="A673">
        <v>2021</v>
      </c>
      <c r="B673">
        <v>5</v>
      </c>
      <c r="C673" t="s">
        <v>19</v>
      </c>
      <c r="D673" t="s">
        <v>25</v>
      </c>
      <c r="E673">
        <v>4687.2976841893878</v>
      </c>
      <c r="F673">
        <v>353.32757419638563</v>
      </c>
      <c r="G673">
        <v>1098.377109459248</v>
      </c>
      <c r="H673">
        <v>2278.709361103703</v>
      </c>
      <c r="I673">
        <v>36.268535202835281</v>
      </c>
      <c r="J673">
        <v>7.3222975498289644</v>
      </c>
      <c r="K673">
        <v>0</v>
      </c>
      <c r="L673">
        <v>766</v>
      </c>
      <c r="M673" s="3" t="str">
        <f>TEXT(DATE(EnergyData[[#This Row],[Year]],EnergyData[[#This Row],[Month]],1),"MMM YYYY")</f>
        <v>May 2021</v>
      </c>
      <c r="N673">
        <f t="shared" si="30"/>
        <v>0.23433056389060966</v>
      </c>
      <c r="O673">
        <f t="shared" si="31"/>
        <v>0.48614564609155575</v>
      </c>
      <c r="P673">
        <f t="shared" si="32"/>
        <v>6.1191875772707416</v>
      </c>
    </row>
    <row r="674" spans="1:16" x14ac:dyDescent="0.3">
      <c r="A674">
        <v>2021</v>
      </c>
      <c r="B674">
        <v>5</v>
      </c>
      <c r="C674" t="s">
        <v>20</v>
      </c>
      <c r="D674" t="s">
        <v>22</v>
      </c>
      <c r="E674">
        <v>3038.9453266535538</v>
      </c>
      <c r="F674">
        <v>219.2800721570672</v>
      </c>
      <c r="G674">
        <v>1132.7565900639449</v>
      </c>
      <c r="H674">
        <v>1580.4188124444281</v>
      </c>
      <c r="I674">
        <v>34.499535249151108</v>
      </c>
      <c r="J674">
        <v>2.476261198641688</v>
      </c>
      <c r="K674">
        <v>0</v>
      </c>
      <c r="L674">
        <v>1129</v>
      </c>
      <c r="M674" s="3" t="str">
        <f>TEXT(DATE(EnergyData[[#This Row],[Year]],EnergyData[[#This Row],[Month]],1),"MMM YYYY")</f>
        <v>May 2021</v>
      </c>
      <c r="N674">
        <f t="shared" si="30"/>
        <v>0.37274661710065099</v>
      </c>
      <c r="O674">
        <f t="shared" si="31"/>
        <v>0.52005503310083045</v>
      </c>
      <c r="P674">
        <f t="shared" si="32"/>
        <v>2.6917141954415889</v>
      </c>
    </row>
    <row r="675" spans="1:16" x14ac:dyDescent="0.3">
      <c r="A675">
        <v>2021</v>
      </c>
      <c r="B675">
        <v>5</v>
      </c>
      <c r="C675" t="s">
        <v>20</v>
      </c>
      <c r="D675" t="s">
        <v>23</v>
      </c>
      <c r="E675">
        <v>2603.1917982577438</v>
      </c>
      <c r="F675">
        <v>235.89133897015719</v>
      </c>
      <c r="G675">
        <v>896.63418229904187</v>
      </c>
      <c r="H675">
        <v>1414.390053549919</v>
      </c>
      <c r="I675">
        <v>70.691845124630504</v>
      </c>
      <c r="J675">
        <v>4.5177289285614748</v>
      </c>
      <c r="K675">
        <v>0</v>
      </c>
      <c r="L675">
        <v>1314</v>
      </c>
      <c r="M675" s="3" t="str">
        <f>TEXT(DATE(EnergyData[[#This Row],[Year]],EnergyData[[#This Row],[Month]],1),"MMM YYYY")</f>
        <v>May 2021</v>
      </c>
      <c r="N675">
        <f t="shared" si="30"/>
        <v>0.34443646561084684</v>
      </c>
      <c r="O675">
        <f t="shared" si="31"/>
        <v>0.54332917555154314</v>
      </c>
      <c r="P675">
        <f t="shared" si="32"/>
        <v>1.981120089998283</v>
      </c>
    </row>
    <row r="676" spans="1:16" x14ac:dyDescent="0.3">
      <c r="A676">
        <v>2021</v>
      </c>
      <c r="B676">
        <v>5</v>
      </c>
      <c r="C676" t="s">
        <v>20</v>
      </c>
      <c r="D676" t="s">
        <v>24</v>
      </c>
      <c r="E676">
        <v>5231.7404983928764</v>
      </c>
      <c r="F676">
        <v>649.18265479853926</v>
      </c>
      <c r="G676">
        <v>1493.500847893434</v>
      </c>
      <c r="H676">
        <v>1735.638844694065</v>
      </c>
      <c r="I676">
        <v>61.602652311131138</v>
      </c>
      <c r="J676">
        <v>7.3637183093226524</v>
      </c>
      <c r="K676">
        <v>0</v>
      </c>
      <c r="L676">
        <v>488</v>
      </c>
      <c r="M676" s="3" t="str">
        <f>TEXT(DATE(EnergyData[[#This Row],[Year]],EnergyData[[#This Row],[Month]],1),"MMM YYYY")</f>
        <v>May 2021</v>
      </c>
      <c r="N676">
        <f t="shared" si="30"/>
        <v>0.28546921399335812</v>
      </c>
      <c r="O676">
        <f t="shared" si="31"/>
        <v>0.3317517077208304</v>
      </c>
      <c r="P676">
        <f t="shared" si="32"/>
        <v>10.720779709821468</v>
      </c>
    </row>
    <row r="677" spans="1:16" x14ac:dyDescent="0.3">
      <c r="A677">
        <v>2021</v>
      </c>
      <c r="B677">
        <v>5</v>
      </c>
      <c r="C677" t="s">
        <v>20</v>
      </c>
      <c r="D677" t="s">
        <v>25</v>
      </c>
      <c r="E677">
        <v>4495.1711151827403</v>
      </c>
      <c r="F677">
        <v>341.2343035106814</v>
      </c>
      <c r="G677">
        <v>1575.8936088828759</v>
      </c>
      <c r="H677">
        <v>2668.165209850551</v>
      </c>
      <c r="I677">
        <v>74.584621202761042</v>
      </c>
      <c r="J677">
        <v>7.9625323706237916</v>
      </c>
      <c r="K677">
        <v>0</v>
      </c>
      <c r="L677">
        <v>742</v>
      </c>
      <c r="M677" s="3" t="str">
        <f>TEXT(DATE(EnergyData[[#This Row],[Year]],EnergyData[[#This Row],[Month]],1),"MMM YYYY")</f>
        <v>May 2021</v>
      </c>
      <c r="N677">
        <f t="shared" si="30"/>
        <v>0.35057477646628182</v>
      </c>
      <c r="O677">
        <f t="shared" si="31"/>
        <v>0.59356254555886534</v>
      </c>
      <c r="P677">
        <f t="shared" si="32"/>
        <v>6.0581820959336126</v>
      </c>
    </row>
    <row r="678" spans="1:16" x14ac:dyDescent="0.3">
      <c r="A678">
        <v>2021</v>
      </c>
      <c r="B678">
        <v>5</v>
      </c>
      <c r="C678" t="s">
        <v>21</v>
      </c>
      <c r="D678" t="s">
        <v>22</v>
      </c>
      <c r="E678">
        <v>6710.4701225039134</v>
      </c>
      <c r="F678">
        <v>624.35875759560656</v>
      </c>
      <c r="G678">
        <v>1902.3262930505491</v>
      </c>
      <c r="H678">
        <v>2499.5440545777842</v>
      </c>
      <c r="I678">
        <v>54.157876048087722</v>
      </c>
      <c r="J678">
        <v>2.014535623200568</v>
      </c>
      <c r="K678">
        <v>0</v>
      </c>
      <c r="L678">
        <v>779</v>
      </c>
      <c r="M678" s="3" t="str">
        <f>TEXT(DATE(EnergyData[[#This Row],[Year]],EnergyData[[#This Row],[Month]],1),"MMM YYYY")</f>
        <v>May 2021</v>
      </c>
      <c r="N678">
        <f t="shared" si="30"/>
        <v>0.28348629206633347</v>
      </c>
      <c r="O678">
        <f t="shared" si="31"/>
        <v>0.37248419394573151</v>
      </c>
      <c r="P678">
        <f t="shared" si="32"/>
        <v>8.6142106835737007</v>
      </c>
    </row>
    <row r="679" spans="1:16" x14ac:dyDescent="0.3">
      <c r="A679">
        <v>2021</v>
      </c>
      <c r="B679">
        <v>5</v>
      </c>
      <c r="C679" t="s">
        <v>21</v>
      </c>
      <c r="D679" t="s">
        <v>23</v>
      </c>
      <c r="E679">
        <v>8748.3010792486803</v>
      </c>
      <c r="F679">
        <v>762.32069014020669</v>
      </c>
      <c r="G679">
        <v>3168.9854379215381</v>
      </c>
      <c r="H679">
        <v>3741.8407796717038</v>
      </c>
      <c r="I679">
        <v>57.903345099595043</v>
      </c>
      <c r="J679">
        <v>5.6312349298029662</v>
      </c>
      <c r="K679">
        <v>0</v>
      </c>
      <c r="L679">
        <v>1310</v>
      </c>
      <c r="M679" s="3" t="str">
        <f>TEXT(DATE(EnergyData[[#This Row],[Year]],EnergyData[[#This Row],[Month]],1),"MMM YYYY")</f>
        <v>May 2021</v>
      </c>
      <c r="N679">
        <f t="shared" si="30"/>
        <v>0.36224009773034654</v>
      </c>
      <c r="O679">
        <f t="shared" si="31"/>
        <v>0.42772199376488079</v>
      </c>
      <c r="P679">
        <f t="shared" si="32"/>
        <v>6.6780924269073898</v>
      </c>
    </row>
    <row r="680" spans="1:16" x14ac:dyDescent="0.3">
      <c r="A680">
        <v>2021</v>
      </c>
      <c r="B680">
        <v>5</v>
      </c>
      <c r="C680" t="s">
        <v>21</v>
      </c>
      <c r="D680" t="s">
        <v>24</v>
      </c>
      <c r="E680">
        <v>2051.1065087795332</v>
      </c>
      <c r="F680">
        <v>225.62984438865621</v>
      </c>
      <c r="G680">
        <v>616.68825646724656</v>
      </c>
      <c r="H680">
        <v>675.06820913137165</v>
      </c>
      <c r="I680">
        <v>35.486458590404879</v>
      </c>
      <c r="J680">
        <v>5.2478979220826654</v>
      </c>
      <c r="K680">
        <v>0</v>
      </c>
      <c r="L680">
        <v>444</v>
      </c>
      <c r="M680" s="3" t="str">
        <f>TEXT(DATE(EnergyData[[#This Row],[Year]],EnergyData[[#This Row],[Month]],1),"MMM YYYY")</f>
        <v>May 2021</v>
      </c>
      <c r="N680">
        <f t="shared" si="30"/>
        <v>0.30066125470695015</v>
      </c>
      <c r="O680">
        <f t="shared" si="31"/>
        <v>0.32912391737914015</v>
      </c>
      <c r="P680">
        <f t="shared" si="32"/>
        <v>4.6196092540079574</v>
      </c>
    </row>
    <row r="681" spans="1:16" x14ac:dyDescent="0.3">
      <c r="A681">
        <v>2021</v>
      </c>
      <c r="B681">
        <v>5</v>
      </c>
      <c r="C681" t="s">
        <v>21</v>
      </c>
      <c r="D681" t="s">
        <v>25</v>
      </c>
      <c r="E681">
        <v>4875.7089911961266</v>
      </c>
      <c r="F681">
        <v>542.87203762596937</v>
      </c>
      <c r="G681">
        <v>1309.907080029305</v>
      </c>
      <c r="H681">
        <v>2186.4752753806092</v>
      </c>
      <c r="I681">
        <v>38.108003351669311</v>
      </c>
      <c r="J681">
        <v>8.298201548862103</v>
      </c>
      <c r="K681">
        <v>0</v>
      </c>
      <c r="L681">
        <v>1408</v>
      </c>
      <c r="M681" s="3" t="str">
        <f>TEXT(DATE(EnergyData[[#This Row],[Year]],EnergyData[[#This Row],[Month]],1),"MMM YYYY")</f>
        <v>May 2021</v>
      </c>
      <c r="N681">
        <f t="shared" si="30"/>
        <v>0.2686598159148858</v>
      </c>
      <c r="O681">
        <f t="shared" si="31"/>
        <v>0.44844252996408124</v>
      </c>
      <c r="P681">
        <f t="shared" si="32"/>
        <v>3.4628614994290672</v>
      </c>
    </row>
    <row r="682" spans="1:16" x14ac:dyDescent="0.3">
      <c r="A682">
        <v>2021</v>
      </c>
      <c r="B682">
        <v>6</v>
      </c>
      <c r="C682" t="s">
        <v>12</v>
      </c>
      <c r="D682" t="s">
        <v>22</v>
      </c>
      <c r="E682">
        <v>6552.6933742650999</v>
      </c>
      <c r="F682">
        <v>571.58274175856127</v>
      </c>
      <c r="G682">
        <v>2119.3060342956328</v>
      </c>
      <c r="H682">
        <v>2511.9448087097621</v>
      </c>
      <c r="I682">
        <v>51.722439193043158</v>
      </c>
      <c r="J682">
        <v>2.2406380084620769</v>
      </c>
      <c r="K682">
        <v>0</v>
      </c>
      <c r="L682">
        <v>422</v>
      </c>
      <c r="M682" s="3" t="str">
        <f>TEXT(DATE(EnergyData[[#This Row],[Year]],EnergyData[[#This Row],[Month]],1),"MMM YYYY")</f>
        <v>Jun 2021</v>
      </c>
      <c r="N682">
        <f t="shared" si="30"/>
        <v>0.32342518003649423</v>
      </c>
      <c r="O682">
        <f t="shared" si="31"/>
        <v>0.38334539177052257</v>
      </c>
      <c r="P682">
        <f t="shared" si="32"/>
        <v>15.52770941768981</v>
      </c>
    </row>
    <row r="683" spans="1:16" x14ac:dyDescent="0.3">
      <c r="A683">
        <v>2021</v>
      </c>
      <c r="B683">
        <v>6</v>
      </c>
      <c r="C683" t="s">
        <v>12</v>
      </c>
      <c r="D683" t="s">
        <v>23</v>
      </c>
      <c r="E683">
        <v>5668.3468719162347</v>
      </c>
      <c r="F683">
        <v>429.51450728781771</v>
      </c>
      <c r="G683">
        <v>1699.766225045717</v>
      </c>
      <c r="H683">
        <v>1806.020541795084</v>
      </c>
      <c r="I683">
        <v>35.906795024908931</v>
      </c>
      <c r="J683">
        <v>5.0240739125125389</v>
      </c>
      <c r="K683">
        <v>1</v>
      </c>
      <c r="L683">
        <v>65</v>
      </c>
      <c r="M683" s="3" t="str">
        <f>TEXT(DATE(EnergyData[[#This Row],[Year]],EnergyData[[#This Row],[Month]],1),"MMM YYYY")</f>
        <v>Jun 2021</v>
      </c>
      <c r="N683">
        <f t="shared" si="30"/>
        <v>0.29986983214933283</v>
      </c>
      <c r="O683">
        <f t="shared" si="31"/>
        <v>0.31861503584810486</v>
      </c>
      <c r="P683">
        <f t="shared" si="32"/>
        <v>87.205336491018997</v>
      </c>
    </row>
    <row r="684" spans="1:16" x14ac:dyDescent="0.3">
      <c r="A684">
        <v>2021</v>
      </c>
      <c r="B684">
        <v>6</v>
      </c>
      <c r="C684" t="s">
        <v>12</v>
      </c>
      <c r="D684" t="s">
        <v>24</v>
      </c>
      <c r="E684">
        <v>5118.1665917995006</v>
      </c>
      <c r="F684">
        <v>473.74789057132841</v>
      </c>
      <c r="G684">
        <v>1213.383668992662</v>
      </c>
      <c r="H684">
        <v>2353.4476596743689</v>
      </c>
      <c r="I684">
        <v>72.079975513705392</v>
      </c>
      <c r="J684">
        <v>7.7973010852641709</v>
      </c>
      <c r="K684">
        <v>0</v>
      </c>
      <c r="L684">
        <v>1387</v>
      </c>
      <c r="M684" s="3" t="str">
        <f>TEXT(DATE(EnergyData[[#This Row],[Year]],EnergyData[[#This Row],[Month]],1),"MMM YYYY")</f>
        <v>Jun 2021</v>
      </c>
      <c r="N684">
        <f t="shared" si="30"/>
        <v>0.23707389105637677</v>
      </c>
      <c r="O684">
        <f t="shared" si="31"/>
        <v>0.45982240270278468</v>
      </c>
      <c r="P684">
        <f t="shared" si="32"/>
        <v>3.6900984800284791</v>
      </c>
    </row>
    <row r="685" spans="1:16" x14ac:dyDescent="0.3">
      <c r="A685">
        <v>2021</v>
      </c>
      <c r="B685">
        <v>6</v>
      </c>
      <c r="C685" t="s">
        <v>12</v>
      </c>
      <c r="D685" t="s">
        <v>25</v>
      </c>
      <c r="E685">
        <v>6580.8813671096796</v>
      </c>
      <c r="F685">
        <v>561.07241315336989</v>
      </c>
      <c r="G685">
        <v>1679.295573084911</v>
      </c>
      <c r="H685">
        <v>2487.1502939183761</v>
      </c>
      <c r="I685">
        <v>73.964751330039519</v>
      </c>
      <c r="J685">
        <v>2.9347396321252459</v>
      </c>
      <c r="K685">
        <v>0</v>
      </c>
      <c r="L685">
        <v>1037</v>
      </c>
      <c r="M685" s="3" t="str">
        <f>TEXT(DATE(EnergyData[[#This Row],[Year]],EnergyData[[#This Row],[Month]],1),"MMM YYYY")</f>
        <v>Jun 2021</v>
      </c>
      <c r="N685">
        <f t="shared" si="30"/>
        <v>0.25517791301903636</v>
      </c>
      <c r="O685">
        <f t="shared" si="31"/>
        <v>0.37793574373621197</v>
      </c>
      <c r="P685">
        <f t="shared" si="32"/>
        <v>6.3460765353034523</v>
      </c>
    </row>
    <row r="686" spans="1:16" x14ac:dyDescent="0.3">
      <c r="A686">
        <v>2021</v>
      </c>
      <c r="B686">
        <v>6</v>
      </c>
      <c r="C686" t="s">
        <v>13</v>
      </c>
      <c r="D686" t="s">
        <v>22</v>
      </c>
      <c r="E686">
        <v>6683.3053515465726</v>
      </c>
      <c r="F686">
        <v>545.03718318089386</v>
      </c>
      <c r="G686">
        <v>1590.6300212305471</v>
      </c>
      <c r="H686">
        <v>3304.0133864018512</v>
      </c>
      <c r="I686">
        <v>36.505932893547467</v>
      </c>
      <c r="J686">
        <v>6.4737549289629444</v>
      </c>
      <c r="K686">
        <v>0</v>
      </c>
      <c r="L686">
        <v>821</v>
      </c>
      <c r="M686" s="3" t="str">
        <f>TEXT(DATE(EnergyData[[#This Row],[Year]],EnergyData[[#This Row],[Month]],1),"MMM YYYY")</f>
        <v>Jun 2021</v>
      </c>
      <c r="N686">
        <f t="shared" si="30"/>
        <v>0.23800050088426111</v>
      </c>
      <c r="O686">
        <f t="shared" si="31"/>
        <v>0.4943681625495796</v>
      </c>
      <c r="P686">
        <f t="shared" si="32"/>
        <v>8.1404450079739004</v>
      </c>
    </row>
    <row r="687" spans="1:16" x14ac:dyDescent="0.3">
      <c r="A687">
        <v>2021</v>
      </c>
      <c r="B687">
        <v>6</v>
      </c>
      <c r="C687" t="s">
        <v>13</v>
      </c>
      <c r="D687" t="s">
        <v>23</v>
      </c>
      <c r="E687">
        <v>5554.6601556725846</v>
      </c>
      <c r="F687">
        <v>515.0833486954275</v>
      </c>
      <c r="G687">
        <v>1923.330951107411</v>
      </c>
      <c r="H687">
        <v>2450.4780603933168</v>
      </c>
      <c r="I687">
        <v>59.253227721740778</v>
      </c>
      <c r="J687">
        <v>8.987399353659324</v>
      </c>
      <c r="K687">
        <v>0</v>
      </c>
      <c r="L687">
        <v>1042</v>
      </c>
      <c r="M687" s="3" t="str">
        <f>TEXT(DATE(EnergyData[[#This Row],[Year]],EnergyData[[#This Row],[Month]],1),"MMM YYYY")</f>
        <v>Jun 2021</v>
      </c>
      <c r="N687">
        <f t="shared" si="30"/>
        <v>0.34625537786380112</v>
      </c>
      <c r="O687">
        <f t="shared" si="31"/>
        <v>0.44115715304217407</v>
      </c>
      <c r="P687">
        <f t="shared" si="32"/>
        <v>5.3307679037164917</v>
      </c>
    </row>
    <row r="688" spans="1:16" x14ac:dyDescent="0.3">
      <c r="A688">
        <v>2021</v>
      </c>
      <c r="B688">
        <v>6</v>
      </c>
      <c r="C688" t="s">
        <v>13</v>
      </c>
      <c r="D688" t="s">
        <v>24</v>
      </c>
      <c r="E688">
        <v>5730.9578555674934</v>
      </c>
      <c r="F688">
        <v>482.2393462067941</v>
      </c>
      <c r="G688">
        <v>1378.501611455888</v>
      </c>
      <c r="H688">
        <v>2636.669670765853</v>
      </c>
      <c r="I688">
        <v>78.948954836074876</v>
      </c>
      <c r="J688">
        <v>8.3827299867761287</v>
      </c>
      <c r="K688">
        <v>0</v>
      </c>
      <c r="L688">
        <v>752</v>
      </c>
      <c r="M688" s="3" t="str">
        <f>TEXT(DATE(EnergyData[[#This Row],[Year]],EnergyData[[#This Row],[Month]],1),"MMM YYYY")</f>
        <v>Jun 2021</v>
      </c>
      <c r="N688">
        <f t="shared" si="30"/>
        <v>0.24053598825835118</v>
      </c>
      <c r="O688">
        <f t="shared" si="31"/>
        <v>0.4600748665782613</v>
      </c>
      <c r="P688">
        <f t="shared" si="32"/>
        <v>7.6209545951695388</v>
      </c>
    </row>
    <row r="689" spans="1:16" x14ac:dyDescent="0.3">
      <c r="A689">
        <v>2021</v>
      </c>
      <c r="B689">
        <v>6</v>
      </c>
      <c r="C689" t="s">
        <v>13</v>
      </c>
      <c r="D689" t="s">
        <v>25</v>
      </c>
      <c r="E689">
        <v>6607.8947978176957</v>
      </c>
      <c r="F689">
        <v>649.5036434202766</v>
      </c>
      <c r="G689">
        <v>2327.4488940786541</v>
      </c>
      <c r="H689">
        <v>3175.751864861722</v>
      </c>
      <c r="I689">
        <v>47.560619335637377</v>
      </c>
      <c r="J689">
        <v>2.3857107461118181</v>
      </c>
      <c r="K689">
        <v>0</v>
      </c>
      <c r="L689">
        <v>1261</v>
      </c>
      <c r="M689" s="3" t="str">
        <f>TEXT(DATE(EnergyData[[#This Row],[Year]],EnergyData[[#This Row],[Month]],1),"MMM YYYY")</f>
        <v>Jun 2021</v>
      </c>
      <c r="N689">
        <f t="shared" si="30"/>
        <v>0.35222244985608891</v>
      </c>
      <c r="O689">
        <f t="shared" si="31"/>
        <v>0.4805996405860663</v>
      </c>
      <c r="P689">
        <f t="shared" si="32"/>
        <v>5.2402020601250561</v>
      </c>
    </row>
    <row r="690" spans="1:16" x14ac:dyDescent="0.3">
      <c r="A690">
        <v>2021</v>
      </c>
      <c r="B690">
        <v>6</v>
      </c>
      <c r="C690" t="s">
        <v>14</v>
      </c>
      <c r="D690" t="s">
        <v>22</v>
      </c>
      <c r="E690">
        <v>3958.5217843417549</v>
      </c>
      <c r="F690">
        <v>291.30609329967638</v>
      </c>
      <c r="G690">
        <v>1085.0979369174991</v>
      </c>
      <c r="H690">
        <v>2238.7440382412551</v>
      </c>
      <c r="I690">
        <v>78.862691735267944</v>
      </c>
      <c r="J690">
        <v>6.6326751000209727</v>
      </c>
      <c r="K690">
        <v>0</v>
      </c>
      <c r="L690">
        <v>1054</v>
      </c>
      <c r="M690" s="3" t="str">
        <f>TEXT(DATE(EnergyData[[#This Row],[Year]],EnergyData[[#This Row],[Month]],1),"MMM YYYY")</f>
        <v>Jun 2021</v>
      </c>
      <c r="N690">
        <f t="shared" si="30"/>
        <v>0.27411695477076559</v>
      </c>
      <c r="O690">
        <f t="shared" si="31"/>
        <v>0.56555051612871843</v>
      </c>
      <c r="P690">
        <f t="shared" si="32"/>
        <v>3.7557132678764278</v>
      </c>
    </row>
    <row r="691" spans="1:16" x14ac:dyDescent="0.3">
      <c r="A691">
        <v>2021</v>
      </c>
      <c r="B691">
        <v>6</v>
      </c>
      <c r="C691" t="s">
        <v>14</v>
      </c>
      <c r="D691" t="s">
        <v>23</v>
      </c>
      <c r="E691">
        <v>2705.2506376950951</v>
      </c>
      <c r="F691">
        <v>221.7926579625711</v>
      </c>
      <c r="G691">
        <v>728.00721723866786</v>
      </c>
      <c r="H691">
        <v>602.83192515271651</v>
      </c>
      <c r="I691">
        <v>40.583103951179041</v>
      </c>
      <c r="J691">
        <v>6.6685518964273456</v>
      </c>
      <c r="K691">
        <v>0</v>
      </c>
      <c r="L691">
        <v>1494</v>
      </c>
      <c r="M691" s="3" t="str">
        <f>TEXT(DATE(EnergyData[[#This Row],[Year]],EnergyData[[#This Row],[Month]],1),"MMM YYYY")</f>
        <v>Jun 2021</v>
      </c>
      <c r="N691">
        <f t="shared" si="30"/>
        <v>0.26910897167699716</v>
      </c>
      <c r="O691">
        <f t="shared" si="31"/>
        <v>0.22283773516317745</v>
      </c>
      <c r="P691">
        <f t="shared" si="32"/>
        <v>1.8107433987249633</v>
      </c>
    </row>
    <row r="692" spans="1:16" x14ac:dyDescent="0.3">
      <c r="A692">
        <v>2021</v>
      </c>
      <c r="B692">
        <v>6</v>
      </c>
      <c r="C692" t="s">
        <v>14</v>
      </c>
      <c r="D692" t="s">
        <v>24</v>
      </c>
      <c r="E692">
        <v>5643.6992922834424</v>
      </c>
      <c r="F692">
        <v>407.87716133689781</v>
      </c>
      <c r="G692">
        <v>2129.313292219957</v>
      </c>
      <c r="H692">
        <v>2243.8877682187899</v>
      </c>
      <c r="I692">
        <v>72.161138059540846</v>
      </c>
      <c r="J692">
        <v>7.1577851902605287</v>
      </c>
      <c r="K692">
        <v>0</v>
      </c>
      <c r="L692">
        <v>407</v>
      </c>
      <c r="M692" s="3" t="str">
        <f>TEXT(DATE(EnergyData[[#This Row],[Year]],EnergyData[[#This Row],[Month]],1),"MMM YYYY")</f>
        <v>Jun 2021</v>
      </c>
      <c r="N692">
        <f t="shared" si="30"/>
        <v>0.37729035193837129</v>
      </c>
      <c r="O692">
        <f t="shared" si="31"/>
        <v>0.39759165965607501</v>
      </c>
      <c r="P692">
        <f t="shared" si="32"/>
        <v>13.866583027723445</v>
      </c>
    </row>
    <row r="693" spans="1:16" x14ac:dyDescent="0.3">
      <c r="A693">
        <v>2021</v>
      </c>
      <c r="B693">
        <v>6</v>
      </c>
      <c r="C693" t="s">
        <v>14</v>
      </c>
      <c r="D693" t="s">
        <v>25</v>
      </c>
      <c r="E693">
        <v>3924.9367566244682</v>
      </c>
      <c r="F693">
        <v>301.15291252347038</v>
      </c>
      <c r="G693">
        <v>1414.3088646198401</v>
      </c>
      <c r="H693">
        <v>1166.7737685306031</v>
      </c>
      <c r="I693">
        <v>53.034238072481863</v>
      </c>
      <c r="J693">
        <v>3.3474520544507889</v>
      </c>
      <c r="K693">
        <v>0</v>
      </c>
      <c r="L693">
        <v>420</v>
      </c>
      <c r="M693" s="3" t="str">
        <f>TEXT(DATE(EnergyData[[#This Row],[Year]],EnergyData[[#This Row],[Month]],1),"MMM YYYY")</f>
        <v>Jun 2021</v>
      </c>
      <c r="N693">
        <f t="shared" si="30"/>
        <v>0.36033927482596606</v>
      </c>
      <c r="O693">
        <f t="shared" si="31"/>
        <v>0.29727199210569044</v>
      </c>
      <c r="P693">
        <f t="shared" si="32"/>
        <v>9.3450875157725442</v>
      </c>
    </row>
    <row r="694" spans="1:16" x14ac:dyDescent="0.3">
      <c r="A694">
        <v>2021</v>
      </c>
      <c r="B694">
        <v>6</v>
      </c>
      <c r="C694" t="s">
        <v>15</v>
      </c>
      <c r="D694" t="s">
        <v>22</v>
      </c>
      <c r="E694">
        <v>4650.7728766686214</v>
      </c>
      <c r="F694">
        <v>377.36453630570759</v>
      </c>
      <c r="G694">
        <v>1405.6669843223731</v>
      </c>
      <c r="H694">
        <v>2057.043783272763</v>
      </c>
      <c r="I694">
        <v>57.912809554813109</v>
      </c>
      <c r="J694">
        <v>5.6893510954479458</v>
      </c>
      <c r="K694">
        <v>0</v>
      </c>
      <c r="L694">
        <v>1467</v>
      </c>
      <c r="M694" s="3" t="str">
        <f>TEXT(DATE(EnergyData[[#This Row],[Year]],EnergyData[[#This Row],[Month]],1),"MMM YYYY")</f>
        <v>Jun 2021</v>
      </c>
      <c r="N694">
        <f t="shared" si="30"/>
        <v>0.30224373918024167</v>
      </c>
      <c r="O694">
        <f t="shared" si="31"/>
        <v>0.44230149220837389</v>
      </c>
      <c r="P694">
        <f t="shared" si="32"/>
        <v>3.1702609929574788</v>
      </c>
    </row>
    <row r="695" spans="1:16" x14ac:dyDescent="0.3">
      <c r="A695">
        <v>2021</v>
      </c>
      <c r="B695">
        <v>6</v>
      </c>
      <c r="C695" t="s">
        <v>15</v>
      </c>
      <c r="D695" t="s">
        <v>23</v>
      </c>
      <c r="E695">
        <v>5096.3462505549905</v>
      </c>
      <c r="F695">
        <v>443.36833054936</v>
      </c>
      <c r="G695">
        <v>1273.3446136165389</v>
      </c>
      <c r="H695">
        <v>1402.987836321676</v>
      </c>
      <c r="I695">
        <v>31.05491909436045</v>
      </c>
      <c r="J695">
        <v>2.399016712863538</v>
      </c>
      <c r="K695">
        <v>0</v>
      </c>
      <c r="L695">
        <v>1166</v>
      </c>
      <c r="M695" s="3" t="str">
        <f>TEXT(DATE(EnergyData[[#This Row],[Year]],EnergyData[[#This Row],[Month]],1),"MMM YYYY")</f>
        <v>Jun 2021</v>
      </c>
      <c r="N695">
        <f t="shared" si="30"/>
        <v>0.24985441549970669</v>
      </c>
      <c r="O695">
        <f t="shared" si="31"/>
        <v>0.27529287990761836</v>
      </c>
      <c r="P695">
        <f t="shared" si="32"/>
        <v>4.3707943829802662</v>
      </c>
    </row>
    <row r="696" spans="1:16" x14ac:dyDescent="0.3">
      <c r="A696">
        <v>2021</v>
      </c>
      <c r="B696">
        <v>6</v>
      </c>
      <c r="C696" t="s">
        <v>15</v>
      </c>
      <c r="D696" t="s">
        <v>24</v>
      </c>
      <c r="E696">
        <v>6901.4772667819607</v>
      </c>
      <c r="F696">
        <v>692.88925780993782</v>
      </c>
      <c r="G696">
        <v>1904.3819307738131</v>
      </c>
      <c r="H696">
        <v>3026.5641715960101</v>
      </c>
      <c r="I696">
        <v>36.452773347448819</v>
      </c>
      <c r="J696">
        <v>2.1862585625437889</v>
      </c>
      <c r="K696">
        <v>0</v>
      </c>
      <c r="L696">
        <v>1037</v>
      </c>
      <c r="M696" s="3" t="str">
        <f>TEXT(DATE(EnergyData[[#This Row],[Year]],EnergyData[[#This Row],[Month]],1),"MMM YYYY")</f>
        <v>Jun 2021</v>
      </c>
      <c r="N696">
        <f t="shared" si="30"/>
        <v>0.27593830380923551</v>
      </c>
      <c r="O696">
        <f t="shared" si="31"/>
        <v>0.43853859899871039</v>
      </c>
      <c r="P696">
        <f t="shared" si="32"/>
        <v>6.6552336227405595</v>
      </c>
    </row>
    <row r="697" spans="1:16" x14ac:dyDescent="0.3">
      <c r="A697">
        <v>2021</v>
      </c>
      <c r="B697">
        <v>6</v>
      </c>
      <c r="C697" t="s">
        <v>15</v>
      </c>
      <c r="D697" t="s">
        <v>25</v>
      </c>
      <c r="E697">
        <v>5433.0920045147541</v>
      </c>
      <c r="F697">
        <v>473.07893041523317</v>
      </c>
      <c r="G697">
        <v>1840.0223387694</v>
      </c>
      <c r="H697">
        <v>2554.054906806994</v>
      </c>
      <c r="I697">
        <v>32.352919290699269</v>
      </c>
      <c r="J697">
        <v>4.4673673286034594</v>
      </c>
      <c r="K697">
        <v>0</v>
      </c>
      <c r="L697">
        <v>883</v>
      </c>
      <c r="M697" s="3" t="str">
        <f>TEXT(DATE(EnergyData[[#This Row],[Year]],EnergyData[[#This Row],[Month]],1),"MMM YYYY")</f>
        <v>Jun 2021</v>
      </c>
      <c r="N697">
        <f t="shared" si="30"/>
        <v>0.33866946063869169</v>
      </c>
      <c r="O697">
        <f t="shared" si="31"/>
        <v>0.47009233502481512</v>
      </c>
      <c r="P697">
        <f t="shared" si="32"/>
        <v>6.1529920775931526</v>
      </c>
    </row>
    <row r="698" spans="1:16" x14ac:dyDescent="0.3">
      <c r="A698">
        <v>2021</v>
      </c>
      <c r="B698">
        <v>6</v>
      </c>
      <c r="C698" t="s">
        <v>16</v>
      </c>
      <c r="D698" t="s">
        <v>22</v>
      </c>
      <c r="E698">
        <v>6275.1189986263298</v>
      </c>
      <c r="F698">
        <v>455.49788383934259</v>
      </c>
      <c r="G698">
        <v>2011.3986493084501</v>
      </c>
      <c r="H698">
        <v>1717.126884483102</v>
      </c>
      <c r="I698">
        <v>26.339020726935839</v>
      </c>
      <c r="J698">
        <v>7.6899568007573036</v>
      </c>
      <c r="K698">
        <v>0</v>
      </c>
      <c r="L698">
        <v>1399</v>
      </c>
      <c r="M698" s="3" t="str">
        <f>TEXT(DATE(EnergyData[[#This Row],[Year]],EnergyData[[#This Row],[Month]],1),"MMM YYYY")</f>
        <v>Jun 2021</v>
      </c>
      <c r="N698">
        <f t="shared" si="30"/>
        <v>0.32053553880791108</v>
      </c>
      <c r="O698">
        <f t="shared" si="31"/>
        <v>0.27364052934438277</v>
      </c>
      <c r="P698">
        <f t="shared" si="32"/>
        <v>4.4854317359730738</v>
      </c>
    </row>
    <row r="699" spans="1:16" x14ac:dyDescent="0.3">
      <c r="A699">
        <v>2021</v>
      </c>
      <c r="B699">
        <v>6</v>
      </c>
      <c r="C699" t="s">
        <v>16</v>
      </c>
      <c r="D699" t="s">
        <v>23</v>
      </c>
      <c r="E699">
        <v>5626.5211283591007</v>
      </c>
      <c r="F699">
        <v>444.3851230975709</v>
      </c>
      <c r="G699">
        <v>1301.564169906803</v>
      </c>
      <c r="H699">
        <v>2611.579607681922</v>
      </c>
      <c r="I699">
        <v>68.551688219404468</v>
      </c>
      <c r="J699">
        <v>6.7098218294430101</v>
      </c>
      <c r="K699">
        <v>0</v>
      </c>
      <c r="L699">
        <v>585</v>
      </c>
      <c r="M699" s="3" t="str">
        <f>TEXT(DATE(EnergyData[[#This Row],[Year]],EnergyData[[#This Row],[Month]],1),"MMM YYYY")</f>
        <v>Jun 2021</v>
      </c>
      <c r="N699">
        <f t="shared" si="30"/>
        <v>0.23132662976178794</v>
      </c>
      <c r="O699">
        <f t="shared" si="31"/>
        <v>0.46415530095833019</v>
      </c>
      <c r="P699">
        <f t="shared" si="32"/>
        <v>9.6179848348018808</v>
      </c>
    </row>
    <row r="700" spans="1:16" x14ac:dyDescent="0.3">
      <c r="A700">
        <v>2021</v>
      </c>
      <c r="B700">
        <v>6</v>
      </c>
      <c r="C700" t="s">
        <v>16</v>
      </c>
      <c r="D700" t="s">
        <v>24</v>
      </c>
      <c r="E700">
        <v>6347.9267593979703</v>
      </c>
      <c r="F700">
        <v>642.17951385488959</v>
      </c>
      <c r="G700">
        <v>2369.5247138920299</v>
      </c>
      <c r="H700">
        <v>1354.453507822798</v>
      </c>
      <c r="I700">
        <v>54.787570629977303</v>
      </c>
      <c r="J700">
        <v>3.1655248293466061</v>
      </c>
      <c r="K700">
        <v>0</v>
      </c>
      <c r="L700">
        <v>1404</v>
      </c>
      <c r="M700" s="3" t="str">
        <f>TEXT(DATE(EnergyData[[#This Row],[Year]],EnergyData[[#This Row],[Month]],1),"MMM YYYY")</f>
        <v>Jun 2021</v>
      </c>
      <c r="N700">
        <f t="shared" si="30"/>
        <v>0.37327537063719252</v>
      </c>
      <c r="O700">
        <f t="shared" si="31"/>
        <v>0.21336942897420144</v>
      </c>
      <c r="P700">
        <f t="shared" si="32"/>
        <v>4.5213153556965597</v>
      </c>
    </row>
    <row r="701" spans="1:16" x14ac:dyDescent="0.3">
      <c r="A701">
        <v>2021</v>
      </c>
      <c r="B701">
        <v>6</v>
      </c>
      <c r="C701" t="s">
        <v>16</v>
      </c>
      <c r="D701" t="s">
        <v>25</v>
      </c>
      <c r="E701">
        <v>2947.4553619189669</v>
      </c>
      <c r="F701">
        <v>316.71363654089811</v>
      </c>
      <c r="G701">
        <v>941.40617453898642</v>
      </c>
      <c r="H701">
        <v>646.17531776816168</v>
      </c>
      <c r="I701">
        <v>49.014475142232051</v>
      </c>
      <c r="J701">
        <v>2.1025298909074071</v>
      </c>
      <c r="K701">
        <v>2</v>
      </c>
      <c r="L701">
        <v>65</v>
      </c>
      <c r="M701" s="3" t="str">
        <f>TEXT(DATE(EnergyData[[#This Row],[Year]],EnergyData[[#This Row],[Month]],1),"MMM YYYY")</f>
        <v>Jun 2021</v>
      </c>
      <c r="N701">
        <f t="shared" si="30"/>
        <v>0.31939624487682677</v>
      </c>
      <c r="O701">
        <f t="shared" si="31"/>
        <v>0.2192315873945801</v>
      </c>
      <c r="P701">
        <f t="shared" si="32"/>
        <v>45.345467106445646</v>
      </c>
    </row>
    <row r="702" spans="1:16" x14ac:dyDescent="0.3">
      <c r="A702">
        <v>2021</v>
      </c>
      <c r="B702">
        <v>6</v>
      </c>
      <c r="C702" t="s">
        <v>17</v>
      </c>
      <c r="D702" t="s">
        <v>22</v>
      </c>
      <c r="E702">
        <v>3770.4018172845731</v>
      </c>
      <c r="F702">
        <v>281.99493504183579</v>
      </c>
      <c r="G702">
        <v>1175.719353055511</v>
      </c>
      <c r="H702">
        <v>1283.109398361252</v>
      </c>
      <c r="I702">
        <v>69.961624780965195</v>
      </c>
      <c r="J702">
        <v>5.4538469028937664</v>
      </c>
      <c r="K702">
        <v>1</v>
      </c>
      <c r="L702">
        <v>446</v>
      </c>
      <c r="M702" s="3" t="str">
        <f>TEXT(DATE(EnergyData[[#This Row],[Year]],EnergyData[[#This Row],[Month]],1),"MMM YYYY")</f>
        <v>Jun 2021</v>
      </c>
      <c r="N702">
        <f t="shared" si="30"/>
        <v>0.31182866177967711</v>
      </c>
      <c r="O702">
        <f t="shared" si="31"/>
        <v>0.3403110492041248</v>
      </c>
      <c r="P702">
        <f t="shared" si="32"/>
        <v>8.4538157338219122</v>
      </c>
    </row>
    <row r="703" spans="1:16" x14ac:dyDescent="0.3">
      <c r="A703">
        <v>2021</v>
      </c>
      <c r="B703">
        <v>6</v>
      </c>
      <c r="C703" t="s">
        <v>17</v>
      </c>
      <c r="D703" t="s">
        <v>23</v>
      </c>
      <c r="E703">
        <v>6264.9951647921771</v>
      </c>
      <c r="F703">
        <v>450.57201560945612</v>
      </c>
      <c r="G703">
        <v>1671.2490643963311</v>
      </c>
      <c r="H703">
        <v>1991.8104620543861</v>
      </c>
      <c r="I703">
        <v>41.272892529716451</v>
      </c>
      <c r="J703">
        <v>5.9521585690322496</v>
      </c>
      <c r="K703">
        <v>0</v>
      </c>
      <c r="L703">
        <v>308</v>
      </c>
      <c r="M703" s="3" t="str">
        <f>TEXT(DATE(EnergyData[[#This Row],[Year]],EnergyData[[#This Row],[Month]],1),"MMM YYYY")</f>
        <v>Jun 2021</v>
      </c>
      <c r="N703">
        <f t="shared" si="30"/>
        <v>0.26675983307830214</v>
      </c>
      <c r="O703">
        <f t="shared" si="31"/>
        <v>0.31792689533870672</v>
      </c>
      <c r="P703">
        <f t="shared" si="32"/>
        <v>20.340893392182394</v>
      </c>
    </row>
    <row r="704" spans="1:16" x14ac:dyDescent="0.3">
      <c r="A704">
        <v>2021</v>
      </c>
      <c r="B704">
        <v>6</v>
      </c>
      <c r="C704" t="s">
        <v>17</v>
      </c>
      <c r="D704" t="s">
        <v>24</v>
      </c>
      <c r="E704">
        <v>5830.6526942231476</v>
      </c>
      <c r="F704">
        <v>635.14711746369392</v>
      </c>
      <c r="G704">
        <v>2166.4839597460841</v>
      </c>
      <c r="H704">
        <v>1645.6935313423639</v>
      </c>
      <c r="I704">
        <v>56.820991263724608</v>
      </c>
      <c r="J704">
        <v>3.5616043417028238</v>
      </c>
      <c r="K704">
        <v>0</v>
      </c>
      <c r="L704">
        <v>725</v>
      </c>
      <c r="M704" s="3" t="str">
        <f>TEXT(DATE(EnergyData[[#This Row],[Year]],EnergyData[[#This Row],[Month]],1),"MMM YYYY")</f>
        <v>Jun 2021</v>
      </c>
      <c r="N704">
        <f t="shared" si="30"/>
        <v>0.37156799990721068</v>
      </c>
      <c r="O704">
        <f t="shared" si="31"/>
        <v>0.28224859507973649</v>
      </c>
      <c r="P704">
        <f t="shared" si="32"/>
        <v>8.0422795782388246</v>
      </c>
    </row>
    <row r="705" spans="1:16" x14ac:dyDescent="0.3">
      <c r="A705">
        <v>2021</v>
      </c>
      <c r="B705">
        <v>6</v>
      </c>
      <c r="C705" t="s">
        <v>17</v>
      </c>
      <c r="D705" t="s">
        <v>25</v>
      </c>
      <c r="E705">
        <v>4471.3636174044086</v>
      </c>
      <c r="F705">
        <v>489.13508573707958</v>
      </c>
      <c r="G705">
        <v>1356.3511538435359</v>
      </c>
      <c r="H705">
        <v>1733.2073936628769</v>
      </c>
      <c r="I705">
        <v>24.262245284200471</v>
      </c>
      <c r="J705">
        <v>7.7281547237271209</v>
      </c>
      <c r="K705">
        <v>0</v>
      </c>
      <c r="L705">
        <v>488</v>
      </c>
      <c r="M705" s="3" t="str">
        <f>TEXT(DATE(EnergyData[[#This Row],[Year]],EnergyData[[#This Row],[Month]],1),"MMM YYYY")</f>
        <v>Jun 2021</v>
      </c>
      <c r="N705">
        <f t="shared" si="30"/>
        <v>0.30334172523210873</v>
      </c>
      <c r="O705">
        <f t="shared" si="31"/>
        <v>0.38762389775604744</v>
      </c>
      <c r="P705">
        <f t="shared" si="32"/>
        <v>9.1626303635336246</v>
      </c>
    </row>
    <row r="706" spans="1:16" x14ac:dyDescent="0.3">
      <c r="A706">
        <v>2021</v>
      </c>
      <c r="B706">
        <v>6</v>
      </c>
      <c r="C706" t="s">
        <v>18</v>
      </c>
      <c r="D706" t="s">
        <v>22</v>
      </c>
      <c r="E706">
        <v>4733.1231862934028</v>
      </c>
      <c r="F706">
        <v>370.5432502571071</v>
      </c>
      <c r="G706">
        <v>1148.3568255640571</v>
      </c>
      <c r="H706">
        <v>1193.353702816994</v>
      </c>
      <c r="I706">
        <v>58.605736971039853</v>
      </c>
      <c r="J706">
        <v>3.380280873776464</v>
      </c>
      <c r="K706">
        <v>0</v>
      </c>
      <c r="L706">
        <v>117</v>
      </c>
      <c r="M706" s="3" t="str">
        <f>TEXT(DATE(EnergyData[[#This Row],[Year]],EnergyData[[#This Row],[Month]],1),"MMM YYYY")</f>
        <v>Jun 2021</v>
      </c>
      <c r="N706">
        <f t="shared" ref="N706:N769" si="33">G706/E706</f>
        <v>0.24262136867461437</v>
      </c>
      <c r="O706">
        <f t="shared" ref="O706:O769" si="34">H706/E706</f>
        <v>0.25212817326893439</v>
      </c>
      <c r="P706">
        <f t="shared" ref="P706:P769" si="35">E706/L706</f>
        <v>40.454044327294042</v>
      </c>
    </row>
    <row r="707" spans="1:16" x14ac:dyDescent="0.3">
      <c r="A707">
        <v>2021</v>
      </c>
      <c r="B707">
        <v>6</v>
      </c>
      <c r="C707" t="s">
        <v>18</v>
      </c>
      <c r="D707" t="s">
        <v>23</v>
      </c>
      <c r="E707">
        <v>3630.7836210552309</v>
      </c>
      <c r="F707">
        <v>268.10511709204673</v>
      </c>
      <c r="G707">
        <v>1275.9858957917529</v>
      </c>
      <c r="H707">
        <v>1240.3694497290321</v>
      </c>
      <c r="I707">
        <v>59.349246039643567</v>
      </c>
      <c r="J707">
        <v>5.7609297156762667</v>
      </c>
      <c r="K707">
        <v>0</v>
      </c>
      <c r="L707">
        <v>433</v>
      </c>
      <c r="M707" s="3" t="str">
        <f>TEXT(DATE(EnergyData[[#This Row],[Year]],EnergyData[[#This Row],[Month]],1),"MMM YYYY")</f>
        <v>Jun 2021</v>
      </c>
      <c r="N707">
        <f t="shared" si="33"/>
        <v>0.35143540044419047</v>
      </c>
      <c r="O707">
        <f t="shared" si="34"/>
        <v>0.34162582494203769</v>
      </c>
      <c r="P707">
        <f t="shared" si="35"/>
        <v>8.3851815728758226</v>
      </c>
    </row>
    <row r="708" spans="1:16" x14ac:dyDescent="0.3">
      <c r="A708">
        <v>2021</v>
      </c>
      <c r="B708">
        <v>6</v>
      </c>
      <c r="C708" t="s">
        <v>18</v>
      </c>
      <c r="D708" t="s">
        <v>24</v>
      </c>
      <c r="E708">
        <v>5634.3182701299957</v>
      </c>
      <c r="F708">
        <v>637.11035825034719</v>
      </c>
      <c r="G708">
        <v>1622.488346148054</v>
      </c>
      <c r="H708">
        <v>1897.0723524710979</v>
      </c>
      <c r="I708">
        <v>31.00541860987736</v>
      </c>
      <c r="J708">
        <v>2.0478852370385452</v>
      </c>
      <c r="K708">
        <v>0</v>
      </c>
      <c r="L708">
        <v>1172</v>
      </c>
      <c r="M708" s="3" t="str">
        <f>TEXT(DATE(EnergyData[[#This Row],[Year]],EnergyData[[#This Row],[Month]],1),"MMM YYYY")</f>
        <v>Jun 2021</v>
      </c>
      <c r="N708">
        <f t="shared" si="33"/>
        <v>0.28796533464386986</v>
      </c>
      <c r="O708">
        <f t="shared" si="34"/>
        <v>0.33669953693037091</v>
      </c>
      <c r="P708">
        <f t="shared" si="35"/>
        <v>4.8074387970392456</v>
      </c>
    </row>
    <row r="709" spans="1:16" x14ac:dyDescent="0.3">
      <c r="A709">
        <v>2021</v>
      </c>
      <c r="B709">
        <v>6</v>
      </c>
      <c r="C709" t="s">
        <v>18</v>
      </c>
      <c r="D709" t="s">
        <v>25</v>
      </c>
      <c r="E709">
        <v>838.66973602277812</v>
      </c>
      <c r="F709">
        <v>89.623835135237982</v>
      </c>
      <c r="G709">
        <v>202.19412580268269</v>
      </c>
      <c r="H709">
        <v>465.30830893505731</v>
      </c>
      <c r="I709">
        <v>36.501486349267857</v>
      </c>
      <c r="J709">
        <v>3.5652883385486529</v>
      </c>
      <c r="K709">
        <v>0</v>
      </c>
      <c r="L709">
        <v>1461</v>
      </c>
      <c r="M709" s="3" t="str">
        <f>TEXT(DATE(EnergyData[[#This Row],[Year]],EnergyData[[#This Row],[Month]],1),"MMM YYYY")</f>
        <v>Jun 2021</v>
      </c>
      <c r="N709">
        <f t="shared" si="33"/>
        <v>0.24108909278346863</v>
      </c>
      <c r="O709">
        <f t="shared" si="34"/>
        <v>0.55481709777878474</v>
      </c>
      <c r="P709">
        <f t="shared" si="35"/>
        <v>0.57403814922845864</v>
      </c>
    </row>
    <row r="710" spans="1:16" x14ac:dyDescent="0.3">
      <c r="A710">
        <v>2021</v>
      </c>
      <c r="B710">
        <v>6</v>
      </c>
      <c r="C710" t="s">
        <v>19</v>
      </c>
      <c r="D710" t="s">
        <v>22</v>
      </c>
      <c r="E710">
        <v>3439.7094202761532</v>
      </c>
      <c r="F710">
        <v>323.68890805817011</v>
      </c>
      <c r="G710">
        <v>927.54977982790342</v>
      </c>
      <c r="H710">
        <v>1736.5436580290191</v>
      </c>
      <c r="I710">
        <v>76.170593849990311</v>
      </c>
      <c r="J710">
        <v>8.585256014641228</v>
      </c>
      <c r="K710">
        <v>0</v>
      </c>
      <c r="L710">
        <v>862</v>
      </c>
      <c r="M710" s="3" t="str">
        <f>TEXT(DATE(EnergyData[[#This Row],[Year]],EnergyData[[#This Row],[Month]],1),"MMM YYYY")</f>
        <v>Jun 2021</v>
      </c>
      <c r="N710">
        <f t="shared" si="33"/>
        <v>0.26965934225729921</v>
      </c>
      <c r="O710">
        <f t="shared" si="34"/>
        <v>0.50485184818012985</v>
      </c>
      <c r="P710">
        <f t="shared" si="35"/>
        <v>3.9903821580929852</v>
      </c>
    </row>
    <row r="711" spans="1:16" x14ac:dyDescent="0.3">
      <c r="A711">
        <v>2021</v>
      </c>
      <c r="B711">
        <v>6</v>
      </c>
      <c r="C711" t="s">
        <v>19</v>
      </c>
      <c r="D711" t="s">
        <v>23</v>
      </c>
      <c r="E711">
        <v>7917.7926114153997</v>
      </c>
      <c r="F711">
        <v>839.10532869833992</v>
      </c>
      <c r="G711">
        <v>2532.5704746590159</v>
      </c>
      <c r="H711">
        <v>3085.013538763325</v>
      </c>
      <c r="I711">
        <v>72.541107655166357</v>
      </c>
      <c r="J711">
        <v>3.9000160499323728</v>
      </c>
      <c r="K711">
        <v>0</v>
      </c>
      <c r="L711">
        <v>1187</v>
      </c>
      <c r="M711" s="3" t="str">
        <f>TEXT(DATE(EnergyData[[#This Row],[Year]],EnergyData[[#This Row],[Month]],1),"MMM YYYY")</f>
        <v>Jun 2021</v>
      </c>
      <c r="N711">
        <f t="shared" si="33"/>
        <v>0.31985814720730465</v>
      </c>
      <c r="O711">
        <f t="shared" si="34"/>
        <v>0.38963050564314317</v>
      </c>
      <c r="P711">
        <f t="shared" si="35"/>
        <v>6.6704234300045488</v>
      </c>
    </row>
    <row r="712" spans="1:16" x14ac:dyDescent="0.3">
      <c r="A712">
        <v>2021</v>
      </c>
      <c r="B712">
        <v>6</v>
      </c>
      <c r="C712" t="s">
        <v>19</v>
      </c>
      <c r="D712" t="s">
        <v>24</v>
      </c>
      <c r="E712">
        <v>3561.5356346983281</v>
      </c>
      <c r="F712">
        <v>289.17185095843303</v>
      </c>
      <c r="G712">
        <v>799.56275910726708</v>
      </c>
      <c r="H712">
        <v>1246.995265913074</v>
      </c>
      <c r="I712">
        <v>57.605200912539871</v>
      </c>
      <c r="J712">
        <v>3.0226759587892409</v>
      </c>
      <c r="K712">
        <v>0</v>
      </c>
      <c r="L712">
        <v>769</v>
      </c>
      <c r="M712" s="3" t="str">
        <f>TEXT(DATE(EnergyData[[#This Row],[Year]],EnergyData[[#This Row],[Month]],1),"MMM YYYY")</f>
        <v>Jun 2021</v>
      </c>
      <c r="N712">
        <f t="shared" si="33"/>
        <v>0.22449944100446781</v>
      </c>
      <c r="O712">
        <f t="shared" si="34"/>
        <v>0.35012853830920548</v>
      </c>
      <c r="P712">
        <f t="shared" si="35"/>
        <v>4.6313857408300754</v>
      </c>
    </row>
    <row r="713" spans="1:16" x14ac:dyDescent="0.3">
      <c r="A713">
        <v>2021</v>
      </c>
      <c r="B713">
        <v>6</v>
      </c>
      <c r="C713" t="s">
        <v>19</v>
      </c>
      <c r="D713" t="s">
        <v>25</v>
      </c>
      <c r="E713">
        <v>6309.3775209999303</v>
      </c>
      <c r="F713">
        <v>463.49714118262523</v>
      </c>
      <c r="G713">
        <v>2377.1751188005851</v>
      </c>
      <c r="H713">
        <v>3453.8865867443942</v>
      </c>
      <c r="I713">
        <v>30.43765326177353</v>
      </c>
      <c r="J713">
        <v>2.3233753824114021</v>
      </c>
      <c r="K713">
        <v>0</v>
      </c>
      <c r="L713">
        <v>1003</v>
      </c>
      <c r="M713" s="3" t="str">
        <f>TEXT(DATE(EnergyData[[#This Row],[Year]],EnergyData[[#This Row],[Month]],1),"MMM YYYY")</f>
        <v>Jun 2021</v>
      </c>
      <c r="N713">
        <f t="shared" si="33"/>
        <v>0.37676856566095013</v>
      </c>
      <c r="O713">
        <f t="shared" si="34"/>
        <v>0.54742113231433509</v>
      </c>
      <c r="P713">
        <f t="shared" si="35"/>
        <v>6.2905060029909574</v>
      </c>
    </row>
    <row r="714" spans="1:16" x14ac:dyDescent="0.3">
      <c r="A714">
        <v>2021</v>
      </c>
      <c r="B714">
        <v>6</v>
      </c>
      <c r="C714" t="s">
        <v>20</v>
      </c>
      <c r="D714" t="s">
        <v>22</v>
      </c>
      <c r="E714">
        <v>6187.7889655821018</v>
      </c>
      <c r="F714">
        <v>442.10802784597638</v>
      </c>
      <c r="G714">
        <v>1570.640293264031</v>
      </c>
      <c r="H714">
        <v>1893.886027632258</v>
      </c>
      <c r="I714">
        <v>59.77158725807994</v>
      </c>
      <c r="J714">
        <v>8.7581404422043487</v>
      </c>
      <c r="K714">
        <v>1</v>
      </c>
      <c r="L714">
        <v>285</v>
      </c>
      <c r="M714" s="3" t="str">
        <f>TEXT(DATE(EnergyData[[#This Row],[Year]],EnergyData[[#This Row],[Month]],1),"MMM YYYY")</f>
        <v>Jun 2021</v>
      </c>
      <c r="N714">
        <f t="shared" si="33"/>
        <v>0.25382900127982577</v>
      </c>
      <c r="O714">
        <f t="shared" si="34"/>
        <v>0.30606829647334216</v>
      </c>
      <c r="P714">
        <f t="shared" si="35"/>
        <v>21.711540230112639</v>
      </c>
    </row>
    <row r="715" spans="1:16" x14ac:dyDescent="0.3">
      <c r="A715">
        <v>2021</v>
      </c>
      <c r="B715">
        <v>6</v>
      </c>
      <c r="C715" t="s">
        <v>20</v>
      </c>
      <c r="D715" t="s">
        <v>23</v>
      </c>
      <c r="E715">
        <v>4144.0393546998312</v>
      </c>
      <c r="F715">
        <v>351.7546547670504</v>
      </c>
      <c r="G715">
        <v>1567.1036131475021</v>
      </c>
      <c r="H715">
        <v>1399.5382870268511</v>
      </c>
      <c r="I715">
        <v>23.705743177411989</v>
      </c>
      <c r="J715">
        <v>7.1404502473470703</v>
      </c>
      <c r="K715">
        <v>0</v>
      </c>
      <c r="L715">
        <v>163</v>
      </c>
      <c r="M715" s="3" t="str">
        <f>TEXT(DATE(EnergyData[[#This Row],[Year]],EnergyData[[#This Row],[Month]],1),"MMM YYYY")</f>
        <v>Jun 2021</v>
      </c>
      <c r="N715">
        <f t="shared" si="33"/>
        <v>0.37815847751788867</v>
      </c>
      <c r="O715">
        <f t="shared" si="34"/>
        <v>0.33772321332798372</v>
      </c>
      <c r="P715">
        <f t="shared" si="35"/>
        <v>25.423554323311848</v>
      </c>
    </row>
    <row r="716" spans="1:16" x14ac:dyDescent="0.3">
      <c r="A716">
        <v>2021</v>
      </c>
      <c r="B716">
        <v>6</v>
      </c>
      <c r="C716" t="s">
        <v>20</v>
      </c>
      <c r="D716" t="s">
        <v>24</v>
      </c>
      <c r="E716">
        <v>6213.3789040890788</v>
      </c>
      <c r="F716">
        <v>605.00907994594968</v>
      </c>
      <c r="G716">
        <v>1454.822375036417</v>
      </c>
      <c r="H716">
        <v>2093.2265232586401</v>
      </c>
      <c r="I716">
        <v>78.88300005447681</v>
      </c>
      <c r="J716">
        <v>6.4077851668144206</v>
      </c>
      <c r="K716">
        <v>0</v>
      </c>
      <c r="L716">
        <v>1214</v>
      </c>
      <c r="M716" s="3" t="str">
        <f>TEXT(DATE(EnergyData[[#This Row],[Year]],EnergyData[[#This Row],[Month]],1),"MMM YYYY")</f>
        <v>Jun 2021</v>
      </c>
      <c r="N716">
        <f t="shared" si="33"/>
        <v>0.23414351474348133</v>
      </c>
      <c r="O716">
        <f t="shared" si="34"/>
        <v>0.33689020991156188</v>
      </c>
      <c r="P716">
        <f t="shared" si="35"/>
        <v>5.1181045338460285</v>
      </c>
    </row>
    <row r="717" spans="1:16" x14ac:dyDescent="0.3">
      <c r="A717">
        <v>2021</v>
      </c>
      <c r="B717">
        <v>6</v>
      </c>
      <c r="C717" t="s">
        <v>20</v>
      </c>
      <c r="D717" t="s">
        <v>25</v>
      </c>
      <c r="E717">
        <v>4123.3170622243424</v>
      </c>
      <c r="F717">
        <v>306.87192833816772</v>
      </c>
      <c r="G717">
        <v>997.99717128842678</v>
      </c>
      <c r="H717">
        <v>914.30118893305416</v>
      </c>
      <c r="I717">
        <v>21.11187401566</v>
      </c>
      <c r="J717">
        <v>3.0053496464817142</v>
      </c>
      <c r="K717">
        <v>0</v>
      </c>
      <c r="L717">
        <v>80</v>
      </c>
      <c r="M717" s="3" t="str">
        <f>TEXT(DATE(EnergyData[[#This Row],[Year]],EnergyData[[#This Row],[Month]],1),"MMM YYYY")</f>
        <v>Jun 2021</v>
      </c>
      <c r="N717">
        <f t="shared" si="33"/>
        <v>0.24203745582204939</v>
      </c>
      <c r="O717">
        <f t="shared" si="34"/>
        <v>0.22173923933946282</v>
      </c>
      <c r="P717">
        <f t="shared" si="35"/>
        <v>51.541463277804283</v>
      </c>
    </row>
    <row r="718" spans="1:16" x14ac:dyDescent="0.3">
      <c r="A718">
        <v>2021</v>
      </c>
      <c r="B718">
        <v>6</v>
      </c>
      <c r="C718" t="s">
        <v>21</v>
      </c>
      <c r="D718" t="s">
        <v>22</v>
      </c>
      <c r="E718">
        <v>6088.2925595569777</v>
      </c>
      <c r="F718">
        <v>554.46604646803087</v>
      </c>
      <c r="G718">
        <v>2160.5601565345719</v>
      </c>
      <c r="H718">
        <v>2303.533787950787</v>
      </c>
      <c r="I718">
        <v>62.515012746069523</v>
      </c>
      <c r="J718">
        <v>7.1231091610055053</v>
      </c>
      <c r="K718">
        <v>0</v>
      </c>
      <c r="L718">
        <v>1235</v>
      </c>
      <c r="M718" s="3" t="str">
        <f>TEXT(DATE(EnergyData[[#This Row],[Year]],EnergyData[[#This Row],[Month]],1),"MMM YYYY")</f>
        <v>Jun 2021</v>
      </c>
      <c r="N718">
        <f t="shared" si="33"/>
        <v>0.3548712771929915</v>
      </c>
      <c r="O718">
        <f t="shared" si="34"/>
        <v>0.37835464794392315</v>
      </c>
      <c r="P718">
        <f t="shared" si="35"/>
        <v>4.9297915461999819</v>
      </c>
    </row>
    <row r="719" spans="1:16" x14ac:dyDescent="0.3">
      <c r="A719">
        <v>2021</v>
      </c>
      <c r="B719">
        <v>6</v>
      </c>
      <c r="C719" t="s">
        <v>21</v>
      </c>
      <c r="D719" t="s">
        <v>23</v>
      </c>
      <c r="E719">
        <v>5205.0078067443237</v>
      </c>
      <c r="F719">
        <v>440.21398456631073</v>
      </c>
      <c r="G719">
        <v>1203.9779410853471</v>
      </c>
      <c r="H719">
        <v>1793.7293612520641</v>
      </c>
      <c r="I719">
        <v>52.087967976871553</v>
      </c>
      <c r="J719">
        <v>8.9735714513124698</v>
      </c>
      <c r="K719">
        <v>0</v>
      </c>
      <c r="L719">
        <v>175</v>
      </c>
      <c r="M719" s="3" t="str">
        <f>TEXT(DATE(EnergyData[[#This Row],[Year]],EnergyData[[#This Row],[Month]],1),"MMM YYYY")</f>
        <v>Jun 2021</v>
      </c>
      <c r="N719">
        <f t="shared" si="33"/>
        <v>0.2313114573094987</v>
      </c>
      <c r="O719">
        <f t="shared" si="34"/>
        <v>0.34461607510518272</v>
      </c>
      <c r="P719">
        <f t="shared" si="35"/>
        <v>29.742901752824707</v>
      </c>
    </row>
    <row r="720" spans="1:16" x14ac:dyDescent="0.3">
      <c r="A720">
        <v>2021</v>
      </c>
      <c r="B720">
        <v>6</v>
      </c>
      <c r="C720" t="s">
        <v>21</v>
      </c>
      <c r="D720" t="s">
        <v>24</v>
      </c>
      <c r="E720">
        <v>4409.6706901262914</v>
      </c>
      <c r="F720">
        <v>426.3940592525887</v>
      </c>
      <c r="G720">
        <v>1598.7855037713859</v>
      </c>
      <c r="H720">
        <v>2317.0329130390419</v>
      </c>
      <c r="I720">
        <v>62.897169413106631</v>
      </c>
      <c r="J720">
        <v>3.741579446272036</v>
      </c>
      <c r="K720">
        <v>1</v>
      </c>
      <c r="L720">
        <v>149</v>
      </c>
      <c r="M720" s="3" t="str">
        <f>TEXT(DATE(EnergyData[[#This Row],[Year]],EnergyData[[#This Row],[Month]],1),"MMM YYYY")</f>
        <v>Jun 2021</v>
      </c>
      <c r="N720">
        <f t="shared" si="33"/>
        <v>0.3625634692747538</v>
      </c>
      <c r="O720">
        <f t="shared" si="34"/>
        <v>0.52544352534694216</v>
      </c>
      <c r="P720">
        <f t="shared" si="35"/>
        <v>29.595105302861015</v>
      </c>
    </row>
    <row r="721" spans="1:16" x14ac:dyDescent="0.3">
      <c r="A721">
        <v>2021</v>
      </c>
      <c r="B721">
        <v>6</v>
      </c>
      <c r="C721" t="s">
        <v>21</v>
      </c>
      <c r="D721" t="s">
        <v>25</v>
      </c>
      <c r="E721">
        <v>6364.9936731818489</v>
      </c>
      <c r="F721">
        <v>743.45621709519492</v>
      </c>
      <c r="G721">
        <v>1417.2768983542139</v>
      </c>
      <c r="H721">
        <v>3497.0147607277108</v>
      </c>
      <c r="I721">
        <v>34.188494734321672</v>
      </c>
      <c r="J721">
        <v>3.4805472449723762</v>
      </c>
      <c r="K721">
        <v>0</v>
      </c>
      <c r="L721">
        <v>941</v>
      </c>
      <c r="M721" s="3" t="str">
        <f>TEXT(DATE(EnergyData[[#This Row],[Year]],EnergyData[[#This Row],[Month]],1),"MMM YYYY")</f>
        <v>Jun 2021</v>
      </c>
      <c r="N721">
        <f t="shared" si="33"/>
        <v>0.22266744809594127</v>
      </c>
      <c r="O721">
        <f t="shared" si="34"/>
        <v>0.5494137056980859</v>
      </c>
      <c r="P721">
        <f t="shared" si="35"/>
        <v>6.7640740416385219</v>
      </c>
    </row>
    <row r="722" spans="1:16" x14ac:dyDescent="0.3">
      <c r="A722">
        <v>2021</v>
      </c>
      <c r="B722">
        <v>7</v>
      </c>
      <c r="C722" t="s">
        <v>12</v>
      </c>
      <c r="D722" t="s">
        <v>22</v>
      </c>
      <c r="E722">
        <v>6342.5587709581341</v>
      </c>
      <c r="F722">
        <v>461.12590469434451</v>
      </c>
      <c r="G722">
        <v>1590.5578276401909</v>
      </c>
      <c r="H722">
        <v>3088.5033462634992</v>
      </c>
      <c r="I722">
        <v>59.860361996340927</v>
      </c>
      <c r="J722">
        <v>4.4036445270220081</v>
      </c>
      <c r="K722">
        <v>0</v>
      </c>
      <c r="L722">
        <v>260</v>
      </c>
      <c r="M722" s="3" t="str">
        <f>TEXT(DATE(EnergyData[[#This Row],[Year]],EnergyData[[#This Row],[Month]],1),"MMM YYYY")</f>
        <v>Jul 2021</v>
      </c>
      <c r="N722">
        <f t="shared" si="33"/>
        <v>0.25077541810462634</v>
      </c>
      <c r="O722">
        <f t="shared" si="34"/>
        <v>0.48694910962518945</v>
      </c>
      <c r="P722">
        <f t="shared" si="35"/>
        <v>24.394456811377438</v>
      </c>
    </row>
    <row r="723" spans="1:16" x14ac:dyDescent="0.3">
      <c r="A723">
        <v>2021</v>
      </c>
      <c r="B723">
        <v>7</v>
      </c>
      <c r="C723" t="s">
        <v>12</v>
      </c>
      <c r="D723" t="s">
        <v>23</v>
      </c>
      <c r="E723">
        <v>5428.735235605981</v>
      </c>
      <c r="F723">
        <v>674.23348930689679</v>
      </c>
      <c r="G723">
        <v>1211.6701938884721</v>
      </c>
      <c r="H723">
        <v>2359.549255567526</v>
      </c>
      <c r="I723">
        <v>47.323694314876448</v>
      </c>
      <c r="J723">
        <v>5.626107442359638</v>
      </c>
      <c r="K723">
        <v>0</v>
      </c>
      <c r="L723">
        <v>216</v>
      </c>
      <c r="M723" s="3" t="str">
        <f>TEXT(DATE(EnergyData[[#This Row],[Year]],EnergyData[[#This Row],[Month]],1),"MMM YYYY")</f>
        <v>Jul 2021</v>
      </c>
      <c r="N723">
        <f t="shared" si="33"/>
        <v>0.2231956692124846</v>
      </c>
      <c r="O723">
        <f t="shared" si="34"/>
        <v>0.43464069496182417</v>
      </c>
      <c r="P723">
        <f t="shared" si="35"/>
        <v>25.133033498175838</v>
      </c>
    </row>
    <row r="724" spans="1:16" x14ac:dyDescent="0.3">
      <c r="A724">
        <v>2021</v>
      </c>
      <c r="B724">
        <v>7</v>
      </c>
      <c r="C724" t="s">
        <v>12</v>
      </c>
      <c r="D724" t="s">
        <v>24</v>
      </c>
      <c r="E724">
        <v>4056.0908138391292</v>
      </c>
      <c r="F724">
        <v>305.70775291406733</v>
      </c>
      <c r="G724">
        <v>1067.0372637577959</v>
      </c>
      <c r="H724">
        <v>2404.86607700895</v>
      </c>
      <c r="I724">
        <v>42.974180842234738</v>
      </c>
      <c r="J724">
        <v>3.245188411141497</v>
      </c>
      <c r="K724">
        <v>0</v>
      </c>
      <c r="L724">
        <v>155</v>
      </c>
      <c r="M724" s="3" t="str">
        <f>TEXT(DATE(EnergyData[[#This Row],[Year]],EnergyData[[#This Row],[Month]],1),"MMM YYYY")</f>
        <v>Jul 2021</v>
      </c>
      <c r="N724">
        <f t="shared" si="33"/>
        <v>0.26307035831572884</v>
      </c>
      <c r="O724">
        <f t="shared" si="34"/>
        <v>0.5929024243746458</v>
      </c>
      <c r="P724">
        <f t="shared" si="35"/>
        <v>26.168327831220189</v>
      </c>
    </row>
    <row r="725" spans="1:16" x14ac:dyDescent="0.3">
      <c r="A725">
        <v>2021</v>
      </c>
      <c r="B725">
        <v>7</v>
      </c>
      <c r="C725" t="s">
        <v>12</v>
      </c>
      <c r="D725" t="s">
        <v>25</v>
      </c>
      <c r="E725">
        <v>5656.1616164983798</v>
      </c>
      <c r="F725">
        <v>480.63169298713319</v>
      </c>
      <c r="G725">
        <v>1995.4391510121241</v>
      </c>
      <c r="H725">
        <v>2071.5754862851409</v>
      </c>
      <c r="I725">
        <v>35.498025747655532</v>
      </c>
      <c r="J725">
        <v>8.0690812483742036</v>
      </c>
      <c r="K725">
        <v>0</v>
      </c>
      <c r="L725">
        <v>840</v>
      </c>
      <c r="M725" s="3" t="str">
        <f>TEXT(DATE(EnergyData[[#This Row],[Year]],EnergyData[[#This Row],[Month]],1),"MMM YYYY")</f>
        <v>Jul 2021</v>
      </c>
      <c r="N725">
        <f t="shared" si="33"/>
        <v>0.35279033491399098</v>
      </c>
      <c r="O725">
        <f t="shared" si="34"/>
        <v>0.36625111281166206</v>
      </c>
      <c r="P725">
        <f t="shared" si="35"/>
        <v>6.7335257339266423</v>
      </c>
    </row>
    <row r="726" spans="1:16" x14ac:dyDescent="0.3">
      <c r="A726">
        <v>2021</v>
      </c>
      <c r="B726">
        <v>7</v>
      </c>
      <c r="C726" t="s">
        <v>13</v>
      </c>
      <c r="D726" t="s">
        <v>22</v>
      </c>
      <c r="E726">
        <v>5172.6741046785119</v>
      </c>
      <c r="F726">
        <v>620.64383981197943</v>
      </c>
      <c r="G726">
        <v>1892.5596680902361</v>
      </c>
      <c r="H726">
        <v>2487.1925461635642</v>
      </c>
      <c r="I726">
        <v>50.443385905109423</v>
      </c>
      <c r="J726">
        <v>5.0905274629682236</v>
      </c>
      <c r="K726">
        <v>0</v>
      </c>
      <c r="L726">
        <v>1442</v>
      </c>
      <c r="M726" s="3" t="str">
        <f>TEXT(DATE(EnergyData[[#This Row],[Year]],EnergyData[[#This Row],[Month]],1),"MMM YYYY")</f>
        <v>Jul 2021</v>
      </c>
      <c r="N726">
        <f t="shared" si="33"/>
        <v>0.36587645573466127</v>
      </c>
      <c r="O726">
        <f t="shared" si="34"/>
        <v>0.48083302675379863</v>
      </c>
      <c r="P726">
        <f t="shared" si="35"/>
        <v>3.587152638473309</v>
      </c>
    </row>
    <row r="727" spans="1:16" x14ac:dyDescent="0.3">
      <c r="A727">
        <v>2021</v>
      </c>
      <c r="B727">
        <v>7</v>
      </c>
      <c r="C727" t="s">
        <v>13</v>
      </c>
      <c r="D727" t="s">
        <v>23</v>
      </c>
      <c r="E727">
        <v>4616.1892761263298</v>
      </c>
      <c r="F727">
        <v>349.34728283830179</v>
      </c>
      <c r="G727">
        <v>1683.5816998673281</v>
      </c>
      <c r="H727">
        <v>924.61848056995223</v>
      </c>
      <c r="I727">
        <v>55.648183488653082</v>
      </c>
      <c r="J727">
        <v>7.0351042631757954</v>
      </c>
      <c r="K727">
        <v>0</v>
      </c>
      <c r="L727">
        <v>495</v>
      </c>
      <c r="M727" s="3" t="str">
        <f>TEXT(DATE(EnergyData[[#This Row],[Year]],EnergyData[[#This Row],[Month]],1),"MMM YYYY")</f>
        <v>Jul 2021</v>
      </c>
      <c r="N727">
        <f t="shared" si="33"/>
        <v>0.36471244984999918</v>
      </c>
      <c r="O727">
        <f t="shared" si="34"/>
        <v>0.20029908334821245</v>
      </c>
      <c r="P727">
        <f t="shared" si="35"/>
        <v>9.3256349012653121</v>
      </c>
    </row>
    <row r="728" spans="1:16" x14ac:dyDescent="0.3">
      <c r="A728">
        <v>2021</v>
      </c>
      <c r="B728">
        <v>7</v>
      </c>
      <c r="C728" t="s">
        <v>13</v>
      </c>
      <c r="D728" t="s">
        <v>24</v>
      </c>
      <c r="E728">
        <v>5422.8781821894681</v>
      </c>
      <c r="F728">
        <v>541.61400268460068</v>
      </c>
      <c r="G728">
        <v>2019.2750797772319</v>
      </c>
      <c r="H728">
        <v>2240.8531974600091</v>
      </c>
      <c r="I728">
        <v>57.892662720569618</v>
      </c>
      <c r="J728">
        <v>5.8005831114252944</v>
      </c>
      <c r="K728">
        <v>0</v>
      </c>
      <c r="L728">
        <v>504</v>
      </c>
      <c r="M728" s="3" t="str">
        <f>TEXT(DATE(EnergyData[[#This Row],[Year]],EnergyData[[#This Row],[Month]],1),"MMM YYYY")</f>
        <v>Jul 2021</v>
      </c>
      <c r="N728">
        <f t="shared" si="33"/>
        <v>0.3723622423253396</v>
      </c>
      <c r="O728">
        <f t="shared" si="34"/>
        <v>0.41322211603788461</v>
      </c>
      <c r="P728">
        <f t="shared" si="35"/>
        <v>10.759678932915611</v>
      </c>
    </row>
    <row r="729" spans="1:16" x14ac:dyDescent="0.3">
      <c r="A729">
        <v>2021</v>
      </c>
      <c r="B729">
        <v>7</v>
      </c>
      <c r="C729" t="s">
        <v>13</v>
      </c>
      <c r="D729" t="s">
        <v>25</v>
      </c>
      <c r="E729">
        <v>4740.8947622494934</v>
      </c>
      <c r="F729">
        <v>532.88732880937584</v>
      </c>
      <c r="G729">
        <v>1748.3931336429209</v>
      </c>
      <c r="H729">
        <v>1818.048024564011</v>
      </c>
      <c r="I729">
        <v>30.897885312729311</v>
      </c>
      <c r="J729">
        <v>4.1167701821274552</v>
      </c>
      <c r="K729">
        <v>0</v>
      </c>
      <c r="L729">
        <v>1125</v>
      </c>
      <c r="M729" s="3" t="str">
        <f>TEXT(DATE(EnergyData[[#This Row],[Year]],EnergyData[[#This Row],[Month]],1),"MMM YYYY")</f>
        <v>Jul 2021</v>
      </c>
      <c r="N729">
        <f t="shared" si="33"/>
        <v>0.36878969505185366</v>
      </c>
      <c r="O729">
        <f t="shared" si="34"/>
        <v>0.38348204626701538</v>
      </c>
      <c r="P729">
        <f t="shared" si="35"/>
        <v>4.214128677555105</v>
      </c>
    </row>
    <row r="730" spans="1:16" x14ac:dyDescent="0.3">
      <c r="A730">
        <v>2021</v>
      </c>
      <c r="B730">
        <v>7</v>
      </c>
      <c r="C730" t="s">
        <v>14</v>
      </c>
      <c r="D730" t="s">
        <v>22</v>
      </c>
      <c r="E730">
        <v>6077.6261352074616</v>
      </c>
      <c r="F730">
        <v>495.62575537541028</v>
      </c>
      <c r="G730">
        <v>1744.4475370572079</v>
      </c>
      <c r="H730">
        <v>2473.0399702072</v>
      </c>
      <c r="I730">
        <v>25.0527806706259</v>
      </c>
      <c r="J730">
        <v>8.8920312746327923</v>
      </c>
      <c r="K730">
        <v>0</v>
      </c>
      <c r="L730">
        <v>753</v>
      </c>
      <c r="M730" s="3" t="str">
        <f>TEXT(DATE(EnergyData[[#This Row],[Year]],EnergyData[[#This Row],[Month]],1),"MMM YYYY")</f>
        <v>Jul 2021</v>
      </c>
      <c r="N730">
        <f t="shared" si="33"/>
        <v>0.28702777996686707</v>
      </c>
      <c r="O730">
        <f t="shared" si="34"/>
        <v>0.40690886790172426</v>
      </c>
      <c r="P730">
        <f t="shared" si="35"/>
        <v>8.0712166470218616</v>
      </c>
    </row>
    <row r="731" spans="1:16" x14ac:dyDescent="0.3">
      <c r="A731">
        <v>2021</v>
      </c>
      <c r="B731">
        <v>7</v>
      </c>
      <c r="C731" t="s">
        <v>14</v>
      </c>
      <c r="D731" t="s">
        <v>23</v>
      </c>
      <c r="E731">
        <v>4763.3795251527717</v>
      </c>
      <c r="F731">
        <v>413.67272470259331</v>
      </c>
      <c r="G731">
        <v>1131.3844652773421</v>
      </c>
      <c r="H731">
        <v>2792.9345501664752</v>
      </c>
      <c r="I731">
        <v>30.487099273001959</v>
      </c>
      <c r="J731">
        <v>6.5362122263864988</v>
      </c>
      <c r="K731">
        <v>0</v>
      </c>
      <c r="L731">
        <v>655</v>
      </c>
      <c r="M731" s="3" t="str">
        <f>TEXT(DATE(EnergyData[[#This Row],[Year]],EnergyData[[#This Row],[Month]],1),"MMM YYYY")</f>
        <v>Jul 2021</v>
      </c>
      <c r="N731">
        <f t="shared" si="33"/>
        <v>0.23751717857103904</v>
      </c>
      <c r="O731">
        <f t="shared" si="34"/>
        <v>0.58633466752303343</v>
      </c>
      <c r="P731">
        <f t="shared" si="35"/>
        <v>7.2723351529049953</v>
      </c>
    </row>
    <row r="732" spans="1:16" x14ac:dyDescent="0.3">
      <c r="A732">
        <v>2021</v>
      </c>
      <c r="B732">
        <v>7</v>
      </c>
      <c r="C732" t="s">
        <v>14</v>
      </c>
      <c r="D732" t="s">
        <v>24</v>
      </c>
      <c r="E732">
        <v>5702.3649471073022</v>
      </c>
      <c r="F732">
        <v>710.20245209735185</v>
      </c>
      <c r="G732">
        <v>1631.0390048421509</v>
      </c>
      <c r="H732">
        <v>1369.6112334106781</v>
      </c>
      <c r="I732">
        <v>50.549477933756158</v>
      </c>
      <c r="J732">
        <v>2.1726896817834098</v>
      </c>
      <c r="K732">
        <v>0</v>
      </c>
      <c r="L732">
        <v>1097</v>
      </c>
      <c r="M732" s="3" t="str">
        <f>TEXT(DATE(EnergyData[[#This Row],[Year]],EnergyData[[#This Row],[Month]],1),"MMM YYYY")</f>
        <v>Jul 2021</v>
      </c>
      <c r="N732">
        <f t="shared" si="33"/>
        <v>0.2860285197406639</v>
      </c>
      <c r="O732">
        <f t="shared" si="34"/>
        <v>0.24018301987238733</v>
      </c>
      <c r="P732">
        <f t="shared" si="35"/>
        <v>5.1981448925317251</v>
      </c>
    </row>
    <row r="733" spans="1:16" x14ac:dyDescent="0.3">
      <c r="A733">
        <v>2021</v>
      </c>
      <c r="B733">
        <v>7</v>
      </c>
      <c r="C733" t="s">
        <v>14</v>
      </c>
      <c r="D733" t="s">
        <v>25</v>
      </c>
      <c r="E733">
        <v>4969.7350224480952</v>
      </c>
      <c r="F733">
        <v>480.80226250956241</v>
      </c>
      <c r="G733">
        <v>1675.88426322742</v>
      </c>
      <c r="H733">
        <v>2355.1080555659951</v>
      </c>
      <c r="I733">
        <v>32.724874248642656</v>
      </c>
      <c r="J733">
        <v>3.6729837614808591</v>
      </c>
      <c r="K733">
        <v>0</v>
      </c>
      <c r="L733">
        <v>877</v>
      </c>
      <c r="M733" s="3" t="str">
        <f>TEXT(DATE(EnergyData[[#This Row],[Year]],EnergyData[[#This Row],[Month]],1),"MMM YYYY")</f>
        <v>Jul 2021</v>
      </c>
      <c r="N733">
        <f t="shared" si="33"/>
        <v>0.33721803187846383</v>
      </c>
      <c r="O733">
        <f t="shared" si="34"/>
        <v>0.47389006555240187</v>
      </c>
      <c r="P733">
        <f t="shared" si="35"/>
        <v>5.6667446094048977</v>
      </c>
    </row>
    <row r="734" spans="1:16" x14ac:dyDescent="0.3">
      <c r="A734">
        <v>2021</v>
      </c>
      <c r="B734">
        <v>7</v>
      </c>
      <c r="C734" t="s">
        <v>15</v>
      </c>
      <c r="D734" t="s">
        <v>22</v>
      </c>
      <c r="E734">
        <v>3800.0103579574452</v>
      </c>
      <c r="F734">
        <v>311.10822813782801</v>
      </c>
      <c r="G734">
        <v>1018.073071185922</v>
      </c>
      <c r="H734">
        <v>1168.665693129215</v>
      </c>
      <c r="I734">
        <v>79.878647333495621</v>
      </c>
      <c r="J734">
        <v>8.0069724751865792</v>
      </c>
      <c r="K734">
        <v>0</v>
      </c>
      <c r="L734">
        <v>1268</v>
      </c>
      <c r="M734" s="3" t="str">
        <f>TEXT(DATE(EnergyData[[#This Row],[Year]],EnergyData[[#This Row],[Month]],1),"MMM YYYY")</f>
        <v>Jul 2021</v>
      </c>
      <c r="N734">
        <f t="shared" si="33"/>
        <v>0.26791323582948062</v>
      </c>
      <c r="O734">
        <f t="shared" si="34"/>
        <v>0.30754276516166867</v>
      </c>
      <c r="P734">
        <f t="shared" si="35"/>
        <v>2.9968535946036634</v>
      </c>
    </row>
    <row r="735" spans="1:16" x14ac:dyDescent="0.3">
      <c r="A735">
        <v>2021</v>
      </c>
      <c r="B735">
        <v>7</v>
      </c>
      <c r="C735" t="s">
        <v>15</v>
      </c>
      <c r="D735" t="s">
        <v>23</v>
      </c>
      <c r="E735">
        <v>4594.6575214590684</v>
      </c>
      <c r="F735">
        <v>386.08363354659781</v>
      </c>
      <c r="G735">
        <v>1556.3189010603301</v>
      </c>
      <c r="H735">
        <v>976.84816046051242</v>
      </c>
      <c r="I735">
        <v>27.296315560883428</v>
      </c>
      <c r="J735">
        <v>6.4315958854736683</v>
      </c>
      <c r="K735">
        <v>1</v>
      </c>
      <c r="L735">
        <v>1222</v>
      </c>
      <c r="M735" s="3" t="str">
        <f>TEXT(DATE(EnergyData[[#This Row],[Year]],EnergyData[[#This Row],[Month]],1),"MMM YYYY")</f>
        <v>Jul 2021</v>
      </c>
      <c r="N735">
        <f t="shared" si="33"/>
        <v>0.33872359230076177</v>
      </c>
      <c r="O735">
        <f t="shared" si="34"/>
        <v>0.21260521723288461</v>
      </c>
      <c r="P735">
        <f t="shared" si="35"/>
        <v>3.7599488718977647</v>
      </c>
    </row>
    <row r="736" spans="1:16" x14ac:dyDescent="0.3">
      <c r="A736">
        <v>2021</v>
      </c>
      <c r="B736">
        <v>7</v>
      </c>
      <c r="C736" t="s">
        <v>15</v>
      </c>
      <c r="D736" t="s">
        <v>24</v>
      </c>
      <c r="E736">
        <v>4402.3457609768311</v>
      </c>
      <c r="F736">
        <v>321.74028116757199</v>
      </c>
      <c r="G736">
        <v>1254.8183751543311</v>
      </c>
      <c r="H736">
        <v>2239.6247913411421</v>
      </c>
      <c r="I736">
        <v>49.03263587385554</v>
      </c>
      <c r="J736">
        <v>8.2827262856545882</v>
      </c>
      <c r="K736">
        <v>1</v>
      </c>
      <c r="L736">
        <v>948</v>
      </c>
      <c r="M736" s="3" t="str">
        <f>TEXT(DATE(EnergyData[[#This Row],[Year]],EnergyData[[#This Row],[Month]],1),"MMM YYYY")</f>
        <v>Jul 2021</v>
      </c>
      <c r="N736">
        <f t="shared" si="33"/>
        <v>0.28503403487233153</v>
      </c>
      <c r="O736">
        <f t="shared" si="34"/>
        <v>0.50873441409204412</v>
      </c>
      <c r="P736">
        <f t="shared" si="35"/>
        <v>4.6438246423806238</v>
      </c>
    </row>
    <row r="737" spans="1:16" x14ac:dyDescent="0.3">
      <c r="A737">
        <v>2021</v>
      </c>
      <c r="B737">
        <v>7</v>
      </c>
      <c r="C737" t="s">
        <v>15</v>
      </c>
      <c r="D737" t="s">
        <v>25</v>
      </c>
      <c r="E737">
        <v>6864.9683372677546</v>
      </c>
      <c r="F737">
        <v>529.98205396313097</v>
      </c>
      <c r="G737">
        <v>2379.4647139904559</v>
      </c>
      <c r="H737">
        <v>1924.693661669214</v>
      </c>
      <c r="I737">
        <v>68.307152525279889</v>
      </c>
      <c r="J737">
        <v>7.9509291427952578</v>
      </c>
      <c r="K737">
        <v>0</v>
      </c>
      <c r="L737">
        <v>316</v>
      </c>
      <c r="M737" s="3" t="str">
        <f>TEXT(DATE(EnergyData[[#This Row],[Year]],EnergyData[[#This Row],[Month]],1),"MMM YYYY")</f>
        <v>Jul 2021</v>
      </c>
      <c r="N737">
        <f t="shared" si="33"/>
        <v>0.34660971429002668</v>
      </c>
      <c r="O737">
        <f t="shared" si="34"/>
        <v>0.28036453587420895</v>
      </c>
      <c r="P737">
        <f t="shared" si="35"/>
        <v>21.724583345784033</v>
      </c>
    </row>
    <row r="738" spans="1:16" x14ac:dyDescent="0.3">
      <c r="A738">
        <v>2021</v>
      </c>
      <c r="B738">
        <v>7</v>
      </c>
      <c r="C738" t="s">
        <v>16</v>
      </c>
      <c r="D738" t="s">
        <v>22</v>
      </c>
      <c r="E738">
        <v>5410.7859205986879</v>
      </c>
      <c r="F738">
        <v>527.26189078805226</v>
      </c>
      <c r="G738">
        <v>2025.7364371539611</v>
      </c>
      <c r="H738">
        <v>1674.1881278060091</v>
      </c>
      <c r="I738">
        <v>43.979480125145223</v>
      </c>
      <c r="J738">
        <v>8.8800208249879446</v>
      </c>
      <c r="K738">
        <v>0</v>
      </c>
      <c r="L738">
        <v>1416</v>
      </c>
      <c r="M738" s="3" t="str">
        <f>TEXT(DATE(EnergyData[[#This Row],[Year]],EnergyData[[#This Row],[Month]],1),"MMM YYYY")</f>
        <v>Jul 2021</v>
      </c>
      <c r="N738">
        <f t="shared" si="33"/>
        <v>0.37438857624029215</v>
      </c>
      <c r="O738">
        <f t="shared" si="34"/>
        <v>0.30941681160077483</v>
      </c>
      <c r="P738">
        <f t="shared" si="35"/>
        <v>3.8211764975979432</v>
      </c>
    </row>
    <row r="739" spans="1:16" x14ac:dyDescent="0.3">
      <c r="A739">
        <v>2021</v>
      </c>
      <c r="B739">
        <v>7</v>
      </c>
      <c r="C739" t="s">
        <v>16</v>
      </c>
      <c r="D739" t="s">
        <v>23</v>
      </c>
      <c r="E739">
        <v>3068.5517053316998</v>
      </c>
      <c r="F739">
        <v>321.42636193087498</v>
      </c>
      <c r="G739">
        <v>1019.428631020673</v>
      </c>
      <c r="H739">
        <v>631.35199934167997</v>
      </c>
      <c r="I739">
        <v>22.970757782137611</v>
      </c>
      <c r="J739">
        <v>6.1955101099506189</v>
      </c>
      <c r="K739">
        <v>0</v>
      </c>
      <c r="L739">
        <v>741</v>
      </c>
      <c r="M739" s="3" t="str">
        <f>TEXT(DATE(EnergyData[[#This Row],[Year]],EnergyData[[#This Row],[Month]],1),"MMM YYYY")</f>
        <v>Jul 2021</v>
      </c>
      <c r="N739">
        <f t="shared" si="33"/>
        <v>0.33221816964967071</v>
      </c>
      <c r="O739">
        <f t="shared" si="34"/>
        <v>0.20574918071111106</v>
      </c>
      <c r="P739">
        <f t="shared" si="35"/>
        <v>4.1410954188012141</v>
      </c>
    </row>
    <row r="740" spans="1:16" x14ac:dyDescent="0.3">
      <c r="A740">
        <v>2021</v>
      </c>
      <c r="B740">
        <v>7</v>
      </c>
      <c r="C740" t="s">
        <v>16</v>
      </c>
      <c r="D740" t="s">
        <v>24</v>
      </c>
      <c r="E740">
        <v>1950.4988964949291</v>
      </c>
      <c r="F740">
        <v>177.41795707841419</v>
      </c>
      <c r="G740">
        <v>451.64603535827121</v>
      </c>
      <c r="H740">
        <v>924.09594589410278</v>
      </c>
      <c r="I740">
        <v>50.193224891518071</v>
      </c>
      <c r="J740">
        <v>7.3560419490288478</v>
      </c>
      <c r="K740">
        <v>0</v>
      </c>
      <c r="L740">
        <v>1396</v>
      </c>
      <c r="M740" s="3" t="str">
        <f>TEXT(DATE(EnergyData[[#This Row],[Year]],EnergyData[[#This Row],[Month]],1),"MMM YYYY")</f>
        <v>Jul 2021</v>
      </c>
      <c r="N740">
        <f t="shared" si="33"/>
        <v>0.23155410965363005</v>
      </c>
      <c r="O740">
        <f t="shared" si="34"/>
        <v>0.47377414442772298</v>
      </c>
      <c r="P740">
        <f t="shared" si="35"/>
        <v>1.3972055132485166</v>
      </c>
    </row>
    <row r="741" spans="1:16" x14ac:dyDescent="0.3">
      <c r="A741">
        <v>2021</v>
      </c>
      <c r="B741">
        <v>7</v>
      </c>
      <c r="C741" t="s">
        <v>16</v>
      </c>
      <c r="D741" t="s">
        <v>25</v>
      </c>
      <c r="E741">
        <v>8168.52456422863</v>
      </c>
      <c r="F741">
        <v>687.03443358283562</v>
      </c>
      <c r="G741">
        <v>2022.378161473348</v>
      </c>
      <c r="H741">
        <v>4484.1754810310522</v>
      </c>
      <c r="I741">
        <v>56.786974344154487</v>
      </c>
      <c r="J741">
        <v>3.1004271848986802</v>
      </c>
      <c r="K741">
        <v>1</v>
      </c>
      <c r="L741">
        <v>310</v>
      </c>
      <c r="M741" s="3" t="str">
        <f>TEXT(DATE(EnergyData[[#This Row],[Year]],EnergyData[[#This Row],[Month]],1),"MMM YYYY")</f>
        <v>Jul 2021</v>
      </c>
      <c r="N741">
        <f t="shared" si="33"/>
        <v>0.24758181793682654</v>
      </c>
      <c r="O741">
        <f t="shared" si="34"/>
        <v>0.54895782534192594</v>
      </c>
      <c r="P741">
        <f t="shared" si="35"/>
        <v>26.350079239447194</v>
      </c>
    </row>
    <row r="742" spans="1:16" x14ac:dyDescent="0.3">
      <c r="A742">
        <v>2021</v>
      </c>
      <c r="B742">
        <v>7</v>
      </c>
      <c r="C742" t="s">
        <v>17</v>
      </c>
      <c r="D742" t="s">
        <v>22</v>
      </c>
      <c r="E742">
        <v>2643.7819502912648</v>
      </c>
      <c r="F742">
        <v>322.88273871653092</v>
      </c>
      <c r="G742">
        <v>632.15951760923258</v>
      </c>
      <c r="H742">
        <v>1186.8497435336101</v>
      </c>
      <c r="I742">
        <v>76.065213010550821</v>
      </c>
      <c r="J742">
        <v>3.4457408278040451</v>
      </c>
      <c r="K742">
        <v>0</v>
      </c>
      <c r="L742">
        <v>1234</v>
      </c>
      <c r="M742" s="3" t="str">
        <f>TEXT(DATE(EnergyData[[#This Row],[Year]],EnergyData[[#This Row],[Month]],1),"MMM YYYY")</f>
        <v>Jul 2021</v>
      </c>
      <c r="N742">
        <f t="shared" si="33"/>
        <v>0.23911182143428572</v>
      </c>
      <c r="O742">
        <f t="shared" si="34"/>
        <v>0.44892119162961042</v>
      </c>
      <c r="P742">
        <f t="shared" si="35"/>
        <v>2.1424489062327914</v>
      </c>
    </row>
    <row r="743" spans="1:16" x14ac:dyDescent="0.3">
      <c r="A743">
        <v>2021</v>
      </c>
      <c r="B743">
        <v>7</v>
      </c>
      <c r="C743" t="s">
        <v>17</v>
      </c>
      <c r="D743" t="s">
        <v>23</v>
      </c>
      <c r="E743">
        <v>5856.0422240533171</v>
      </c>
      <c r="F743">
        <v>665.85098977554844</v>
      </c>
      <c r="G743">
        <v>1800.7709439737059</v>
      </c>
      <c r="H743">
        <v>2450.7480492722862</v>
      </c>
      <c r="I743">
        <v>25.368387368623232</v>
      </c>
      <c r="J743">
        <v>4.9258885985483953</v>
      </c>
      <c r="K743">
        <v>0</v>
      </c>
      <c r="L743">
        <v>600</v>
      </c>
      <c r="M743" s="3" t="str">
        <f>TEXT(DATE(EnergyData[[#This Row],[Year]],EnergyData[[#This Row],[Month]],1),"MMM YYYY")</f>
        <v>Jul 2021</v>
      </c>
      <c r="N743">
        <f t="shared" si="33"/>
        <v>0.30750648220689991</v>
      </c>
      <c r="O743">
        <f t="shared" si="34"/>
        <v>0.41849904005234045</v>
      </c>
      <c r="P743">
        <f t="shared" si="35"/>
        <v>9.7600703734221952</v>
      </c>
    </row>
    <row r="744" spans="1:16" x14ac:dyDescent="0.3">
      <c r="A744">
        <v>2021</v>
      </c>
      <c r="B744">
        <v>7</v>
      </c>
      <c r="C744" t="s">
        <v>17</v>
      </c>
      <c r="D744" t="s">
        <v>24</v>
      </c>
      <c r="E744">
        <v>4808.4828915416101</v>
      </c>
      <c r="F744">
        <v>450.02106588560542</v>
      </c>
      <c r="G744">
        <v>1136.2573970609751</v>
      </c>
      <c r="H744">
        <v>992.31751141309678</v>
      </c>
      <c r="I744">
        <v>56.970977912755842</v>
      </c>
      <c r="J744">
        <v>8.7258059195613189</v>
      </c>
      <c r="K744">
        <v>1</v>
      </c>
      <c r="L744">
        <v>880</v>
      </c>
      <c r="M744" s="3" t="str">
        <f>TEXT(DATE(EnergyData[[#This Row],[Year]],EnergyData[[#This Row],[Month]],1),"MMM YYYY")</f>
        <v>Jul 2021</v>
      </c>
      <c r="N744">
        <f t="shared" si="33"/>
        <v>0.23630268063544851</v>
      </c>
      <c r="O744">
        <f t="shared" si="34"/>
        <v>0.20636810690511942</v>
      </c>
      <c r="P744">
        <f t="shared" si="35"/>
        <v>5.4641851040245566</v>
      </c>
    </row>
    <row r="745" spans="1:16" x14ac:dyDescent="0.3">
      <c r="A745">
        <v>2021</v>
      </c>
      <c r="B745">
        <v>7</v>
      </c>
      <c r="C745" t="s">
        <v>17</v>
      </c>
      <c r="D745" t="s">
        <v>25</v>
      </c>
      <c r="E745">
        <v>5120.3764845676606</v>
      </c>
      <c r="F745">
        <v>530.88489981629095</v>
      </c>
      <c r="G745">
        <v>1388.692576696267</v>
      </c>
      <c r="H745">
        <v>2587.1215408642611</v>
      </c>
      <c r="I745">
        <v>68.134950754106853</v>
      </c>
      <c r="J745">
        <v>4.6957428609294416</v>
      </c>
      <c r="K745">
        <v>0</v>
      </c>
      <c r="L745">
        <v>502</v>
      </c>
      <c r="M745" s="3" t="str">
        <f>TEXT(DATE(EnergyData[[#This Row],[Year]],EnergyData[[#This Row],[Month]],1),"MMM YYYY")</f>
        <v>Jul 2021</v>
      </c>
      <c r="N745">
        <f t="shared" si="33"/>
        <v>0.27120907630164648</v>
      </c>
      <c r="O745">
        <f t="shared" si="34"/>
        <v>0.50526002309822438</v>
      </c>
      <c r="P745">
        <f t="shared" si="35"/>
        <v>10.199953156509284</v>
      </c>
    </row>
    <row r="746" spans="1:16" x14ac:dyDescent="0.3">
      <c r="A746">
        <v>2021</v>
      </c>
      <c r="B746">
        <v>7</v>
      </c>
      <c r="C746" t="s">
        <v>18</v>
      </c>
      <c r="D746" t="s">
        <v>22</v>
      </c>
      <c r="E746">
        <v>4700.0256521648307</v>
      </c>
      <c r="F746">
        <v>524.2544169875024</v>
      </c>
      <c r="G746">
        <v>1560.67013037424</v>
      </c>
      <c r="H746">
        <v>2366.6850097828992</v>
      </c>
      <c r="I746">
        <v>26.347791216367941</v>
      </c>
      <c r="J746">
        <v>5.54297896886251</v>
      </c>
      <c r="K746">
        <v>0</v>
      </c>
      <c r="L746">
        <v>450</v>
      </c>
      <c r="M746" s="3" t="str">
        <f>TEXT(DATE(EnergyData[[#This Row],[Year]],EnergyData[[#This Row],[Month]],1),"MMM YYYY")</f>
        <v>Jul 2021</v>
      </c>
      <c r="N746">
        <f t="shared" si="33"/>
        <v>0.33205566221865102</v>
      </c>
      <c r="O746">
        <f t="shared" si="34"/>
        <v>0.5035472537671799</v>
      </c>
      <c r="P746">
        <f t="shared" si="35"/>
        <v>10.44450144925518</v>
      </c>
    </row>
    <row r="747" spans="1:16" x14ac:dyDescent="0.3">
      <c r="A747">
        <v>2021</v>
      </c>
      <c r="B747">
        <v>7</v>
      </c>
      <c r="C747" t="s">
        <v>18</v>
      </c>
      <c r="D747" t="s">
        <v>23</v>
      </c>
      <c r="E747">
        <v>3456.2496338811002</v>
      </c>
      <c r="F747">
        <v>318.62863893216161</v>
      </c>
      <c r="G747">
        <v>960.27729212973964</v>
      </c>
      <c r="H747">
        <v>1187.189978764005</v>
      </c>
      <c r="I747">
        <v>51.756046888615408</v>
      </c>
      <c r="J747">
        <v>6.0907714511262014</v>
      </c>
      <c r="K747">
        <v>0</v>
      </c>
      <c r="L747">
        <v>638</v>
      </c>
      <c r="M747" s="3" t="str">
        <f>TEXT(DATE(EnergyData[[#This Row],[Year]],EnergyData[[#This Row],[Month]],1),"MMM YYYY")</f>
        <v>Jul 2021</v>
      </c>
      <c r="N747">
        <f t="shared" si="33"/>
        <v>0.27783794397148992</v>
      </c>
      <c r="O747">
        <f t="shared" si="34"/>
        <v>0.34349080781843955</v>
      </c>
      <c r="P747">
        <f t="shared" si="35"/>
        <v>5.4173191753622261</v>
      </c>
    </row>
    <row r="748" spans="1:16" x14ac:dyDescent="0.3">
      <c r="A748">
        <v>2021</v>
      </c>
      <c r="B748">
        <v>7</v>
      </c>
      <c r="C748" t="s">
        <v>18</v>
      </c>
      <c r="D748" t="s">
        <v>24</v>
      </c>
      <c r="E748">
        <v>4147.9155685078022</v>
      </c>
      <c r="F748">
        <v>497.79379750921782</v>
      </c>
      <c r="G748">
        <v>1280.337198748123</v>
      </c>
      <c r="H748">
        <v>1805.0107961788131</v>
      </c>
      <c r="I748">
        <v>76.072414737311604</v>
      </c>
      <c r="J748">
        <v>7.0824292824373209</v>
      </c>
      <c r="K748">
        <v>1</v>
      </c>
      <c r="L748">
        <v>662</v>
      </c>
      <c r="M748" s="3" t="str">
        <f>TEXT(DATE(EnergyData[[#This Row],[Year]],EnergyData[[#This Row],[Month]],1),"MMM YYYY")</f>
        <v>Jul 2021</v>
      </c>
      <c r="N748">
        <f t="shared" si="33"/>
        <v>0.30867002416076655</v>
      </c>
      <c r="O748">
        <f t="shared" si="34"/>
        <v>0.43516092995792566</v>
      </c>
      <c r="P748">
        <f t="shared" si="35"/>
        <v>6.2657334871719064</v>
      </c>
    </row>
    <row r="749" spans="1:16" x14ac:dyDescent="0.3">
      <c r="A749">
        <v>2021</v>
      </c>
      <c r="B749">
        <v>7</v>
      </c>
      <c r="C749" t="s">
        <v>18</v>
      </c>
      <c r="D749" t="s">
        <v>25</v>
      </c>
      <c r="E749">
        <v>6612.7705954605944</v>
      </c>
      <c r="F749">
        <v>592.19341113008647</v>
      </c>
      <c r="G749">
        <v>2044.606208819662</v>
      </c>
      <c r="H749">
        <v>3910.344998148646</v>
      </c>
      <c r="I749">
        <v>66.390061504817538</v>
      </c>
      <c r="J749">
        <v>2.743861333546771</v>
      </c>
      <c r="K749">
        <v>0</v>
      </c>
      <c r="L749">
        <v>494</v>
      </c>
      <c r="M749" s="3" t="str">
        <f>TEXT(DATE(EnergyData[[#This Row],[Year]],EnergyData[[#This Row],[Month]],1),"MMM YYYY")</f>
        <v>Jul 2021</v>
      </c>
      <c r="N749">
        <f t="shared" si="33"/>
        <v>0.30919055474617602</v>
      </c>
      <c r="O749">
        <f t="shared" si="34"/>
        <v>0.59133232307089911</v>
      </c>
      <c r="P749">
        <f t="shared" si="35"/>
        <v>13.386175294454645</v>
      </c>
    </row>
    <row r="750" spans="1:16" x14ac:dyDescent="0.3">
      <c r="A750">
        <v>2021</v>
      </c>
      <c r="B750">
        <v>7</v>
      </c>
      <c r="C750" t="s">
        <v>19</v>
      </c>
      <c r="D750" t="s">
        <v>22</v>
      </c>
      <c r="E750">
        <v>2162.1441481195639</v>
      </c>
      <c r="F750">
        <v>263.32430466723298</v>
      </c>
      <c r="G750">
        <v>587.4615590716669</v>
      </c>
      <c r="H750">
        <v>903.00534050075726</v>
      </c>
      <c r="I750">
        <v>53.102742321198008</v>
      </c>
      <c r="J750">
        <v>4.4959124482382196</v>
      </c>
      <c r="K750">
        <v>0</v>
      </c>
      <c r="L750">
        <v>277</v>
      </c>
      <c r="M750" s="3" t="str">
        <f>TEXT(DATE(EnergyData[[#This Row],[Year]],EnergyData[[#This Row],[Month]],1),"MMM YYYY")</f>
        <v>Jul 2021</v>
      </c>
      <c r="N750">
        <f t="shared" si="33"/>
        <v>0.27170323476470681</v>
      </c>
      <c r="O750">
        <f t="shared" si="34"/>
        <v>0.41764344957578758</v>
      </c>
      <c r="P750">
        <f t="shared" si="35"/>
        <v>7.8055745419478839</v>
      </c>
    </row>
    <row r="751" spans="1:16" x14ac:dyDescent="0.3">
      <c r="A751">
        <v>2021</v>
      </c>
      <c r="B751">
        <v>7</v>
      </c>
      <c r="C751" t="s">
        <v>19</v>
      </c>
      <c r="D751" t="s">
        <v>23</v>
      </c>
      <c r="E751">
        <v>4421.4730039242022</v>
      </c>
      <c r="F751">
        <v>457.29884561098328</v>
      </c>
      <c r="G751">
        <v>1103.200095446035</v>
      </c>
      <c r="H751">
        <v>1764.1967809584951</v>
      </c>
      <c r="I751">
        <v>36.556929689431257</v>
      </c>
      <c r="J751">
        <v>7.1170724439763822</v>
      </c>
      <c r="K751">
        <v>0</v>
      </c>
      <c r="L751">
        <v>486</v>
      </c>
      <c r="M751" s="3" t="str">
        <f>TEXT(DATE(EnergyData[[#This Row],[Year]],EnergyData[[#This Row],[Month]],1),"MMM YYYY")</f>
        <v>Jul 2021</v>
      </c>
      <c r="N751">
        <f t="shared" si="33"/>
        <v>0.24950963049348232</v>
      </c>
      <c r="O751">
        <f t="shared" si="34"/>
        <v>0.39900657074977336</v>
      </c>
      <c r="P751">
        <f t="shared" si="35"/>
        <v>9.0976810780333377</v>
      </c>
    </row>
    <row r="752" spans="1:16" x14ac:dyDescent="0.3">
      <c r="A752">
        <v>2021</v>
      </c>
      <c r="B752">
        <v>7</v>
      </c>
      <c r="C752" t="s">
        <v>19</v>
      </c>
      <c r="D752" t="s">
        <v>24</v>
      </c>
      <c r="E752">
        <v>4914.5893119128104</v>
      </c>
      <c r="F752">
        <v>388.34574273365018</v>
      </c>
      <c r="G752">
        <v>1347.5669868674829</v>
      </c>
      <c r="H752">
        <v>2091.1323957794689</v>
      </c>
      <c r="I752">
        <v>32.298753969554653</v>
      </c>
      <c r="J752">
        <v>7.1939677378832059</v>
      </c>
      <c r="K752">
        <v>0</v>
      </c>
      <c r="L752">
        <v>1099</v>
      </c>
      <c r="M752" s="3" t="str">
        <f>TEXT(DATE(EnergyData[[#This Row],[Year]],EnergyData[[#This Row],[Month]],1),"MMM YYYY")</f>
        <v>Jul 2021</v>
      </c>
      <c r="N752">
        <f t="shared" si="33"/>
        <v>0.274197272923909</v>
      </c>
      <c r="O752">
        <f t="shared" si="34"/>
        <v>0.42549484057815973</v>
      </c>
      <c r="P752">
        <f t="shared" si="35"/>
        <v>4.4718738051981894</v>
      </c>
    </row>
    <row r="753" spans="1:16" x14ac:dyDescent="0.3">
      <c r="A753">
        <v>2021</v>
      </c>
      <c r="B753">
        <v>7</v>
      </c>
      <c r="C753" t="s">
        <v>19</v>
      </c>
      <c r="D753" t="s">
        <v>25</v>
      </c>
      <c r="E753">
        <v>4495.4924695482314</v>
      </c>
      <c r="F753">
        <v>348.2231641974833</v>
      </c>
      <c r="G753">
        <v>1480.51050609049</v>
      </c>
      <c r="H753">
        <v>1229.1829311662509</v>
      </c>
      <c r="I753">
        <v>69.255152816780011</v>
      </c>
      <c r="J753">
        <v>5.0021907257629712</v>
      </c>
      <c r="K753">
        <v>0</v>
      </c>
      <c r="L753">
        <v>667</v>
      </c>
      <c r="M753" s="3" t="str">
        <f>TEXT(DATE(EnergyData[[#This Row],[Year]],EnergyData[[#This Row],[Month]],1),"MMM YYYY")</f>
        <v>Jul 2021</v>
      </c>
      <c r="N753">
        <f t="shared" si="33"/>
        <v>0.32933221802043683</v>
      </c>
      <c r="O753">
        <f t="shared" si="34"/>
        <v>0.27342564568677302</v>
      </c>
      <c r="P753">
        <f t="shared" si="35"/>
        <v>6.7398687699373783</v>
      </c>
    </row>
    <row r="754" spans="1:16" x14ac:dyDescent="0.3">
      <c r="A754">
        <v>2021</v>
      </c>
      <c r="B754">
        <v>7</v>
      </c>
      <c r="C754" t="s">
        <v>20</v>
      </c>
      <c r="D754" t="s">
        <v>22</v>
      </c>
      <c r="E754">
        <v>5215.6906264290164</v>
      </c>
      <c r="F754">
        <v>554.49376314259257</v>
      </c>
      <c r="G754">
        <v>1250.569469027369</v>
      </c>
      <c r="H754">
        <v>1301.1914093342921</v>
      </c>
      <c r="I754">
        <v>54.9965718283458</v>
      </c>
      <c r="J754">
        <v>7.14331502194565</v>
      </c>
      <c r="K754">
        <v>0</v>
      </c>
      <c r="L754">
        <v>387</v>
      </c>
      <c r="M754" s="3" t="str">
        <f>TEXT(DATE(EnergyData[[#This Row],[Year]],EnergyData[[#This Row],[Month]],1),"MMM YYYY")</f>
        <v>Jul 2021</v>
      </c>
      <c r="N754">
        <f t="shared" si="33"/>
        <v>0.23977063798425213</v>
      </c>
      <c r="O754">
        <f t="shared" si="34"/>
        <v>0.24947634024550416</v>
      </c>
      <c r="P754">
        <f t="shared" si="35"/>
        <v>13.477236760798492</v>
      </c>
    </row>
    <row r="755" spans="1:16" x14ac:dyDescent="0.3">
      <c r="A755">
        <v>2021</v>
      </c>
      <c r="B755">
        <v>7</v>
      </c>
      <c r="C755" t="s">
        <v>20</v>
      </c>
      <c r="D755" t="s">
        <v>23</v>
      </c>
      <c r="E755">
        <v>2389.373313144511</v>
      </c>
      <c r="F755">
        <v>272.65526289693167</v>
      </c>
      <c r="G755">
        <v>875.34961243544319</v>
      </c>
      <c r="H755">
        <v>949.57868226678966</v>
      </c>
      <c r="I755">
        <v>47.214368576910488</v>
      </c>
      <c r="J755">
        <v>2.2663442481706362</v>
      </c>
      <c r="K755">
        <v>0</v>
      </c>
      <c r="L755">
        <v>135</v>
      </c>
      <c r="M755" s="3" t="str">
        <f>TEXT(DATE(EnergyData[[#This Row],[Year]],EnergyData[[#This Row],[Month]],1),"MMM YYYY")</f>
        <v>Jul 2021</v>
      </c>
      <c r="N755">
        <f t="shared" si="33"/>
        <v>0.36635112965392924</v>
      </c>
      <c r="O755">
        <f t="shared" si="34"/>
        <v>0.3974174638357813</v>
      </c>
      <c r="P755">
        <f t="shared" si="35"/>
        <v>17.69906157884823</v>
      </c>
    </row>
    <row r="756" spans="1:16" x14ac:dyDescent="0.3">
      <c r="A756">
        <v>2021</v>
      </c>
      <c r="B756">
        <v>7</v>
      </c>
      <c r="C756" t="s">
        <v>20</v>
      </c>
      <c r="D756" t="s">
        <v>24</v>
      </c>
      <c r="E756">
        <v>5881.7838322066027</v>
      </c>
      <c r="F756">
        <v>531.88589623432961</v>
      </c>
      <c r="G756">
        <v>1576.3811977751509</v>
      </c>
      <c r="H756">
        <v>1532.238295538468</v>
      </c>
      <c r="I756">
        <v>37.080484330787819</v>
      </c>
      <c r="J756">
        <v>4.6317985535039741</v>
      </c>
      <c r="K756">
        <v>0</v>
      </c>
      <c r="L756">
        <v>1437</v>
      </c>
      <c r="M756" s="3" t="str">
        <f>TEXT(DATE(EnergyData[[#This Row],[Year]],EnergyData[[#This Row],[Month]],1),"MMM YYYY")</f>
        <v>Jul 2021</v>
      </c>
      <c r="N756">
        <f t="shared" si="33"/>
        <v>0.26801073326487035</v>
      </c>
      <c r="O756">
        <f t="shared" si="34"/>
        <v>0.26050571378507043</v>
      </c>
      <c r="P756">
        <f t="shared" si="35"/>
        <v>4.0930993961075872</v>
      </c>
    </row>
    <row r="757" spans="1:16" x14ac:dyDescent="0.3">
      <c r="A757">
        <v>2021</v>
      </c>
      <c r="B757">
        <v>7</v>
      </c>
      <c r="C757" t="s">
        <v>20</v>
      </c>
      <c r="D757" t="s">
        <v>25</v>
      </c>
      <c r="E757">
        <v>5929.6081770543033</v>
      </c>
      <c r="F757">
        <v>731.3123938563383</v>
      </c>
      <c r="G757">
        <v>1401.6001555185021</v>
      </c>
      <c r="H757">
        <v>2159.5602471749621</v>
      </c>
      <c r="I757">
        <v>75.991575022941106</v>
      </c>
      <c r="J757">
        <v>6.4618173684645512</v>
      </c>
      <c r="K757">
        <v>0</v>
      </c>
      <c r="L757">
        <v>892</v>
      </c>
      <c r="M757" s="3" t="str">
        <f>TEXT(DATE(EnergyData[[#This Row],[Year]],EnergyData[[#This Row],[Month]],1),"MMM YYYY")</f>
        <v>Jul 2021</v>
      </c>
      <c r="N757">
        <f t="shared" si="33"/>
        <v>0.23637314872545015</v>
      </c>
      <c r="O757">
        <f t="shared" si="34"/>
        <v>0.3641994854789517</v>
      </c>
      <c r="P757">
        <f t="shared" si="35"/>
        <v>6.6475427993882326</v>
      </c>
    </row>
    <row r="758" spans="1:16" x14ac:dyDescent="0.3">
      <c r="A758">
        <v>2021</v>
      </c>
      <c r="B758">
        <v>7</v>
      </c>
      <c r="C758" t="s">
        <v>21</v>
      </c>
      <c r="D758" t="s">
        <v>22</v>
      </c>
      <c r="E758">
        <v>5574.2017974520259</v>
      </c>
      <c r="F758">
        <v>448.00521892514018</v>
      </c>
      <c r="G758">
        <v>1331.5707003501479</v>
      </c>
      <c r="H758">
        <v>2801.6811538085531</v>
      </c>
      <c r="I758">
        <v>25.714936038372169</v>
      </c>
      <c r="J758">
        <v>2.1922939375908941</v>
      </c>
      <c r="K758">
        <v>0</v>
      </c>
      <c r="L758">
        <v>954</v>
      </c>
      <c r="M758" s="3" t="str">
        <f>TEXT(DATE(EnergyData[[#This Row],[Year]],EnergyData[[#This Row],[Month]],1),"MMM YYYY")</f>
        <v>Jul 2021</v>
      </c>
      <c r="N758">
        <f t="shared" si="33"/>
        <v>0.23888096425909994</v>
      </c>
      <c r="O758">
        <f t="shared" si="34"/>
        <v>0.5026156668904963</v>
      </c>
      <c r="P758">
        <f t="shared" si="35"/>
        <v>5.8429788233249749</v>
      </c>
    </row>
    <row r="759" spans="1:16" x14ac:dyDescent="0.3">
      <c r="A759">
        <v>2021</v>
      </c>
      <c r="B759">
        <v>7</v>
      </c>
      <c r="C759" t="s">
        <v>21</v>
      </c>
      <c r="D759" t="s">
        <v>23</v>
      </c>
      <c r="E759">
        <v>4965.771858904478</v>
      </c>
      <c r="F759">
        <v>363.07141881434831</v>
      </c>
      <c r="G759">
        <v>1553.111842575081</v>
      </c>
      <c r="H759">
        <v>2066.1926522063191</v>
      </c>
      <c r="I759">
        <v>23.019375976079839</v>
      </c>
      <c r="J759">
        <v>2.4403523321261682</v>
      </c>
      <c r="K759">
        <v>0</v>
      </c>
      <c r="L759">
        <v>344</v>
      </c>
      <c r="M759" s="3" t="str">
        <f>TEXT(DATE(EnergyData[[#This Row],[Year]],EnergyData[[#This Row],[Month]],1),"MMM YYYY")</f>
        <v>Jul 2021</v>
      </c>
      <c r="N759">
        <f t="shared" si="33"/>
        <v>0.3127634306819968</v>
      </c>
      <c r="O759">
        <f t="shared" si="34"/>
        <v>0.41608690671144755</v>
      </c>
      <c r="P759">
        <f t="shared" si="35"/>
        <v>14.435383310768831</v>
      </c>
    </row>
    <row r="760" spans="1:16" x14ac:dyDescent="0.3">
      <c r="A760">
        <v>2021</v>
      </c>
      <c r="B760">
        <v>7</v>
      </c>
      <c r="C760" t="s">
        <v>21</v>
      </c>
      <c r="D760" t="s">
        <v>24</v>
      </c>
      <c r="E760">
        <v>5974.7345781092354</v>
      </c>
      <c r="F760">
        <v>427.56953700012161</v>
      </c>
      <c r="G760">
        <v>1950.7752172681351</v>
      </c>
      <c r="H760">
        <v>2374.3117188583669</v>
      </c>
      <c r="I760">
        <v>75.390439317155881</v>
      </c>
      <c r="J760">
        <v>2.1109628956231341</v>
      </c>
      <c r="K760">
        <v>0</v>
      </c>
      <c r="L760">
        <v>1142</v>
      </c>
      <c r="M760" s="3" t="str">
        <f>TEXT(DATE(EnergyData[[#This Row],[Year]],EnergyData[[#This Row],[Month]],1),"MMM YYYY")</f>
        <v>Jul 2021</v>
      </c>
      <c r="N760">
        <f t="shared" si="33"/>
        <v>0.32650408010015358</v>
      </c>
      <c r="O760">
        <f t="shared" si="34"/>
        <v>0.39739199922915097</v>
      </c>
      <c r="P760">
        <f t="shared" si="35"/>
        <v>5.2318166183093133</v>
      </c>
    </row>
    <row r="761" spans="1:16" x14ac:dyDescent="0.3">
      <c r="A761">
        <v>2021</v>
      </c>
      <c r="B761">
        <v>7</v>
      </c>
      <c r="C761" t="s">
        <v>21</v>
      </c>
      <c r="D761" t="s">
        <v>25</v>
      </c>
      <c r="E761">
        <v>3820.902350521792</v>
      </c>
      <c r="F761">
        <v>401.01903128901932</v>
      </c>
      <c r="G761">
        <v>1139.515916173752</v>
      </c>
      <c r="H761">
        <v>1386.8467627000471</v>
      </c>
      <c r="I761">
        <v>79.194169446759588</v>
      </c>
      <c r="J761">
        <v>2.3914844508975799</v>
      </c>
      <c r="K761">
        <v>0</v>
      </c>
      <c r="L761">
        <v>1017</v>
      </c>
      <c r="M761" s="3" t="str">
        <f>TEXT(DATE(EnergyData[[#This Row],[Year]],EnergyData[[#This Row],[Month]],1),"MMM YYYY")</f>
        <v>Jul 2021</v>
      </c>
      <c r="N761">
        <f t="shared" si="33"/>
        <v>0.29823214823015221</v>
      </c>
      <c r="O761">
        <f t="shared" si="34"/>
        <v>0.36296315254187428</v>
      </c>
      <c r="P761">
        <f t="shared" si="35"/>
        <v>3.7570327930401102</v>
      </c>
    </row>
    <row r="762" spans="1:16" x14ac:dyDescent="0.3">
      <c r="A762">
        <v>2021</v>
      </c>
      <c r="B762">
        <v>8</v>
      </c>
      <c r="C762" t="s">
        <v>12</v>
      </c>
      <c r="D762" t="s">
        <v>22</v>
      </c>
      <c r="E762">
        <v>4198.6395920556106</v>
      </c>
      <c r="F762">
        <v>322.50988584432702</v>
      </c>
      <c r="G762">
        <v>1267.6120388096549</v>
      </c>
      <c r="H762">
        <v>1724.813949564405</v>
      </c>
      <c r="I762">
        <v>53.695670462731663</v>
      </c>
      <c r="J762">
        <v>3.1956959441434751</v>
      </c>
      <c r="K762">
        <v>0</v>
      </c>
      <c r="L762">
        <v>819</v>
      </c>
      <c r="M762" s="3" t="str">
        <f>TEXT(DATE(EnergyData[[#This Row],[Year]],EnergyData[[#This Row],[Month]],1),"MMM YYYY")</f>
        <v>Aug 2021</v>
      </c>
      <c r="N762">
        <f t="shared" si="33"/>
        <v>0.30191018090910848</v>
      </c>
      <c r="O762">
        <f t="shared" si="34"/>
        <v>0.41080304983261351</v>
      </c>
      <c r="P762">
        <f t="shared" si="35"/>
        <v>5.1265440684439687</v>
      </c>
    </row>
    <row r="763" spans="1:16" x14ac:dyDescent="0.3">
      <c r="A763">
        <v>2021</v>
      </c>
      <c r="B763">
        <v>8</v>
      </c>
      <c r="C763" t="s">
        <v>12</v>
      </c>
      <c r="D763" t="s">
        <v>23</v>
      </c>
      <c r="E763">
        <v>5226.3664454376039</v>
      </c>
      <c r="F763">
        <v>423.58739339346567</v>
      </c>
      <c r="G763">
        <v>1574.392427451276</v>
      </c>
      <c r="H763">
        <v>2088.6831864319138</v>
      </c>
      <c r="I763">
        <v>26.608536975137991</v>
      </c>
      <c r="J763">
        <v>4.7266121816178606</v>
      </c>
      <c r="K763">
        <v>0</v>
      </c>
      <c r="L763">
        <v>1489</v>
      </c>
      <c r="M763" s="3" t="str">
        <f>TEXT(DATE(EnergyData[[#This Row],[Year]],EnergyData[[#This Row],[Month]],1),"MMM YYYY")</f>
        <v>Aug 2021</v>
      </c>
      <c r="N763">
        <f t="shared" si="33"/>
        <v>0.30124034429802637</v>
      </c>
      <c r="O763">
        <f t="shared" si="34"/>
        <v>0.39964346324304251</v>
      </c>
      <c r="P763">
        <f t="shared" si="35"/>
        <v>3.5099841809520509</v>
      </c>
    </row>
    <row r="764" spans="1:16" x14ac:dyDescent="0.3">
      <c r="A764">
        <v>2021</v>
      </c>
      <c r="B764">
        <v>8</v>
      </c>
      <c r="C764" t="s">
        <v>12</v>
      </c>
      <c r="D764" t="s">
        <v>24</v>
      </c>
      <c r="E764">
        <v>3977.9296473956392</v>
      </c>
      <c r="F764">
        <v>451.33175677357769</v>
      </c>
      <c r="G764">
        <v>967.83260422537819</v>
      </c>
      <c r="H764">
        <v>1905.3194923746939</v>
      </c>
      <c r="I764">
        <v>58.568395465170418</v>
      </c>
      <c r="J764">
        <v>7.4792197197597066</v>
      </c>
      <c r="K764">
        <v>1</v>
      </c>
      <c r="L764">
        <v>807</v>
      </c>
      <c r="M764" s="3" t="str">
        <f>TEXT(DATE(EnergyData[[#This Row],[Year]],EnergyData[[#This Row],[Month]],1),"MMM YYYY")</f>
        <v>Aug 2021</v>
      </c>
      <c r="N764">
        <f t="shared" si="33"/>
        <v>0.24330058347286779</v>
      </c>
      <c r="O764">
        <f t="shared" si="34"/>
        <v>0.47897264689487695</v>
      </c>
      <c r="P764">
        <f t="shared" si="35"/>
        <v>4.9292808517913747</v>
      </c>
    </row>
    <row r="765" spans="1:16" x14ac:dyDescent="0.3">
      <c r="A765">
        <v>2021</v>
      </c>
      <c r="B765">
        <v>8</v>
      </c>
      <c r="C765" t="s">
        <v>12</v>
      </c>
      <c r="D765" t="s">
        <v>25</v>
      </c>
      <c r="E765">
        <v>6451.7390360378067</v>
      </c>
      <c r="F765">
        <v>729.21917029181998</v>
      </c>
      <c r="G765">
        <v>2369.726985894983</v>
      </c>
      <c r="H765">
        <v>1531.9858043986569</v>
      </c>
      <c r="I765">
        <v>77.30379122757418</v>
      </c>
      <c r="J765">
        <v>6.2764847123843452</v>
      </c>
      <c r="K765">
        <v>0</v>
      </c>
      <c r="L765">
        <v>795</v>
      </c>
      <c r="M765" s="3" t="str">
        <f>TEXT(DATE(EnergyData[[#This Row],[Year]],EnergyData[[#This Row],[Month]],1),"MMM YYYY")</f>
        <v>Aug 2021</v>
      </c>
      <c r="N765">
        <f t="shared" si="33"/>
        <v>0.36730050187372404</v>
      </c>
      <c r="O765">
        <f t="shared" si="34"/>
        <v>0.23745315733345163</v>
      </c>
      <c r="P765">
        <f t="shared" si="35"/>
        <v>8.1153950138840329</v>
      </c>
    </row>
    <row r="766" spans="1:16" x14ac:dyDescent="0.3">
      <c r="A766">
        <v>2021</v>
      </c>
      <c r="B766">
        <v>8</v>
      </c>
      <c r="C766" t="s">
        <v>13</v>
      </c>
      <c r="D766" t="s">
        <v>22</v>
      </c>
      <c r="E766">
        <v>3766.8859822581089</v>
      </c>
      <c r="F766">
        <v>361.72885011566427</v>
      </c>
      <c r="G766">
        <v>859.58788954901468</v>
      </c>
      <c r="H766">
        <v>1501.5039900417939</v>
      </c>
      <c r="I766">
        <v>27.39910946451754</v>
      </c>
      <c r="J766">
        <v>4.806792286818462</v>
      </c>
      <c r="K766">
        <v>0</v>
      </c>
      <c r="L766">
        <v>310</v>
      </c>
      <c r="M766" s="3" t="str">
        <f>TEXT(DATE(EnergyData[[#This Row],[Year]],EnergyData[[#This Row],[Month]],1),"MMM YYYY")</f>
        <v>Aug 2021</v>
      </c>
      <c r="N766">
        <f t="shared" si="33"/>
        <v>0.22819588742469013</v>
      </c>
      <c r="O766">
        <f t="shared" si="34"/>
        <v>0.39860616889224182</v>
      </c>
      <c r="P766">
        <f t="shared" si="35"/>
        <v>12.151245104058416</v>
      </c>
    </row>
    <row r="767" spans="1:16" x14ac:dyDescent="0.3">
      <c r="A767">
        <v>2021</v>
      </c>
      <c r="B767">
        <v>8</v>
      </c>
      <c r="C767" t="s">
        <v>13</v>
      </c>
      <c r="D767" t="s">
        <v>23</v>
      </c>
      <c r="E767">
        <v>3171.073300216709</v>
      </c>
      <c r="F767">
        <v>367.48962542331162</v>
      </c>
      <c r="G767">
        <v>833.58270218375014</v>
      </c>
      <c r="H767">
        <v>1294.0447526313089</v>
      </c>
      <c r="I767">
        <v>53.944521564254082</v>
      </c>
      <c r="J767">
        <v>2.1071741063883378</v>
      </c>
      <c r="K767">
        <v>0</v>
      </c>
      <c r="L767">
        <v>1080</v>
      </c>
      <c r="M767" s="3" t="str">
        <f>TEXT(DATE(EnergyData[[#This Row],[Year]],EnergyData[[#This Row],[Month]],1),"MMM YYYY")</f>
        <v>Aug 2021</v>
      </c>
      <c r="N767">
        <f t="shared" si="33"/>
        <v>0.26287084001709571</v>
      </c>
      <c r="O767">
        <f t="shared" si="34"/>
        <v>0.40807784308955419</v>
      </c>
      <c r="P767">
        <f t="shared" si="35"/>
        <v>2.9361789816821378</v>
      </c>
    </row>
    <row r="768" spans="1:16" x14ac:dyDescent="0.3">
      <c r="A768">
        <v>2021</v>
      </c>
      <c r="B768">
        <v>8</v>
      </c>
      <c r="C768" t="s">
        <v>13</v>
      </c>
      <c r="D768" t="s">
        <v>24</v>
      </c>
      <c r="E768">
        <v>3647.7573396587659</v>
      </c>
      <c r="F768">
        <v>357.61164791364632</v>
      </c>
      <c r="G768">
        <v>864.25878368382905</v>
      </c>
      <c r="H768">
        <v>1646.169558079037</v>
      </c>
      <c r="I768">
        <v>27.28231547291718</v>
      </c>
      <c r="J768">
        <v>8.9015391803744244</v>
      </c>
      <c r="K768">
        <v>0</v>
      </c>
      <c r="L768">
        <v>1185</v>
      </c>
      <c r="M768" s="3" t="str">
        <f>TEXT(DATE(EnergyData[[#This Row],[Year]],EnergyData[[#This Row],[Month]],1),"MMM YYYY")</f>
        <v>Aug 2021</v>
      </c>
      <c r="N768">
        <f t="shared" si="33"/>
        <v>0.2369288039770423</v>
      </c>
      <c r="O768">
        <f t="shared" si="34"/>
        <v>0.4512826388372177</v>
      </c>
      <c r="P768">
        <f t="shared" si="35"/>
        <v>3.0782762359989584</v>
      </c>
    </row>
    <row r="769" spans="1:16" x14ac:dyDescent="0.3">
      <c r="A769">
        <v>2021</v>
      </c>
      <c r="B769">
        <v>8</v>
      </c>
      <c r="C769" t="s">
        <v>13</v>
      </c>
      <c r="D769" t="s">
        <v>25</v>
      </c>
      <c r="E769">
        <v>5905.0597594209803</v>
      </c>
      <c r="F769">
        <v>535.89432490332445</v>
      </c>
      <c r="G769">
        <v>1765.1695892503469</v>
      </c>
      <c r="H769">
        <v>1190.365431936438</v>
      </c>
      <c r="I769">
        <v>50.069763887449433</v>
      </c>
      <c r="J769">
        <v>4.6864072058418644</v>
      </c>
      <c r="K769">
        <v>1</v>
      </c>
      <c r="L769">
        <v>429</v>
      </c>
      <c r="M769" s="3" t="str">
        <f>TEXT(DATE(EnergyData[[#This Row],[Year]],EnergyData[[#This Row],[Month]],1),"MMM YYYY")</f>
        <v>Aug 2021</v>
      </c>
      <c r="N769">
        <f t="shared" si="33"/>
        <v>0.29892493237416962</v>
      </c>
      <c r="O769">
        <f t="shared" si="34"/>
        <v>0.20158397720485713</v>
      </c>
      <c r="P769">
        <f t="shared" si="35"/>
        <v>13.76470806391837</v>
      </c>
    </row>
    <row r="770" spans="1:16" x14ac:dyDescent="0.3">
      <c r="A770">
        <v>2021</v>
      </c>
      <c r="B770">
        <v>8</v>
      </c>
      <c r="C770" t="s">
        <v>14</v>
      </c>
      <c r="D770" t="s">
        <v>22</v>
      </c>
      <c r="E770">
        <v>6335.7832664682028</v>
      </c>
      <c r="F770">
        <v>474.09906517953033</v>
      </c>
      <c r="G770">
        <v>2326.28934020731</v>
      </c>
      <c r="H770">
        <v>1507.534225874183</v>
      </c>
      <c r="I770">
        <v>52.647560117786057</v>
      </c>
      <c r="J770">
        <v>7.1835666485282301</v>
      </c>
      <c r="K770">
        <v>0</v>
      </c>
      <c r="L770">
        <v>259</v>
      </c>
      <c r="M770" s="3" t="str">
        <f>TEXT(DATE(EnergyData[[#This Row],[Year]],EnergyData[[#This Row],[Month]],1),"MMM YYYY")</f>
        <v>Aug 2021</v>
      </c>
      <c r="N770">
        <f t="shared" ref="N770:N833" si="36">G770/E770</f>
        <v>0.36716681148470987</v>
      </c>
      <c r="O770">
        <f t="shared" ref="O770:O833" si="37">H770/E770</f>
        <v>0.2379396773012625</v>
      </c>
      <c r="P770">
        <f t="shared" ref="P770:P833" si="38">E770/L770</f>
        <v>24.462483654317385</v>
      </c>
    </row>
    <row r="771" spans="1:16" x14ac:dyDescent="0.3">
      <c r="A771">
        <v>2021</v>
      </c>
      <c r="B771">
        <v>8</v>
      </c>
      <c r="C771" t="s">
        <v>14</v>
      </c>
      <c r="D771" t="s">
        <v>23</v>
      </c>
      <c r="E771">
        <v>5548.8640068722416</v>
      </c>
      <c r="F771">
        <v>615.49968242900502</v>
      </c>
      <c r="G771">
        <v>1387.240170716057</v>
      </c>
      <c r="H771">
        <v>1133.1926404709841</v>
      </c>
      <c r="I771">
        <v>25.485576131702551</v>
      </c>
      <c r="J771">
        <v>5.8978708628316872</v>
      </c>
      <c r="K771">
        <v>1</v>
      </c>
      <c r="L771">
        <v>1147</v>
      </c>
      <c r="M771" s="3" t="str">
        <f>TEXT(DATE(EnergyData[[#This Row],[Year]],EnergyData[[#This Row],[Month]],1),"MMM YYYY")</f>
        <v>Aug 2021</v>
      </c>
      <c r="N771">
        <f t="shared" si="36"/>
        <v>0.25000435566594653</v>
      </c>
      <c r="O771">
        <f t="shared" si="37"/>
        <v>0.20422065472636028</v>
      </c>
      <c r="P771">
        <f t="shared" si="38"/>
        <v>4.8377192736462433</v>
      </c>
    </row>
    <row r="772" spans="1:16" x14ac:dyDescent="0.3">
      <c r="A772">
        <v>2021</v>
      </c>
      <c r="B772">
        <v>8</v>
      </c>
      <c r="C772" t="s">
        <v>14</v>
      </c>
      <c r="D772" t="s">
        <v>24</v>
      </c>
      <c r="E772">
        <v>6644.8206773453803</v>
      </c>
      <c r="F772">
        <v>567.08540191398117</v>
      </c>
      <c r="G772">
        <v>2167.2644473408282</v>
      </c>
      <c r="H772">
        <v>3551.766459304094</v>
      </c>
      <c r="I772">
        <v>32.9277744365438</v>
      </c>
      <c r="J772">
        <v>2.8433727570692762</v>
      </c>
      <c r="K772">
        <v>0</v>
      </c>
      <c r="L772">
        <v>154</v>
      </c>
      <c r="M772" s="3" t="str">
        <f>TEXT(DATE(EnergyData[[#This Row],[Year]],EnergyData[[#This Row],[Month]],1),"MMM YYYY")</f>
        <v>Aug 2021</v>
      </c>
      <c r="N772">
        <f t="shared" si="36"/>
        <v>0.32615845522059367</v>
      </c>
      <c r="O772">
        <f t="shared" si="37"/>
        <v>0.53451652524098392</v>
      </c>
      <c r="P772">
        <f t="shared" si="38"/>
        <v>43.148186216528444</v>
      </c>
    </row>
    <row r="773" spans="1:16" x14ac:dyDescent="0.3">
      <c r="A773">
        <v>2021</v>
      </c>
      <c r="B773">
        <v>8</v>
      </c>
      <c r="C773" t="s">
        <v>14</v>
      </c>
      <c r="D773" t="s">
        <v>25</v>
      </c>
      <c r="E773">
        <v>1713.119223252078</v>
      </c>
      <c r="F773">
        <v>159.03097687252449</v>
      </c>
      <c r="G773">
        <v>624.40533458953439</v>
      </c>
      <c r="H773">
        <v>377.47103568989837</v>
      </c>
      <c r="I773">
        <v>71.813408179898573</v>
      </c>
      <c r="J773">
        <v>4.3866346114982679</v>
      </c>
      <c r="K773">
        <v>1</v>
      </c>
      <c r="L773">
        <v>1331</v>
      </c>
      <c r="M773" s="3" t="str">
        <f>TEXT(DATE(EnergyData[[#This Row],[Year]],EnergyData[[#This Row],[Month]],1),"MMM YYYY")</f>
        <v>Aug 2021</v>
      </c>
      <c r="N773">
        <f t="shared" si="36"/>
        <v>0.36448445975885002</v>
      </c>
      <c r="O773">
        <f t="shared" si="37"/>
        <v>0.2203413694543285</v>
      </c>
      <c r="P773">
        <f t="shared" si="38"/>
        <v>1.2870918281383006</v>
      </c>
    </row>
    <row r="774" spans="1:16" x14ac:dyDescent="0.3">
      <c r="A774">
        <v>2021</v>
      </c>
      <c r="B774">
        <v>8</v>
      </c>
      <c r="C774" t="s">
        <v>15</v>
      </c>
      <c r="D774" t="s">
        <v>22</v>
      </c>
      <c r="E774">
        <v>8308.2943523981212</v>
      </c>
      <c r="F774">
        <v>697.21695692854098</v>
      </c>
      <c r="G774">
        <v>2167.6887958326538</v>
      </c>
      <c r="H774">
        <v>2873.2289468145241</v>
      </c>
      <c r="I774">
        <v>70.620831779898651</v>
      </c>
      <c r="J774">
        <v>3.3645993827911189</v>
      </c>
      <c r="K774">
        <v>0</v>
      </c>
      <c r="L774">
        <v>204</v>
      </c>
      <c r="M774" s="3" t="str">
        <f>TEXT(DATE(EnergyData[[#This Row],[Year]],EnergyData[[#This Row],[Month]],1),"MMM YYYY")</f>
        <v>Aug 2021</v>
      </c>
      <c r="N774">
        <f t="shared" si="36"/>
        <v>0.26090659573309027</v>
      </c>
      <c r="O774">
        <f t="shared" si="37"/>
        <v>0.34582657100794584</v>
      </c>
      <c r="P774">
        <f t="shared" si="38"/>
        <v>40.726933099990788</v>
      </c>
    </row>
    <row r="775" spans="1:16" x14ac:dyDescent="0.3">
      <c r="A775">
        <v>2021</v>
      </c>
      <c r="B775">
        <v>8</v>
      </c>
      <c r="C775" t="s">
        <v>15</v>
      </c>
      <c r="D775" t="s">
        <v>23</v>
      </c>
      <c r="E775">
        <v>6799.0051713923767</v>
      </c>
      <c r="F775">
        <v>811.85392416464958</v>
      </c>
      <c r="G775">
        <v>1913.454369559121</v>
      </c>
      <c r="H775">
        <v>2568.503582113316</v>
      </c>
      <c r="I775">
        <v>28.49703469919703</v>
      </c>
      <c r="J775">
        <v>2.7174743043244902</v>
      </c>
      <c r="K775">
        <v>0</v>
      </c>
      <c r="L775">
        <v>347</v>
      </c>
      <c r="M775" s="3" t="str">
        <f>TEXT(DATE(EnergyData[[#This Row],[Year]],EnergyData[[#This Row],[Month]],1),"MMM YYYY")</f>
        <v>Aug 2021</v>
      </c>
      <c r="N775">
        <f t="shared" si="36"/>
        <v>0.28143152142466488</v>
      </c>
      <c r="O775">
        <f t="shared" si="37"/>
        <v>0.37777638306859956</v>
      </c>
      <c r="P775">
        <f t="shared" si="38"/>
        <v>19.59367484551117</v>
      </c>
    </row>
    <row r="776" spans="1:16" x14ac:dyDescent="0.3">
      <c r="A776">
        <v>2021</v>
      </c>
      <c r="B776">
        <v>8</v>
      </c>
      <c r="C776" t="s">
        <v>15</v>
      </c>
      <c r="D776" t="s">
        <v>24</v>
      </c>
      <c r="E776">
        <v>3298.5793202806499</v>
      </c>
      <c r="F776">
        <v>319.11622213037703</v>
      </c>
      <c r="G776">
        <v>1227.9699907467279</v>
      </c>
      <c r="H776">
        <v>1081.5656968141329</v>
      </c>
      <c r="I776">
        <v>72.085889592023761</v>
      </c>
      <c r="J776">
        <v>8.1687547717732283</v>
      </c>
      <c r="K776">
        <v>0</v>
      </c>
      <c r="L776">
        <v>991</v>
      </c>
      <c r="M776" s="3" t="str">
        <f>TEXT(DATE(EnergyData[[#This Row],[Year]],EnergyData[[#This Row],[Month]],1),"MMM YYYY")</f>
        <v>Aug 2021</v>
      </c>
      <c r="N776">
        <f t="shared" si="36"/>
        <v>0.37227238502248589</v>
      </c>
      <c r="O776">
        <f t="shared" si="37"/>
        <v>0.32788833973594156</v>
      </c>
      <c r="P776">
        <f t="shared" si="38"/>
        <v>3.3285361455909688</v>
      </c>
    </row>
    <row r="777" spans="1:16" x14ac:dyDescent="0.3">
      <c r="A777">
        <v>2021</v>
      </c>
      <c r="B777">
        <v>8</v>
      </c>
      <c r="C777" t="s">
        <v>15</v>
      </c>
      <c r="D777" t="s">
        <v>25</v>
      </c>
      <c r="E777">
        <v>4772.3993623692386</v>
      </c>
      <c r="F777">
        <v>386.51211361634432</v>
      </c>
      <c r="G777">
        <v>1287.7936352707561</v>
      </c>
      <c r="H777">
        <v>2449.0495354605109</v>
      </c>
      <c r="I777">
        <v>46.559290895625992</v>
      </c>
      <c r="J777">
        <v>5.3968671963983512</v>
      </c>
      <c r="K777">
        <v>0</v>
      </c>
      <c r="L777">
        <v>87</v>
      </c>
      <c r="M777" s="3" t="str">
        <f>TEXT(DATE(EnergyData[[#This Row],[Year]],EnergyData[[#This Row],[Month]],1),"MMM YYYY")</f>
        <v>Aug 2021</v>
      </c>
      <c r="N777">
        <f t="shared" si="36"/>
        <v>0.2698419678422378</v>
      </c>
      <c r="O777">
        <f t="shared" si="37"/>
        <v>0.51316944570302891</v>
      </c>
      <c r="P777">
        <f t="shared" si="38"/>
        <v>54.855165084703891</v>
      </c>
    </row>
    <row r="778" spans="1:16" x14ac:dyDescent="0.3">
      <c r="A778">
        <v>2021</v>
      </c>
      <c r="B778">
        <v>8</v>
      </c>
      <c r="C778" t="s">
        <v>16</v>
      </c>
      <c r="D778" t="s">
        <v>22</v>
      </c>
      <c r="E778">
        <v>5254.4475592784311</v>
      </c>
      <c r="F778">
        <v>650.2158565295922</v>
      </c>
      <c r="G778">
        <v>1461.043968074134</v>
      </c>
      <c r="H778">
        <v>2314.2503188274168</v>
      </c>
      <c r="I778">
        <v>70.916393113926787</v>
      </c>
      <c r="J778">
        <v>8.2204947968556219</v>
      </c>
      <c r="K778">
        <v>0</v>
      </c>
      <c r="L778">
        <v>1447</v>
      </c>
      <c r="M778" s="3" t="str">
        <f>TEXT(DATE(EnergyData[[#This Row],[Year]],EnergyData[[#This Row],[Month]],1),"MMM YYYY")</f>
        <v>Aug 2021</v>
      </c>
      <c r="N778">
        <f t="shared" si="36"/>
        <v>0.27805853071921655</v>
      </c>
      <c r="O778">
        <f t="shared" si="37"/>
        <v>0.44043646695852112</v>
      </c>
      <c r="P778">
        <f t="shared" si="38"/>
        <v>3.6312699096602841</v>
      </c>
    </row>
    <row r="779" spans="1:16" x14ac:dyDescent="0.3">
      <c r="A779">
        <v>2021</v>
      </c>
      <c r="B779">
        <v>8</v>
      </c>
      <c r="C779" t="s">
        <v>16</v>
      </c>
      <c r="D779" t="s">
        <v>23</v>
      </c>
      <c r="E779">
        <v>9265.9210947885203</v>
      </c>
      <c r="F779">
        <v>963.53032824436036</v>
      </c>
      <c r="G779">
        <v>2449.9433468102679</v>
      </c>
      <c r="H779">
        <v>5312.7571724933623</v>
      </c>
      <c r="I779">
        <v>63.412074399865318</v>
      </c>
      <c r="J779">
        <v>6.0403067335631624</v>
      </c>
      <c r="K779">
        <v>0</v>
      </c>
      <c r="L779">
        <v>827</v>
      </c>
      <c r="M779" s="3" t="str">
        <f>TEXT(DATE(EnergyData[[#This Row],[Year]],EnergyData[[#This Row],[Month]],1),"MMM YYYY")</f>
        <v>Aug 2021</v>
      </c>
      <c r="N779">
        <f t="shared" si="36"/>
        <v>0.26440364878438283</v>
      </c>
      <c r="O779">
        <f t="shared" si="37"/>
        <v>0.57336525080938183</v>
      </c>
      <c r="P779">
        <f t="shared" si="38"/>
        <v>11.204257672053833</v>
      </c>
    </row>
    <row r="780" spans="1:16" x14ac:dyDescent="0.3">
      <c r="A780">
        <v>2021</v>
      </c>
      <c r="B780">
        <v>8</v>
      </c>
      <c r="C780" t="s">
        <v>16</v>
      </c>
      <c r="D780" t="s">
        <v>24</v>
      </c>
      <c r="E780">
        <v>6715.5136091072382</v>
      </c>
      <c r="F780">
        <v>660.97870819497916</v>
      </c>
      <c r="G780">
        <v>1559.8509193130151</v>
      </c>
      <c r="H780">
        <v>2488.2259709230711</v>
      </c>
      <c r="I780">
        <v>46.540127483012931</v>
      </c>
      <c r="J780">
        <v>6.6806961942852503</v>
      </c>
      <c r="K780">
        <v>0</v>
      </c>
      <c r="L780">
        <v>956</v>
      </c>
      <c r="M780" s="3" t="str">
        <f>TEXT(DATE(EnergyData[[#This Row],[Year]],EnergyData[[#This Row],[Month]],1),"MMM YYYY")</f>
        <v>Aug 2021</v>
      </c>
      <c r="N780">
        <f t="shared" si="36"/>
        <v>0.23227574391296366</v>
      </c>
      <c r="O780">
        <f t="shared" si="37"/>
        <v>0.37051908696137043</v>
      </c>
      <c r="P780">
        <f t="shared" si="38"/>
        <v>7.0245958254259815</v>
      </c>
    </row>
    <row r="781" spans="1:16" x14ac:dyDescent="0.3">
      <c r="A781">
        <v>2021</v>
      </c>
      <c r="B781">
        <v>8</v>
      </c>
      <c r="C781" t="s">
        <v>16</v>
      </c>
      <c r="D781" t="s">
        <v>25</v>
      </c>
      <c r="E781">
        <v>6527.6801888959599</v>
      </c>
      <c r="F781">
        <v>604.40929552511682</v>
      </c>
      <c r="G781">
        <v>1491.141265715057</v>
      </c>
      <c r="H781">
        <v>1403.624170725496</v>
      </c>
      <c r="I781">
        <v>63.030886822805464</v>
      </c>
      <c r="J781">
        <v>5.7666626488477792</v>
      </c>
      <c r="K781">
        <v>0</v>
      </c>
      <c r="L781">
        <v>267</v>
      </c>
      <c r="M781" s="3" t="str">
        <f>TEXT(DATE(EnergyData[[#This Row],[Year]],EnergyData[[#This Row],[Month]],1),"MMM YYYY")</f>
        <v>Aug 2021</v>
      </c>
      <c r="N781">
        <f t="shared" si="36"/>
        <v>0.22843356637655021</v>
      </c>
      <c r="O781">
        <f t="shared" si="37"/>
        <v>0.21502649181759223</v>
      </c>
      <c r="P781">
        <f t="shared" si="38"/>
        <v>24.448240407850037</v>
      </c>
    </row>
    <row r="782" spans="1:16" x14ac:dyDescent="0.3">
      <c r="A782">
        <v>2021</v>
      </c>
      <c r="B782">
        <v>8</v>
      </c>
      <c r="C782" t="s">
        <v>17</v>
      </c>
      <c r="D782" t="s">
        <v>22</v>
      </c>
      <c r="E782">
        <v>7198.3645765470656</v>
      </c>
      <c r="F782">
        <v>537.11629274409518</v>
      </c>
      <c r="G782">
        <v>2349.336570716066</v>
      </c>
      <c r="H782">
        <v>1742.636402984004</v>
      </c>
      <c r="I782">
        <v>60.321185730832113</v>
      </c>
      <c r="J782">
        <v>6.4479954449208039</v>
      </c>
      <c r="K782">
        <v>0</v>
      </c>
      <c r="L782">
        <v>1153</v>
      </c>
      <c r="M782" s="3" t="str">
        <f>TEXT(DATE(EnergyData[[#This Row],[Year]],EnergyData[[#This Row],[Month]],1),"MMM YYYY")</f>
        <v>Aug 2021</v>
      </c>
      <c r="N782">
        <f t="shared" si="36"/>
        <v>0.32637087851460328</v>
      </c>
      <c r="O782">
        <f t="shared" si="37"/>
        <v>0.24208782209526783</v>
      </c>
      <c r="P782">
        <f t="shared" si="38"/>
        <v>6.2431609510382184</v>
      </c>
    </row>
    <row r="783" spans="1:16" x14ac:dyDescent="0.3">
      <c r="A783">
        <v>2021</v>
      </c>
      <c r="B783">
        <v>8</v>
      </c>
      <c r="C783" t="s">
        <v>17</v>
      </c>
      <c r="D783" t="s">
        <v>23</v>
      </c>
      <c r="E783">
        <v>4283.2574339388966</v>
      </c>
      <c r="F783">
        <v>324.26274488808491</v>
      </c>
      <c r="G783">
        <v>1226.129737618445</v>
      </c>
      <c r="H783">
        <v>2052.3046304971172</v>
      </c>
      <c r="I783">
        <v>36.095021535338653</v>
      </c>
      <c r="J783">
        <v>8.9953539598845289</v>
      </c>
      <c r="K783">
        <v>0</v>
      </c>
      <c r="L783">
        <v>1080</v>
      </c>
      <c r="M783" s="3" t="str">
        <f>TEXT(DATE(EnergyData[[#This Row],[Year]],EnergyData[[#This Row],[Month]],1),"MMM YYYY")</f>
        <v>Aug 2021</v>
      </c>
      <c r="N783">
        <f t="shared" si="36"/>
        <v>0.28626104233265576</v>
      </c>
      <c r="O783">
        <f t="shared" si="37"/>
        <v>0.47914575814085764</v>
      </c>
      <c r="P783">
        <f t="shared" si="38"/>
        <v>3.9659791054989784</v>
      </c>
    </row>
    <row r="784" spans="1:16" x14ac:dyDescent="0.3">
      <c r="A784">
        <v>2021</v>
      </c>
      <c r="B784">
        <v>8</v>
      </c>
      <c r="C784" t="s">
        <v>17</v>
      </c>
      <c r="D784" t="s">
        <v>24</v>
      </c>
      <c r="E784">
        <v>5114.9136056774896</v>
      </c>
      <c r="F784">
        <v>378.19263518833452</v>
      </c>
      <c r="G784">
        <v>1917.821823104232</v>
      </c>
      <c r="H784">
        <v>2128.9348147083679</v>
      </c>
      <c r="I784">
        <v>47.492288315132953</v>
      </c>
      <c r="J784">
        <v>8.6151196597394577</v>
      </c>
      <c r="K784">
        <v>0</v>
      </c>
      <c r="L784">
        <v>1365</v>
      </c>
      <c r="M784" s="3" t="str">
        <f>TEXT(DATE(EnergyData[[#This Row],[Year]],EnergyData[[#This Row],[Month]],1),"MMM YYYY")</f>
        <v>Aug 2021</v>
      </c>
      <c r="N784">
        <f t="shared" si="36"/>
        <v>0.3749470608800653</v>
      </c>
      <c r="O784">
        <f t="shared" si="37"/>
        <v>0.41622107015556958</v>
      </c>
      <c r="P784">
        <f t="shared" si="38"/>
        <v>3.7471894547087836</v>
      </c>
    </row>
    <row r="785" spans="1:16" x14ac:dyDescent="0.3">
      <c r="A785">
        <v>2021</v>
      </c>
      <c r="B785">
        <v>8</v>
      </c>
      <c r="C785" t="s">
        <v>17</v>
      </c>
      <c r="D785" t="s">
        <v>25</v>
      </c>
      <c r="E785">
        <v>4232.3546630865449</v>
      </c>
      <c r="F785">
        <v>323.30526108155578</v>
      </c>
      <c r="G785">
        <v>1544.653072307832</v>
      </c>
      <c r="H785">
        <v>1763.3630373051089</v>
      </c>
      <c r="I785">
        <v>57.76542266702603</v>
      </c>
      <c r="J785">
        <v>3.7983999928460541</v>
      </c>
      <c r="K785">
        <v>0</v>
      </c>
      <c r="L785">
        <v>272</v>
      </c>
      <c r="M785" s="3" t="str">
        <f>TEXT(DATE(EnergyData[[#This Row],[Year]],EnergyData[[#This Row],[Month]],1),"MMM YYYY")</f>
        <v>Aug 2021</v>
      </c>
      <c r="N785">
        <f t="shared" si="36"/>
        <v>0.36496305136709811</v>
      </c>
      <c r="O785">
        <f t="shared" si="37"/>
        <v>0.41663876911939479</v>
      </c>
      <c r="P785">
        <f t="shared" si="38"/>
        <v>15.56012743781818</v>
      </c>
    </row>
    <row r="786" spans="1:16" x14ac:dyDescent="0.3">
      <c r="A786">
        <v>2021</v>
      </c>
      <c r="B786">
        <v>8</v>
      </c>
      <c r="C786" t="s">
        <v>18</v>
      </c>
      <c r="D786" t="s">
        <v>22</v>
      </c>
      <c r="E786">
        <v>3926.5194480451428</v>
      </c>
      <c r="F786">
        <v>290.94790924522499</v>
      </c>
      <c r="G786">
        <v>1250.487394004552</v>
      </c>
      <c r="H786">
        <v>1087.9460219198479</v>
      </c>
      <c r="I786">
        <v>56.383167018983173</v>
      </c>
      <c r="J786">
        <v>6.7422434796798134</v>
      </c>
      <c r="K786">
        <v>0</v>
      </c>
      <c r="L786">
        <v>1064</v>
      </c>
      <c r="M786" s="3" t="str">
        <f>TEXT(DATE(EnergyData[[#This Row],[Year]],EnergyData[[#This Row],[Month]],1),"MMM YYYY")</f>
        <v>Aug 2021</v>
      </c>
      <c r="N786">
        <f t="shared" si="36"/>
        <v>0.31847222726150504</v>
      </c>
      <c r="O786">
        <f t="shared" si="37"/>
        <v>0.27707643787718733</v>
      </c>
      <c r="P786">
        <f t="shared" si="38"/>
        <v>3.6903378271100964</v>
      </c>
    </row>
    <row r="787" spans="1:16" x14ac:dyDescent="0.3">
      <c r="A787">
        <v>2021</v>
      </c>
      <c r="B787">
        <v>8</v>
      </c>
      <c r="C787" t="s">
        <v>18</v>
      </c>
      <c r="D787" t="s">
        <v>23</v>
      </c>
      <c r="E787">
        <v>5008.574129139336</v>
      </c>
      <c r="F787">
        <v>402.36452269083281</v>
      </c>
      <c r="G787">
        <v>1765.109883451232</v>
      </c>
      <c r="H787">
        <v>2940.7633960417202</v>
      </c>
      <c r="I787">
        <v>73.390183645298634</v>
      </c>
      <c r="J787">
        <v>6.203743377444904</v>
      </c>
      <c r="K787">
        <v>0</v>
      </c>
      <c r="L787">
        <v>1444</v>
      </c>
      <c r="M787" s="3" t="str">
        <f>TEXT(DATE(EnergyData[[#This Row],[Year]],EnergyData[[#This Row],[Month]],1),"MMM YYYY")</f>
        <v>Aug 2021</v>
      </c>
      <c r="N787">
        <f t="shared" si="36"/>
        <v>0.35241764181586449</v>
      </c>
      <c r="O787">
        <f t="shared" si="37"/>
        <v>0.58714582638054225</v>
      </c>
      <c r="P787">
        <f t="shared" si="38"/>
        <v>3.4685416406782106</v>
      </c>
    </row>
    <row r="788" spans="1:16" x14ac:dyDescent="0.3">
      <c r="A788">
        <v>2021</v>
      </c>
      <c r="B788">
        <v>8</v>
      </c>
      <c r="C788" t="s">
        <v>18</v>
      </c>
      <c r="D788" t="s">
        <v>24</v>
      </c>
      <c r="E788">
        <v>4614.210433090353</v>
      </c>
      <c r="F788">
        <v>391.99738851031452</v>
      </c>
      <c r="G788">
        <v>1426.530650984924</v>
      </c>
      <c r="H788">
        <v>2293.5135792491251</v>
      </c>
      <c r="I788">
        <v>36.786015853222452</v>
      </c>
      <c r="J788">
        <v>5.9546682535673128</v>
      </c>
      <c r="K788">
        <v>0</v>
      </c>
      <c r="L788">
        <v>1026</v>
      </c>
      <c r="M788" s="3" t="str">
        <f>TEXT(DATE(EnergyData[[#This Row],[Year]],EnergyData[[#This Row],[Month]],1),"MMM YYYY")</f>
        <v>Aug 2021</v>
      </c>
      <c r="N788">
        <f t="shared" si="36"/>
        <v>0.3091602933309458</v>
      </c>
      <c r="O788">
        <f t="shared" si="37"/>
        <v>0.49705439587267619</v>
      </c>
      <c r="P788">
        <f t="shared" si="38"/>
        <v>4.4972811238697394</v>
      </c>
    </row>
    <row r="789" spans="1:16" x14ac:dyDescent="0.3">
      <c r="A789">
        <v>2021</v>
      </c>
      <c r="B789">
        <v>8</v>
      </c>
      <c r="C789" t="s">
        <v>18</v>
      </c>
      <c r="D789" t="s">
        <v>25</v>
      </c>
      <c r="E789">
        <v>2579.8762210212708</v>
      </c>
      <c r="F789">
        <v>208.6668901193076</v>
      </c>
      <c r="G789">
        <v>829.17390454746203</v>
      </c>
      <c r="H789">
        <v>660.97182427212942</v>
      </c>
      <c r="I789">
        <v>46.577060644875971</v>
      </c>
      <c r="J789">
        <v>5.9300686455318701</v>
      </c>
      <c r="K789">
        <v>0</v>
      </c>
      <c r="L789">
        <v>1209</v>
      </c>
      <c r="M789" s="3" t="str">
        <f>TEXT(DATE(EnergyData[[#This Row],[Year]],EnergyData[[#This Row],[Month]],1),"MMM YYYY")</f>
        <v>Aug 2021</v>
      </c>
      <c r="N789">
        <f t="shared" si="36"/>
        <v>0.32140065395045386</v>
      </c>
      <c r="O789">
        <f t="shared" si="37"/>
        <v>0.25620292124343735</v>
      </c>
      <c r="P789">
        <f t="shared" si="38"/>
        <v>2.1338926559315721</v>
      </c>
    </row>
    <row r="790" spans="1:16" x14ac:dyDescent="0.3">
      <c r="A790">
        <v>2021</v>
      </c>
      <c r="B790">
        <v>8</v>
      </c>
      <c r="C790" t="s">
        <v>19</v>
      </c>
      <c r="D790" t="s">
        <v>22</v>
      </c>
      <c r="E790">
        <v>6682.7922571913787</v>
      </c>
      <c r="F790">
        <v>552.05714875056151</v>
      </c>
      <c r="G790">
        <v>2413.7616823364001</v>
      </c>
      <c r="H790">
        <v>1880.5674350433819</v>
      </c>
      <c r="I790">
        <v>72.401667070486283</v>
      </c>
      <c r="J790">
        <v>2.4183359192486908</v>
      </c>
      <c r="K790">
        <v>1</v>
      </c>
      <c r="L790">
        <v>215</v>
      </c>
      <c r="M790" s="3" t="str">
        <f>TEXT(DATE(EnergyData[[#This Row],[Year]],EnergyData[[#This Row],[Month]],1),"MMM YYYY")</f>
        <v>Aug 2021</v>
      </c>
      <c r="N790">
        <f t="shared" si="36"/>
        <v>0.36119059061561309</v>
      </c>
      <c r="O790">
        <f t="shared" si="37"/>
        <v>0.28140444333275449</v>
      </c>
      <c r="P790">
        <f t="shared" si="38"/>
        <v>31.082754684611064</v>
      </c>
    </row>
    <row r="791" spans="1:16" x14ac:dyDescent="0.3">
      <c r="A791">
        <v>2021</v>
      </c>
      <c r="B791">
        <v>8</v>
      </c>
      <c r="C791" t="s">
        <v>19</v>
      </c>
      <c r="D791" t="s">
        <v>23</v>
      </c>
      <c r="E791">
        <v>4719.9815565298322</v>
      </c>
      <c r="F791">
        <v>450.27691499913578</v>
      </c>
      <c r="G791">
        <v>1264.387465593149</v>
      </c>
      <c r="H791">
        <v>2356.4142932117188</v>
      </c>
      <c r="I791">
        <v>32.496660509212752</v>
      </c>
      <c r="J791">
        <v>3.4365406110585028</v>
      </c>
      <c r="K791">
        <v>0</v>
      </c>
      <c r="L791">
        <v>128</v>
      </c>
      <c r="M791" s="3" t="str">
        <f>TEXT(DATE(EnergyData[[#This Row],[Year]],EnergyData[[#This Row],[Month]],1),"MMM YYYY")</f>
        <v>Aug 2021</v>
      </c>
      <c r="N791">
        <f t="shared" si="36"/>
        <v>0.2678797470816256</v>
      </c>
      <c r="O791">
        <f t="shared" si="37"/>
        <v>0.4992422671549957</v>
      </c>
      <c r="P791">
        <f t="shared" si="38"/>
        <v>36.874855910389314</v>
      </c>
    </row>
    <row r="792" spans="1:16" x14ac:dyDescent="0.3">
      <c r="A792">
        <v>2021</v>
      </c>
      <c r="B792">
        <v>8</v>
      </c>
      <c r="C792" t="s">
        <v>19</v>
      </c>
      <c r="D792" t="s">
        <v>24</v>
      </c>
      <c r="E792">
        <v>4497.1338771979599</v>
      </c>
      <c r="F792">
        <v>436.05124766336468</v>
      </c>
      <c r="G792">
        <v>1648.049326799837</v>
      </c>
      <c r="H792">
        <v>2270.0351327819758</v>
      </c>
      <c r="I792">
        <v>50.306933344640392</v>
      </c>
      <c r="J792">
        <v>8.9185939670509988</v>
      </c>
      <c r="K792">
        <v>0</v>
      </c>
      <c r="L792">
        <v>1236</v>
      </c>
      <c r="M792" s="3" t="str">
        <f>TEXT(DATE(EnergyData[[#This Row],[Year]],EnergyData[[#This Row],[Month]],1),"MMM YYYY")</f>
        <v>Aug 2021</v>
      </c>
      <c r="N792">
        <f t="shared" si="36"/>
        <v>0.36646659223467259</v>
      </c>
      <c r="O792">
        <f t="shared" si="37"/>
        <v>0.5047737502972387</v>
      </c>
      <c r="P792">
        <f t="shared" si="38"/>
        <v>3.6384578294481877</v>
      </c>
    </row>
    <row r="793" spans="1:16" x14ac:dyDescent="0.3">
      <c r="A793">
        <v>2021</v>
      </c>
      <c r="B793">
        <v>8</v>
      </c>
      <c r="C793" t="s">
        <v>19</v>
      </c>
      <c r="D793" t="s">
        <v>25</v>
      </c>
      <c r="E793">
        <v>2988.4029300476468</v>
      </c>
      <c r="F793">
        <v>298.30113278976478</v>
      </c>
      <c r="G793">
        <v>937.99901227799478</v>
      </c>
      <c r="H793">
        <v>720.68933301674804</v>
      </c>
      <c r="I793">
        <v>63.807811266585503</v>
      </c>
      <c r="J793">
        <v>4.7107223374243246</v>
      </c>
      <c r="K793">
        <v>0</v>
      </c>
      <c r="L793">
        <v>943</v>
      </c>
      <c r="M793" s="3" t="str">
        <f>TEXT(DATE(EnergyData[[#This Row],[Year]],EnergyData[[#This Row],[Month]],1),"MMM YYYY")</f>
        <v>Aug 2021</v>
      </c>
      <c r="N793">
        <f t="shared" si="36"/>
        <v>0.31387969903477486</v>
      </c>
      <c r="O793">
        <f t="shared" si="37"/>
        <v>0.24116203533680025</v>
      </c>
      <c r="P793">
        <f t="shared" si="38"/>
        <v>3.1690381018532841</v>
      </c>
    </row>
    <row r="794" spans="1:16" x14ac:dyDescent="0.3">
      <c r="A794">
        <v>2021</v>
      </c>
      <c r="B794">
        <v>8</v>
      </c>
      <c r="C794" t="s">
        <v>20</v>
      </c>
      <c r="D794" t="s">
        <v>22</v>
      </c>
      <c r="E794">
        <v>7382.4412280824163</v>
      </c>
      <c r="F794">
        <v>540.93037823304189</v>
      </c>
      <c r="G794">
        <v>2665.5164541601139</v>
      </c>
      <c r="H794">
        <v>2997.838777868606</v>
      </c>
      <c r="I794">
        <v>66.479157187581052</v>
      </c>
      <c r="J794">
        <v>5.9350132767930948</v>
      </c>
      <c r="K794">
        <v>0</v>
      </c>
      <c r="L794">
        <v>698</v>
      </c>
      <c r="M794" s="3" t="str">
        <f>TEXT(DATE(EnergyData[[#This Row],[Year]],EnergyData[[#This Row],[Month]],1),"MMM YYYY")</f>
        <v>Aug 2021</v>
      </c>
      <c r="N794">
        <f t="shared" si="36"/>
        <v>0.36106165586806571</v>
      </c>
      <c r="O794">
        <f t="shared" si="37"/>
        <v>0.40607689045528539</v>
      </c>
      <c r="P794">
        <f t="shared" si="38"/>
        <v>10.576563364014923</v>
      </c>
    </row>
    <row r="795" spans="1:16" x14ac:dyDescent="0.3">
      <c r="A795">
        <v>2021</v>
      </c>
      <c r="B795">
        <v>8</v>
      </c>
      <c r="C795" t="s">
        <v>20</v>
      </c>
      <c r="D795" t="s">
        <v>23</v>
      </c>
      <c r="E795">
        <v>5976.9125661780326</v>
      </c>
      <c r="F795">
        <v>435.42757395226698</v>
      </c>
      <c r="G795">
        <v>2150.8937584421228</v>
      </c>
      <c r="H795">
        <v>2887.9028953947891</v>
      </c>
      <c r="I795">
        <v>62.819124469624562</v>
      </c>
      <c r="J795">
        <v>3.7668120045950588</v>
      </c>
      <c r="K795">
        <v>0</v>
      </c>
      <c r="L795">
        <v>1407</v>
      </c>
      <c r="M795" s="3" t="str">
        <f>TEXT(DATE(EnergyData[[#This Row],[Year]],EnergyData[[#This Row],[Month]],1),"MMM YYYY")</f>
        <v>Aug 2021</v>
      </c>
      <c r="N795">
        <f t="shared" si="36"/>
        <v>0.35986702743713095</v>
      </c>
      <c r="O795">
        <f t="shared" si="37"/>
        <v>0.48317636629599775</v>
      </c>
      <c r="P795">
        <f t="shared" si="38"/>
        <v>4.2479833448315798</v>
      </c>
    </row>
    <row r="796" spans="1:16" x14ac:dyDescent="0.3">
      <c r="A796">
        <v>2021</v>
      </c>
      <c r="B796">
        <v>8</v>
      </c>
      <c r="C796" t="s">
        <v>20</v>
      </c>
      <c r="D796" t="s">
        <v>24</v>
      </c>
      <c r="E796">
        <v>6434.4425031370192</v>
      </c>
      <c r="F796">
        <v>465.82890097320887</v>
      </c>
      <c r="G796">
        <v>1914.080007393484</v>
      </c>
      <c r="H796">
        <v>1450.58441482335</v>
      </c>
      <c r="I796">
        <v>53.1012780683877</v>
      </c>
      <c r="J796">
        <v>7.8876731943127103</v>
      </c>
      <c r="K796">
        <v>1</v>
      </c>
      <c r="L796">
        <v>367</v>
      </c>
      <c r="M796" s="3" t="str">
        <f>TEXT(DATE(EnergyData[[#This Row],[Year]],EnergyData[[#This Row],[Month]],1),"MMM YYYY")</f>
        <v>Aug 2021</v>
      </c>
      <c r="N796">
        <f t="shared" si="36"/>
        <v>0.29747410229562266</v>
      </c>
      <c r="O796">
        <f t="shared" si="37"/>
        <v>0.22544057455111902</v>
      </c>
      <c r="P796">
        <f t="shared" si="38"/>
        <v>17.53254088048234</v>
      </c>
    </row>
    <row r="797" spans="1:16" x14ac:dyDescent="0.3">
      <c r="A797">
        <v>2021</v>
      </c>
      <c r="B797">
        <v>8</v>
      </c>
      <c r="C797" t="s">
        <v>20</v>
      </c>
      <c r="D797" t="s">
        <v>25</v>
      </c>
      <c r="E797">
        <v>8487.0099587792265</v>
      </c>
      <c r="F797">
        <v>771.89588841151919</v>
      </c>
      <c r="G797">
        <v>2682.7189018467002</v>
      </c>
      <c r="H797">
        <v>1909.508534502236</v>
      </c>
      <c r="I797">
        <v>63.273468049934991</v>
      </c>
      <c r="J797">
        <v>3.612765500601951</v>
      </c>
      <c r="K797">
        <v>0</v>
      </c>
      <c r="L797">
        <v>1186</v>
      </c>
      <c r="M797" s="3" t="str">
        <f>TEXT(DATE(EnergyData[[#This Row],[Year]],EnergyData[[#This Row],[Month]],1),"MMM YYYY")</f>
        <v>Aug 2021</v>
      </c>
      <c r="N797">
        <f t="shared" si="36"/>
        <v>0.31609706066994919</v>
      </c>
      <c r="O797">
        <f t="shared" si="37"/>
        <v>0.22499190454312842</v>
      </c>
      <c r="P797">
        <f t="shared" si="38"/>
        <v>7.1559949062219443</v>
      </c>
    </row>
    <row r="798" spans="1:16" x14ac:dyDescent="0.3">
      <c r="A798">
        <v>2021</v>
      </c>
      <c r="B798">
        <v>8</v>
      </c>
      <c r="C798" t="s">
        <v>21</v>
      </c>
      <c r="D798" t="s">
        <v>22</v>
      </c>
      <c r="E798">
        <v>6333.7307371817087</v>
      </c>
      <c r="F798">
        <v>462.56113501783273</v>
      </c>
      <c r="G798">
        <v>1665.0589557344049</v>
      </c>
      <c r="H798">
        <v>3322.5888518287529</v>
      </c>
      <c r="I798">
        <v>23.321589016304571</v>
      </c>
      <c r="J798">
        <v>5.7668470702786916</v>
      </c>
      <c r="K798">
        <v>0</v>
      </c>
      <c r="L798">
        <v>364</v>
      </c>
      <c r="M798" s="3" t="str">
        <f>TEXT(DATE(EnergyData[[#This Row],[Year]],EnergyData[[#This Row],[Month]],1),"MMM YYYY")</f>
        <v>Aug 2021</v>
      </c>
      <c r="N798">
        <f t="shared" si="36"/>
        <v>0.262887549980582</v>
      </c>
      <c r="O798">
        <f t="shared" si="37"/>
        <v>0.52458637566067268</v>
      </c>
      <c r="P798">
        <f t="shared" si="38"/>
        <v>17.400359168081618</v>
      </c>
    </row>
    <row r="799" spans="1:16" x14ac:dyDescent="0.3">
      <c r="A799">
        <v>2021</v>
      </c>
      <c r="B799">
        <v>8</v>
      </c>
      <c r="C799" t="s">
        <v>21</v>
      </c>
      <c r="D799" t="s">
        <v>23</v>
      </c>
      <c r="E799">
        <v>3317.3733457161679</v>
      </c>
      <c r="F799">
        <v>242.505294187624</v>
      </c>
      <c r="G799">
        <v>1115.3293157413759</v>
      </c>
      <c r="H799">
        <v>954.98173065964579</v>
      </c>
      <c r="I799">
        <v>46.945003560566803</v>
      </c>
      <c r="J799">
        <v>7.5751623867646654</v>
      </c>
      <c r="K799">
        <v>0</v>
      </c>
      <c r="L799">
        <v>736</v>
      </c>
      <c r="M799" s="3" t="str">
        <f>TEXT(DATE(EnergyData[[#This Row],[Year]],EnergyData[[#This Row],[Month]],1),"MMM YYYY")</f>
        <v>Aug 2021</v>
      </c>
      <c r="N799">
        <f t="shared" si="36"/>
        <v>0.33620856005901084</v>
      </c>
      <c r="O799">
        <f t="shared" si="37"/>
        <v>0.28787285335033053</v>
      </c>
      <c r="P799">
        <f t="shared" si="38"/>
        <v>4.5073007414621848</v>
      </c>
    </row>
    <row r="800" spans="1:16" x14ac:dyDescent="0.3">
      <c r="A800">
        <v>2021</v>
      </c>
      <c r="B800">
        <v>8</v>
      </c>
      <c r="C800" t="s">
        <v>21</v>
      </c>
      <c r="D800" t="s">
        <v>24</v>
      </c>
      <c r="E800">
        <v>5048.7497943317931</v>
      </c>
      <c r="F800">
        <v>580.156926741691</v>
      </c>
      <c r="G800">
        <v>1537.3869007378089</v>
      </c>
      <c r="H800">
        <v>1265.969624702293</v>
      </c>
      <c r="I800">
        <v>55.549608750584312</v>
      </c>
      <c r="J800">
        <v>5.3774514236936408</v>
      </c>
      <c r="K800">
        <v>0</v>
      </c>
      <c r="L800">
        <v>132</v>
      </c>
      <c r="M800" s="3" t="str">
        <f>TEXT(DATE(EnergyData[[#This Row],[Year]],EnergyData[[#This Row],[Month]],1),"MMM YYYY")</f>
        <v>Aug 2021</v>
      </c>
      <c r="N800">
        <f t="shared" si="36"/>
        <v>0.30450843542768263</v>
      </c>
      <c r="O800">
        <f t="shared" si="37"/>
        <v>0.2507491312252374</v>
      </c>
      <c r="P800">
        <f t="shared" si="38"/>
        <v>38.248104502513584</v>
      </c>
    </row>
    <row r="801" spans="1:16" x14ac:dyDescent="0.3">
      <c r="A801">
        <v>2021</v>
      </c>
      <c r="B801">
        <v>8</v>
      </c>
      <c r="C801" t="s">
        <v>21</v>
      </c>
      <c r="D801" t="s">
        <v>25</v>
      </c>
      <c r="E801">
        <v>6208.3907524927636</v>
      </c>
      <c r="F801">
        <v>449.1468100939644</v>
      </c>
      <c r="G801">
        <v>1477.4836907882459</v>
      </c>
      <c r="H801">
        <v>1908.471528607088</v>
      </c>
      <c r="I801">
        <v>49.544105552260142</v>
      </c>
      <c r="J801">
        <v>7.8571078030065014</v>
      </c>
      <c r="K801">
        <v>0</v>
      </c>
      <c r="L801">
        <v>445</v>
      </c>
      <c r="M801" s="3" t="str">
        <f>TEXT(DATE(EnergyData[[#This Row],[Year]],EnergyData[[#This Row],[Month]],1),"MMM YYYY")</f>
        <v>Aug 2021</v>
      </c>
      <c r="N801">
        <f t="shared" si="36"/>
        <v>0.23798174916664414</v>
      </c>
      <c r="O801">
        <f t="shared" si="37"/>
        <v>0.30740196690113419</v>
      </c>
      <c r="P801">
        <f t="shared" si="38"/>
        <v>13.951439893242165</v>
      </c>
    </row>
    <row r="802" spans="1:16" x14ac:dyDescent="0.3">
      <c r="A802">
        <v>2021</v>
      </c>
      <c r="B802">
        <v>9</v>
      </c>
      <c r="C802" t="s">
        <v>12</v>
      </c>
      <c r="D802" t="s">
        <v>22</v>
      </c>
      <c r="E802">
        <v>5255.8981916942848</v>
      </c>
      <c r="F802">
        <v>557.40324051946925</v>
      </c>
      <c r="G802">
        <v>1483.151189246131</v>
      </c>
      <c r="H802">
        <v>1983.9994915770039</v>
      </c>
      <c r="I802">
        <v>73.478836136387343</v>
      </c>
      <c r="J802">
        <v>4.8793120323186576</v>
      </c>
      <c r="K802">
        <v>0</v>
      </c>
      <c r="L802">
        <v>283</v>
      </c>
      <c r="M802" s="3" t="str">
        <f>TEXT(DATE(EnergyData[[#This Row],[Year]],EnergyData[[#This Row],[Month]],1),"MMM YYYY")</f>
        <v>Sep 2021</v>
      </c>
      <c r="N802">
        <f t="shared" si="36"/>
        <v>0.28218796010735214</v>
      </c>
      <c r="O802">
        <f t="shared" si="37"/>
        <v>0.37748057881186703</v>
      </c>
      <c r="P802">
        <f t="shared" si="38"/>
        <v>18.572078415880863</v>
      </c>
    </row>
    <row r="803" spans="1:16" x14ac:dyDescent="0.3">
      <c r="A803">
        <v>2021</v>
      </c>
      <c r="B803">
        <v>9</v>
      </c>
      <c r="C803" t="s">
        <v>12</v>
      </c>
      <c r="D803" t="s">
        <v>23</v>
      </c>
      <c r="E803">
        <v>4460.5854436733262</v>
      </c>
      <c r="F803">
        <v>351.70277914884389</v>
      </c>
      <c r="G803">
        <v>1124.9062876521921</v>
      </c>
      <c r="H803">
        <v>1034.9689478913299</v>
      </c>
      <c r="I803">
        <v>48.467190790671403</v>
      </c>
      <c r="J803">
        <v>2.06978464314163</v>
      </c>
      <c r="K803">
        <v>0</v>
      </c>
      <c r="L803">
        <v>496</v>
      </c>
      <c r="M803" s="3" t="str">
        <f>TEXT(DATE(EnergyData[[#This Row],[Year]],EnergyData[[#This Row],[Month]],1),"MMM YYYY")</f>
        <v>Sep 2021</v>
      </c>
      <c r="N803">
        <f t="shared" si="36"/>
        <v>0.25218803716622074</v>
      </c>
      <c r="O803">
        <f t="shared" si="37"/>
        <v>0.23202536101158619</v>
      </c>
      <c r="P803">
        <f t="shared" si="38"/>
        <v>8.9931158138575125</v>
      </c>
    </row>
    <row r="804" spans="1:16" x14ac:dyDescent="0.3">
      <c r="A804">
        <v>2021</v>
      </c>
      <c r="B804">
        <v>9</v>
      </c>
      <c r="C804" t="s">
        <v>12</v>
      </c>
      <c r="D804" t="s">
        <v>24</v>
      </c>
      <c r="E804">
        <v>5729.0580224641226</v>
      </c>
      <c r="F804">
        <v>592.08514863770733</v>
      </c>
      <c r="G804">
        <v>1580.1845823905769</v>
      </c>
      <c r="H804">
        <v>3261.3664501580838</v>
      </c>
      <c r="I804">
        <v>32.398591093502318</v>
      </c>
      <c r="J804">
        <v>8.1187638261808139</v>
      </c>
      <c r="K804">
        <v>0</v>
      </c>
      <c r="L804">
        <v>1038</v>
      </c>
      <c r="M804" s="3" t="str">
        <f>TEXT(DATE(EnergyData[[#This Row],[Year]],EnergyData[[#This Row],[Month]],1),"MMM YYYY")</f>
        <v>Sep 2021</v>
      </c>
      <c r="N804">
        <f t="shared" si="36"/>
        <v>0.27581926665684642</v>
      </c>
      <c r="O804">
        <f t="shared" si="37"/>
        <v>0.56926748470167154</v>
      </c>
      <c r="P804">
        <f t="shared" si="38"/>
        <v>5.5193237210637021</v>
      </c>
    </row>
    <row r="805" spans="1:16" x14ac:dyDescent="0.3">
      <c r="A805">
        <v>2021</v>
      </c>
      <c r="B805">
        <v>9</v>
      </c>
      <c r="C805" t="s">
        <v>12</v>
      </c>
      <c r="D805" t="s">
        <v>25</v>
      </c>
      <c r="E805">
        <v>2392.3596457697822</v>
      </c>
      <c r="F805">
        <v>254.57646128807019</v>
      </c>
      <c r="G805">
        <v>849.89245346091388</v>
      </c>
      <c r="H805">
        <v>1174.325913924707</v>
      </c>
      <c r="I805">
        <v>78.845670463331089</v>
      </c>
      <c r="J805">
        <v>3.08984818429153</v>
      </c>
      <c r="K805">
        <v>0</v>
      </c>
      <c r="L805">
        <v>78</v>
      </c>
      <c r="M805" s="3" t="str">
        <f>TEXT(DATE(EnergyData[[#This Row],[Year]],EnergyData[[#This Row],[Month]],1),"MMM YYYY")</f>
        <v>Sep 2021</v>
      </c>
      <c r="N805">
        <f t="shared" si="36"/>
        <v>0.35525279611019628</v>
      </c>
      <c r="O805">
        <f t="shared" si="37"/>
        <v>0.49086512389605524</v>
      </c>
      <c r="P805">
        <f t="shared" si="38"/>
        <v>30.671277509869004</v>
      </c>
    </row>
    <row r="806" spans="1:16" x14ac:dyDescent="0.3">
      <c r="A806">
        <v>2021</v>
      </c>
      <c r="B806">
        <v>9</v>
      </c>
      <c r="C806" t="s">
        <v>13</v>
      </c>
      <c r="D806" t="s">
        <v>22</v>
      </c>
      <c r="E806">
        <v>4138.8489870746034</v>
      </c>
      <c r="F806">
        <v>492.72252369939179</v>
      </c>
      <c r="G806">
        <v>1571.8095584155051</v>
      </c>
      <c r="H806">
        <v>868.85567359562924</v>
      </c>
      <c r="I806">
        <v>70.114643609531939</v>
      </c>
      <c r="J806">
        <v>4.5575678908545694</v>
      </c>
      <c r="K806">
        <v>0</v>
      </c>
      <c r="L806">
        <v>1011</v>
      </c>
      <c r="M806" s="3" t="str">
        <f>TEXT(DATE(EnergyData[[#This Row],[Year]],EnergyData[[#This Row],[Month]],1),"MMM YYYY")</f>
        <v>Sep 2021</v>
      </c>
      <c r="N806">
        <f t="shared" si="36"/>
        <v>0.37976972905370054</v>
      </c>
      <c r="O806">
        <f t="shared" si="37"/>
        <v>0.20992688457805961</v>
      </c>
      <c r="P806">
        <f t="shared" si="38"/>
        <v>4.0938170000737921</v>
      </c>
    </row>
    <row r="807" spans="1:16" x14ac:dyDescent="0.3">
      <c r="A807">
        <v>2021</v>
      </c>
      <c r="B807">
        <v>9</v>
      </c>
      <c r="C807" t="s">
        <v>13</v>
      </c>
      <c r="D807" t="s">
        <v>23</v>
      </c>
      <c r="E807">
        <v>5804.6208498370152</v>
      </c>
      <c r="F807">
        <v>617.8005165835109</v>
      </c>
      <c r="G807">
        <v>1384.2914283993921</v>
      </c>
      <c r="H807">
        <v>1918.0929762168721</v>
      </c>
      <c r="I807">
        <v>33.226273093556841</v>
      </c>
      <c r="J807">
        <v>8.4770173635520862</v>
      </c>
      <c r="K807">
        <v>1</v>
      </c>
      <c r="L807">
        <v>924</v>
      </c>
      <c r="M807" s="3" t="str">
        <f>TEXT(DATE(EnergyData[[#This Row],[Year]],EnergyData[[#This Row],[Month]],1),"MMM YYYY")</f>
        <v>Sep 2021</v>
      </c>
      <c r="N807">
        <f t="shared" si="36"/>
        <v>0.23848093858503452</v>
      </c>
      <c r="O807">
        <f t="shared" si="37"/>
        <v>0.33044242265551749</v>
      </c>
      <c r="P807">
        <f t="shared" si="38"/>
        <v>6.2820571967933061</v>
      </c>
    </row>
    <row r="808" spans="1:16" x14ac:dyDescent="0.3">
      <c r="A808">
        <v>2021</v>
      </c>
      <c r="B808">
        <v>9</v>
      </c>
      <c r="C808" t="s">
        <v>13</v>
      </c>
      <c r="D808" t="s">
        <v>24</v>
      </c>
      <c r="E808">
        <v>8413.7381414714564</v>
      </c>
      <c r="F808">
        <v>921.44770072485016</v>
      </c>
      <c r="G808">
        <v>2934.6672155796969</v>
      </c>
      <c r="H808">
        <v>4938.2857986191857</v>
      </c>
      <c r="I808">
        <v>36.115935974875853</v>
      </c>
      <c r="J808">
        <v>5.4637816612038241</v>
      </c>
      <c r="K808">
        <v>0</v>
      </c>
      <c r="L808">
        <v>1200</v>
      </c>
      <c r="M808" s="3" t="str">
        <f>TEXT(DATE(EnergyData[[#This Row],[Year]],EnergyData[[#This Row],[Month]],1),"MMM YYYY")</f>
        <v>Sep 2021</v>
      </c>
      <c r="N808">
        <f t="shared" si="36"/>
        <v>0.34879469342106961</v>
      </c>
      <c r="O808">
        <f t="shared" si="37"/>
        <v>0.5869312445413879</v>
      </c>
      <c r="P808">
        <f t="shared" si="38"/>
        <v>7.0114484512262134</v>
      </c>
    </row>
    <row r="809" spans="1:16" x14ac:dyDescent="0.3">
      <c r="A809">
        <v>2021</v>
      </c>
      <c r="B809">
        <v>9</v>
      </c>
      <c r="C809" t="s">
        <v>13</v>
      </c>
      <c r="D809" t="s">
        <v>25</v>
      </c>
      <c r="E809">
        <v>3721.6630355040138</v>
      </c>
      <c r="F809">
        <v>309.31743028877401</v>
      </c>
      <c r="G809">
        <v>962.0835919403504</v>
      </c>
      <c r="H809">
        <v>1851.3078081860331</v>
      </c>
      <c r="I809">
        <v>65.016309768306314</v>
      </c>
      <c r="J809">
        <v>4.2210228864313368</v>
      </c>
      <c r="K809">
        <v>0</v>
      </c>
      <c r="L809">
        <v>1125</v>
      </c>
      <c r="M809" s="3" t="str">
        <f>TEXT(DATE(EnergyData[[#This Row],[Year]],EnergyData[[#This Row],[Month]],1),"MMM YYYY")</f>
        <v>Sep 2021</v>
      </c>
      <c r="N809">
        <f t="shared" si="36"/>
        <v>0.25850905435614169</v>
      </c>
      <c r="O809">
        <f t="shared" si="37"/>
        <v>0.49744100702424715</v>
      </c>
      <c r="P809">
        <f t="shared" si="38"/>
        <v>3.3081449204480124</v>
      </c>
    </row>
    <row r="810" spans="1:16" x14ac:dyDescent="0.3">
      <c r="A810">
        <v>2021</v>
      </c>
      <c r="B810">
        <v>9</v>
      </c>
      <c r="C810" t="s">
        <v>14</v>
      </c>
      <c r="D810" t="s">
        <v>22</v>
      </c>
      <c r="E810">
        <v>5659.7387105466241</v>
      </c>
      <c r="F810">
        <v>706.61876693967758</v>
      </c>
      <c r="G810">
        <v>1501.6138782727569</v>
      </c>
      <c r="H810">
        <v>3127.3686131995901</v>
      </c>
      <c r="I810">
        <v>55.618915106441648</v>
      </c>
      <c r="J810">
        <v>6.2550397685668644</v>
      </c>
      <c r="K810">
        <v>0</v>
      </c>
      <c r="L810">
        <v>1079</v>
      </c>
      <c r="M810" s="3" t="str">
        <f>TEXT(DATE(EnergyData[[#This Row],[Year]],EnergyData[[#This Row],[Month]],1),"MMM YYYY")</f>
        <v>Sep 2021</v>
      </c>
      <c r="N810">
        <f t="shared" si="36"/>
        <v>0.26531505340954675</v>
      </c>
      <c r="O810">
        <f t="shared" si="37"/>
        <v>0.55256413292930007</v>
      </c>
      <c r="P810">
        <f t="shared" si="38"/>
        <v>5.245355616818002</v>
      </c>
    </row>
    <row r="811" spans="1:16" x14ac:dyDescent="0.3">
      <c r="A811">
        <v>2021</v>
      </c>
      <c r="B811">
        <v>9</v>
      </c>
      <c r="C811" t="s">
        <v>14</v>
      </c>
      <c r="D811" t="s">
        <v>23</v>
      </c>
      <c r="E811">
        <v>2374.3883968287432</v>
      </c>
      <c r="F811">
        <v>194.90832192449599</v>
      </c>
      <c r="G811">
        <v>735.1547098520391</v>
      </c>
      <c r="H811">
        <v>841.92257078532123</v>
      </c>
      <c r="I811">
        <v>45.214976108452518</v>
      </c>
      <c r="J811">
        <v>5.9347761783626067</v>
      </c>
      <c r="K811">
        <v>0</v>
      </c>
      <c r="L811">
        <v>319</v>
      </c>
      <c r="M811" s="3" t="str">
        <f>TEXT(DATE(EnergyData[[#This Row],[Year]],EnergyData[[#This Row],[Month]],1),"MMM YYYY")</f>
        <v>Sep 2021</v>
      </c>
      <c r="N811">
        <f t="shared" si="36"/>
        <v>0.30961855728149573</v>
      </c>
      <c r="O811">
        <f t="shared" si="37"/>
        <v>0.35458502573117412</v>
      </c>
      <c r="P811">
        <f t="shared" si="38"/>
        <v>7.4432238145101666</v>
      </c>
    </row>
    <row r="812" spans="1:16" x14ac:dyDescent="0.3">
      <c r="A812">
        <v>2021</v>
      </c>
      <c r="B812">
        <v>9</v>
      </c>
      <c r="C812" t="s">
        <v>14</v>
      </c>
      <c r="D812" t="s">
        <v>24</v>
      </c>
      <c r="E812">
        <v>5663.7450193518953</v>
      </c>
      <c r="F812">
        <v>408.97543607775532</v>
      </c>
      <c r="G812">
        <v>1994.185069981733</v>
      </c>
      <c r="H812">
        <v>1268.6974446289089</v>
      </c>
      <c r="I812">
        <v>42.57376270167147</v>
      </c>
      <c r="J812">
        <v>8.4790810643319023</v>
      </c>
      <c r="K812">
        <v>0</v>
      </c>
      <c r="L812">
        <v>324</v>
      </c>
      <c r="M812" s="3" t="str">
        <f>TEXT(DATE(EnergyData[[#This Row],[Year]],EnergyData[[#This Row],[Month]],1),"MMM YYYY")</f>
        <v>Sep 2021</v>
      </c>
      <c r="N812">
        <f t="shared" si="36"/>
        <v>0.35209654798512247</v>
      </c>
      <c r="O812">
        <f t="shared" si="37"/>
        <v>0.22400327703560469</v>
      </c>
      <c r="P812">
        <f t="shared" si="38"/>
        <v>17.480694504172515</v>
      </c>
    </row>
    <row r="813" spans="1:16" x14ac:dyDescent="0.3">
      <c r="A813">
        <v>2021</v>
      </c>
      <c r="B813">
        <v>9</v>
      </c>
      <c r="C813" t="s">
        <v>14</v>
      </c>
      <c r="D813" t="s">
        <v>25</v>
      </c>
      <c r="E813">
        <v>3396.309853372808</v>
      </c>
      <c r="F813">
        <v>248.7877809689906</v>
      </c>
      <c r="G813">
        <v>1149.0739192224501</v>
      </c>
      <c r="H813">
        <v>796.93698958959908</v>
      </c>
      <c r="I813">
        <v>60.149249332091053</v>
      </c>
      <c r="J813">
        <v>4.8721260531086346</v>
      </c>
      <c r="K813">
        <v>0</v>
      </c>
      <c r="L813">
        <v>1362</v>
      </c>
      <c r="M813" s="3" t="str">
        <f>TEXT(DATE(EnergyData[[#This Row],[Year]],EnergyData[[#This Row],[Month]],1),"MMM YYYY")</f>
        <v>Sep 2021</v>
      </c>
      <c r="N813">
        <f t="shared" si="36"/>
        <v>0.33833011969780308</v>
      </c>
      <c r="O813">
        <f t="shared" si="37"/>
        <v>0.23464790434187763</v>
      </c>
      <c r="P813">
        <f t="shared" si="38"/>
        <v>2.4936195692898737</v>
      </c>
    </row>
    <row r="814" spans="1:16" x14ac:dyDescent="0.3">
      <c r="A814">
        <v>2021</v>
      </c>
      <c r="B814">
        <v>9</v>
      </c>
      <c r="C814" t="s">
        <v>15</v>
      </c>
      <c r="D814" t="s">
        <v>22</v>
      </c>
      <c r="E814">
        <v>3519.8672162431449</v>
      </c>
      <c r="F814">
        <v>347.21257073366212</v>
      </c>
      <c r="G814">
        <v>874.17454260266379</v>
      </c>
      <c r="H814">
        <v>1682.6652238520189</v>
      </c>
      <c r="I814">
        <v>56.974438959836739</v>
      </c>
      <c r="J814">
        <v>5.3801497388109052</v>
      </c>
      <c r="K814">
        <v>0</v>
      </c>
      <c r="L814">
        <v>752</v>
      </c>
      <c r="M814" s="3" t="str">
        <f>TEXT(DATE(EnergyData[[#This Row],[Year]],EnergyData[[#This Row],[Month]],1),"MMM YYYY")</f>
        <v>Sep 2021</v>
      </c>
      <c r="N814">
        <f t="shared" si="36"/>
        <v>0.24835440910060674</v>
      </c>
      <c r="O814">
        <f t="shared" si="37"/>
        <v>0.4780479263783069</v>
      </c>
      <c r="P814">
        <f t="shared" si="38"/>
        <v>4.6806744896850327</v>
      </c>
    </row>
    <row r="815" spans="1:16" x14ac:dyDescent="0.3">
      <c r="A815">
        <v>2021</v>
      </c>
      <c r="B815">
        <v>9</v>
      </c>
      <c r="C815" t="s">
        <v>15</v>
      </c>
      <c r="D815" t="s">
        <v>23</v>
      </c>
      <c r="E815">
        <v>3739.4154404906149</v>
      </c>
      <c r="F815">
        <v>429.57044198570469</v>
      </c>
      <c r="G815">
        <v>973.44356346665825</v>
      </c>
      <c r="H815">
        <v>2125.1194441002881</v>
      </c>
      <c r="I815">
        <v>54.895330270985319</v>
      </c>
      <c r="J815">
        <v>5.7343614612134797</v>
      </c>
      <c r="K815">
        <v>0</v>
      </c>
      <c r="L815">
        <v>497</v>
      </c>
      <c r="M815" s="3" t="str">
        <f>TEXT(DATE(EnergyData[[#This Row],[Year]],EnergyData[[#This Row],[Month]],1),"MMM YYYY")</f>
        <v>Sep 2021</v>
      </c>
      <c r="N815">
        <f t="shared" si="36"/>
        <v>0.26031971546305149</v>
      </c>
      <c r="O815">
        <f t="shared" si="37"/>
        <v>0.56830258042189352</v>
      </c>
      <c r="P815">
        <f t="shared" si="38"/>
        <v>7.5239747293573735</v>
      </c>
    </row>
    <row r="816" spans="1:16" x14ac:dyDescent="0.3">
      <c r="A816">
        <v>2021</v>
      </c>
      <c r="B816">
        <v>9</v>
      </c>
      <c r="C816" t="s">
        <v>15</v>
      </c>
      <c r="D816" t="s">
        <v>24</v>
      </c>
      <c r="E816">
        <v>5157.8895515349996</v>
      </c>
      <c r="F816">
        <v>592.82765488362054</v>
      </c>
      <c r="G816">
        <v>1241.2482867494421</v>
      </c>
      <c r="H816">
        <v>2139.201983263742</v>
      </c>
      <c r="I816">
        <v>76.19421308425035</v>
      </c>
      <c r="J816">
        <v>4.1584648517333918</v>
      </c>
      <c r="K816">
        <v>1</v>
      </c>
      <c r="L816">
        <v>798</v>
      </c>
      <c r="M816" s="3" t="str">
        <f>TEXT(DATE(EnergyData[[#This Row],[Year]],EnergyData[[#This Row],[Month]],1),"MMM YYYY")</f>
        <v>Sep 2021</v>
      </c>
      <c r="N816">
        <f t="shared" si="36"/>
        <v>0.24065041997265021</v>
      </c>
      <c r="O816">
        <f t="shared" si="37"/>
        <v>0.41474365860104756</v>
      </c>
      <c r="P816">
        <f t="shared" si="38"/>
        <v>6.4635207412719291</v>
      </c>
    </row>
    <row r="817" spans="1:16" x14ac:dyDescent="0.3">
      <c r="A817">
        <v>2021</v>
      </c>
      <c r="B817">
        <v>9</v>
      </c>
      <c r="C817" t="s">
        <v>15</v>
      </c>
      <c r="D817" t="s">
        <v>25</v>
      </c>
      <c r="E817">
        <v>7082.3014082812424</v>
      </c>
      <c r="F817">
        <v>848.93535543016151</v>
      </c>
      <c r="G817">
        <v>2320.531227911953</v>
      </c>
      <c r="H817">
        <v>2919.1099627002932</v>
      </c>
      <c r="I817">
        <v>59.767143964619812</v>
      </c>
      <c r="J817">
        <v>6.1311954155482082</v>
      </c>
      <c r="K817">
        <v>0</v>
      </c>
      <c r="L817">
        <v>100</v>
      </c>
      <c r="M817" s="3" t="str">
        <f>TEXT(DATE(EnergyData[[#This Row],[Year]],EnergyData[[#This Row],[Month]],1),"MMM YYYY")</f>
        <v>Sep 2021</v>
      </c>
      <c r="N817">
        <f t="shared" si="36"/>
        <v>0.32765214216929345</v>
      </c>
      <c r="O817">
        <f t="shared" si="37"/>
        <v>0.4121696881308971</v>
      </c>
      <c r="P817">
        <f t="shared" si="38"/>
        <v>70.823014082812421</v>
      </c>
    </row>
    <row r="818" spans="1:16" x14ac:dyDescent="0.3">
      <c r="A818">
        <v>2021</v>
      </c>
      <c r="B818">
        <v>9</v>
      </c>
      <c r="C818" t="s">
        <v>16</v>
      </c>
      <c r="D818" t="s">
        <v>22</v>
      </c>
      <c r="E818">
        <v>5363.3704758974382</v>
      </c>
      <c r="F818">
        <v>450.27928509786551</v>
      </c>
      <c r="G818">
        <v>1848.8464965729479</v>
      </c>
      <c r="H818">
        <v>2718.5224077005751</v>
      </c>
      <c r="I818">
        <v>78.361324595665124</v>
      </c>
      <c r="J818">
        <v>4.0008901406438664</v>
      </c>
      <c r="K818">
        <v>0</v>
      </c>
      <c r="L818">
        <v>317</v>
      </c>
      <c r="M818" s="3" t="str">
        <f>TEXT(DATE(EnergyData[[#This Row],[Year]],EnergyData[[#This Row],[Month]],1),"MMM YYYY")</f>
        <v>Sep 2021</v>
      </c>
      <c r="N818">
        <f t="shared" si="36"/>
        <v>0.34471728270152463</v>
      </c>
      <c r="O818">
        <f t="shared" si="37"/>
        <v>0.5068682873796243</v>
      </c>
      <c r="P818">
        <f t="shared" si="38"/>
        <v>16.919149766237975</v>
      </c>
    </row>
    <row r="819" spans="1:16" x14ac:dyDescent="0.3">
      <c r="A819">
        <v>2021</v>
      </c>
      <c r="B819">
        <v>9</v>
      </c>
      <c r="C819" t="s">
        <v>16</v>
      </c>
      <c r="D819" t="s">
        <v>23</v>
      </c>
      <c r="E819">
        <v>2118.348870300556</v>
      </c>
      <c r="F819">
        <v>186.88194471267829</v>
      </c>
      <c r="G819">
        <v>703.13180330788884</v>
      </c>
      <c r="H819">
        <v>772.78869880092327</v>
      </c>
      <c r="I819">
        <v>28.303855158087469</v>
      </c>
      <c r="J819">
        <v>6.6603566818575723</v>
      </c>
      <c r="K819">
        <v>0</v>
      </c>
      <c r="L819">
        <v>363</v>
      </c>
      <c r="M819" s="3" t="str">
        <f>TEXT(DATE(EnergyData[[#This Row],[Year]],EnergyData[[#This Row],[Month]],1),"MMM YYYY")</f>
        <v>Sep 2021</v>
      </c>
      <c r="N819">
        <f t="shared" si="36"/>
        <v>0.33192445926441144</v>
      </c>
      <c r="O819">
        <f t="shared" si="37"/>
        <v>0.36480709558066249</v>
      </c>
      <c r="P819">
        <f t="shared" si="38"/>
        <v>5.8356718190097965</v>
      </c>
    </row>
    <row r="820" spans="1:16" x14ac:dyDescent="0.3">
      <c r="A820">
        <v>2021</v>
      </c>
      <c r="B820">
        <v>9</v>
      </c>
      <c r="C820" t="s">
        <v>16</v>
      </c>
      <c r="D820" t="s">
        <v>24</v>
      </c>
      <c r="E820">
        <v>4885.3323091572529</v>
      </c>
      <c r="F820">
        <v>419.04923679533488</v>
      </c>
      <c r="G820">
        <v>1274.776690519566</v>
      </c>
      <c r="H820">
        <v>1772.548598874575</v>
      </c>
      <c r="I820">
        <v>60.660892467061899</v>
      </c>
      <c r="J820">
        <v>3.58713958828853</v>
      </c>
      <c r="K820">
        <v>0</v>
      </c>
      <c r="L820">
        <v>247</v>
      </c>
      <c r="M820" s="3" t="str">
        <f>TEXT(DATE(EnergyData[[#This Row],[Year]],EnergyData[[#This Row],[Month]],1),"MMM YYYY")</f>
        <v>Sep 2021</v>
      </c>
      <c r="N820">
        <f t="shared" si="36"/>
        <v>0.26093960652995418</v>
      </c>
      <c r="O820">
        <f t="shared" si="37"/>
        <v>0.36283071175159209</v>
      </c>
      <c r="P820">
        <f t="shared" si="38"/>
        <v>19.778673316426126</v>
      </c>
    </row>
    <row r="821" spans="1:16" x14ac:dyDescent="0.3">
      <c r="A821">
        <v>2021</v>
      </c>
      <c r="B821">
        <v>9</v>
      </c>
      <c r="C821" t="s">
        <v>16</v>
      </c>
      <c r="D821" t="s">
        <v>25</v>
      </c>
      <c r="E821">
        <v>3866.924633984383</v>
      </c>
      <c r="F821">
        <v>289.2567490672123</v>
      </c>
      <c r="G821">
        <v>1016.332007240841</v>
      </c>
      <c r="H821">
        <v>1408.486613609896</v>
      </c>
      <c r="I821">
        <v>73.915814634138201</v>
      </c>
      <c r="J821">
        <v>8.2737970153010529</v>
      </c>
      <c r="K821">
        <v>0</v>
      </c>
      <c r="L821">
        <v>1059</v>
      </c>
      <c r="M821" s="3" t="str">
        <f>TEXT(DATE(EnergyData[[#This Row],[Year]],EnergyData[[#This Row],[Month]],1),"MMM YYYY")</f>
        <v>Sep 2021</v>
      </c>
      <c r="N821">
        <f t="shared" si="36"/>
        <v>0.26282694995108757</v>
      </c>
      <c r="O821">
        <f t="shared" si="37"/>
        <v>0.36423947889530667</v>
      </c>
      <c r="P821">
        <f t="shared" si="38"/>
        <v>3.6514869065008337</v>
      </c>
    </row>
    <row r="822" spans="1:16" x14ac:dyDescent="0.3">
      <c r="A822">
        <v>2021</v>
      </c>
      <c r="B822">
        <v>9</v>
      </c>
      <c r="C822" t="s">
        <v>17</v>
      </c>
      <c r="D822" t="s">
        <v>22</v>
      </c>
      <c r="E822">
        <v>3551.3260507040609</v>
      </c>
      <c r="F822">
        <v>376.35053233822538</v>
      </c>
      <c r="G822">
        <v>1018.786523296274</v>
      </c>
      <c r="H822">
        <v>1067.09109401298</v>
      </c>
      <c r="I822">
        <v>39.234055160989939</v>
      </c>
      <c r="J822">
        <v>2.9448494025014949</v>
      </c>
      <c r="K822">
        <v>0</v>
      </c>
      <c r="L822">
        <v>339</v>
      </c>
      <c r="M822" s="3" t="str">
        <f>TEXT(DATE(EnergyData[[#This Row],[Year]],EnergyData[[#This Row],[Month]],1),"MMM YYYY")</f>
        <v>Sep 2021</v>
      </c>
      <c r="N822">
        <f t="shared" si="36"/>
        <v>0.28687496128222206</v>
      </c>
      <c r="O822">
        <f t="shared" si="37"/>
        <v>0.30047680184178693</v>
      </c>
      <c r="P822">
        <f t="shared" si="38"/>
        <v>10.47588805517422</v>
      </c>
    </row>
    <row r="823" spans="1:16" x14ac:dyDescent="0.3">
      <c r="A823">
        <v>2021</v>
      </c>
      <c r="B823">
        <v>9</v>
      </c>
      <c r="C823" t="s">
        <v>17</v>
      </c>
      <c r="D823" t="s">
        <v>23</v>
      </c>
      <c r="E823">
        <v>4192.139490055064</v>
      </c>
      <c r="F823">
        <v>412.85577973402451</v>
      </c>
      <c r="G823">
        <v>1464.470487778369</v>
      </c>
      <c r="H823">
        <v>1489.145999770963</v>
      </c>
      <c r="I823">
        <v>67.757905376036462</v>
      </c>
      <c r="J823">
        <v>4.1402928925866229</v>
      </c>
      <c r="K823">
        <v>0</v>
      </c>
      <c r="L823">
        <v>445</v>
      </c>
      <c r="M823" s="3" t="str">
        <f>TEXT(DATE(EnergyData[[#This Row],[Year]],EnergyData[[#This Row],[Month]],1),"MMM YYYY")</f>
        <v>Sep 2021</v>
      </c>
      <c r="N823">
        <f t="shared" si="36"/>
        <v>0.34933725159969164</v>
      </c>
      <c r="O823">
        <f t="shared" si="37"/>
        <v>0.35522338970438289</v>
      </c>
      <c r="P823">
        <f t="shared" si="38"/>
        <v>9.4205381798990206</v>
      </c>
    </row>
    <row r="824" spans="1:16" x14ac:dyDescent="0.3">
      <c r="A824">
        <v>2021</v>
      </c>
      <c r="B824">
        <v>9</v>
      </c>
      <c r="C824" t="s">
        <v>17</v>
      </c>
      <c r="D824" t="s">
        <v>24</v>
      </c>
      <c r="E824">
        <v>4012.3850973224889</v>
      </c>
      <c r="F824">
        <v>456.89218447385991</v>
      </c>
      <c r="G824">
        <v>1104.610925032646</v>
      </c>
      <c r="H824">
        <v>2098.8021989142758</v>
      </c>
      <c r="I824">
        <v>34.78089483453811</v>
      </c>
      <c r="J824">
        <v>2.4427738622907569</v>
      </c>
      <c r="K824">
        <v>0</v>
      </c>
      <c r="L824">
        <v>1281</v>
      </c>
      <c r="M824" s="3" t="str">
        <f>TEXT(DATE(EnergyData[[#This Row],[Year]],EnergyData[[#This Row],[Month]],1),"MMM YYYY")</f>
        <v>Sep 2021</v>
      </c>
      <c r="N824">
        <f t="shared" si="36"/>
        <v>0.27530032592578557</v>
      </c>
      <c r="O824">
        <f t="shared" si="37"/>
        <v>0.52308094761762292</v>
      </c>
      <c r="P824">
        <f t="shared" si="38"/>
        <v>3.1322288035304364</v>
      </c>
    </row>
    <row r="825" spans="1:16" x14ac:dyDescent="0.3">
      <c r="A825">
        <v>2021</v>
      </c>
      <c r="B825">
        <v>9</v>
      </c>
      <c r="C825" t="s">
        <v>17</v>
      </c>
      <c r="D825" t="s">
        <v>25</v>
      </c>
      <c r="E825">
        <v>5693.6809791906899</v>
      </c>
      <c r="F825">
        <v>482.40496833941302</v>
      </c>
      <c r="G825">
        <v>1483.2732790681259</v>
      </c>
      <c r="H825">
        <v>2403.407107236163</v>
      </c>
      <c r="I825">
        <v>51.654777345521033</v>
      </c>
      <c r="J825">
        <v>6.5880518490846276</v>
      </c>
      <c r="K825">
        <v>0</v>
      </c>
      <c r="L825">
        <v>996</v>
      </c>
      <c r="M825" s="3" t="str">
        <f>TEXT(DATE(EnergyData[[#This Row],[Year]],EnergyData[[#This Row],[Month]],1),"MMM YYYY")</f>
        <v>Sep 2021</v>
      </c>
      <c r="N825">
        <f t="shared" si="36"/>
        <v>0.26051218613919619</v>
      </c>
      <c r="O825">
        <f t="shared" si="37"/>
        <v>0.42211833013127259</v>
      </c>
      <c r="P825">
        <f t="shared" si="38"/>
        <v>5.7165471678621387</v>
      </c>
    </row>
    <row r="826" spans="1:16" x14ac:dyDescent="0.3">
      <c r="A826">
        <v>2021</v>
      </c>
      <c r="B826">
        <v>9</v>
      </c>
      <c r="C826" t="s">
        <v>18</v>
      </c>
      <c r="D826" t="s">
        <v>22</v>
      </c>
      <c r="E826">
        <v>5019.8620602914079</v>
      </c>
      <c r="F826">
        <v>449.10675600759112</v>
      </c>
      <c r="G826">
        <v>1426.349336588464</v>
      </c>
      <c r="H826">
        <v>1601.121813898932</v>
      </c>
      <c r="I826">
        <v>60.903491024740532</v>
      </c>
      <c r="J826">
        <v>3.4545332529332771</v>
      </c>
      <c r="K826">
        <v>0</v>
      </c>
      <c r="L826">
        <v>959</v>
      </c>
      <c r="M826" s="3" t="str">
        <f>TEXT(DATE(EnergyData[[#This Row],[Year]],EnergyData[[#This Row],[Month]],1),"MMM YYYY")</f>
        <v>Sep 2021</v>
      </c>
      <c r="N826">
        <f t="shared" si="36"/>
        <v>0.28414114162046578</v>
      </c>
      <c r="O826">
        <f t="shared" si="37"/>
        <v>0.31895733282479588</v>
      </c>
      <c r="P826">
        <f t="shared" si="38"/>
        <v>5.2344755581766504</v>
      </c>
    </row>
    <row r="827" spans="1:16" x14ac:dyDescent="0.3">
      <c r="A827">
        <v>2021</v>
      </c>
      <c r="B827">
        <v>9</v>
      </c>
      <c r="C827" t="s">
        <v>18</v>
      </c>
      <c r="D827" t="s">
        <v>23</v>
      </c>
      <c r="E827">
        <v>4436.6458095372936</v>
      </c>
      <c r="F827">
        <v>422.87726153557219</v>
      </c>
      <c r="G827">
        <v>1177.342413202992</v>
      </c>
      <c r="H827">
        <v>1391.1159398168611</v>
      </c>
      <c r="I827">
        <v>48.937479439772602</v>
      </c>
      <c r="J827">
        <v>7.037054573245511</v>
      </c>
      <c r="K827">
        <v>0</v>
      </c>
      <c r="L827">
        <v>1326</v>
      </c>
      <c r="M827" s="3" t="str">
        <f>TEXT(DATE(EnergyData[[#This Row],[Year]],EnergyData[[#This Row],[Month]],1),"MMM YYYY")</f>
        <v>Sep 2021</v>
      </c>
      <c r="N827">
        <f t="shared" si="36"/>
        <v>0.26536768174554354</v>
      </c>
      <c r="O827">
        <f t="shared" si="37"/>
        <v>0.31355127263628541</v>
      </c>
      <c r="P827">
        <f t="shared" si="38"/>
        <v>3.345886734191021</v>
      </c>
    </row>
    <row r="828" spans="1:16" x14ac:dyDescent="0.3">
      <c r="A828">
        <v>2021</v>
      </c>
      <c r="B828">
        <v>9</v>
      </c>
      <c r="C828" t="s">
        <v>18</v>
      </c>
      <c r="D828" t="s">
        <v>24</v>
      </c>
      <c r="E828">
        <v>4092.265646591004</v>
      </c>
      <c r="F828">
        <v>358.11378906830652</v>
      </c>
      <c r="G828">
        <v>1388.356931999705</v>
      </c>
      <c r="H828">
        <v>1438.7684298375459</v>
      </c>
      <c r="I828">
        <v>38.166056457045499</v>
      </c>
      <c r="J828">
        <v>5.2154220712097592</v>
      </c>
      <c r="K828">
        <v>0</v>
      </c>
      <c r="L828">
        <v>634</v>
      </c>
      <c r="M828" s="3" t="str">
        <f>TEXT(DATE(EnergyData[[#This Row],[Year]],EnergyData[[#This Row],[Month]],1),"MMM YYYY")</f>
        <v>Sep 2021</v>
      </c>
      <c r="N828">
        <f t="shared" si="36"/>
        <v>0.33926363826264638</v>
      </c>
      <c r="O828">
        <f t="shared" si="37"/>
        <v>0.35158236392500297</v>
      </c>
      <c r="P828">
        <f t="shared" si="38"/>
        <v>6.4546776760110474</v>
      </c>
    </row>
    <row r="829" spans="1:16" x14ac:dyDescent="0.3">
      <c r="A829">
        <v>2021</v>
      </c>
      <c r="B829">
        <v>9</v>
      </c>
      <c r="C829" t="s">
        <v>18</v>
      </c>
      <c r="D829" t="s">
        <v>25</v>
      </c>
      <c r="E829">
        <v>6365.6277495283548</v>
      </c>
      <c r="F829">
        <v>662.87965572628286</v>
      </c>
      <c r="G829">
        <v>1649.5026536550879</v>
      </c>
      <c r="H829">
        <v>1851.94462337912</v>
      </c>
      <c r="I829">
        <v>40.354240431732023</v>
      </c>
      <c r="J829">
        <v>5.4873910369317977</v>
      </c>
      <c r="K829">
        <v>0</v>
      </c>
      <c r="L829">
        <v>195</v>
      </c>
      <c r="M829" s="3" t="str">
        <f>TEXT(DATE(EnergyData[[#This Row],[Year]],EnergyData[[#This Row],[Month]],1),"MMM YYYY")</f>
        <v>Sep 2021</v>
      </c>
      <c r="N829">
        <f t="shared" si="36"/>
        <v>0.25912647087748786</v>
      </c>
      <c r="O829">
        <f t="shared" si="37"/>
        <v>0.29092882842801093</v>
      </c>
      <c r="P829">
        <f t="shared" si="38"/>
        <v>32.64424486937618</v>
      </c>
    </row>
    <row r="830" spans="1:16" x14ac:dyDescent="0.3">
      <c r="A830">
        <v>2021</v>
      </c>
      <c r="B830">
        <v>9</v>
      </c>
      <c r="C830" t="s">
        <v>19</v>
      </c>
      <c r="D830" t="s">
        <v>22</v>
      </c>
      <c r="E830">
        <v>5426.0848557948057</v>
      </c>
      <c r="F830">
        <v>517.23090988576098</v>
      </c>
      <c r="G830">
        <v>1271.301210809911</v>
      </c>
      <c r="H830">
        <v>2035.392748808139</v>
      </c>
      <c r="I830">
        <v>33.844075412423223</v>
      </c>
      <c r="J830">
        <v>4.0383751849763687</v>
      </c>
      <c r="K830">
        <v>0</v>
      </c>
      <c r="L830">
        <v>536</v>
      </c>
      <c r="M830" s="3" t="str">
        <f>TEXT(DATE(EnergyData[[#This Row],[Year]],EnergyData[[#This Row],[Month]],1),"MMM YYYY")</f>
        <v>Sep 2021</v>
      </c>
      <c r="N830">
        <f t="shared" si="36"/>
        <v>0.23429438436669869</v>
      </c>
      <c r="O830">
        <f t="shared" si="37"/>
        <v>0.37511259091984794</v>
      </c>
      <c r="P830">
        <f t="shared" si="38"/>
        <v>10.12329264140822</v>
      </c>
    </row>
    <row r="831" spans="1:16" x14ac:dyDescent="0.3">
      <c r="A831">
        <v>2021</v>
      </c>
      <c r="B831">
        <v>9</v>
      </c>
      <c r="C831" t="s">
        <v>19</v>
      </c>
      <c r="D831" t="s">
        <v>23</v>
      </c>
      <c r="E831">
        <v>5386.3624563337917</v>
      </c>
      <c r="F831">
        <v>415.438489095948</v>
      </c>
      <c r="G831">
        <v>1553.5726536122979</v>
      </c>
      <c r="H831">
        <v>2361.5190432887489</v>
      </c>
      <c r="I831">
        <v>25.379133874140742</v>
      </c>
      <c r="J831">
        <v>4.3615135485009571</v>
      </c>
      <c r="K831">
        <v>0</v>
      </c>
      <c r="L831">
        <v>722</v>
      </c>
      <c r="M831" s="3" t="str">
        <f>TEXT(DATE(EnergyData[[#This Row],[Year]],EnergyData[[#This Row],[Month]],1),"MMM YYYY")</f>
        <v>Sep 2021</v>
      </c>
      <c r="N831">
        <f t="shared" si="36"/>
        <v>0.28842705373186706</v>
      </c>
      <c r="O831">
        <f t="shared" si="37"/>
        <v>0.43842557244023794</v>
      </c>
      <c r="P831">
        <f t="shared" si="38"/>
        <v>7.4603358120966643</v>
      </c>
    </row>
    <row r="832" spans="1:16" x14ac:dyDescent="0.3">
      <c r="A832">
        <v>2021</v>
      </c>
      <c r="B832">
        <v>9</v>
      </c>
      <c r="C832" t="s">
        <v>19</v>
      </c>
      <c r="D832" t="s">
        <v>24</v>
      </c>
      <c r="E832">
        <v>4875.1746946490121</v>
      </c>
      <c r="F832">
        <v>607.52586847008649</v>
      </c>
      <c r="G832">
        <v>1081.1291601605201</v>
      </c>
      <c r="H832">
        <v>1787.5043255211449</v>
      </c>
      <c r="I832">
        <v>29.300520045005271</v>
      </c>
      <c r="J832">
        <v>6.6511545996528172</v>
      </c>
      <c r="K832">
        <v>0</v>
      </c>
      <c r="L832">
        <v>1475</v>
      </c>
      <c r="M832" s="3" t="str">
        <f>TEXT(DATE(EnergyData[[#This Row],[Year]],EnergyData[[#This Row],[Month]],1),"MMM YYYY")</f>
        <v>Sep 2021</v>
      </c>
      <c r="N832">
        <f t="shared" si="36"/>
        <v>0.22176213733369732</v>
      </c>
      <c r="O832">
        <f t="shared" si="37"/>
        <v>0.36665441496550027</v>
      </c>
      <c r="P832">
        <f t="shared" si="38"/>
        <v>3.3052031828128894</v>
      </c>
    </row>
    <row r="833" spans="1:16" x14ac:dyDescent="0.3">
      <c r="A833">
        <v>2021</v>
      </c>
      <c r="B833">
        <v>9</v>
      </c>
      <c r="C833" t="s">
        <v>19</v>
      </c>
      <c r="D833" t="s">
        <v>25</v>
      </c>
      <c r="E833">
        <v>6724.3860345479397</v>
      </c>
      <c r="F833">
        <v>504.40966830893228</v>
      </c>
      <c r="G833">
        <v>1954.814358213901</v>
      </c>
      <c r="H833">
        <v>1729.0976173509709</v>
      </c>
      <c r="I833">
        <v>65.855095884163731</v>
      </c>
      <c r="J833">
        <v>7.5298215001174098</v>
      </c>
      <c r="K833">
        <v>0</v>
      </c>
      <c r="L833">
        <v>443</v>
      </c>
      <c r="M833" s="3" t="str">
        <f>TEXT(DATE(EnergyData[[#This Row],[Year]],EnergyData[[#This Row],[Month]],1),"MMM YYYY")</f>
        <v>Sep 2021</v>
      </c>
      <c r="N833">
        <f t="shared" si="36"/>
        <v>0.2907052551966281</v>
      </c>
      <c r="O833">
        <f t="shared" si="37"/>
        <v>0.25713836303676951</v>
      </c>
      <c r="P833">
        <f t="shared" si="38"/>
        <v>15.179200980920857</v>
      </c>
    </row>
    <row r="834" spans="1:16" x14ac:dyDescent="0.3">
      <c r="A834">
        <v>2021</v>
      </c>
      <c r="B834">
        <v>9</v>
      </c>
      <c r="C834" t="s">
        <v>20</v>
      </c>
      <c r="D834" t="s">
        <v>22</v>
      </c>
      <c r="E834">
        <v>2585.718525378531</v>
      </c>
      <c r="F834">
        <v>227.87131732129879</v>
      </c>
      <c r="G834">
        <v>694.75467999680268</v>
      </c>
      <c r="H834">
        <v>606.56561620315586</v>
      </c>
      <c r="I834">
        <v>20.085700584750601</v>
      </c>
      <c r="J834">
        <v>5.147083470441836</v>
      </c>
      <c r="K834">
        <v>0</v>
      </c>
      <c r="L834">
        <v>1235</v>
      </c>
      <c r="M834" s="3" t="str">
        <f>TEXT(DATE(EnergyData[[#This Row],[Year]],EnergyData[[#This Row],[Month]],1),"MMM YYYY")</f>
        <v>Sep 2021</v>
      </c>
      <c r="N834">
        <f t="shared" ref="N834:N897" si="39">G834/E834</f>
        <v>0.26868921469133827</v>
      </c>
      <c r="O834">
        <f t="shared" ref="O834:O897" si="40">H834/E834</f>
        <v>0.23458300284806094</v>
      </c>
      <c r="P834">
        <f t="shared" ref="P834:P897" si="41">E834/L834</f>
        <v>2.0936992108328187</v>
      </c>
    </row>
    <row r="835" spans="1:16" x14ac:dyDescent="0.3">
      <c r="A835">
        <v>2021</v>
      </c>
      <c r="B835">
        <v>9</v>
      </c>
      <c r="C835" t="s">
        <v>20</v>
      </c>
      <c r="D835" t="s">
        <v>23</v>
      </c>
      <c r="E835">
        <v>3954.036273951459</v>
      </c>
      <c r="F835">
        <v>282.52714509642902</v>
      </c>
      <c r="G835">
        <v>1051.3603069813739</v>
      </c>
      <c r="H835">
        <v>1234.379054500158</v>
      </c>
      <c r="I835">
        <v>29.58496761403665</v>
      </c>
      <c r="J835">
        <v>3.1484451178573458</v>
      </c>
      <c r="K835">
        <v>0</v>
      </c>
      <c r="L835">
        <v>218</v>
      </c>
      <c r="M835" s="3" t="str">
        <f>TEXT(DATE(EnergyData[[#This Row],[Year]],EnergyData[[#This Row],[Month]],1),"MMM YYYY")</f>
        <v>Sep 2021</v>
      </c>
      <c r="N835">
        <f t="shared" si="39"/>
        <v>0.26589546330355207</v>
      </c>
      <c r="O835">
        <f t="shared" si="40"/>
        <v>0.31218202590402222</v>
      </c>
      <c r="P835">
        <f t="shared" si="41"/>
        <v>18.13778107317183</v>
      </c>
    </row>
    <row r="836" spans="1:16" x14ac:dyDescent="0.3">
      <c r="A836">
        <v>2021</v>
      </c>
      <c r="B836">
        <v>9</v>
      </c>
      <c r="C836" t="s">
        <v>20</v>
      </c>
      <c r="D836" t="s">
        <v>24</v>
      </c>
      <c r="E836">
        <v>8336.0671680324504</v>
      </c>
      <c r="F836">
        <v>749.59964748296716</v>
      </c>
      <c r="G836">
        <v>2648.510958850266</v>
      </c>
      <c r="H836">
        <v>2548.5016302530471</v>
      </c>
      <c r="I836">
        <v>37.234480878490452</v>
      </c>
      <c r="J836">
        <v>5.5793736285729292</v>
      </c>
      <c r="K836">
        <v>0</v>
      </c>
      <c r="L836">
        <v>1281</v>
      </c>
      <c r="M836" s="3" t="str">
        <f>TEXT(DATE(EnergyData[[#This Row],[Year]],EnergyData[[#This Row],[Month]],1),"MMM YYYY")</f>
        <v>Sep 2021</v>
      </c>
      <c r="N836">
        <f t="shared" si="39"/>
        <v>0.31771708474313914</v>
      </c>
      <c r="O836">
        <f t="shared" si="40"/>
        <v>0.30571990110950198</v>
      </c>
      <c r="P836">
        <f t="shared" si="41"/>
        <v>6.5074685152478144</v>
      </c>
    </row>
    <row r="837" spans="1:16" x14ac:dyDescent="0.3">
      <c r="A837">
        <v>2021</v>
      </c>
      <c r="B837">
        <v>9</v>
      </c>
      <c r="C837" t="s">
        <v>20</v>
      </c>
      <c r="D837" t="s">
        <v>25</v>
      </c>
      <c r="E837">
        <v>7456.4787625986819</v>
      </c>
      <c r="F837">
        <v>829.56820944781043</v>
      </c>
      <c r="G837">
        <v>2153.2297506751961</v>
      </c>
      <c r="H837">
        <v>2348.0681130173002</v>
      </c>
      <c r="I837">
        <v>64.20767412261182</v>
      </c>
      <c r="J837">
        <v>5.1739136143698774</v>
      </c>
      <c r="K837">
        <v>1</v>
      </c>
      <c r="L837">
        <v>818</v>
      </c>
      <c r="M837" s="3" t="str">
        <f>TEXT(DATE(EnergyData[[#This Row],[Year]],EnergyData[[#This Row],[Month]],1),"MMM YYYY")</f>
        <v>Sep 2021</v>
      </c>
      <c r="N837">
        <f t="shared" si="39"/>
        <v>0.28877300120208038</v>
      </c>
      <c r="O837">
        <f t="shared" si="40"/>
        <v>0.31490307795082717</v>
      </c>
      <c r="P837">
        <f t="shared" si="41"/>
        <v>9.115499709778339</v>
      </c>
    </row>
    <row r="838" spans="1:16" x14ac:dyDescent="0.3">
      <c r="A838">
        <v>2021</v>
      </c>
      <c r="B838">
        <v>9</v>
      </c>
      <c r="C838" t="s">
        <v>21</v>
      </c>
      <c r="D838" t="s">
        <v>22</v>
      </c>
      <c r="E838">
        <v>5930.223170623196</v>
      </c>
      <c r="F838">
        <v>599.27788318234593</v>
      </c>
      <c r="G838">
        <v>1996.5782850810119</v>
      </c>
      <c r="H838">
        <v>3261.0227795802989</v>
      </c>
      <c r="I838">
        <v>76.323158118671785</v>
      </c>
      <c r="J838">
        <v>7.6356536375966826</v>
      </c>
      <c r="K838">
        <v>0</v>
      </c>
      <c r="L838">
        <v>403</v>
      </c>
      <c r="M838" s="3" t="str">
        <f>TEXT(DATE(EnergyData[[#This Row],[Year]],EnergyData[[#This Row],[Month]],1),"MMM YYYY")</f>
        <v>Sep 2021</v>
      </c>
      <c r="N838">
        <f t="shared" si="39"/>
        <v>0.33667843985561091</v>
      </c>
      <c r="O838">
        <f t="shared" si="40"/>
        <v>0.54989882939558987</v>
      </c>
      <c r="P838">
        <f t="shared" si="41"/>
        <v>14.715193971769716</v>
      </c>
    </row>
    <row r="839" spans="1:16" x14ac:dyDescent="0.3">
      <c r="A839">
        <v>2021</v>
      </c>
      <c r="B839">
        <v>9</v>
      </c>
      <c r="C839" t="s">
        <v>21</v>
      </c>
      <c r="D839" t="s">
        <v>23</v>
      </c>
      <c r="E839">
        <v>100</v>
      </c>
      <c r="F839">
        <v>10</v>
      </c>
      <c r="G839">
        <v>27.327305829942691</v>
      </c>
      <c r="H839">
        <v>24.998262643360729</v>
      </c>
      <c r="I839">
        <v>26.393074832966779</v>
      </c>
      <c r="J839">
        <v>6.8185033743956041</v>
      </c>
      <c r="K839">
        <v>0</v>
      </c>
      <c r="L839">
        <v>589</v>
      </c>
      <c r="M839" s="3" t="str">
        <f>TEXT(DATE(EnergyData[[#This Row],[Year]],EnergyData[[#This Row],[Month]],1),"MMM YYYY")</f>
        <v>Sep 2021</v>
      </c>
      <c r="N839">
        <f t="shared" si="39"/>
        <v>0.27327305829942694</v>
      </c>
      <c r="O839">
        <f t="shared" si="40"/>
        <v>0.24998262643360727</v>
      </c>
      <c r="P839">
        <f t="shared" si="41"/>
        <v>0.1697792869269949</v>
      </c>
    </row>
    <row r="840" spans="1:16" x14ac:dyDescent="0.3">
      <c r="A840">
        <v>2021</v>
      </c>
      <c r="B840">
        <v>9</v>
      </c>
      <c r="C840" t="s">
        <v>21</v>
      </c>
      <c r="D840" t="s">
        <v>24</v>
      </c>
      <c r="E840">
        <v>4930.6081741004864</v>
      </c>
      <c r="F840">
        <v>574.10977590954121</v>
      </c>
      <c r="G840">
        <v>1500.3384423316461</v>
      </c>
      <c r="H840">
        <v>1098.734907986254</v>
      </c>
      <c r="I840">
        <v>26.632589978514829</v>
      </c>
      <c r="J840">
        <v>3.5357257243737239</v>
      </c>
      <c r="K840">
        <v>0</v>
      </c>
      <c r="L840">
        <v>172</v>
      </c>
      <c r="M840" s="3" t="str">
        <f>TEXT(DATE(EnergyData[[#This Row],[Year]],EnergyData[[#This Row],[Month]],1),"MMM YYYY")</f>
        <v>Sep 2021</v>
      </c>
      <c r="N840">
        <f t="shared" si="39"/>
        <v>0.3042907465680661</v>
      </c>
      <c r="O840">
        <f t="shared" si="40"/>
        <v>0.22283963137807059</v>
      </c>
      <c r="P840">
        <f t="shared" si="41"/>
        <v>28.666326593607479</v>
      </c>
    </row>
    <row r="841" spans="1:16" x14ac:dyDescent="0.3">
      <c r="A841">
        <v>2021</v>
      </c>
      <c r="B841">
        <v>9</v>
      </c>
      <c r="C841" t="s">
        <v>21</v>
      </c>
      <c r="D841" t="s">
        <v>25</v>
      </c>
      <c r="E841">
        <v>5171.1522383397796</v>
      </c>
      <c r="F841">
        <v>406.20509815364687</v>
      </c>
      <c r="G841">
        <v>1814.54008462869</v>
      </c>
      <c r="H841">
        <v>3015.634117455827</v>
      </c>
      <c r="I841">
        <v>69.456079155372464</v>
      </c>
      <c r="J841">
        <v>5.9538900570219866</v>
      </c>
      <c r="K841">
        <v>0</v>
      </c>
      <c r="L841">
        <v>759</v>
      </c>
      <c r="M841" s="3" t="str">
        <f>TEXT(DATE(EnergyData[[#This Row],[Year]],EnergyData[[#This Row],[Month]],1),"MMM YYYY")</f>
        <v>Sep 2021</v>
      </c>
      <c r="N841">
        <f t="shared" si="39"/>
        <v>0.35089666693147981</v>
      </c>
      <c r="O841">
        <f t="shared" si="40"/>
        <v>0.58316483028625921</v>
      </c>
      <c r="P841">
        <f t="shared" si="41"/>
        <v>6.8131123034779701</v>
      </c>
    </row>
    <row r="842" spans="1:16" x14ac:dyDescent="0.3">
      <c r="A842">
        <v>2021</v>
      </c>
      <c r="B842">
        <v>10</v>
      </c>
      <c r="C842" t="s">
        <v>12</v>
      </c>
      <c r="D842" t="s">
        <v>22</v>
      </c>
      <c r="E842">
        <v>4832.7638193123321</v>
      </c>
      <c r="F842">
        <v>550.09744270186832</v>
      </c>
      <c r="G842">
        <v>1245.357564372041</v>
      </c>
      <c r="H842">
        <v>2769.1813102203678</v>
      </c>
      <c r="I842">
        <v>71.570178537493888</v>
      </c>
      <c r="J842">
        <v>6.9684953515678076</v>
      </c>
      <c r="K842">
        <v>0</v>
      </c>
      <c r="L842">
        <v>851</v>
      </c>
      <c r="M842" s="3" t="str">
        <f>TEXT(DATE(EnergyData[[#This Row],[Year]],EnergyData[[#This Row],[Month]],1),"MMM YYYY")</f>
        <v>Oct 2021</v>
      </c>
      <c r="N842">
        <f t="shared" si="39"/>
        <v>0.25769054953512016</v>
      </c>
      <c r="O842">
        <f t="shared" si="40"/>
        <v>0.57300158123895295</v>
      </c>
      <c r="P842">
        <f t="shared" si="41"/>
        <v>5.6789234069475114</v>
      </c>
    </row>
    <row r="843" spans="1:16" x14ac:dyDescent="0.3">
      <c r="A843">
        <v>2021</v>
      </c>
      <c r="B843">
        <v>10</v>
      </c>
      <c r="C843" t="s">
        <v>12</v>
      </c>
      <c r="D843" t="s">
        <v>23</v>
      </c>
      <c r="E843">
        <v>7162.7079935238617</v>
      </c>
      <c r="F843">
        <v>517.10825171442877</v>
      </c>
      <c r="G843">
        <v>2682.600827106301</v>
      </c>
      <c r="H843">
        <v>2049.3053247081521</v>
      </c>
      <c r="I843">
        <v>68.666273978319083</v>
      </c>
      <c r="J843">
        <v>3.380698663169118</v>
      </c>
      <c r="K843">
        <v>0</v>
      </c>
      <c r="L843">
        <v>50</v>
      </c>
      <c r="M843" s="3" t="str">
        <f>TEXT(DATE(EnergyData[[#This Row],[Year]],EnergyData[[#This Row],[Month]],1),"MMM YYYY")</f>
        <v>Oct 2021</v>
      </c>
      <c r="N843">
        <f t="shared" si="39"/>
        <v>0.37452327102148597</v>
      </c>
      <c r="O843">
        <f t="shared" si="40"/>
        <v>0.28610761831433373</v>
      </c>
      <c r="P843">
        <f t="shared" si="41"/>
        <v>143.25415987047722</v>
      </c>
    </row>
    <row r="844" spans="1:16" x14ac:dyDescent="0.3">
      <c r="A844">
        <v>2021</v>
      </c>
      <c r="B844">
        <v>10</v>
      </c>
      <c r="C844" t="s">
        <v>12</v>
      </c>
      <c r="D844" t="s">
        <v>24</v>
      </c>
      <c r="E844">
        <v>6029.9422879192398</v>
      </c>
      <c r="F844">
        <v>706.57382439454204</v>
      </c>
      <c r="G844">
        <v>1820.1025182017761</v>
      </c>
      <c r="H844">
        <v>3421.4411850971578</v>
      </c>
      <c r="I844">
        <v>74.246819628770311</v>
      </c>
      <c r="J844">
        <v>3.0957044939101892</v>
      </c>
      <c r="K844">
        <v>0</v>
      </c>
      <c r="L844">
        <v>1452</v>
      </c>
      <c r="M844" s="3" t="str">
        <f>TEXT(DATE(EnergyData[[#This Row],[Year]],EnergyData[[#This Row],[Month]],1),"MMM YYYY")</f>
        <v>Oct 2021</v>
      </c>
      <c r="N844">
        <f t="shared" si="39"/>
        <v>0.30184410252951877</v>
      </c>
      <c r="O844">
        <f t="shared" si="40"/>
        <v>0.56740861217724836</v>
      </c>
      <c r="P844">
        <f t="shared" si="41"/>
        <v>4.1528528153713768</v>
      </c>
    </row>
    <row r="845" spans="1:16" x14ac:dyDescent="0.3">
      <c r="A845">
        <v>2021</v>
      </c>
      <c r="B845">
        <v>10</v>
      </c>
      <c r="C845" t="s">
        <v>12</v>
      </c>
      <c r="D845" t="s">
        <v>25</v>
      </c>
      <c r="E845">
        <v>4773.2715700648541</v>
      </c>
      <c r="F845">
        <v>397.02225904391543</v>
      </c>
      <c r="G845">
        <v>1270.713179884619</v>
      </c>
      <c r="H845">
        <v>2072.753404276893</v>
      </c>
      <c r="I845">
        <v>55.481102243192566</v>
      </c>
      <c r="J845">
        <v>7.0343978691703688</v>
      </c>
      <c r="K845">
        <v>0</v>
      </c>
      <c r="L845">
        <v>1274</v>
      </c>
      <c r="M845" s="3" t="str">
        <f>TEXT(DATE(EnergyData[[#This Row],[Year]],EnergyData[[#This Row],[Month]],1),"MMM YYYY")</f>
        <v>Oct 2021</v>
      </c>
      <c r="N845">
        <f t="shared" si="39"/>
        <v>0.26621430631640214</v>
      </c>
      <c r="O845">
        <f t="shared" si="40"/>
        <v>0.43424166713580276</v>
      </c>
      <c r="P845">
        <f t="shared" si="41"/>
        <v>3.7466809812126014</v>
      </c>
    </row>
    <row r="846" spans="1:16" x14ac:dyDescent="0.3">
      <c r="A846">
        <v>2021</v>
      </c>
      <c r="B846">
        <v>10</v>
      </c>
      <c r="C846" t="s">
        <v>13</v>
      </c>
      <c r="D846" t="s">
        <v>22</v>
      </c>
      <c r="E846">
        <v>6422.6269013317042</v>
      </c>
      <c r="F846">
        <v>651.43529671768681</v>
      </c>
      <c r="G846">
        <v>1934.504568342451</v>
      </c>
      <c r="H846">
        <v>2315.3636343115809</v>
      </c>
      <c r="I846">
        <v>71.304703158181283</v>
      </c>
      <c r="J846">
        <v>5.0234297180208021</v>
      </c>
      <c r="K846">
        <v>0</v>
      </c>
      <c r="L846">
        <v>324</v>
      </c>
      <c r="M846" s="3" t="str">
        <f>TEXT(DATE(EnergyData[[#This Row],[Year]],EnergyData[[#This Row],[Month]],1),"MMM YYYY")</f>
        <v>Oct 2021</v>
      </c>
      <c r="N846">
        <f t="shared" si="39"/>
        <v>0.30120145511509311</v>
      </c>
      <c r="O846">
        <f t="shared" si="40"/>
        <v>0.36050103328149113</v>
      </c>
      <c r="P846">
        <f t="shared" si="41"/>
        <v>19.822922534974396</v>
      </c>
    </row>
    <row r="847" spans="1:16" x14ac:dyDescent="0.3">
      <c r="A847">
        <v>2021</v>
      </c>
      <c r="B847">
        <v>10</v>
      </c>
      <c r="C847" t="s">
        <v>13</v>
      </c>
      <c r="D847" t="s">
        <v>23</v>
      </c>
      <c r="E847">
        <v>4287.4951420744346</v>
      </c>
      <c r="F847">
        <v>337.92415587254328</v>
      </c>
      <c r="G847">
        <v>956.55817067050236</v>
      </c>
      <c r="H847">
        <v>1418.315000955886</v>
      </c>
      <c r="I847">
        <v>57.677524120574468</v>
      </c>
      <c r="J847">
        <v>3.9263314824143301</v>
      </c>
      <c r="K847">
        <v>1</v>
      </c>
      <c r="L847">
        <v>715</v>
      </c>
      <c r="M847" s="3" t="str">
        <f>TEXT(DATE(EnergyData[[#This Row],[Year]],EnergyData[[#This Row],[Month]],1),"MMM YYYY")</f>
        <v>Oct 2021</v>
      </c>
      <c r="N847">
        <f t="shared" si="39"/>
        <v>0.22310419929891448</v>
      </c>
      <c r="O847">
        <f t="shared" si="40"/>
        <v>0.33080270739844092</v>
      </c>
      <c r="P847">
        <f t="shared" si="41"/>
        <v>5.9964967022020064</v>
      </c>
    </row>
    <row r="848" spans="1:16" x14ac:dyDescent="0.3">
      <c r="A848">
        <v>2021</v>
      </c>
      <c r="B848">
        <v>10</v>
      </c>
      <c r="C848" t="s">
        <v>13</v>
      </c>
      <c r="D848" t="s">
        <v>24</v>
      </c>
      <c r="E848">
        <v>5674.2016676708408</v>
      </c>
      <c r="F848">
        <v>440.29094388552801</v>
      </c>
      <c r="G848">
        <v>1460.696408451209</v>
      </c>
      <c r="H848">
        <v>1590.211109733357</v>
      </c>
      <c r="I848">
        <v>62.90820660867054</v>
      </c>
      <c r="J848">
        <v>4.2046644334313168</v>
      </c>
      <c r="K848">
        <v>0</v>
      </c>
      <c r="L848">
        <v>717</v>
      </c>
      <c r="M848" s="3" t="str">
        <f>TEXT(DATE(EnergyData[[#This Row],[Year]],EnergyData[[#This Row],[Month]],1),"MMM YYYY")</f>
        <v>Oct 2021</v>
      </c>
      <c r="N848">
        <f t="shared" si="39"/>
        <v>0.25742765132470152</v>
      </c>
      <c r="O848">
        <f t="shared" si="40"/>
        <v>0.28025283605862927</v>
      </c>
      <c r="P848">
        <f t="shared" si="41"/>
        <v>7.9138098572815077</v>
      </c>
    </row>
    <row r="849" spans="1:16" x14ac:dyDescent="0.3">
      <c r="A849">
        <v>2021</v>
      </c>
      <c r="B849">
        <v>10</v>
      </c>
      <c r="C849" t="s">
        <v>13</v>
      </c>
      <c r="D849" t="s">
        <v>25</v>
      </c>
      <c r="E849">
        <v>4504.7905690328807</v>
      </c>
      <c r="F849">
        <v>470.03960864659302</v>
      </c>
      <c r="G849">
        <v>1299.1870473686181</v>
      </c>
      <c r="H849">
        <v>2221.4714059547819</v>
      </c>
      <c r="I849">
        <v>40.17848566482499</v>
      </c>
      <c r="J849">
        <v>4.3002303763588987</v>
      </c>
      <c r="K849">
        <v>0</v>
      </c>
      <c r="L849">
        <v>1185</v>
      </c>
      <c r="M849" s="3" t="str">
        <f>TEXT(DATE(EnergyData[[#This Row],[Year]],EnergyData[[#This Row],[Month]],1),"MMM YYYY")</f>
        <v>Oct 2021</v>
      </c>
      <c r="N849">
        <f t="shared" si="39"/>
        <v>0.28840120921482404</v>
      </c>
      <c r="O849">
        <f t="shared" si="40"/>
        <v>0.49313533490896616</v>
      </c>
      <c r="P849">
        <f t="shared" si="41"/>
        <v>3.8015110287197307</v>
      </c>
    </row>
    <row r="850" spans="1:16" x14ac:dyDescent="0.3">
      <c r="A850">
        <v>2021</v>
      </c>
      <c r="B850">
        <v>10</v>
      </c>
      <c r="C850" t="s">
        <v>14</v>
      </c>
      <c r="D850" t="s">
        <v>22</v>
      </c>
      <c r="E850">
        <v>4210.2024693559351</v>
      </c>
      <c r="F850">
        <v>333.80963864321092</v>
      </c>
      <c r="G850">
        <v>1105.152953214139</v>
      </c>
      <c r="H850">
        <v>2134.1236661357848</v>
      </c>
      <c r="I850">
        <v>32.353238645995972</v>
      </c>
      <c r="J850">
        <v>4.251804580909166</v>
      </c>
      <c r="K850">
        <v>0</v>
      </c>
      <c r="L850">
        <v>187</v>
      </c>
      <c r="M850" s="3" t="str">
        <f>TEXT(DATE(EnergyData[[#This Row],[Year]],EnergyData[[#This Row],[Month]],1),"MMM YYYY")</f>
        <v>Oct 2021</v>
      </c>
      <c r="N850">
        <f t="shared" si="39"/>
        <v>0.26249401572917752</v>
      </c>
      <c r="O850">
        <f t="shared" si="40"/>
        <v>0.50689335766368904</v>
      </c>
      <c r="P850">
        <f t="shared" si="41"/>
        <v>22.514451707785749</v>
      </c>
    </row>
    <row r="851" spans="1:16" x14ac:dyDescent="0.3">
      <c r="A851">
        <v>2021</v>
      </c>
      <c r="B851">
        <v>10</v>
      </c>
      <c r="C851" t="s">
        <v>14</v>
      </c>
      <c r="D851" t="s">
        <v>23</v>
      </c>
      <c r="E851">
        <v>4214.6360173901257</v>
      </c>
      <c r="F851">
        <v>524.90658588683766</v>
      </c>
      <c r="G851">
        <v>1558.8497590895431</v>
      </c>
      <c r="H851">
        <v>1022.097300573943</v>
      </c>
      <c r="I851">
        <v>70.519011683493574</v>
      </c>
      <c r="J851">
        <v>5.3799833548806273</v>
      </c>
      <c r="K851">
        <v>0</v>
      </c>
      <c r="L851">
        <v>1358</v>
      </c>
      <c r="M851" s="3" t="str">
        <f>TEXT(DATE(EnergyData[[#This Row],[Year]],EnergyData[[#This Row],[Month]],1),"MMM YYYY")</f>
        <v>Oct 2021</v>
      </c>
      <c r="N851">
        <f t="shared" si="39"/>
        <v>0.36986580873354902</v>
      </c>
      <c r="O851">
        <f t="shared" si="40"/>
        <v>0.24251140462821444</v>
      </c>
      <c r="P851">
        <f t="shared" si="41"/>
        <v>3.1035611320987671</v>
      </c>
    </row>
    <row r="852" spans="1:16" x14ac:dyDescent="0.3">
      <c r="A852">
        <v>2021</v>
      </c>
      <c r="B852">
        <v>10</v>
      </c>
      <c r="C852" t="s">
        <v>14</v>
      </c>
      <c r="D852" t="s">
        <v>24</v>
      </c>
      <c r="E852">
        <v>4733.6060078618912</v>
      </c>
      <c r="F852">
        <v>432.27590333921182</v>
      </c>
      <c r="G852">
        <v>1720.1820086770949</v>
      </c>
      <c r="H852">
        <v>2474.1759717048249</v>
      </c>
      <c r="I852">
        <v>20.219378680678961</v>
      </c>
      <c r="J852">
        <v>4.240416949285077</v>
      </c>
      <c r="K852">
        <v>0</v>
      </c>
      <c r="L852">
        <v>302</v>
      </c>
      <c r="M852" s="3" t="str">
        <f>TEXT(DATE(EnergyData[[#This Row],[Year]],EnergyData[[#This Row],[Month]],1),"MMM YYYY")</f>
        <v>Oct 2021</v>
      </c>
      <c r="N852">
        <f t="shared" si="39"/>
        <v>0.36339779986338133</v>
      </c>
      <c r="O852">
        <f t="shared" si="40"/>
        <v>0.52268312309802445</v>
      </c>
      <c r="P852">
        <f t="shared" si="41"/>
        <v>15.674192079012885</v>
      </c>
    </row>
    <row r="853" spans="1:16" x14ac:dyDescent="0.3">
      <c r="A853">
        <v>2021</v>
      </c>
      <c r="B853">
        <v>10</v>
      </c>
      <c r="C853" t="s">
        <v>14</v>
      </c>
      <c r="D853" t="s">
        <v>25</v>
      </c>
      <c r="E853">
        <v>5983.8382066813738</v>
      </c>
      <c r="F853">
        <v>650.59896132611732</v>
      </c>
      <c r="G853">
        <v>1352.6198253399559</v>
      </c>
      <c r="H853">
        <v>2736.6957780940838</v>
      </c>
      <c r="I853">
        <v>35.750617428989941</v>
      </c>
      <c r="J853">
        <v>2.3664302490191922</v>
      </c>
      <c r="K853">
        <v>0</v>
      </c>
      <c r="L853">
        <v>962</v>
      </c>
      <c r="M853" s="3" t="str">
        <f>TEXT(DATE(EnergyData[[#This Row],[Year]],EnergyData[[#This Row],[Month]],1),"MMM YYYY")</f>
        <v>Oct 2021</v>
      </c>
      <c r="N853">
        <f t="shared" si="39"/>
        <v>0.22604552105530884</v>
      </c>
      <c r="O853">
        <f t="shared" si="40"/>
        <v>0.4573478900279041</v>
      </c>
      <c r="P853">
        <f t="shared" si="41"/>
        <v>6.2202060360513238</v>
      </c>
    </row>
    <row r="854" spans="1:16" x14ac:dyDescent="0.3">
      <c r="A854">
        <v>2021</v>
      </c>
      <c r="B854">
        <v>10</v>
      </c>
      <c r="C854" t="s">
        <v>15</v>
      </c>
      <c r="D854" t="s">
        <v>22</v>
      </c>
      <c r="E854">
        <v>4257.0994685882188</v>
      </c>
      <c r="F854">
        <v>317.22014758949751</v>
      </c>
      <c r="G854">
        <v>984.0307195718616</v>
      </c>
      <c r="H854">
        <v>950.55498960502644</v>
      </c>
      <c r="I854">
        <v>75.620249606084499</v>
      </c>
      <c r="J854">
        <v>6.5391843992700442</v>
      </c>
      <c r="K854">
        <v>0</v>
      </c>
      <c r="L854">
        <v>997</v>
      </c>
      <c r="M854" s="3" t="str">
        <f>TEXT(DATE(EnergyData[[#This Row],[Year]],EnergyData[[#This Row],[Month]],1),"MMM YYYY")</f>
        <v>Oct 2021</v>
      </c>
      <c r="N854">
        <f t="shared" si="39"/>
        <v>0.23115051147681911</v>
      </c>
      <c r="O854">
        <f t="shared" si="40"/>
        <v>0.22328700483013586</v>
      </c>
      <c r="P854">
        <f t="shared" si="41"/>
        <v>4.2699091961767488</v>
      </c>
    </row>
    <row r="855" spans="1:16" x14ac:dyDescent="0.3">
      <c r="A855">
        <v>2021</v>
      </c>
      <c r="B855">
        <v>10</v>
      </c>
      <c r="C855" t="s">
        <v>15</v>
      </c>
      <c r="D855" t="s">
        <v>23</v>
      </c>
      <c r="E855">
        <v>6821.6312052030135</v>
      </c>
      <c r="F855">
        <v>663.8286001497371</v>
      </c>
      <c r="G855">
        <v>2494.8988948407059</v>
      </c>
      <c r="H855">
        <v>3043.3966537150718</v>
      </c>
      <c r="I855">
        <v>44.71679291673582</v>
      </c>
      <c r="J855">
        <v>8.5408755619985044</v>
      </c>
      <c r="K855">
        <v>0</v>
      </c>
      <c r="L855">
        <v>262</v>
      </c>
      <c r="M855" s="3" t="str">
        <f>TEXT(DATE(EnergyData[[#This Row],[Year]],EnergyData[[#This Row],[Month]],1),"MMM YYYY")</f>
        <v>Oct 2021</v>
      </c>
      <c r="N855">
        <f t="shared" si="39"/>
        <v>0.36573347631836056</v>
      </c>
      <c r="O855">
        <f t="shared" si="40"/>
        <v>0.4461391362514297</v>
      </c>
      <c r="P855">
        <f t="shared" si="41"/>
        <v>26.036760325202341</v>
      </c>
    </row>
    <row r="856" spans="1:16" x14ac:dyDescent="0.3">
      <c r="A856">
        <v>2021</v>
      </c>
      <c r="B856">
        <v>10</v>
      </c>
      <c r="C856" t="s">
        <v>15</v>
      </c>
      <c r="D856" t="s">
        <v>24</v>
      </c>
      <c r="E856">
        <v>8021.3457117169819</v>
      </c>
      <c r="F856">
        <v>779.26895598498061</v>
      </c>
      <c r="G856">
        <v>2126.351772313114</v>
      </c>
      <c r="H856">
        <v>3920.7797102363988</v>
      </c>
      <c r="I856">
        <v>71.712508940948481</v>
      </c>
      <c r="J856">
        <v>6.5785428706902316</v>
      </c>
      <c r="K856">
        <v>0</v>
      </c>
      <c r="L856">
        <v>875</v>
      </c>
      <c r="M856" s="3" t="str">
        <f>TEXT(DATE(EnergyData[[#This Row],[Year]],EnergyData[[#This Row],[Month]],1),"MMM YYYY")</f>
        <v>Oct 2021</v>
      </c>
      <c r="N856">
        <f t="shared" si="39"/>
        <v>0.26508666360148253</v>
      </c>
      <c r="O856">
        <f t="shared" si="40"/>
        <v>0.48879325878065782</v>
      </c>
      <c r="P856">
        <f t="shared" si="41"/>
        <v>9.1672522419622648</v>
      </c>
    </row>
    <row r="857" spans="1:16" x14ac:dyDescent="0.3">
      <c r="A857">
        <v>2021</v>
      </c>
      <c r="B857">
        <v>10</v>
      </c>
      <c r="C857" t="s">
        <v>15</v>
      </c>
      <c r="D857" t="s">
        <v>25</v>
      </c>
      <c r="E857">
        <v>5956.2162079236568</v>
      </c>
      <c r="F857">
        <v>678.96245438424864</v>
      </c>
      <c r="G857">
        <v>2213.4477887660378</v>
      </c>
      <c r="H857">
        <v>2323.3314070795709</v>
      </c>
      <c r="I857">
        <v>39.035550461412058</v>
      </c>
      <c r="J857">
        <v>7.3641284978323007</v>
      </c>
      <c r="K857">
        <v>0</v>
      </c>
      <c r="L857">
        <v>1031</v>
      </c>
      <c r="M857" s="3" t="str">
        <f>TEXT(DATE(EnergyData[[#This Row],[Year]],EnergyData[[#This Row],[Month]],1),"MMM YYYY")</f>
        <v>Oct 2021</v>
      </c>
      <c r="N857">
        <f t="shared" si="39"/>
        <v>0.3716197853633067</v>
      </c>
      <c r="O857">
        <f t="shared" si="40"/>
        <v>0.3900683464090513</v>
      </c>
      <c r="P857">
        <f t="shared" si="41"/>
        <v>5.777125322913343</v>
      </c>
    </row>
    <row r="858" spans="1:16" x14ac:dyDescent="0.3">
      <c r="A858">
        <v>2021</v>
      </c>
      <c r="B858">
        <v>10</v>
      </c>
      <c r="C858" t="s">
        <v>16</v>
      </c>
      <c r="D858" t="s">
        <v>22</v>
      </c>
      <c r="E858">
        <v>6187.9684100197373</v>
      </c>
      <c r="F858">
        <v>551.21260160314114</v>
      </c>
      <c r="G858">
        <v>1366.0187046469341</v>
      </c>
      <c r="H858">
        <v>1416.7710058759039</v>
      </c>
      <c r="I858">
        <v>37.42209274916123</v>
      </c>
      <c r="J858">
        <v>8.1756455671453558</v>
      </c>
      <c r="K858">
        <v>0</v>
      </c>
      <c r="L858">
        <v>1007</v>
      </c>
      <c r="M858" s="3" t="str">
        <f>TEXT(DATE(EnergyData[[#This Row],[Year]],EnergyData[[#This Row],[Month]],1),"MMM YYYY")</f>
        <v>Oct 2021</v>
      </c>
      <c r="N858">
        <f t="shared" si="39"/>
        <v>0.22075398808355859</v>
      </c>
      <c r="O858">
        <f t="shared" si="40"/>
        <v>0.2289557593057242</v>
      </c>
      <c r="P858">
        <f t="shared" si="41"/>
        <v>6.1449537338825593</v>
      </c>
    </row>
    <row r="859" spans="1:16" x14ac:dyDescent="0.3">
      <c r="A859">
        <v>2021</v>
      </c>
      <c r="B859">
        <v>10</v>
      </c>
      <c r="C859" t="s">
        <v>16</v>
      </c>
      <c r="D859" t="s">
        <v>23</v>
      </c>
      <c r="E859">
        <v>2516.920418569754</v>
      </c>
      <c r="F859">
        <v>189.31372535814009</v>
      </c>
      <c r="G859">
        <v>561.82565569955113</v>
      </c>
      <c r="H859">
        <v>1261.205804836258</v>
      </c>
      <c r="I859">
        <v>48.426397550865367</v>
      </c>
      <c r="J859">
        <v>5.1274051118772483</v>
      </c>
      <c r="K859">
        <v>0</v>
      </c>
      <c r="L859">
        <v>1341</v>
      </c>
      <c r="M859" s="3" t="str">
        <f>TEXT(DATE(EnergyData[[#This Row],[Year]],EnergyData[[#This Row],[Month]],1),"MMM YYYY")</f>
        <v>Oct 2021</v>
      </c>
      <c r="N859">
        <f t="shared" si="39"/>
        <v>0.22321947549649182</v>
      </c>
      <c r="O859">
        <f t="shared" si="40"/>
        <v>0.50109085513039031</v>
      </c>
      <c r="P859">
        <f t="shared" si="41"/>
        <v>1.8768981495673036</v>
      </c>
    </row>
    <row r="860" spans="1:16" x14ac:dyDescent="0.3">
      <c r="A860">
        <v>2021</v>
      </c>
      <c r="B860">
        <v>10</v>
      </c>
      <c r="C860" t="s">
        <v>16</v>
      </c>
      <c r="D860" t="s">
        <v>24</v>
      </c>
      <c r="E860">
        <v>5450.6690896441651</v>
      </c>
      <c r="F860">
        <v>520.00935402921175</v>
      </c>
      <c r="G860">
        <v>1454.5113664056171</v>
      </c>
      <c r="H860">
        <v>1907.9509115738881</v>
      </c>
      <c r="I860">
        <v>50.536506860557182</v>
      </c>
      <c r="J860">
        <v>4.2333075091096521</v>
      </c>
      <c r="K860">
        <v>2</v>
      </c>
      <c r="L860">
        <v>653</v>
      </c>
      <c r="M860" s="3" t="str">
        <f>TEXT(DATE(EnergyData[[#This Row],[Year]],EnergyData[[#This Row],[Month]],1),"MMM YYYY")</f>
        <v>Oct 2021</v>
      </c>
      <c r="N860">
        <f t="shared" si="39"/>
        <v>0.26685005867794692</v>
      </c>
      <c r="O860">
        <f t="shared" si="40"/>
        <v>0.35003976212733995</v>
      </c>
      <c r="P860">
        <f t="shared" si="41"/>
        <v>8.3471195859788132</v>
      </c>
    </row>
    <row r="861" spans="1:16" x14ac:dyDescent="0.3">
      <c r="A861">
        <v>2021</v>
      </c>
      <c r="B861">
        <v>10</v>
      </c>
      <c r="C861" t="s">
        <v>16</v>
      </c>
      <c r="D861" t="s">
        <v>25</v>
      </c>
      <c r="E861">
        <v>6236.3450385291044</v>
      </c>
      <c r="F861">
        <v>712.01025052678028</v>
      </c>
      <c r="G861">
        <v>2212.7096020608419</v>
      </c>
      <c r="H861">
        <v>2150.744784358551</v>
      </c>
      <c r="I861">
        <v>59.628183281865873</v>
      </c>
      <c r="J861">
        <v>5.2957149355612874</v>
      </c>
      <c r="K861">
        <v>0</v>
      </c>
      <c r="L861">
        <v>607</v>
      </c>
      <c r="M861" s="3" t="str">
        <f>TEXT(DATE(EnergyData[[#This Row],[Year]],EnergyData[[#This Row],[Month]],1),"MMM YYYY")</f>
        <v>Oct 2021</v>
      </c>
      <c r="N861">
        <f t="shared" si="39"/>
        <v>0.35480872023442894</v>
      </c>
      <c r="O861">
        <f t="shared" si="40"/>
        <v>0.34487264111766058</v>
      </c>
      <c r="P861">
        <f t="shared" si="41"/>
        <v>10.274044544529001</v>
      </c>
    </row>
    <row r="862" spans="1:16" x14ac:dyDescent="0.3">
      <c r="A862">
        <v>2021</v>
      </c>
      <c r="B862">
        <v>10</v>
      </c>
      <c r="C862" t="s">
        <v>17</v>
      </c>
      <c r="D862" t="s">
        <v>22</v>
      </c>
      <c r="E862">
        <v>7801.0848526287991</v>
      </c>
      <c r="F862">
        <v>595.54559308858688</v>
      </c>
      <c r="G862">
        <v>2081.3481866741472</v>
      </c>
      <c r="H862">
        <v>2082.7975733626599</v>
      </c>
      <c r="I862">
        <v>42.740349990691968</v>
      </c>
      <c r="J862">
        <v>4.4750258654259252</v>
      </c>
      <c r="K862">
        <v>0</v>
      </c>
      <c r="L862">
        <v>1139</v>
      </c>
      <c r="M862" s="3" t="str">
        <f>TEXT(DATE(EnergyData[[#This Row],[Year]],EnergyData[[#This Row],[Month]],1),"MMM YYYY")</f>
        <v>Oct 2021</v>
      </c>
      <c r="N862">
        <f t="shared" si="39"/>
        <v>0.26680240325456495</v>
      </c>
      <c r="O862">
        <f t="shared" si="40"/>
        <v>0.26698819622001696</v>
      </c>
      <c r="P862">
        <f t="shared" si="41"/>
        <v>6.8490648398848109</v>
      </c>
    </row>
    <row r="863" spans="1:16" x14ac:dyDescent="0.3">
      <c r="A863">
        <v>2021</v>
      </c>
      <c r="B863">
        <v>10</v>
      </c>
      <c r="C863" t="s">
        <v>17</v>
      </c>
      <c r="D863" t="s">
        <v>23</v>
      </c>
      <c r="E863">
        <v>6513.4687986948556</v>
      </c>
      <c r="F863">
        <v>589.33943437241476</v>
      </c>
      <c r="G863">
        <v>2184.4848272300478</v>
      </c>
      <c r="H863">
        <v>2221.590802459893</v>
      </c>
      <c r="I863">
        <v>39.542132694662143</v>
      </c>
      <c r="J863">
        <v>5.3080309713069891</v>
      </c>
      <c r="K863">
        <v>1</v>
      </c>
      <c r="L863">
        <v>321</v>
      </c>
      <c r="M863" s="3" t="str">
        <f>TEXT(DATE(EnergyData[[#This Row],[Year]],EnergyData[[#This Row],[Month]],1),"MMM YYYY")</f>
        <v>Oct 2021</v>
      </c>
      <c r="N863">
        <f t="shared" si="39"/>
        <v>0.33537964097836265</v>
      </c>
      <c r="O863">
        <f t="shared" si="40"/>
        <v>0.34107644806789389</v>
      </c>
      <c r="P863">
        <f t="shared" si="41"/>
        <v>20.291180058239426</v>
      </c>
    </row>
    <row r="864" spans="1:16" x14ac:dyDescent="0.3">
      <c r="A864">
        <v>2021</v>
      </c>
      <c r="B864">
        <v>10</v>
      </c>
      <c r="C864" t="s">
        <v>17</v>
      </c>
      <c r="D864" t="s">
        <v>24</v>
      </c>
      <c r="E864">
        <v>6487.9922398364542</v>
      </c>
      <c r="F864">
        <v>506.35150459409653</v>
      </c>
      <c r="G864">
        <v>1789.3999354298601</v>
      </c>
      <c r="H864">
        <v>3098.3446785957899</v>
      </c>
      <c r="I864">
        <v>29.57796540640641</v>
      </c>
      <c r="J864">
        <v>8.2739708651465165</v>
      </c>
      <c r="K864">
        <v>0</v>
      </c>
      <c r="L864">
        <v>387</v>
      </c>
      <c r="M864" s="3" t="str">
        <f>TEXT(DATE(EnergyData[[#This Row],[Year]],EnergyData[[#This Row],[Month]],1),"MMM YYYY")</f>
        <v>Oct 2021</v>
      </c>
      <c r="N864">
        <f t="shared" si="39"/>
        <v>0.27580179958337409</v>
      </c>
      <c r="O864">
        <f t="shared" si="40"/>
        <v>0.47755061412864624</v>
      </c>
      <c r="P864">
        <f t="shared" si="41"/>
        <v>16.764837829034764</v>
      </c>
    </row>
    <row r="865" spans="1:16" x14ac:dyDescent="0.3">
      <c r="A865">
        <v>2021</v>
      </c>
      <c r="B865">
        <v>10</v>
      </c>
      <c r="C865" t="s">
        <v>17</v>
      </c>
      <c r="D865" t="s">
        <v>25</v>
      </c>
      <c r="E865">
        <v>4450.2680298829018</v>
      </c>
      <c r="F865">
        <v>330.39688247166202</v>
      </c>
      <c r="G865">
        <v>1225.155348676944</v>
      </c>
      <c r="H865">
        <v>1996.403252815101</v>
      </c>
      <c r="I865">
        <v>22.327967283733251</v>
      </c>
      <c r="J865">
        <v>3.3074076976179052</v>
      </c>
      <c r="K865">
        <v>0</v>
      </c>
      <c r="L865">
        <v>132</v>
      </c>
      <c r="M865" s="3" t="str">
        <f>TEXT(DATE(EnergyData[[#This Row],[Year]],EnergyData[[#This Row],[Month]],1),"MMM YYYY")</f>
        <v>Oct 2021</v>
      </c>
      <c r="N865">
        <f t="shared" si="39"/>
        <v>0.27529922702412624</v>
      </c>
      <c r="O865">
        <f t="shared" si="40"/>
        <v>0.4486029244552337</v>
      </c>
      <c r="P865">
        <f t="shared" si="41"/>
        <v>33.714151741537137</v>
      </c>
    </row>
    <row r="866" spans="1:16" x14ac:dyDescent="0.3">
      <c r="A866">
        <v>2021</v>
      </c>
      <c r="B866">
        <v>10</v>
      </c>
      <c r="C866" t="s">
        <v>18</v>
      </c>
      <c r="D866" t="s">
        <v>22</v>
      </c>
      <c r="E866">
        <v>3140.6565708796411</v>
      </c>
      <c r="F866">
        <v>280.38255491176568</v>
      </c>
      <c r="G866">
        <v>691.06555166519786</v>
      </c>
      <c r="H866">
        <v>931.19755784205961</v>
      </c>
      <c r="I866">
        <v>32.493908516492873</v>
      </c>
      <c r="J866">
        <v>3.7533806272483439</v>
      </c>
      <c r="K866">
        <v>0</v>
      </c>
      <c r="L866">
        <v>1240</v>
      </c>
      <c r="M866" s="3" t="str">
        <f>TEXT(DATE(EnergyData[[#This Row],[Year]],EnergyData[[#This Row],[Month]],1),"MMM YYYY")</f>
        <v>Oct 2021</v>
      </c>
      <c r="N866">
        <f t="shared" si="39"/>
        <v>0.2200385607496215</v>
      </c>
      <c r="O866">
        <f t="shared" si="40"/>
        <v>0.29649773441521116</v>
      </c>
      <c r="P866">
        <f t="shared" si="41"/>
        <v>2.5327875571610008</v>
      </c>
    </row>
    <row r="867" spans="1:16" x14ac:dyDescent="0.3">
      <c r="A867">
        <v>2021</v>
      </c>
      <c r="B867">
        <v>10</v>
      </c>
      <c r="C867" t="s">
        <v>18</v>
      </c>
      <c r="D867" t="s">
        <v>23</v>
      </c>
      <c r="E867">
        <v>2745.6940869764162</v>
      </c>
      <c r="F867">
        <v>235.8849963289708</v>
      </c>
      <c r="G867">
        <v>915.58011298715257</v>
      </c>
      <c r="H867">
        <v>572.26611011345017</v>
      </c>
      <c r="I867">
        <v>22.185526598103209</v>
      </c>
      <c r="J867">
        <v>8.3177948039006715</v>
      </c>
      <c r="K867">
        <v>0</v>
      </c>
      <c r="L867">
        <v>1125</v>
      </c>
      <c r="M867" s="3" t="str">
        <f>TEXT(DATE(EnergyData[[#This Row],[Year]],EnergyData[[#This Row],[Month]],1),"MMM YYYY")</f>
        <v>Oct 2021</v>
      </c>
      <c r="N867">
        <f t="shared" si="39"/>
        <v>0.33346035063774998</v>
      </c>
      <c r="O867">
        <f t="shared" si="40"/>
        <v>0.20842311342252803</v>
      </c>
      <c r="P867">
        <f t="shared" si="41"/>
        <v>2.4406169662012589</v>
      </c>
    </row>
    <row r="868" spans="1:16" x14ac:dyDescent="0.3">
      <c r="A868">
        <v>2021</v>
      </c>
      <c r="B868">
        <v>10</v>
      </c>
      <c r="C868" t="s">
        <v>18</v>
      </c>
      <c r="D868" t="s">
        <v>24</v>
      </c>
      <c r="E868">
        <v>6125.3771689608966</v>
      </c>
      <c r="F868">
        <v>621.33586419278095</v>
      </c>
      <c r="G868">
        <v>2189.2117854058638</v>
      </c>
      <c r="H868">
        <v>2941.2955300153549</v>
      </c>
      <c r="I868">
        <v>44.108807516101713</v>
      </c>
      <c r="J868">
        <v>2.5341171792185571</v>
      </c>
      <c r="K868">
        <v>0</v>
      </c>
      <c r="L868">
        <v>245</v>
      </c>
      <c r="M868" s="3" t="str">
        <f>TEXT(DATE(EnergyData[[#This Row],[Year]],EnergyData[[#This Row],[Month]],1),"MMM YYYY")</f>
        <v>Oct 2021</v>
      </c>
      <c r="N868">
        <f t="shared" si="39"/>
        <v>0.35740032409746936</v>
      </c>
      <c r="O868">
        <f t="shared" si="40"/>
        <v>0.48018194616974313</v>
      </c>
      <c r="P868">
        <f t="shared" si="41"/>
        <v>25.001539465146518</v>
      </c>
    </row>
    <row r="869" spans="1:16" x14ac:dyDescent="0.3">
      <c r="A869">
        <v>2021</v>
      </c>
      <c r="B869">
        <v>10</v>
      </c>
      <c r="C869" t="s">
        <v>18</v>
      </c>
      <c r="D869" t="s">
        <v>25</v>
      </c>
      <c r="E869">
        <v>3725.4450536234108</v>
      </c>
      <c r="F869">
        <v>361.66255870015351</v>
      </c>
      <c r="G869">
        <v>910.3367672465132</v>
      </c>
      <c r="H869">
        <v>1738.603893742144</v>
      </c>
      <c r="I869">
        <v>37.057297345727562</v>
      </c>
      <c r="J869">
        <v>6.1004478965173332</v>
      </c>
      <c r="K869">
        <v>0</v>
      </c>
      <c r="L869">
        <v>413</v>
      </c>
      <c r="M869" s="3" t="str">
        <f>TEXT(DATE(EnergyData[[#This Row],[Year]],EnergyData[[#This Row],[Month]],1),"MMM YYYY")</f>
        <v>Oct 2021</v>
      </c>
      <c r="N869">
        <f t="shared" si="39"/>
        <v>0.24435651422669868</v>
      </c>
      <c r="O869">
        <f t="shared" si="40"/>
        <v>0.4666835421585826</v>
      </c>
      <c r="P869">
        <f t="shared" si="41"/>
        <v>9.0204480717273867</v>
      </c>
    </row>
    <row r="870" spans="1:16" x14ac:dyDescent="0.3">
      <c r="A870">
        <v>2021</v>
      </c>
      <c r="B870">
        <v>10</v>
      </c>
      <c r="C870" t="s">
        <v>19</v>
      </c>
      <c r="D870" t="s">
        <v>22</v>
      </c>
      <c r="E870">
        <v>4377.7629375912056</v>
      </c>
      <c r="F870">
        <v>379.19468674511739</v>
      </c>
      <c r="G870">
        <v>1317.3724169825621</v>
      </c>
      <c r="H870">
        <v>907.05169780388644</v>
      </c>
      <c r="I870">
        <v>75.966276794365683</v>
      </c>
      <c r="J870">
        <v>2.5482893860445288</v>
      </c>
      <c r="K870">
        <v>0</v>
      </c>
      <c r="L870">
        <v>1425</v>
      </c>
      <c r="M870" s="3" t="str">
        <f>TEXT(DATE(EnergyData[[#This Row],[Year]],EnergyData[[#This Row],[Month]],1),"MMM YYYY")</f>
        <v>Oct 2021</v>
      </c>
      <c r="N870">
        <f t="shared" si="39"/>
        <v>0.30092365341907373</v>
      </c>
      <c r="O870">
        <f t="shared" si="40"/>
        <v>0.20719525262895511</v>
      </c>
      <c r="P870">
        <f t="shared" si="41"/>
        <v>3.0721143421692672</v>
      </c>
    </row>
    <row r="871" spans="1:16" x14ac:dyDescent="0.3">
      <c r="A871">
        <v>2021</v>
      </c>
      <c r="B871">
        <v>10</v>
      </c>
      <c r="C871" t="s">
        <v>19</v>
      </c>
      <c r="D871" t="s">
        <v>23</v>
      </c>
      <c r="E871">
        <v>5965.2577610781673</v>
      </c>
      <c r="F871">
        <v>734.45255053304572</v>
      </c>
      <c r="G871">
        <v>1508.1957789070141</v>
      </c>
      <c r="H871">
        <v>2355.2807233404042</v>
      </c>
      <c r="I871">
        <v>72.695148063940792</v>
      </c>
      <c r="J871">
        <v>5.69078604965474</v>
      </c>
      <c r="K871">
        <v>1</v>
      </c>
      <c r="L871">
        <v>679</v>
      </c>
      <c r="M871" s="3" t="str">
        <f>TEXT(DATE(EnergyData[[#This Row],[Year]],EnergyData[[#This Row],[Month]],1),"MMM YYYY")</f>
        <v>Oct 2021</v>
      </c>
      <c r="N871">
        <f t="shared" si="39"/>
        <v>0.25282994286476917</v>
      </c>
      <c r="O871">
        <f t="shared" si="40"/>
        <v>0.39483301772943136</v>
      </c>
      <c r="P871">
        <f t="shared" si="41"/>
        <v>8.7853575273610716</v>
      </c>
    </row>
    <row r="872" spans="1:16" x14ac:dyDescent="0.3">
      <c r="A872">
        <v>2021</v>
      </c>
      <c r="B872">
        <v>10</v>
      </c>
      <c r="C872" t="s">
        <v>19</v>
      </c>
      <c r="D872" t="s">
        <v>24</v>
      </c>
      <c r="E872">
        <v>6492.295882725175</v>
      </c>
      <c r="F872">
        <v>605.01816500804057</v>
      </c>
      <c r="G872">
        <v>2005.7683421369879</v>
      </c>
      <c r="H872">
        <v>2347.5526008679258</v>
      </c>
      <c r="I872">
        <v>47.607030992199533</v>
      </c>
      <c r="J872">
        <v>2.106219393324952</v>
      </c>
      <c r="K872">
        <v>0</v>
      </c>
      <c r="L872">
        <v>513</v>
      </c>
      <c r="M872" s="3" t="str">
        <f>TEXT(DATE(EnergyData[[#This Row],[Year]],EnergyData[[#This Row],[Month]],1),"MMM YYYY")</f>
        <v>Oct 2021</v>
      </c>
      <c r="N872">
        <f t="shared" si="39"/>
        <v>0.30894592273189131</v>
      </c>
      <c r="O872">
        <f t="shared" si="40"/>
        <v>0.36159051332123332</v>
      </c>
      <c r="P872">
        <f t="shared" si="41"/>
        <v>12.655547529678703</v>
      </c>
    </row>
    <row r="873" spans="1:16" x14ac:dyDescent="0.3">
      <c r="A873">
        <v>2021</v>
      </c>
      <c r="B873">
        <v>10</v>
      </c>
      <c r="C873" t="s">
        <v>19</v>
      </c>
      <c r="D873" t="s">
        <v>25</v>
      </c>
      <c r="E873">
        <v>4859.7556714999282</v>
      </c>
      <c r="F873">
        <v>383.53082854870848</v>
      </c>
      <c r="G873">
        <v>1171.0180934957441</v>
      </c>
      <c r="H873">
        <v>2140.1531889870962</v>
      </c>
      <c r="I873">
        <v>22.057874078198701</v>
      </c>
      <c r="J873">
        <v>5.4829625837210809</v>
      </c>
      <c r="K873">
        <v>0</v>
      </c>
      <c r="L873">
        <v>404</v>
      </c>
      <c r="M873" s="3" t="str">
        <f>TEXT(DATE(EnergyData[[#This Row],[Year]],EnergyData[[#This Row],[Month]],1),"MMM YYYY")</f>
        <v>Oct 2021</v>
      </c>
      <c r="N873">
        <f t="shared" si="39"/>
        <v>0.24096233898407446</v>
      </c>
      <c r="O873">
        <f t="shared" si="40"/>
        <v>0.44038287799899895</v>
      </c>
      <c r="P873">
        <f t="shared" si="41"/>
        <v>12.029098196782</v>
      </c>
    </row>
    <row r="874" spans="1:16" x14ac:dyDescent="0.3">
      <c r="A874">
        <v>2021</v>
      </c>
      <c r="B874">
        <v>10</v>
      </c>
      <c r="C874" t="s">
        <v>20</v>
      </c>
      <c r="D874" t="s">
        <v>22</v>
      </c>
      <c r="E874">
        <v>4515.0053138065286</v>
      </c>
      <c r="F874">
        <v>556.26274244672754</v>
      </c>
      <c r="G874">
        <v>1696.1694813475731</v>
      </c>
      <c r="H874">
        <v>1302.9418432802629</v>
      </c>
      <c r="I874">
        <v>68.336497328858883</v>
      </c>
      <c r="J874">
        <v>2.407927110924021</v>
      </c>
      <c r="K874">
        <v>1</v>
      </c>
      <c r="L874">
        <v>395</v>
      </c>
      <c r="M874" s="3" t="str">
        <f>TEXT(DATE(EnergyData[[#This Row],[Year]],EnergyData[[#This Row],[Month]],1),"MMM YYYY")</f>
        <v>Oct 2021</v>
      </c>
      <c r="N874">
        <f t="shared" si="39"/>
        <v>0.37567386159232663</v>
      </c>
      <c r="O874">
        <f t="shared" si="40"/>
        <v>0.28858035654929792</v>
      </c>
      <c r="P874">
        <f t="shared" si="41"/>
        <v>11.430393199510199</v>
      </c>
    </row>
    <row r="875" spans="1:16" x14ac:dyDescent="0.3">
      <c r="A875">
        <v>2021</v>
      </c>
      <c r="B875">
        <v>10</v>
      </c>
      <c r="C875" t="s">
        <v>20</v>
      </c>
      <c r="D875" t="s">
        <v>23</v>
      </c>
      <c r="E875">
        <v>5021.6719150283843</v>
      </c>
      <c r="F875">
        <v>404.0035075160863</v>
      </c>
      <c r="G875">
        <v>1374.4189439027939</v>
      </c>
      <c r="H875">
        <v>2541.18009628855</v>
      </c>
      <c r="I875">
        <v>45.966024902491618</v>
      </c>
      <c r="J875">
        <v>5.3892914882581771</v>
      </c>
      <c r="K875">
        <v>0</v>
      </c>
      <c r="L875">
        <v>713</v>
      </c>
      <c r="M875" s="3" t="str">
        <f>TEXT(DATE(EnergyData[[#This Row],[Year]],EnergyData[[#This Row],[Month]],1),"MMM YYYY")</f>
        <v>Oct 2021</v>
      </c>
      <c r="N875">
        <f t="shared" si="39"/>
        <v>0.27369747907854414</v>
      </c>
      <c r="O875">
        <f t="shared" si="40"/>
        <v>0.50604263665325222</v>
      </c>
      <c r="P875">
        <f t="shared" si="41"/>
        <v>7.0430181136442975</v>
      </c>
    </row>
    <row r="876" spans="1:16" x14ac:dyDescent="0.3">
      <c r="A876">
        <v>2021</v>
      </c>
      <c r="B876">
        <v>10</v>
      </c>
      <c r="C876" t="s">
        <v>20</v>
      </c>
      <c r="D876" t="s">
        <v>24</v>
      </c>
      <c r="E876">
        <v>6006.212738143874</v>
      </c>
      <c r="F876">
        <v>619.32464187693938</v>
      </c>
      <c r="G876">
        <v>1357.8614808172381</v>
      </c>
      <c r="H876">
        <v>3590.7402582592831</v>
      </c>
      <c r="I876">
        <v>48.919171209584363</v>
      </c>
      <c r="J876">
        <v>7.2920296924185397</v>
      </c>
      <c r="K876">
        <v>0</v>
      </c>
      <c r="L876">
        <v>1424</v>
      </c>
      <c r="M876" s="3" t="str">
        <f>TEXT(DATE(EnergyData[[#This Row],[Year]],EnergyData[[#This Row],[Month]],1),"MMM YYYY")</f>
        <v>Oct 2021</v>
      </c>
      <c r="N876">
        <f t="shared" si="39"/>
        <v>0.2260761548111371</v>
      </c>
      <c r="O876">
        <f t="shared" si="40"/>
        <v>0.59783767488877615</v>
      </c>
      <c r="P876">
        <f t="shared" si="41"/>
        <v>4.2178460239774394</v>
      </c>
    </row>
    <row r="877" spans="1:16" x14ac:dyDescent="0.3">
      <c r="A877">
        <v>2021</v>
      </c>
      <c r="B877">
        <v>10</v>
      </c>
      <c r="C877" t="s">
        <v>20</v>
      </c>
      <c r="D877" t="s">
        <v>25</v>
      </c>
      <c r="E877">
        <v>8754.44386340446</v>
      </c>
      <c r="F877">
        <v>863.32851887079266</v>
      </c>
      <c r="G877">
        <v>2755.875107570314</v>
      </c>
      <c r="H877">
        <v>4676.8750071069844</v>
      </c>
      <c r="I877">
        <v>22.619655722780511</v>
      </c>
      <c r="J877">
        <v>3.6564319202900619</v>
      </c>
      <c r="K877">
        <v>1</v>
      </c>
      <c r="L877">
        <v>1126</v>
      </c>
      <c r="M877" s="3" t="str">
        <f>TEXT(DATE(EnergyData[[#This Row],[Year]],EnergyData[[#This Row],[Month]],1),"MMM YYYY")</f>
        <v>Oct 2021</v>
      </c>
      <c r="N877">
        <f t="shared" si="39"/>
        <v>0.31479727902425536</v>
      </c>
      <c r="O877">
        <f t="shared" si="40"/>
        <v>0.53422868203625951</v>
      </c>
      <c r="P877">
        <f t="shared" si="41"/>
        <v>7.7748169301993428</v>
      </c>
    </row>
    <row r="878" spans="1:16" x14ac:dyDescent="0.3">
      <c r="A878">
        <v>2021</v>
      </c>
      <c r="B878">
        <v>10</v>
      </c>
      <c r="C878" t="s">
        <v>21</v>
      </c>
      <c r="D878" t="s">
        <v>22</v>
      </c>
      <c r="E878">
        <v>4112.679188491782</v>
      </c>
      <c r="F878">
        <v>376.74782689570441</v>
      </c>
      <c r="G878">
        <v>1341.7867029551289</v>
      </c>
      <c r="H878">
        <v>1691.2117393199969</v>
      </c>
      <c r="I878">
        <v>78.166488147935411</v>
      </c>
      <c r="J878">
        <v>7.0679241496498406</v>
      </c>
      <c r="K878">
        <v>0</v>
      </c>
      <c r="L878">
        <v>1140</v>
      </c>
      <c r="M878" s="3" t="str">
        <f>TEXT(DATE(EnergyData[[#This Row],[Year]],EnergyData[[#This Row],[Month]],1),"MMM YYYY")</f>
        <v>Oct 2021</v>
      </c>
      <c r="N878">
        <f t="shared" si="39"/>
        <v>0.32625610738366251</v>
      </c>
      <c r="O878">
        <f t="shared" si="40"/>
        <v>0.41121897960151976</v>
      </c>
      <c r="P878">
        <f t="shared" si="41"/>
        <v>3.6076133232384051</v>
      </c>
    </row>
    <row r="879" spans="1:16" x14ac:dyDescent="0.3">
      <c r="A879">
        <v>2021</v>
      </c>
      <c r="B879">
        <v>10</v>
      </c>
      <c r="C879" t="s">
        <v>21</v>
      </c>
      <c r="D879" t="s">
        <v>23</v>
      </c>
      <c r="E879">
        <v>3536.809958485981</v>
      </c>
      <c r="F879">
        <v>338.50763582665712</v>
      </c>
      <c r="G879">
        <v>886.34006458180909</v>
      </c>
      <c r="H879">
        <v>1438.9411307237631</v>
      </c>
      <c r="I879">
        <v>74.485021223591275</v>
      </c>
      <c r="J879">
        <v>7.6306208989639046</v>
      </c>
      <c r="K879">
        <v>0</v>
      </c>
      <c r="L879">
        <v>923</v>
      </c>
      <c r="M879" s="3" t="str">
        <f>TEXT(DATE(EnergyData[[#This Row],[Year]],EnergyData[[#This Row],[Month]],1),"MMM YYYY")</f>
        <v>Oct 2021</v>
      </c>
      <c r="N879">
        <f t="shared" si="39"/>
        <v>0.25060437936598351</v>
      </c>
      <c r="O879">
        <f t="shared" si="40"/>
        <v>0.40684717234276774</v>
      </c>
      <c r="P879">
        <f t="shared" si="41"/>
        <v>3.8318634436467836</v>
      </c>
    </row>
    <row r="880" spans="1:16" x14ac:dyDescent="0.3">
      <c r="A880">
        <v>2021</v>
      </c>
      <c r="B880">
        <v>10</v>
      </c>
      <c r="C880" t="s">
        <v>21</v>
      </c>
      <c r="D880" t="s">
        <v>24</v>
      </c>
      <c r="E880">
        <v>4013.6291802722658</v>
      </c>
      <c r="F880">
        <v>317.60221185651682</v>
      </c>
      <c r="G880">
        <v>1198.866426521317</v>
      </c>
      <c r="H880">
        <v>2061.849176374531</v>
      </c>
      <c r="I880">
        <v>55.03559235186448</v>
      </c>
      <c r="J880">
        <v>2.5770329041329352</v>
      </c>
      <c r="K880">
        <v>0</v>
      </c>
      <c r="L880">
        <v>327</v>
      </c>
      <c r="M880" s="3" t="str">
        <f>TEXT(DATE(EnergyData[[#This Row],[Year]],EnergyData[[#This Row],[Month]],1),"MMM YYYY")</f>
        <v>Oct 2021</v>
      </c>
      <c r="N880">
        <f t="shared" si="39"/>
        <v>0.29869885150675318</v>
      </c>
      <c r="O880">
        <f t="shared" si="40"/>
        <v>0.51371192598182791</v>
      </c>
      <c r="P880">
        <f t="shared" si="41"/>
        <v>12.274095352514575</v>
      </c>
    </row>
    <row r="881" spans="1:16" x14ac:dyDescent="0.3">
      <c r="A881">
        <v>2021</v>
      </c>
      <c r="B881">
        <v>10</v>
      </c>
      <c r="C881" t="s">
        <v>21</v>
      </c>
      <c r="D881" t="s">
        <v>25</v>
      </c>
      <c r="E881">
        <v>5512.6872021784457</v>
      </c>
      <c r="F881">
        <v>570.14851301699548</v>
      </c>
      <c r="G881">
        <v>1499.0157687825331</v>
      </c>
      <c r="H881">
        <v>3186.6032115106859</v>
      </c>
      <c r="I881">
        <v>36.96004163246954</v>
      </c>
      <c r="J881">
        <v>5.2260811468875641</v>
      </c>
      <c r="K881">
        <v>0</v>
      </c>
      <c r="L881">
        <v>408</v>
      </c>
      <c r="M881" s="3" t="str">
        <f>TEXT(DATE(EnergyData[[#This Row],[Year]],EnergyData[[#This Row],[Month]],1),"MMM YYYY")</f>
        <v>Oct 2021</v>
      </c>
      <c r="N881">
        <f t="shared" si="39"/>
        <v>0.27192106386703163</v>
      </c>
      <c r="O881">
        <f t="shared" si="40"/>
        <v>0.57804897949795475</v>
      </c>
      <c r="P881">
        <f t="shared" si="41"/>
        <v>13.511488240633446</v>
      </c>
    </row>
    <row r="882" spans="1:16" x14ac:dyDescent="0.3">
      <c r="A882">
        <v>2021</v>
      </c>
      <c r="B882">
        <v>11</v>
      </c>
      <c r="C882" t="s">
        <v>12</v>
      </c>
      <c r="D882" t="s">
        <v>22</v>
      </c>
      <c r="E882">
        <v>6007.0960570119278</v>
      </c>
      <c r="F882">
        <v>554.67291334258152</v>
      </c>
      <c r="G882">
        <v>1870.972726601613</v>
      </c>
      <c r="H882">
        <v>1312.91784884856</v>
      </c>
      <c r="I882">
        <v>57.437570565920858</v>
      </c>
      <c r="J882">
        <v>6.3826867139093268</v>
      </c>
      <c r="K882">
        <v>1</v>
      </c>
      <c r="L882">
        <v>1030</v>
      </c>
      <c r="M882" s="3" t="str">
        <f>TEXT(DATE(EnergyData[[#This Row],[Year]],EnergyData[[#This Row],[Month]],1),"MMM YYYY")</f>
        <v>Nov 2021</v>
      </c>
      <c r="N882">
        <f t="shared" si="39"/>
        <v>0.31146043093778647</v>
      </c>
      <c r="O882">
        <f t="shared" si="40"/>
        <v>0.21856115440605031</v>
      </c>
      <c r="P882">
        <f t="shared" si="41"/>
        <v>5.8321320941863375</v>
      </c>
    </row>
    <row r="883" spans="1:16" x14ac:dyDescent="0.3">
      <c r="A883">
        <v>2021</v>
      </c>
      <c r="B883">
        <v>11</v>
      </c>
      <c r="C883" t="s">
        <v>12</v>
      </c>
      <c r="D883" t="s">
        <v>23</v>
      </c>
      <c r="E883">
        <v>6768.1944916782804</v>
      </c>
      <c r="F883">
        <v>578.13823776768129</v>
      </c>
      <c r="G883">
        <v>2322.8157804065831</v>
      </c>
      <c r="H883">
        <v>1635.085808499075</v>
      </c>
      <c r="I883">
        <v>77.741918987271703</v>
      </c>
      <c r="J883">
        <v>8.2315446938818919</v>
      </c>
      <c r="K883">
        <v>0</v>
      </c>
      <c r="L883">
        <v>639</v>
      </c>
      <c r="M883" s="3" t="str">
        <f>TEXT(DATE(EnergyData[[#This Row],[Year]],EnergyData[[#This Row],[Month]],1),"MMM YYYY")</f>
        <v>Nov 2021</v>
      </c>
      <c r="N883">
        <f t="shared" si="39"/>
        <v>0.34319577891305608</v>
      </c>
      <c r="O883">
        <f t="shared" si="40"/>
        <v>0.24158375036495586</v>
      </c>
      <c r="P883">
        <f t="shared" si="41"/>
        <v>10.591853664598247</v>
      </c>
    </row>
    <row r="884" spans="1:16" x14ac:dyDescent="0.3">
      <c r="A884">
        <v>2021</v>
      </c>
      <c r="B884">
        <v>11</v>
      </c>
      <c r="C884" t="s">
        <v>12</v>
      </c>
      <c r="D884" t="s">
        <v>24</v>
      </c>
      <c r="E884">
        <v>1985.398302040983</v>
      </c>
      <c r="F884">
        <v>160.29933124429459</v>
      </c>
      <c r="G884">
        <v>528.18533705739924</v>
      </c>
      <c r="H884">
        <v>982.42552297903637</v>
      </c>
      <c r="I884">
        <v>24.20608881604652</v>
      </c>
      <c r="J884">
        <v>8.0517893910745855</v>
      </c>
      <c r="K884">
        <v>0</v>
      </c>
      <c r="L884">
        <v>1146</v>
      </c>
      <c r="M884" s="3" t="str">
        <f>TEXT(DATE(EnergyData[[#This Row],[Year]],EnergyData[[#This Row],[Month]],1),"MMM YYYY")</f>
        <v>Nov 2021</v>
      </c>
      <c r="N884">
        <f t="shared" si="39"/>
        <v>0.26603494951840467</v>
      </c>
      <c r="O884">
        <f t="shared" si="40"/>
        <v>0.49482540705767003</v>
      </c>
      <c r="P884">
        <f t="shared" si="41"/>
        <v>1.7324592513446624</v>
      </c>
    </row>
    <row r="885" spans="1:16" x14ac:dyDescent="0.3">
      <c r="A885">
        <v>2021</v>
      </c>
      <c r="B885">
        <v>11</v>
      </c>
      <c r="C885" t="s">
        <v>12</v>
      </c>
      <c r="D885" t="s">
        <v>25</v>
      </c>
      <c r="E885">
        <v>5141.5978452178751</v>
      </c>
      <c r="F885">
        <v>440.72826473927569</v>
      </c>
      <c r="G885">
        <v>1644.64666466882</v>
      </c>
      <c r="H885">
        <v>1299.8682814398001</v>
      </c>
      <c r="I885">
        <v>65.374015388972794</v>
      </c>
      <c r="J885">
        <v>3.9314980856504409</v>
      </c>
      <c r="K885">
        <v>1</v>
      </c>
      <c r="L885">
        <v>1124</v>
      </c>
      <c r="M885" s="3" t="str">
        <f>TEXT(DATE(EnergyData[[#This Row],[Year]],EnergyData[[#This Row],[Month]],1),"MMM YYYY")</f>
        <v>Nov 2021</v>
      </c>
      <c r="N885">
        <f t="shared" si="39"/>
        <v>0.31987073166340341</v>
      </c>
      <c r="O885">
        <f t="shared" si="40"/>
        <v>0.25281407075599827</v>
      </c>
      <c r="P885">
        <f t="shared" si="41"/>
        <v>4.5743753071333408</v>
      </c>
    </row>
    <row r="886" spans="1:16" x14ac:dyDescent="0.3">
      <c r="A886">
        <v>2021</v>
      </c>
      <c r="B886">
        <v>11</v>
      </c>
      <c r="C886" t="s">
        <v>13</v>
      </c>
      <c r="D886" t="s">
        <v>22</v>
      </c>
      <c r="E886">
        <v>7067.7010331807123</v>
      </c>
      <c r="F886">
        <v>823.65379289678208</v>
      </c>
      <c r="G886">
        <v>2093.2344586030622</v>
      </c>
      <c r="H886">
        <v>4217.1166702540349</v>
      </c>
      <c r="I886">
        <v>66.226268167540212</v>
      </c>
      <c r="J886">
        <v>3.4736994190842911</v>
      </c>
      <c r="K886">
        <v>0</v>
      </c>
      <c r="L886">
        <v>1346</v>
      </c>
      <c r="M886" s="3" t="str">
        <f>TEXT(DATE(EnergyData[[#This Row],[Year]],EnergyData[[#This Row],[Month]],1),"MMM YYYY")</f>
        <v>Nov 2021</v>
      </c>
      <c r="N886">
        <f t="shared" si="39"/>
        <v>0.29616907234416984</v>
      </c>
      <c r="O886">
        <f t="shared" si="40"/>
        <v>0.59667445615709425</v>
      </c>
      <c r="P886">
        <f t="shared" si="41"/>
        <v>5.2508922980540209</v>
      </c>
    </row>
    <row r="887" spans="1:16" x14ac:dyDescent="0.3">
      <c r="A887">
        <v>2021</v>
      </c>
      <c r="B887">
        <v>11</v>
      </c>
      <c r="C887" t="s">
        <v>13</v>
      </c>
      <c r="D887" t="s">
        <v>23</v>
      </c>
      <c r="E887">
        <v>3992.731689529181</v>
      </c>
      <c r="F887">
        <v>287.48089001405651</v>
      </c>
      <c r="G887">
        <v>964.48251978691019</v>
      </c>
      <c r="H887">
        <v>1301.3191918163379</v>
      </c>
      <c r="I887">
        <v>49.129858416959813</v>
      </c>
      <c r="J887">
        <v>5.3459968153801798</v>
      </c>
      <c r="K887">
        <v>0</v>
      </c>
      <c r="L887">
        <v>819</v>
      </c>
      <c r="M887" s="3" t="str">
        <f>TEXT(DATE(EnergyData[[#This Row],[Year]],EnergyData[[#This Row],[Month]],1),"MMM YYYY")</f>
        <v>Nov 2021</v>
      </c>
      <c r="N887">
        <f t="shared" si="39"/>
        <v>0.2415595624209452</v>
      </c>
      <c r="O887">
        <f t="shared" si="40"/>
        <v>0.32592202356822736</v>
      </c>
      <c r="P887">
        <f t="shared" si="41"/>
        <v>4.8751302680453978</v>
      </c>
    </row>
    <row r="888" spans="1:16" x14ac:dyDescent="0.3">
      <c r="A888">
        <v>2021</v>
      </c>
      <c r="B888">
        <v>11</v>
      </c>
      <c r="C888" t="s">
        <v>13</v>
      </c>
      <c r="D888" t="s">
        <v>24</v>
      </c>
      <c r="E888">
        <v>5057.7477285429086</v>
      </c>
      <c r="F888">
        <v>434.87203884578082</v>
      </c>
      <c r="G888">
        <v>1565.7901107875521</v>
      </c>
      <c r="H888">
        <v>1995.595131162557</v>
      </c>
      <c r="I888">
        <v>50.295968245364008</v>
      </c>
      <c r="J888">
        <v>3.2348833729952031</v>
      </c>
      <c r="K888">
        <v>0</v>
      </c>
      <c r="L888">
        <v>858</v>
      </c>
      <c r="M888" s="3" t="str">
        <f>TEXT(DATE(EnergyData[[#This Row],[Year]],EnergyData[[#This Row],[Month]],1),"MMM YYYY")</f>
        <v>Nov 2021</v>
      </c>
      <c r="N888">
        <f t="shared" si="39"/>
        <v>0.30958248509532565</v>
      </c>
      <c r="O888">
        <f t="shared" si="40"/>
        <v>0.39456201421447129</v>
      </c>
      <c r="P888">
        <f t="shared" si="41"/>
        <v>5.894810872427632</v>
      </c>
    </row>
    <row r="889" spans="1:16" x14ac:dyDescent="0.3">
      <c r="A889">
        <v>2021</v>
      </c>
      <c r="B889">
        <v>11</v>
      </c>
      <c r="C889" t="s">
        <v>13</v>
      </c>
      <c r="D889" t="s">
        <v>25</v>
      </c>
      <c r="E889">
        <v>1417.561323873231</v>
      </c>
      <c r="F889">
        <v>151.6537082980939</v>
      </c>
      <c r="G889">
        <v>417.44474387822032</v>
      </c>
      <c r="H889">
        <v>433.82432597488241</v>
      </c>
      <c r="I889">
        <v>64.058599338986454</v>
      </c>
      <c r="J889">
        <v>6.4515770371900354</v>
      </c>
      <c r="K889">
        <v>1</v>
      </c>
      <c r="L889">
        <v>1242</v>
      </c>
      <c r="M889" s="3" t="str">
        <f>TEXT(DATE(EnergyData[[#This Row],[Year]],EnergyData[[#This Row],[Month]],1),"MMM YYYY")</f>
        <v>Nov 2021</v>
      </c>
      <c r="N889">
        <f t="shared" si="39"/>
        <v>0.29448090664439669</v>
      </c>
      <c r="O889">
        <f t="shared" si="40"/>
        <v>0.3060356675008144</v>
      </c>
      <c r="P889">
        <f t="shared" si="41"/>
        <v>1.1413537229253068</v>
      </c>
    </row>
    <row r="890" spans="1:16" x14ac:dyDescent="0.3">
      <c r="A890">
        <v>2021</v>
      </c>
      <c r="B890">
        <v>11</v>
      </c>
      <c r="C890" t="s">
        <v>14</v>
      </c>
      <c r="D890" t="s">
        <v>22</v>
      </c>
      <c r="E890">
        <v>4873.2165364743159</v>
      </c>
      <c r="F890">
        <v>458.36798649897918</v>
      </c>
      <c r="G890">
        <v>1664.9337677901369</v>
      </c>
      <c r="H890">
        <v>1793.993401036555</v>
      </c>
      <c r="I890">
        <v>76.613188738964567</v>
      </c>
      <c r="J890">
        <v>8.3177371784700291</v>
      </c>
      <c r="K890">
        <v>1</v>
      </c>
      <c r="L890">
        <v>55</v>
      </c>
      <c r="M890" s="3" t="str">
        <f>TEXT(DATE(EnergyData[[#This Row],[Year]],EnergyData[[#This Row],[Month]],1),"MMM YYYY")</f>
        <v>Nov 2021</v>
      </c>
      <c r="N890">
        <f t="shared" si="39"/>
        <v>0.3416498641767079</v>
      </c>
      <c r="O890">
        <f t="shared" si="40"/>
        <v>0.36813332377273694</v>
      </c>
      <c r="P890">
        <f t="shared" si="41"/>
        <v>88.603937026805738</v>
      </c>
    </row>
    <row r="891" spans="1:16" x14ac:dyDescent="0.3">
      <c r="A891">
        <v>2021</v>
      </c>
      <c r="B891">
        <v>11</v>
      </c>
      <c r="C891" t="s">
        <v>14</v>
      </c>
      <c r="D891" t="s">
        <v>23</v>
      </c>
      <c r="E891">
        <v>2184.5099068233708</v>
      </c>
      <c r="F891">
        <v>245.8725818201294</v>
      </c>
      <c r="G891">
        <v>694.37904078329518</v>
      </c>
      <c r="H891">
        <v>931.25421973252082</v>
      </c>
      <c r="I891">
        <v>62.882138982935459</v>
      </c>
      <c r="J891">
        <v>8.5639323076555733</v>
      </c>
      <c r="K891">
        <v>2</v>
      </c>
      <c r="L891">
        <v>956</v>
      </c>
      <c r="M891" s="3" t="str">
        <f>TEXT(DATE(EnergyData[[#This Row],[Year]],EnergyData[[#This Row],[Month]],1),"MMM YYYY")</f>
        <v>Nov 2021</v>
      </c>
      <c r="N891">
        <f t="shared" si="39"/>
        <v>0.31786490810336226</v>
      </c>
      <c r="O891">
        <f t="shared" si="40"/>
        <v>0.42629892262045838</v>
      </c>
      <c r="P891">
        <f t="shared" si="41"/>
        <v>2.2850522037901366</v>
      </c>
    </row>
    <row r="892" spans="1:16" x14ac:dyDescent="0.3">
      <c r="A892">
        <v>2021</v>
      </c>
      <c r="B892">
        <v>11</v>
      </c>
      <c r="C892" t="s">
        <v>14</v>
      </c>
      <c r="D892" t="s">
        <v>24</v>
      </c>
      <c r="E892">
        <v>5746.7287651374418</v>
      </c>
      <c r="F892">
        <v>602.94538521999812</v>
      </c>
      <c r="G892">
        <v>2053.6236394696361</v>
      </c>
      <c r="H892">
        <v>2405.3288789965159</v>
      </c>
      <c r="I892">
        <v>54.168590879780638</v>
      </c>
      <c r="J892">
        <v>4.4022170004509853</v>
      </c>
      <c r="K892">
        <v>0</v>
      </c>
      <c r="L892">
        <v>173</v>
      </c>
      <c r="M892" s="3" t="str">
        <f>TEXT(DATE(EnergyData[[#This Row],[Year]],EnergyData[[#This Row],[Month]],1),"MMM YYYY")</f>
        <v>Nov 2021</v>
      </c>
      <c r="N892">
        <f t="shared" si="39"/>
        <v>0.35735524041572209</v>
      </c>
      <c r="O892">
        <f t="shared" si="40"/>
        <v>0.41855618688469437</v>
      </c>
      <c r="P892">
        <f t="shared" si="41"/>
        <v>33.218085347615272</v>
      </c>
    </row>
    <row r="893" spans="1:16" x14ac:dyDescent="0.3">
      <c r="A893">
        <v>2021</v>
      </c>
      <c r="B893">
        <v>11</v>
      </c>
      <c r="C893" t="s">
        <v>14</v>
      </c>
      <c r="D893" t="s">
        <v>25</v>
      </c>
      <c r="E893">
        <v>5065.0358191158939</v>
      </c>
      <c r="F893">
        <v>521.73153934261461</v>
      </c>
      <c r="G893">
        <v>1833.6307573626971</v>
      </c>
      <c r="H893">
        <v>1758.277941532554</v>
      </c>
      <c r="I893">
        <v>28.569446629212951</v>
      </c>
      <c r="J893">
        <v>6.8711710205793954</v>
      </c>
      <c r="K893">
        <v>0</v>
      </c>
      <c r="L893">
        <v>1290</v>
      </c>
      <c r="M893" s="3" t="str">
        <f>TEXT(DATE(EnergyData[[#This Row],[Year]],EnergyData[[#This Row],[Month]],1),"MMM YYYY")</f>
        <v>Nov 2021</v>
      </c>
      <c r="N893">
        <f t="shared" si="39"/>
        <v>0.36201733271903275</v>
      </c>
      <c r="O893">
        <f t="shared" si="40"/>
        <v>0.34714027784298329</v>
      </c>
      <c r="P893">
        <f t="shared" si="41"/>
        <v>3.9263843559037936</v>
      </c>
    </row>
    <row r="894" spans="1:16" x14ac:dyDescent="0.3">
      <c r="A894">
        <v>2021</v>
      </c>
      <c r="B894">
        <v>11</v>
      </c>
      <c r="C894" t="s">
        <v>15</v>
      </c>
      <c r="D894" t="s">
        <v>22</v>
      </c>
      <c r="E894">
        <v>6920.3229090761924</v>
      </c>
      <c r="F894">
        <v>515.15439796649798</v>
      </c>
      <c r="G894">
        <v>1655.075462283311</v>
      </c>
      <c r="H894">
        <v>2856.5237700759162</v>
      </c>
      <c r="I894">
        <v>37.070717584546649</v>
      </c>
      <c r="J894">
        <v>2.3294283851386322</v>
      </c>
      <c r="K894">
        <v>0</v>
      </c>
      <c r="L894">
        <v>1008</v>
      </c>
      <c r="M894" s="3" t="str">
        <f>TEXT(DATE(EnergyData[[#This Row],[Year]],EnergyData[[#This Row],[Month]],1),"MMM YYYY")</f>
        <v>Nov 2021</v>
      </c>
      <c r="N894">
        <f t="shared" si="39"/>
        <v>0.23916159462915154</v>
      </c>
      <c r="O894">
        <f t="shared" si="40"/>
        <v>0.41277319102111654</v>
      </c>
      <c r="P894">
        <f t="shared" si="41"/>
        <v>6.8653997113851117</v>
      </c>
    </row>
    <row r="895" spans="1:16" x14ac:dyDescent="0.3">
      <c r="A895">
        <v>2021</v>
      </c>
      <c r="B895">
        <v>11</v>
      </c>
      <c r="C895" t="s">
        <v>15</v>
      </c>
      <c r="D895" t="s">
        <v>23</v>
      </c>
      <c r="E895">
        <v>4603.5177668897313</v>
      </c>
      <c r="F895">
        <v>410.58020776986291</v>
      </c>
      <c r="G895">
        <v>1137.344998316582</v>
      </c>
      <c r="H895">
        <v>1514.4649245512221</v>
      </c>
      <c r="I895">
        <v>46.413303575369909</v>
      </c>
      <c r="J895">
        <v>7.8324678157046108</v>
      </c>
      <c r="K895">
        <v>1</v>
      </c>
      <c r="L895">
        <v>236</v>
      </c>
      <c r="M895" s="3" t="str">
        <f>TEXT(DATE(EnergyData[[#This Row],[Year]],EnergyData[[#This Row],[Month]],1),"MMM YYYY")</f>
        <v>Nov 2021</v>
      </c>
      <c r="N895">
        <f t="shared" si="39"/>
        <v>0.24705997802306839</v>
      </c>
      <c r="O895">
        <f t="shared" si="40"/>
        <v>0.32897992388425995</v>
      </c>
      <c r="P895">
        <f t="shared" si="41"/>
        <v>19.506431215634453</v>
      </c>
    </row>
    <row r="896" spans="1:16" x14ac:dyDescent="0.3">
      <c r="A896">
        <v>2021</v>
      </c>
      <c r="B896">
        <v>11</v>
      </c>
      <c r="C896" t="s">
        <v>15</v>
      </c>
      <c r="D896" t="s">
        <v>24</v>
      </c>
      <c r="E896">
        <v>4058.8357467852479</v>
      </c>
      <c r="F896">
        <v>491.18903622005831</v>
      </c>
      <c r="G896">
        <v>1360.7641117909941</v>
      </c>
      <c r="H896">
        <v>1533.3956386956811</v>
      </c>
      <c r="I896">
        <v>35.37754252215305</v>
      </c>
      <c r="J896">
        <v>3.3328944721743712</v>
      </c>
      <c r="K896">
        <v>0</v>
      </c>
      <c r="L896">
        <v>254</v>
      </c>
      <c r="M896" s="3" t="str">
        <f>TEXT(DATE(EnergyData[[#This Row],[Year]],EnergyData[[#This Row],[Month]],1),"MMM YYYY")</f>
        <v>Nov 2021</v>
      </c>
      <c r="N896">
        <f t="shared" si="39"/>
        <v>0.33525971403715238</v>
      </c>
      <c r="O896">
        <f t="shared" si="40"/>
        <v>0.37779199119111651</v>
      </c>
      <c r="P896">
        <f t="shared" si="41"/>
        <v>15.979668294430111</v>
      </c>
    </row>
    <row r="897" spans="1:16" x14ac:dyDescent="0.3">
      <c r="A897">
        <v>2021</v>
      </c>
      <c r="B897">
        <v>11</v>
      </c>
      <c r="C897" t="s">
        <v>15</v>
      </c>
      <c r="D897" t="s">
        <v>25</v>
      </c>
      <c r="E897">
        <v>5109.5872882243439</v>
      </c>
      <c r="F897">
        <v>512.97788215133812</v>
      </c>
      <c r="G897">
        <v>1733.0619341386309</v>
      </c>
      <c r="H897">
        <v>1184.716936055451</v>
      </c>
      <c r="I897">
        <v>22.9137633977397</v>
      </c>
      <c r="J897">
        <v>5.1356758802682991</v>
      </c>
      <c r="K897">
        <v>0</v>
      </c>
      <c r="L897">
        <v>374</v>
      </c>
      <c r="M897" s="3" t="str">
        <f>TEXT(DATE(EnergyData[[#This Row],[Year]],EnergyData[[#This Row],[Month]],1),"MMM YYYY")</f>
        <v>Nov 2021</v>
      </c>
      <c r="N897">
        <f t="shared" si="39"/>
        <v>0.33917845735460472</v>
      </c>
      <c r="O897">
        <f t="shared" si="40"/>
        <v>0.23186157104816923</v>
      </c>
      <c r="P897">
        <f t="shared" si="41"/>
        <v>13.661998096856534</v>
      </c>
    </row>
    <row r="898" spans="1:16" x14ac:dyDescent="0.3">
      <c r="A898">
        <v>2021</v>
      </c>
      <c r="B898">
        <v>11</v>
      </c>
      <c r="C898" t="s">
        <v>16</v>
      </c>
      <c r="D898" t="s">
        <v>22</v>
      </c>
      <c r="E898">
        <v>5314.1020429968858</v>
      </c>
      <c r="F898">
        <v>501.82719153193523</v>
      </c>
      <c r="G898">
        <v>1818.3607884754911</v>
      </c>
      <c r="H898">
        <v>3172.7266342749172</v>
      </c>
      <c r="I898">
        <v>59.542080865940079</v>
      </c>
      <c r="J898">
        <v>2.3531889943408659</v>
      </c>
      <c r="K898">
        <v>0</v>
      </c>
      <c r="L898">
        <v>1037</v>
      </c>
      <c r="M898" s="3" t="str">
        <f>TEXT(DATE(EnergyData[[#This Row],[Year]],EnergyData[[#This Row],[Month]],1),"MMM YYYY")</f>
        <v>Nov 2021</v>
      </c>
      <c r="N898">
        <f t="shared" ref="N898:N961" si="42">G898/E898</f>
        <v>0.34217649073408218</v>
      </c>
      <c r="O898">
        <f t="shared" ref="O898:O961" si="43">H898/E898</f>
        <v>0.59703908743266421</v>
      </c>
      <c r="P898">
        <f t="shared" ref="P898:P961" si="44">E898/L898</f>
        <v>5.1244957020220694</v>
      </c>
    </row>
    <row r="899" spans="1:16" x14ac:dyDescent="0.3">
      <c r="A899">
        <v>2021</v>
      </c>
      <c r="B899">
        <v>11</v>
      </c>
      <c r="C899" t="s">
        <v>16</v>
      </c>
      <c r="D899" t="s">
        <v>23</v>
      </c>
      <c r="E899">
        <v>4158.5660339173519</v>
      </c>
      <c r="F899">
        <v>354.36395470752387</v>
      </c>
      <c r="G899">
        <v>1053.1643943624481</v>
      </c>
      <c r="H899">
        <v>1670.1966917257939</v>
      </c>
      <c r="I899">
        <v>52.692901161763608</v>
      </c>
      <c r="J899">
        <v>3.984550331896576</v>
      </c>
      <c r="K899">
        <v>1</v>
      </c>
      <c r="L899">
        <v>118</v>
      </c>
      <c r="M899" s="3" t="str">
        <f>TEXT(DATE(EnergyData[[#This Row],[Year]],EnergyData[[#This Row],[Month]],1),"MMM YYYY")</f>
        <v>Nov 2021</v>
      </c>
      <c r="N899">
        <f t="shared" si="42"/>
        <v>0.25325181463341384</v>
      </c>
      <c r="O899">
        <f t="shared" si="43"/>
        <v>0.4016280318993698</v>
      </c>
      <c r="P899">
        <f t="shared" si="44"/>
        <v>35.242085033197895</v>
      </c>
    </row>
    <row r="900" spans="1:16" x14ac:dyDescent="0.3">
      <c r="A900">
        <v>2021</v>
      </c>
      <c r="B900">
        <v>11</v>
      </c>
      <c r="C900" t="s">
        <v>16</v>
      </c>
      <c r="D900" t="s">
        <v>24</v>
      </c>
      <c r="E900">
        <v>5083.3804103202356</v>
      </c>
      <c r="F900">
        <v>606.20958872256472</v>
      </c>
      <c r="G900">
        <v>1641.1401259164591</v>
      </c>
      <c r="H900">
        <v>2211.6461411048208</v>
      </c>
      <c r="I900">
        <v>73.74757237368236</v>
      </c>
      <c r="J900">
        <v>6.5723103241046879</v>
      </c>
      <c r="K900">
        <v>0</v>
      </c>
      <c r="L900">
        <v>483</v>
      </c>
      <c r="M900" s="3" t="str">
        <f>TEXT(DATE(EnergyData[[#This Row],[Year]],EnergyData[[#This Row],[Month]],1),"MMM YYYY")</f>
        <v>Nov 2021</v>
      </c>
      <c r="N900">
        <f t="shared" si="42"/>
        <v>0.3228442480095785</v>
      </c>
      <c r="O900">
        <f t="shared" si="43"/>
        <v>0.43507390015800423</v>
      </c>
      <c r="P900">
        <f t="shared" si="44"/>
        <v>10.524597122816223</v>
      </c>
    </row>
    <row r="901" spans="1:16" x14ac:dyDescent="0.3">
      <c r="A901">
        <v>2021</v>
      </c>
      <c r="B901">
        <v>11</v>
      </c>
      <c r="C901" t="s">
        <v>16</v>
      </c>
      <c r="D901" t="s">
        <v>25</v>
      </c>
      <c r="E901">
        <v>5812.3476547588252</v>
      </c>
      <c r="F901">
        <v>491.06042902219281</v>
      </c>
      <c r="G901">
        <v>1398.717199020854</v>
      </c>
      <c r="H901">
        <v>2162.9290034863202</v>
      </c>
      <c r="I901">
        <v>36.482301968428622</v>
      </c>
      <c r="J901">
        <v>8.2142606727018155</v>
      </c>
      <c r="K901">
        <v>0</v>
      </c>
      <c r="L901">
        <v>965</v>
      </c>
      <c r="M901" s="3" t="str">
        <f>TEXT(DATE(EnergyData[[#This Row],[Year]],EnergyData[[#This Row],[Month]],1),"MMM YYYY")</f>
        <v>Nov 2021</v>
      </c>
      <c r="N901">
        <f t="shared" si="42"/>
        <v>0.24064582542230806</v>
      </c>
      <c r="O901">
        <f t="shared" si="43"/>
        <v>0.37212657121695653</v>
      </c>
      <c r="P901">
        <f t="shared" si="44"/>
        <v>6.0231581914599222</v>
      </c>
    </row>
    <row r="902" spans="1:16" x14ac:dyDescent="0.3">
      <c r="A902">
        <v>2021</v>
      </c>
      <c r="B902">
        <v>11</v>
      </c>
      <c r="C902" t="s">
        <v>17</v>
      </c>
      <c r="D902" t="s">
        <v>22</v>
      </c>
      <c r="E902">
        <v>6304.8074264318484</v>
      </c>
      <c r="F902">
        <v>579.48006157320253</v>
      </c>
      <c r="G902">
        <v>1792.9798635414711</v>
      </c>
      <c r="H902">
        <v>1642.925942286307</v>
      </c>
      <c r="I902">
        <v>46.510942068663958</v>
      </c>
      <c r="J902">
        <v>7.3948437953216368</v>
      </c>
      <c r="K902">
        <v>0</v>
      </c>
      <c r="L902">
        <v>1221</v>
      </c>
      <c r="M902" s="3" t="str">
        <f>TEXT(DATE(EnergyData[[#This Row],[Year]],EnergyData[[#This Row],[Month]],1),"MMM YYYY")</f>
        <v>Nov 2021</v>
      </c>
      <c r="N902">
        <f t="shared" si="42"/>
        <v>0.2843829703703088</v>
      </c>
      <c r="O902">
        <f t="shared" si="43"/>
        <v>0.26058304896016576</v>
      </c>
      <c r="P902">
        <f t="shared" si="44"/>
        <v>5.1636424458901296</v>
      </c>
    </row>
    <row r="903" spans="1:16" x14ac:dyDescent="0.3">
      <c r="A903">
        <v>2021</v>
      </c>
      <c r="B903">
        <v>11</v>
      </c>
      <c r="C903" t="s">
        <v>17</v>
      </c>
      <c r="D903" t="s">
        <v>23</v>
      </c>
      <c r="E903">
        <v>3515.7382627167681</v>
      </c>
      <c r="F903">
        <v>418.61840545510881</v>
      </c>
      <c r="G903">
        <v>1329.989448472543</v>
      </c>
      <c r="H903">
        <v>758.40373053649694</v>
      </c>
      <c r="I903">
        <v>59.29442738887154</v>
      </c>
      <c r="J903">
        <v>5.0991514939452083</v>
      </c>
      <c r="K903">
        <v>1</v>
      </c>
      <c r="L903">
        <v>1455</v>
      </c>
      <c r="M903" s="3" t="str">
        <f>TEXT(DATE(EnergyData[[#This Row],[Year]],EnergyData[[#This Row],[Month]],1),"MMM YYYY")</f>
        <v>Nov 2021</v>
      </c>
      <c r="N903">
        <f t="shared" si="42"/>
        <v>0.37829592224672626</v>
      </c>
      <c r="O903">
        <f t="shared" si="43"/>
        <v>0.215716778060277</v>
      </c>
      <c r="P903">
        <f t="shared" si="44"/>
        <v>2.4163149571936549</v>
      </c>
    </row>
    <row r="904" spans="1:16" x14ac:dyDescent="0.3">
      <c r="A904">
        <v>2021</v>
      </c>
      <c r="B904">
        <v>11</v>
      </c>
      <c r="C904" t="s">
        <v>17</v>
      </c>
      <c r="D904" t="s">
        <v>24</v>
      </c>
      <c r="E904">
        <v>7832.6554094213843</v>
      </c>
      <c r="F904">
        <v>931.56496420683197</v>
      </c>
      <c r="G904">
        <v>1966.0455464830241</v>
      </c>
      <c r="H904">
        <v>2238.776001392991</v>
      </c>
      <c r="I904">
        <v>64.289045290501377</v>
      </c>
      <c r="J904">
        <v>3.323970874287181</v>
      </c>
      <c r="K904">
        <v>0</v>
      </c>
      <c r="L904">
        <v>81</v>
      </c>
      <c r="M904" s="3" t="str">
        <f>TEXT(DATE(EnergyData[[#This Row],[Year]],EnergyData[[#This Row],[Month]],1),"MMM YYYY")</f>
        <v>Nov 2021</v>
      </c>
      <c r="N904">
        <f t="shared" si="42"/>
        <v>0.25100626080373684</v>
      </c>
      <c r="O904">
        <f t="shared" si="43"/>
        <v>0.28582592803713991</v>
      </c>
      <c r="P904">
        <f t="shared" si="44"/>
        <v>96.699449499029441</v>
      </c>
    </row>
    <row r="905" spans="1:16" x14ac:dyDescent="0.3">
      <c r="A905">
        <v>2021</v>
      </c>
      <c r="B905">
        <v>11</v>
      </c>
      <c r="C905" t="s">
        <v>17</v>
      </c>
      <c r="D905" t="s">
        <v>25</v>
      </c>
      <c r="E905">
        <v>4753.6370224519524</v>
      </c>
      <c r="F905">
        <v>419.85593460388088</v>
      </c>
      <c r="G905">
        <v>1189.082377715303</v>
      </c>
      <c r="H905">
        <v>1057.677951885247</v>
      </c>
      <c r="I905">
        <v>24.842507251639159</v>
      </c>
      <c r="J905">
        <v>8.9493969055891363</v>
      </c>
      <c r="K905">
        <v>0</v>
      </c>
      <c r="L905">
        <v>1036</v>
      </c>
      <c r="M905" s="3" t="str">
        <f>TEXT(DATE(EnergyData[[#This Row],[Year]],EnergyData[[#This Row],[Month]],1),"MMM YYYY")</f>
        <v>Nov 2021</v>
      </c>
      <c r="N905">
        <f t="shared" si="42"/>
        <v>0.25014160149357967</v>
      </c>
      <c r="O905">
        <f t="shared" si="43"/>
        <v>0.22249867772606896</v>
      </c>
      <c r="P905">
        <f t="shared" si="44"/>
        <v>4.5884527243744717</v>
      </c>
    </row>
    <row r="906" spans="1:16" x14ac:dyDescent="0.3">
      <c r="A906">
        <v>2021</v>
      </c>
      <c r="B906">
        <v>11</v>
      </c>
      <c r="C906" t="s">
        <v>18</v>
      </c>
      <c r="D906" t="s">
        <v>22</v>
      </c>
      <c r="E906">
        <v>5044.1534863521611</v>
      </c>
      <c r="F906">
        <v>388.66434098960929</v>
      </c>
      <c r="G906">
        <v>1392.0276566290379</v>
      </c>
      <c r="H906">
        <v>1865.9908279608869</v>
      </c>
      <c r="I906">
        <v>27.69110661794587</v>
      </c>
      <c r="J906">
        <v>2.8604531599928089</v>
      </c>
      <c r="K906">
        <v>0</v>
      </c>
      <c r="L906">
        <v>166</v>
      </c>
      <c r="M906" s="3" t="str">
        <f>TEXT(DATE(EnergyData[[#This Row],[Year]],EnergyData[[#This Row],[Month]],1),"MMM YYYY")</f>
        <v>Nov 2021</v>
      </c>
      <c r="N906">
        <f t="shared" si="42"/>
        <v>0.27596853672185273</v>
      </c>
      <c r="O906">
        <f t="shared" si="43"/>
        <v>0.36993141327076018</v>
      </c>
      <c r="P906">
        <f t="shared" si="44"/>
        <v>30.386466785253983</v>
      </c>
    </row>
    <row r="907" spans="1:16" x14ac:dyDescent="0.3">
      <c r="A907">
        <v>2021</v>
      </c>
      <c r="B907">
        <v>11</v>
      </c>
      <c r="C907" t="s">
        <v>18</v>
      </c>
      <c r="D907" t="s">
        <v>23</v>
      </c>
      <c r="E907">
        <v>3262.6784793665379</v>
      </c>
      <c r="F907">
        <v>266.56185425251527</v>
      </c>
      <c r="G907">
        <v>1208.8302066087811</v>
      </c>
      <c r="H907">
        <v>1082.323473809173</v>
      </c>
      <c r="I907">
        <v>22.53202811487791</v>
      </c>
      <c r="J907">
        <v>5.4740658785044776</v>
      </c>
      <c r="K907">
        <v>0</v>
      </c>
      <c r="L907">
        <v>971</v>
      </c>
      <c r="M907" s="3" t="str">
        <f>TEXT(DATE(EnergyData[[#This Row],[Year]],EnergyData[[#This Row],[Month]],1),"MMM YYYY")</f>
        <v>Nov 2021</v>
      </c>
      <c r="N907">
        <f t="shared" si="42"/>
        <v>0.37050239986977823</v>
      </c>
      <c r="O907">
        <f t="shared" si="43"/>
        <v>0.33172851099300182</v>
      </c>
      <c r="P907">
        <f t="shared" si="44"/>
        <v>3.3601220178852089</v>
      </c>
    </row>
    <row r="908" spans="1:16" x14ac:dyDescent="0.3">
      <c r="A908">
        <v>2021</v>
      </c>
      <c r="B908">
        <v>11</v>
      </c>
      <c r="C908" t="s">
        <v>18</v>
      </c>
      <c r="D908" t="s">
        <v>24</v>
      </c>
      <c r="E908">
        <v>5335.8786496303919</v>
      </c>
      <c r="F908">
        <v>589.17695856455066</v>
      </c>
      <c r="G908">
        <v>1785.785046853222</v>
      </c>
      <c r="H908">
        <v>2574.0073771296211</v>
      </c>
      <c r="I908">
        <v>34.051943587285407</v>
      </c>
      <c r="J908">
        <v>3.8874407945344291</v>
      </c>
      <c r="K908">
        <v>0</v>
      </c>
      <c r="L908">
        <v>1494</v>
      </c>
      <c r="M908" s="3" t="str">
        <f>TEXT(DATE(EnergyData[[#This Row],[Year]],EnergyData[[#This Row],[Month]],1),"MMM YYYY")</f>
        <v>Nov 2021</v>
      </c>
      <c r="N908">
        <f t="shared" si="42"/>
        <v>0.33467497372282268</v>
      </c>
      <c r="O908">
        <f t="shared" si="43"/>
        <v>0.48239616118479728</v>
      </c>
      <c r="P908">
        <f t="shared" si="44"/>
        <v>3.5715385874366747</v>
      </c>
    </row>
    <row r="909" spans="1:16" x14ac:dyDescent="0.3">
      <c r="A909">
        <v>2021</v>
      </c>
      <c r="B909">
        <v>11</v>
      </c>
      <c r="C909" t="s">
        <v>18</v>
      </c>
      <c r="D909" t="s">
        <v>25</v>
      </c>
      <c r="E909">
        <v>4203.4445740734755</v>
      </c>
      <c r="F909">
        <v>458.52651923162449</v>
      </c>
      <c r="G909">
        <v>1416.8497486135241</v>
      </c>
      <c r="H909">
        <v>1099.869144726064</v>
      </c>
      <c r="I909">
        <v>71.338619848696794</v>
      </c>
      <c r="J909">
        <v>5.6026866683627929</v>
      </c>
      <c r="K909">
        <v>0</v>
      </c>
      <c r="L909">
        <v>428</v>
      </c>
      <c r="M909" s="3" t="str">
        <f>TEXT(DATE(EnergyData[[#This Row],[Year]],EnergyData[[#This Row],[Month]],1),"MMM YYYY")</f>
        <v>Nov 2021</v>
      </c>
      <c r="N909">
        <f t="shared" si="42"/>
        <v>0.33706873580599706</v>
      </c>
      <c r="O909">
        <f t="shared" si="43"/>
        <v>0.2616590097345336</v>
      </c>
      <c r="P909">
        <f t="shared" si="44"/>
        <v>9.8211321824146616</v>
      </c>
    </row>
    <row r="910" spans="1:16" x14ac:dyDescent="0.3">
      <c r="A910">
        <v>2021</v>
      </c>
      <c r="B910">
        <v>11</v>
      </c>
      <c r="C910" t="s">
        <v>19</v>
      </c>
      <c r="D910" t="s">
        <v>22</v>
      </c>
      <c r="E910">
        <v>6654.8263580804869</v>
      </c>
      <c r="F910">
        <v>774.08908755552011</v>
      </c>
      <c r="G910">
        <v>2107.3694225563081</v>
      </c>
      <c r="H910">
        <v>1652.9541529583339</v>
      </c>
      <c r="I910">
        <v>24.721860511723939</v>
      </c>
      <c r="J910">
        <v>5.6911762694967534</v>
      </c>
      <c r="K910">
        <v>0</v>
      </c>
      <c r="L910">
        <v>1348</v>
      </c>
      <c r="M910" s="3" t="str">
        <f>TEXT(DATE(EnergyData[[#This Row],[Year]],EnergyData[[#This Row],[Month]],1),"MMM YYYY")</f>
        <v>Nov 2021</v>
      </c>
      <c r="N910">
        <f t="shared" si="42"/>
        <v>0.31666783010761473</v>
      </c>
      <c r="O910">
        <f t="shared" si="43"/>
        <v>0.24838426489539703</v>
      </c>
      <c r="P910">
        <f t="shared" si="44"/>
        <v>4.9368148056976908</v>
      </c>
    </row>
    <row r="911" spans="1:16" x14ac:dyDescent="0.3">
      <c r="A911">
        <v>2021</v>
      </c>
      <c r="B911">
        <v>11</v>
      </c>
      <c r="C911" t="s">
        <v>19</v>
      </c>
      <c r="D911" t="s">
        <v>23</v>
      </c>
      <c r="E911">
        <v>7162.9136029289011</v>
      </c>
      <c r="F911">
        <v>591.94663944620652</v>
      </c>
      <c r="G911">
        <v>2359.608994565212</v>
      </c>
      <c r="H911">
        <v>2870.438040545348</v>
      </c>
      <c r="I911">
        <v>66.676671648219269</v>
      </c>
      <c r="J911">
        <v>7.8893780330423384</v>
      </c>
      <c r="K911">
        <v>0</v>
      </c>
      <c r="L911">
        <v>291</v>
      </c>
      <c r="M911" s="3" t="str">
        <f>TEXT(DATE(EnergyData[[#This Row],[Year]],EnergyData[[#This Row],[Month]],1),"MMM YYYY")</f>
        <v>Nov 2021</v>
      </c>
      <c r="N911">
        <f t="shared" si="42"/>
        <v>0.32942027858612905</v>
      </c>
      <c r="O911">
        <f t="shared" si="43"/>
        <v>0.40073609702225527</v>
      </c>
      <c r="P911">
        <f t="shared" si="44"/>
        <v>24.614823377762548</v>
      </c>
    </row>
    <row r="912" spans="1:16" x14ac:dyDescent="0.3">
      <c r="A912">
        <v>2021</v>
      </c>
      <c r="B912">
        <v>11</v>
      </c>
      <c r="C912" t="s">
        <v>19</v>
      </c>
      <c r="D912" t="s">
        <v>24</v>
      </c>
      <c r="E912">
        <v>4026.034436944416</v>
      </c>
      <c r="F912">
        <v>290.57878061155918</v>
      </c>
      <c r="G912">
        <v>1070.1257736220409</v>
      </c>
      <c r="H912">
        <v>1487.7134266559731</v>
      </c>
      <c r="I912">
        <v>58.991835302154499</v>
      </c>
      <c r="J912">
        <v>2.1728810838027788</v>
      </c>
      <c r="K912">
        <v>0</v>
      </c>
      <c r="L912">
        <v>96</v>
      </c>
      <c r="M912" s="3" t="str">
        <f>TEXT(DATE(EnergyData[[#This Row],[Year]],EnergyData[[#This Row],[Month]],1),"MMM YYYY")</f>
        <v>Nov 2021</v>
      </c>
      <c r="N912">
        <f t="shared" si="42"/>
        <v>0.26580144566130925</v>
      </c>
      <c r="O912">
        <f t="shared" si="43"/>
        <v>0.36952327406942959</v>
      </c>
      <c r="P912">
        <f t="shared" si="44"/>
        <v>41.937858718171</v>
      </c>
    </row>
    <row r="913" spans="1:16" x14ac:dyDescent="0.3">
      <c r="A913">
        <v>2021</v>
      </c>
      <c r="B913">
        <v>11</v>
      </c>
      <c r="C913" t="s">
        <v>19</v>
      </c>
      <c r="D913" t="s">
        <v>25</v>
      </c>
      <c r="E913">
        <v>4580.4270660194416</v>
      </c>
      <c r="F913">
        <v>403.20795566169801</v>
      </c>
      <c r="G913">
        <v>1549.2311013156141</v>
      </c>
      <c r="H913">
        <v>2404.930583711468</v>
      </c>
      <c r="I913">
        <v>27.714774710700151</v>
      </c>
      <c r="J913">
        <v>2.128666928426695</v>
      </c>
      <c r="K913">
        <v>0</v>
      </c>
      <c r="L913">
        <v>890</v>
      </c>
      <c r="M913" s="3" t="str">
        <f>TEXT(DATE(EnergyData[[#This Row],[Year]],EnergyData[[#This Row],[Month]],1),"MMM YYYY")</f>
        <v>Nov 2021</v>
      </c>
      <c r="N913">
        <f t="shared" si="42"/>
        <v>0.33822852738095283</v>
      </c>
      <c r="O913">
        <f t="shared" si="43"/>
        <v>0.5250450556352686</v>
      </c>
      <c r="P913">
        <f t="shared" si="44"/>
        <v>5.1465472651903834</v>
      </c>
    </row>
    <row r="914" spans="1:16" x14ac:dyDescent="0.3">
      <c r="A914">
        <v>2021</v>
      </c>
      <c r="B914">
        <v>11</v>
      </c>
      <c r="C914" t="s">
        <v>20</v>
      </c>
      <c r="D914" t="s">
        <v>22</v>
      </c>
      <c r="E914">
        <v>5276.4635961171552</v>
      </c>
      <c r="F914">
        <v>461.4533517346631</v>
      </c>
      <c r="G914">
        <v>1502.3311983013739</v>
      </c>
      <c r="H914">
        <v>1822.725749136541</v>
      </c>
      <c r="I914">
        <v>33.008856555746497</v>
      </c>
      <c r="J914">
        <v>6.687278795762623</v>
      </c>
      <c r="K914">
        <v>1</v>
      </c>
      <c r="L914">
        <v>706</v>
      </c>
      <c r="M914" s="3" t="str">
        <f>TEXT(DATE(EnergyData[[#This Row],[Year]],EnergyData[[#This Row],[Month]],1),"MMM YYYY")</f>
        <v>Nov 2021</v>
      </c>
      <c r="N914">
        <f t="shared" si="42"/>
        <v>0.28472312391331756</v>
      </c>
      <c r="O914">
        <f t="shared" si="43"/>
        <v>0.34544457967602554</v>
      </c>
      <c r="P914">
        <f t="shared" si="44"/>
        <v>7.4737444704208995</v>
      </c>
    </row>
    <row r="915" spans="1:16" x14ac:dyDescent="0.3">
      <c r="A915">
        <v>2021</v>
      </c>
      <c r="B915">
        <v>11</v>
      </c>
      <c r="C915" t="s">
        <v>20</v>
      </c>
      <c r="D915" t="s">
        <v>23</v>
      </c>
      <c r="E915">
        <v>4369.9584090587559</v>
      </c>
      <c r="F915">
        <v>511.87728468661061</v>
      </c>
      <c r="G915">
        <v>1264.6857328589319</v>
      </c>
      <c r="H915">
        <v>1495.9121501344171</v>
      </c>
      <c r="I915">
        <v>50.968088280469871</v>
      </c>
      <c r="J915">
        <v>4.1338671847938686</v>
      </c>
      <c r="K915">
        <v>0</v>
      </c>
      <c r="L915">
        <v>1244</v>
      </c>
      <c r="M915" s="3" t="str">
        <f>TEXT(DATE(EnergyData[[#This Row],[Year]],EnergyData[[#This Row],[Month]],1),"MMM YYYY")</f>
        <v>Nov 2021</v>
      </c>
      <c r="N915">
        <f t="shared" si="42"/>
        <v>0.28940452390514448</v>
      </c>
      <c r="O915">
        <f t="shared" si="43"/>
        <v>0.34231725112839717</v>
      </c>
      <c r="P915">
        <f t="shared" si="44"/>
        <v>3.5128283031018936</v>
      </c>
    </row>
    <row r="916" spans="1:16" x14ac:dyDescent="0.3">
      <c r="A916">
        <v>2021</v>
      </c>
      <c r="B916">
        <v>11</v>
      </c>
      <c r="C916" t="s">
        <v>20</v>
      </c>
      <c r="D916" t="s">
        <v>24</v>
      </c>
      <c r="E916">
        <v>3617.8234648566181</v>
      </c>
      <c r="F916">
        <v>424.85344012898838</v>
      </c>
      <c r="G916">
        <v>1209.290279827082</v>
      </c>
      <c r="H916">
        <v>1007.541088531166</v>
      </c>
      <c r="I916">
        <v>61.404521251327857</v>
      </c>
      <c r="J916">
        <v>4.7326351223286771</v>
      </c>
      <c r="K916">
        <v>0</v>
      </c>
      <c r="L916">
        <v>1124</v>
      </c>
      <c r="M916" s="3" t="str">
        <f>TEXT(DATE(EnergyData[[#This Row],[Year]],EnergyData[[#This Row],[Month]],1),"MMM YYYY")</f>
        <v>Nov 2021</v>
      </c>
      <c r="N916">
        <f t="shared" si="42"/>
        <v>0.33425906254798665</v>
      </c>
      <c r="O916">
        <f t="shared" si="43"/>
        <v>0.27849371267514206</v>
      </c>
      <c r="P916">
        <f t="shared" si="44"/>
        <v>3.2187041502283078</v>
      </c>
    </row>
    <row r="917" spans="1:16" x14ac:dyDescent="0.3">
      <c r="A917">
        <v>2021</v>
      </c>
      <c r="B917">
        <v>11</v>
      </c>
      <c r="C917" t="s">
        <v>20</v>
      </c>
      <c r="D917" t="s">
        <v>25</v>
      </c>
      <c r="E917">
        <v>4151.9105445718978</v>
      </c>
      <c r="F917">
        <v>366.5885846507166</v>
      </c>
      <c r="G917">
        <v>1263.6079876816491</v>
      </c>
      <c r="H917">
        <v>2049.7613688593142</v>
      </c>
      <c r="I917">
        <v>23.30657839644001</v>
      </c>
      <c r="J917">
        <v>8.2151105229593124</v>
      </c>
      <c r="K917">
        <v>0</v>
      </c>
      <c r="L917">
        <v>178</v>
      </c>
      <c r="M917" s="3" t="str">
        <f>TEXT(DATE(EnergyData[[#This Row],[Year]],EnergyData[[#This Row],[Month]],1),"MMM YYYY")</f>
        <v>Nov 2021</v>
      </c>
      <c r="N917">
        <f t="shared" si="42"/>
        <v>0.30434374106004236</v>
      </c>
      <c r="O917">
        <f t="shared" si="43"/>
        <v>0.49369112047443314</v>
      </c>
      <c r="P917">
        <f t="shared" si="44"/>
        <v>23.325340138044371</v>
      </c>
    </row>
    <row r="918" spans="1:16" x14ac:dyDescent="0.3">
      <c r="A918">
        <v>2021</v>
      </c>
      <c r="B918">
        <v>11</v>
      </c>
      <c r="C918" t="s">
        <v>21</v>
      </c>
      <c r="D918" t="s">
        <v>22</v>
      </c>
      <c r="E918">
        <v>2937.1623230566911</v>
      </c>
      <c r="F918">
        <v>317.11170352160258</v>
      </c>
      <c r="G918">
        <v>657.00659742831908</v>
      </c>
      <c r="H918">
        <v>1640.98853649938</v>
      </c>
      <c r="I918">
        <v>32.642399904494368</v>
      </c>
      <c r="J918">
        <v>3.5927371385552438</v>
      </c>
      <c r="K918">
        <v>0</v>
      </c>
      <c r="L918">
        <v>238</v>
      </c>
      <c r="M918" s="3" t="str">
        <f>TEXT(DATE(EnergyData[[#This Row],[Year]],EnergyData[[#This Row],[Month]],1),"MMM YYYY")</f>
        <v>Nov 2021</v>
      </c>
      <c r="N918">
        <f t="shared" si="42"/>
        <v>0.22368753414505718</v>
      </c>
      <c r="O918">
        <f t="shared" si="43"/>
        <v>0.55869861996309789</v>
      </c>
      <c r="P918">
        <f t="shared" si="44"/>
        <v>12.341018164103744</v>
      </c>
    </row>
    <row r="919" spans="1:16" x14ac:dyDescent="0.3">
      <c r="A919">
        <v>2021</v>
      </c>
      <c r="B919">
        <v>11</v>
      </c>
      <c r="C919" t="s">
        <v>21</v>
      </c>
      <c r="D919" t="s">
        <v>23</v>
      </c>
      <c r="E919">
        <v>4731.5248379124641</v>
      </c>
      <c r="F919">
        <v>351.23966881414287</v>
      </c>
      <c r="G919">
        <v>1627.8958297618331</v>
      </c>
      <c r="H919">
        <v>1799.315731266222</v>
      </c>
      <c r="I919">
        <v>65.216607888679221</v>
      </c>
      <c r="J919">
        <v>8.6894762320639511</v>
      </c>
      <c r="K919">
        <v>0</v>
      </c>
      <c r="L919">
        <v>902</v>
      </c>
      <c r="M919" s="3" t="str">
        <f>TEXT(DATE(EnergyData[[#This Row],[Year]],EnergyData[[#This Row],[Month]],1),"MMM YYYY")</f>
        <v>Nov 2021</v>
      </c>
      <c r="N919">
        <f t="shared" si="42"/>
        <v>0.34405310878174661</v>
      </c>
      <c r="O919">
        <f t="shared" si="43"/>
        <v>0.38028242330015438</v>
      </c>
      <c r="P919">
        <f t="shared" si="44"/>
        <v>5.2455929466878759</v>
      </c>
    </row>
    <row r="920" spans="1:16" x14ac:dyDescent="0.3">
      <c r="A920">
        <v>2021</v>
      </c>
      <c r="B920">
        <v>11</v>
      </c>
      <c r="C920" t="s">
        <v>21</v>
      </c>
      <c r="D920" t="s">
        <v>24</v>
      </c>
      <c r="E920">
        <v>4027.7162793989842</v>
      </c>
      <c r="F920">
        <v>309.78990299816928</v>
      </c>
      <c r="G920">
        <v>1011.83245677431</v>
      </c>
      <c r="H920">
        <v>2243.6173267355398</v>
      </c>
      <c r="I920">
        <v>47.518993884864557</v>
      </c>
      <c r="J920">
        <v>6.7388372661771996</v>
      </c>
      <c r="K920">
        <v>0</v>
      </c>
      <c r="L920">
        <v>590</v>
      </c>
      <c r="M920" s="3" t="str">
        <f>TEXT(DATE(EnergyData[[#This Row],[Year]],EnergyData[[#This Row],[Month]],1),"MMM YYYY")</f>
        <v>Nov 2021</v>
      </c>
      <c r="N920">
        <f t="shared" si="42"/>
        <v>0.25121741120387348</v>
      </c>
      <c r="O920">
        <f t="shared" si="43"/>
        <v>0.55704453121765873</v>
      </c>
      <c r="P920">
        <f t="shared" si="44"/>
        <v>6.8266377616931937</v>
      </c>
    </row>
    <row r="921" spans="1:16" x14ac:dyDescent="0.3">
      <c r="A921">
        <v>2021</v>
      </c>
      <c r="B921">
        <v>11</v>
      </c>
      <c r="C921" t="s">
        <v>21</v>
      </c>
      <c r="D921" t="s">
        <v>25</v>
      </c>
      <c r="E921">
        <v>5763.6889925751566</v>
      </c>
      <c r="F921">
        <v>411.88541583831972</v>
      </c>
      <c r="G921">
        <v>1828.4844712150909</v>
      </c>
      <c r="H921">
        <v>2085.777315755648</v>
      </c>
      <c r="I921">
        <v>33.512426012972099</v>
      </c>
      <c r="J921">
        <v>3.7996726257657829</v>
      </c>
      <c r="K921">
        <v>0</v>
      </c>
      <c r="L921">
        <v>383</v>
      </c>
      <c r="M921" s="3" t="str">
        <f>TEXT(DATE(EnergyData[[#This Row],[Year]],EnergyData[[#This Row],[Month]],1),"MMM YYYY")</f>
        <v>Nov 2021</v>
      </c>
      <c r="N921">
        <f t="shared" si="42"/>
        <v>0.31724204299894798</v>
      </c>
      <c r="O921">
        <f t="shared" si="43"/>
        <v>0.361882349731668</v>
      </c>
      <c r="P921">
        <f t="shared" si="44"/>
        <v>15.048796325261506</v>
      </c>
    </row>
    <row r="922" spans="1:16" x14ac:dyDescent="0.3">
      <c r="A922">
        <v>2021</v>
      </c>
      <c r="B922">
        <v>12</v>
      </c>
      <c r="C922" t="s">
        <v>12</v>
      </c>
      <c r="D922" t="s">
        <v>22</v>
      </c>
      <c r="E922">
        <v>4313.8300966980023</v>
      </c>
      <c r="F922">
        <v>321.71919848219659</v>
      </c>
      <c r="G922">
        <v>1333.787453540936</v>
      </c>
      <c r="H922">
        <v>2361.3494430687811</v>
      </c>
      <c r="I922">
        <v>70.065747194344539</v>
      </c>
      <c r="J922">
        <v>7.8310435064076023</v>
      </c>
      <c r="K922">
        <v>0</v>
      </c>
      <c r="L922">
        <v>846</v>
      </c>
      <c r="M922" s="3" t="str">
        <f>TEXT(DATE(EnergyData[[#This Row],[Year]],EnergyData[[#This Row],[Month]],1),"MMM YYYY")</f>
        <v>Dec 2021</v>
      </c>
      <c r="N922">
        <f t="shared" si="42"/>
        <v>0.3091886846822911</v>
      </c>
      <c r="O922">
        <f t="shared" si="43"/>
        <v>0.54739046048110773</v>
      </c>
      <c r="P922">
        <f t="shared" si="44"/>
        <v>5.0990899488156058</v>
      </c>
    </row>
    <row r="923" spans="1:16" x14ac:dyDescent="0.3">
      <c r="A923">
        <v>2021</v>
      </c>
      <c r="B923">
        <v>12</v>
      </c>
      <c r="C923" t="s">
        <v>12</v>
      </c>
      <c r="D923" t="s">
        <v>23</v>
      </c>
      <c r="E923">
        <v>5165.5602198993147</v>
      </c>
      <c r="F923">
        <v>515.68134667754168</v>
      </c>
      <c r="G923">
        <v>1391.3698553507761</v>
      </c>
      <c r="H923">
        <v>1074.5315710812779</v>
      </c>
      <c r="I923">
        <v>54.954134552888682</v>
      </c>
      <c r="J923">
        <v>6.8918356931222302</v>
      </c>
      <c r="K923">
        <v>0</v>
      </c>
      <c r="L923">
        <v>521</v>
      </c>
      <c r="M923" s="3" t="str">
        <f>TEXT(DATE(EnergyData[[#This Row],[Year]],EnergyData[[#This Row],[Month]],1),"MMM YYYY")</f>
        <v>Dec 2021</v>
      </c>
      <c r="N923">
        <f t="shared" si="42"/>
        <v>0.26935507401322989</v>
      </c>
      <c r="O923">
        <f t="shared" si="43"/>
        <v>0.20801839981302594</v>
      </c>
      <c r="P923">
        <f t="shared" si="44"/>
        <v>9.9147029172731571</v>
      </c>
    </row>
    <row r="924" spans="1:16" x14ac:dyDescent="0.3">
      <c r="A924">
        <v>2021</v>
      </c>
      <c r="B924">
        <v>12</v>
      </c>
      <c r="C924" t="s">
        <v>12</v>
      </c>
      <c r="D924" t="s">
        <v>24</v>
      </c>
      <c r="E924">
        <v>2015.27672180128</v>
      </c>
      <c r="F924">
        <v>228.2442714211476</v>
      </c>
      <c r="G924">
        <v>585.06397303344204</v>
      </c>
      <c r="H924">
        <v>803.14643534797972</v>
      </c>
      <c r="I924">
        <v>44.218801669608673</v>
      </c>
      <c r="J924">
        <v>6.7506206567882794</v>
      </c>
      <c r="K924">
        <v>0</v>
      </c>
      <c r="L924">
        <v>1193</v>
      </c>
      <c r="M924" s="3" t="str">
        <f>TEXT(DATE(EnergyData[[#This Row],[Year]],EnergyData[[#This Row],[Month]],1),"MMM YYYY")</f>
        <v>Dec 2021</v>
      </c>
      <c r="N924">
        <f t="shared" si="42"/>
        <v>0.29031445989735066</v>
      </c>
      <c r="O924">
        <f t="shared" si="43"/>
        <v>0.39852910851375151</v>
      </c>
      <c r="P924">
        <f t="shared" si="44"/>
        <v>1.6892512336976362</v>
      </c>
    </row>
    <row r="925" spans="1:16" x14ac:dyDescent="0.3">
      <c r="A925">
        <v>2021</v>
      </c>
      <c r="B925">
        <v>12</v>
      </c>
      <c r="C925" t="s">
        <v>12</v>
      </c>
      <c r="D925" t="s">
        <v>25</v>
      </c>
      <c r="E925">
        <v>3987.6822553548241</v>
      </c>
      <c r="F925">
        <v>343.89422414137022</v>
      </c>
      <c r="G925">
        <v>1392.4845658724071</v>
      </c>
      <c r="H925">
        <v>971.96708881015275</v>
      </c>
      <c r="I925">
        <v>43.837477576754338</v>
      </c>
      <c r="J925">
        <v>4.3579339101300691</v>
      </c>
      <c r="K925">
        <v>0</v>
      </c>
      <c r="L925">
        <v>361</v>
      </c>
      <c r="M925" s="3" t="str">
        <f>TEXT(DATE(EnergyData[[#This Row],[Year]],EnergyData[[#This Row],[Month]],1),"MMM YYYY")</f>
        <v>Dec 2021</v>
      </c>
      <c r="N925">
        <f t="shared" si="42"/>
        <v>0.3491964697043054</v>
      </c>
      <c r="O925">
        <f t="shared" si="43"/>
        <v>0.24374236124379151</v>
      </c>
      <c r="P925">
        <f t="shared" si="44"/>
        <v>11.046211233669872</v>
      </c>
    </row>
    <row r="926" spans="1:16" x14ac:dyDescent="0.3">
      <c r="A926">
        <v>2021</v>
      </c>
      <c r="B926">
        <v>12</v>
      </c>
      <c r="C926" t="s">
        <v>13</v>
      </c>
      <c r="D926" t="s">
        <v>22</v>
      </c>
      <c r="E926">
        <v>5131.4328851626269</v>
      </c>
      <c r="F926">
        <v>388.67189284053239</v>
      </c>
      <c r="G926">
        <v>1911.087534888658</v>
      </c>
      <c r="H926">
        <v>1857.291117620468</v>
      </c>
      <c r="I926">
        <v>50.38103319684874</v>
      </c>
      <c r="J926">
        <v>8.800614497628974</v>
      </c>
      <c r="K926">
        <v>0</v>
      </c>
      <c r="L926">
        <v>683</v>
      </c>
      <c r="M926" s="3" t="str">
        <f>TEXT(DATE(EnergyData[[#This Row],[Year]],EnergyData[[#This Row],[Month]],1),"MMM YYYY")</f>
        <v>Dec 2021</v>
      </c>
      <c r="N926">
        <f t="shared" si="42"/>
        <v>0.37242765863985205</v>
      </c>
      <c r="O926">
        <f t="shared" si="43"/>
        <v>0.36194395584725769</v>
      </c>
      <c r="P926">
        <f t="shared" si="44"/>
        <v>7.51307889482083</v>
      </c>
    </row>
    <row r="927" spans="1:16" x14ac:dyDescent="0.3">
      <c r="A927">
        <v>2021</v>
      </c>
      <c r="B927">
        <v>12</v>
      </c>
      <c r="C927" t="s">
        <v>13</v>
      </c>
      <c r="D927" t="s">
        <v>23</v>
      </c>
      <c r="E927">
        <v>8760.9978494234783</v>
      </c>
      <c r="F927">
        <v>640.5047290014146</v>
      </c>
      <c r="G927">
        <v>2509.1466418494442</v>
      </c>
      <c r="H927">
        <v>2897.9351847716471</v>
      </c>
      <c r="I927">
        <v>56.40135939187315</v>
      </c>
      <c r="J927">
        <v>8.5131402038152189</v>
      </c>
      <c r="K927">
        <v>0</v>
      </c>
      <c r="L927">
        <v>966</v>
      </c>
      <c r="M927" s="3" t="str">
        <f>TEXT(DATE(EnergyData[[#This Row],[Year]],EnergyData[[#This Row],[Month]],1),"MMM YYYY")</f>
        <v>Dec 2021</v>
      </c>
      <c r="N927">
        <f t="shared" si="42"/>
        <v>0.28639964133932072</v>
      </c>
      <c r="O927">
        <f t="shared" si="43"/>
        <v>0.33077684010187802</v>
      </c>
      <c r="P927">
        <f t="shared" si="44"/>
        <v>9.0693559517841393</v>
      </c>
    </row>
    <row r="928" spans="1:16" x14ac:dyDescent="0.3">
      <c r="A928">
        <v>2021</v>
      </c>
      <c r="B928">
        <v>12</v>
      </c>
      <c r="C928" t="s">
        <v>13</v>
      </c>
      <c r="D928" t="s">
        <v>24</v>
      </c>
      <c r="E928">
        <v>5847.4777374267669</v>
      </c>
      <c r="F928">
        <v>463.42890071433999</v>
      </c>
      <c r="G928">
        <v>1743.3058646970801</v>
      </c>
      <c r="H928">
        <v>1959.4176192175039</v>
      </c>
      <c r="I928">
        <v>52.956109600906558</v>
      </c>
      <c r="J928">
        <v>7.2385258340003382</v>
      </c>
      <c r="K928">
        <v>0</v>
      </c>
      <c r="L928">
        <v>1188</v>
      </c>
      <c r="M928" s="3" t="str">
        <f>TEXT(DATE(EnergyData[[#This Row],[Year]],EnergyData[[#This Row],[Month]],1),"MMM YYYY")</f>
        <v>Dec 2021</v>
      </c>
      <c r="N928">
        <f t="shared" si="42"/>
        <v>0.29812954285213522</v>
      </c>
      <c r="O928">
        <f t="shared" si="43"/>
        <v>0.33508765782488681</v>
      </c>
      <c r="P928">
        <f t="shared" si="44"/>
        <v>4.9221193075982885</v>
      </c>
    </row>
    <row r="929" spans="1:16" x14ac:dyDescent="0.3">
      <c r="A929">
        <v>2021</v>
      </c>
      <c r="B929">
        <v>12</v>
      </c>
      <c r="C929" t="s">
        <v>13</v>
      </c>
      <c r="D929" t="s">
        <v>25</v>
      </c>
      <c r="E929">
        <v>4988.7074375417606</v>
      </c>
      <c r="F929">
        <v>404.69906728509937</v>
      </c>
      <c r="G929">
        <v>1622.5581609468741</v>
      </c>
      <c r="H929">
        <v>2911.6337373162069</v>
      </c>
      <c r="I929">
        <v>75.865417430480889</v>
      </c>
      <c r="J929">
        <v>7.5256552792250391</v>
      </c>
      <c r="K929">
        <v>0</v>
      </c>
      <c r="L929">
        <v>457</v>
      </c>
      <c r="M929" s="3" t="str">
        <f>TEXT(DATE(EnergyData[[#This Row],[Year]],EnergyData[[#This Row],[Month]],1),"MMM YYYY")</f>
        <v>Dec 2021</v>
      </c>
      <c r="N929">
        <f t="shared" si="42"/>
        <v>0.32524620480578975</v>
      </c>
      <c r="O929">
        <f t="shared" si="43"/>
        <v>0.5836449167985176</v>
      </c>
      <c r="P929">
        <f t="shared" si="44"/>
        <v>10.916208834883502</v>
      </c>
    </row>
    <row r="930" spans="1:16" x14ac:dyDescent="0.3">
      <c r="A930">
        <v>2021</v>
      </c>
      <c r="B930">
        <v>12</v>
      </c>
      <c r="C930" t="s">
        <v>14</v>
      </c>
      <c r="D930" t="s">
        <v>22</v>
      </c>
      <c r="E930">
        <v>4637.6810010359259</v>
      </c>
      <c r="F930">
        <v>481.41467990807882</v>
      </c>
      <c r="G930">
        <v>1305.348227988597</v>
      </c>
      <c r="H930">
        <v>2478.2570562636711</v>
      </c>
      <c r="I930">
        <v>28.917992934673102</v>
      </c>
      <c r="J930">
        <v>5.193111187838757</v>
      </c>
      <c r="K930">
        <v>0</v>
      </c>
      <c r="L930">
        <v>134</v>
      </c>
      <c r="M930" s="3" t="str">
        <f>TEXT(DATE(EnergyData[[#This Row],[Year]],EnergyData[[#This Row],[Month]],1),"MMM YYYY")</f>
        <v>Dec 2021</v>
      </c>
      <c r="N930">
        <f t="shared" si="42"/>
        <v>0.28146572127255398</v>
      </c>
      <c r="O930">
        <f t="shared" si="43"/>
        <v>0.53437419600660307</v>
      </c>
      <c r="P930">
        <f t="shared" si="44"/>
        <v>34.609559709223326</v>
      </c>
    </row>
    <row r="931" spans="1:16" x14ac:dyDescent="0.3">
      <c r="A931">
        <v>2021</v>
      </c>
      <c r="B931">
        <v>12</v>
      </c>
      <c r="C931" t="s">
        <v>14</v>
      </c>
      <c r="D931" t="s">
        <v>23</v>
      </c>
      <c r="E931">
        <v>6729.0985868785019</v>
      </c>
      <c r="F931">
        <v>528.42546325685885</v>
      </c>
      <c r="G931">
        <v>1858.2816211116481</v>
      </c>
      <c r="H931">
        <v>2435.0016858166432</v>
      </c>
      <c r="I931">
        <v>43.620913159436768</v>
      </c>
      <c r="J931">
        <v>3.343112290831511</v>
      </c>
      <c r="K931">
        <v>0</v>
      </c>
      <c r="L931">
        <v>1093</v>
      </c>
      <c r="M931" s="3" t="str">
        <f>TEXT(DATE(EnergyData[[#This Row],[Year]],EnergyData[[#This Row],[Month]],1),"MMM YYYY")</f>
        <v>Dec 2021</v>
      </c>
      <c r="N931">
        <f t="shared" si="42"/>
        <v>0.27615609982817457</v>
      </c>
      <c r="O931">
        <f t="shared" si="43"/>
        <v>0.36186149665942002</v>
      </c>
      <c r="P931">
        <f t="shared" si="44"/>
        <v>6.1565403356619415</v>
      </c>
    </row>
    <row r="932" spans="1:16" x14ac:dyDescent="0.3">
      <c r="A932">
        <v>2021</v>
      </c>
      <c r="B932">
        <v>12</v>
      </c>
      <c r="C932" t="s">
        <v>14</v>
      </c>
      <c r="D932" t="s">
        <v>24</v>
      </c>
      <c r="E932">
        <v>6054.5977201116521</v>
      </c>
      <c r="F932">
        <v>495.31953046793308</v>
      </c>
      <c r="G932">
        <v>2248.1191530481992</v>
      </c>
      <c r="H932">
        <v>2201.2755077438928</v>
      </c>
      <c r="I932">
        <v>59.718190367038048</v>
      </c>
      <c r="J932">
        <v>5.2539834656928948</v>
      </c>
      <c r="K932">
        <v>0</v>
      </c>
      <c r="L932">
        <v>542</v>
      </c>
      <c r="M932" s="3" t="str">
        <f>TEXT(DATE(EnergyData[[#This Row],[Year]],EnergyData[[#This Row],[Month]],1),"MMM YYYY")</f>
        <v>Dec 2021</v>
      </c>
      <c r="N932">
        <f t="shared" si="42"/>
        <v>0.37130776592812875</v>
      </c>
      <c r="O932">
        <f t="shared" si="43"/>
        <v>0.36357089430266876</v>
      </c>
      <c r="P932">
        <f t="shared" si="44"/>
        <v>11.170844502051018</v>
      </c>
    </row>
    <row r="933" spans="1:16" x14ac:dyDescent="0.3">
      <c r="A933">
        <v>2021</v>
      </c>
      <c r="B933">
        <v>12</v>
      </c>
      <c r="C933" t="s">
        <v>14</v>
      </c>
      <c r="D933" t="s">
        <v>25</v>
      </c>
      <c r="E933">
        <v>4208.472208374561</v>
      </c>
      <c r="F933">
        <v>349.13883834995011</v>
      </c>
      <c r="G933">
        <v>1291.210079913162</v>
      </c>
      <c r="H933">
        <v>1233.999178223758</v>
      </c>
      <c r="I933">
        <v>54.417671476574469</v>
      </c>
      <c r="J933">
        <v>7.7507490452278027</v>
      </c>
      <c r="K933">
        <v>0</v>
      </c>
      <c r="L933">
        <v>1110</v>
      </c>
      <c r="M933" s="3" t="str">
        <f>TEXT(DATE(EnergyData[[#This Row],[Year]],EnergyData[[#This Row],[Month]],1),"MMM YYYY")</f>
        <v>Dec 2021</v>
      </c>
      <c r="N933">
        <f t="shared" si="42"/>
        <v>0.30681207240569286</v>
      </c>
      <c r="O933">
        <f t="shared" si="43"/>
        <v>0.2932178513067491</v>
      </c>
      <c r="P933">
        <f t="shared" si="44"/>
        <v>3.7914164039410458</v>
      </c>
    </row>
    <row r="934" spans="1:16" x14ac:dyDescent="0.3">
      <c r="A934">
        <v>2021</v>
      </c>
      <c r="B934">
        <v>12</v>
      </c>
      <c r="C934" t="s">
        <v>15</v>
      </c>
      <c r="D934" t="s">
        <v>22</v>
      </c>
      <c r="E934">
        <v>5506.9333312175377</v>
      </c>
      <c r="F934">
        <v>500.5469873321847</v>
      </c>
      <c r="G934">
        <v>1999.3247787573221</v>
      </c>
      <c r="H934">
        <v>3127.653829276187</v>
      </c>
      <c r="I934">
        <v>23.309395436107131</v>
      </c>
      <c r="J934">
        <v>7.7444909224813516</v>
      </c>
      <c r="K934">
        <v>0</v>
      </c>
      <c r="L934">
        <v>1092</v>
      </c>
      <c r="M934" s="3" t="str">
        <f>TEXT(DATE(EnergyData[[#This Row],[Year]],EnergyData[[#This Row],[Month]],1),"MMM YYYY")</f>
        <v>Dec 2021</v>
      </c>
      <c r="N934">
        <f t="shared" si="42"/>
        <v>0.36305592577698553</v>
      </c>
      <c r="O934">
        <f t="shared" si="43"/>
        <v>0.56794837365221718</v>
      </c>
      <c r="P934">
        <f t="shared" si="44"/>
        <v>5.0429792410417011</v>
      </c>
    </row>
    <row r="935" spans="1:16" x14ac:dyDescent="0.3">
      <c r="A935">
        <v>2021</v>
      </c>
      <c r="B935">
        <v>12</v>
      </c>
      <c r="C935" t="s">
        <v>15</v>
      </c>
      <c r="D935" t="s">
        <v>23</v>
      </c>
      <c r="E935">
        <v>4111.6387327807779</v>
      </c>
      <c r="F935">
        <v>299.93618955676732</v>
      </c>
      <c r="G935">
        <v>1313.9591115741759</v>
      </c>
      <c r="H935">
        <v>1984.636336377007</v>
      </c>
      <c r="I935">
        <v>37.88235992566706</v>
      </c>
      <c r="J935">
        <v>4.8846759809568034</v>
      </c>
      <c r="K935">
        <v>0</v>
      </c>
      <c r="L935">
        <v>686</v>
      </c>
      <c r="M935" s="3" t="str">
        <f>TEXT(DATE(EnergyData[[#This Row],[Year]],EnergyData[[#This Row],[Month]],1),"MMM YYYY")</f>
        <v>Dec 2021</v>
      </c>
      <c r="N935">
        <f t="shared" si="42"/>
        <v>0.31957066195976824</v>
      </c>
      <c r="O935">
        <f t="shared" si="43"/>
        <v>0.48268743081782395</v>
      </c>
      <c r="P935">
        <f t="shared" si="44"/>
        <v>5.9936424676104636</v>
      </c>
    </row>
    <row r="936" spans="1:16" x14ac:dyDescent="0.3">
      <c r="A936">
        <v>2021</v>
      </c>
      <c r="B936">
        <v>12</v>
      </c>
      <c r="C936" t="s">
        <v>15</v>
      </c>
      <c r="D936" t="s">
        <v>24</v>
      </c>
      <c r="E936">
        <v>8457.7457881312112</v>
      </c>
      <c r="F936">
        <v>681.76660916930939</v>
      </c>
      <c r="G936">
        <v>2362.8994300203808</v>
      </c>
      <c r="H936">
        <v>4127.7238519081366</v>
      </c>
      <c r="I936">
        <v>60.559549385380407</v>
      </c>
      <c r="J936">
        <v>6.9396153371176261</v>
      </c>
      <c r="K936">
        <v>0</v>
      </c>
      <c r="L936">
        <v>1081</v>
      </c>
      <c r="M936" s="3" t="str">
        <f>TEXT(DATE(EnergyData[[#This Row],[Year]],EnergyData[[#This Row],[Month]],1),"MMM YYYY")</f>
        <v>Dec 2021</v>
      </c>
      <c r="N936">
        <f t="shared" si="42"/>
        <v>0.27937697457592625</v>
      </c>
      <c r="O936">
        <f t="shared" si="43"/>
        <v>0.48804066181565636</v>
      </c>
      <c r="P936">
        <f t="shared" si="44"/>
        <v>7.8240016541454311</v>
      </c>
    </row>
    <row r="937" spans="1:16" x14ac:dyDescent="0.3">
      <c r="A937">
        <v>2021</v>
      </c>
      <c r="B937">
        <v>12</v>
      </c>
      <c r="C937" t="s">
        <v>15</v>
      </c>
      <c r="D937" t="s">
        <v>25</v>
      </c>
      <c r="E937">
        <v>4684.6884470102796</v>
      </c>
      <c r="F937">
        <v>501.97609386129659</v>
      </c>
      <c r="G937">
        <v>1648.7302660329119</v>
      </c>
      <c r="H937">
        <v>2076.909863292105</v>
      </c>
      <c r="I937">
        <v>46.661131765849703</v>
      </c>
      <c r="J937">
        <v>8.6079713469742796</v>
      </c>
      <c r="K937">
        <v>0</v>
      </c>
      <c r="L937">
        <v>738</v>
      </c>
      <c r="M937" s="3" t="str">
        <f>TEXT(DATE(EnergyData[[#This Row],[Year]],EnergyData[[#This Row],[Month]],1),"MMM YYYY")</f>
        <v>Dec 2021</v>
      </c>
      <c r="N937">
        <f t="shared" si="42"/>
        <v>0.35194021644814283</v>
      </c>
      <c r="O937">
        <f t="shared" si="43"/>
        <v>0.44334001861267164</v>
      </c>
      <c r="P937">
        <f t="shared" si="44"/>
        <v>6.3478163238621672</v>
      </c>
    </row>
    <row r="938" spans="1:16" x14ac:dyDescent="0.3">
      <c r="A938">
        <v>2021</v>
      </c>
      <c r="B938">
        <v>12</v>
      </c>
      <c r="C938" t="s">
        <v>16</v>
      </c>
      <c r="D938" t="s">
        <v>22</v>
      </c>
      <c r="E938">
        <v>3502.5398370634171</v>
      </c>
      <c r="F938">
        <v>305.06285165132681</v>
      </c>
      <c r="G938">
        <v>1277.185732818941</v>
      </c>
      <c r="H938">
        <v>1149.086885010915</v>
      </c>
      <c r="I938">
        <v>60.215238562661547</v>
      </c>
      <c r="J938">
        <v>3.315325121588915</v>
      </c>
      <c r="K938">
        <v>0</v>
      </c>
      <c r="L938">
        <v>1111</v>
      </c>
      <c r="M938" s="3" t="str">
        <f>TEXT(DATE(EnergyData[[#This Row],[Year]],EnergyData[[#This Row],[Month]],1),"MMM YYYY")</f>
        <v>Dec 2021</v>
      </c>
      <c r="N938">
        <f t="shared" si="42"/>
        <v>0.3646455978327296</v>
      </c>
      <c r="O938">
        <f t="shared" si="43"/>
        <v>0.32807246697137554</v>
      </c>
      <c r="P938">
        <f t="shared" si="44"/>
        <v>3.152601113468422</v>
      </c>
    </row>
    <row r="939" spans="1:16" x14ac:dyDescent="0.3">
      <c r="A939">
        <v>2021</v>
      </c>
      <c r="B939">
        <v>12</v>
      </c>
      <c r="C939" t="s">
        <v>16</v>
      </c>
      <c r="D939" t="s">
        <v>23</v>
      </c>
      <c r="E939">
        <v>5778.1895261775817</v>
      </c>
      <c r="F939">
        <v>450.20826063968832</v>
      </c>
      <c r="G939">
        <v>1828.229671824743</v>
      </c>
      <c r="H939">
        <v>1839.365798881556</v>
      </c>
      <c r="I939">
        <v>73.292551592848952</v>
      </c>
      <c r="J939">
        <v>7.8842253594123433</v>
      </c>
      <c r="K939">
        <v>0</v>
      </c>
      <c r="L939">
        <v>869</v>
      </c>
      <c r="M939" s="3" t="str">
        <f>TEXT(DATE(EnergyData[[#This Row],[Year]],EnergyData[[#This Row],[Month]],1),"MMM YYYY")</f>
        <v>Dec 2021</v>
      </c>
      <c r="N939">
        <f t="shared" si="42"/>
        <v>0.31640181817195656</v>
      </c>
      <c r="O939">
        <f t="shared" si="43"/>
        <v>0.31832908743274518</v>
      </c>
      <c r="P939">
        <f t="shared" si="44"/>
        <v>6.6492399610789201</v>
      </c>
    </row>
    <row r="940" spans="1:16" x14ac:dyDescent="0.3">
      <c r="A940">
        <v>2021</v>
      </c>
      <c r="B940">
        <v>12</v>
      </c>
      <c r="C940" t="s">
        <v>16</v>
      </c>
      <c r="D940" t="s">
        <v>24</v>
      </c>
      <c r="E940">
        <v>4290.2406167969984</v>
      </c>
      <c r="F940">
        <v>316.44357214759128</v>
      </c>
      <c r="G940">
        <v>1603.9536517842089</v>
      </c>
      <c r="H940">
        <v>1183.2314515279079</v>
      </c>
      <c r="I940">
        <v>60.583362683294602</v>
      </c>
      <c r="J940">
        <v>2.64588303193934</v>
      </c>
      <c r="K940">
        <v>0</v>
      </c>
      <c r="L940">
        <v>82</v>
      </c>
      <c r="M940" s="3" t="str">
        <f>TEXT(DATE(EnergyData[[#This Row],[Year]],EnergyData[[#This Row],[Month]],1),"MMM YYYY")</f>
        <v>Dec 2021</v>
      </c>
      <c r="N940">
        <f t="shared" si="42"/>
        <v>0.37386100106004921</v>
      </c>
      <c r="O940">
        <f t="shared" si="43"/>
        <v>0.27579605835984161</v>
      </c>
      <c r="P940">
        <f t="shared" si="44"/>
        <v>52.320007521914619</v>
      </c>
    </row>
    <row r="941" spans="1:16" x14ac:dyDescent="0.3">
      <c r="A941">
        <v>2021</v>
      </c>
      <c r="B941">
        <v>12</v>
      </c>
      <c r="C941" t="s">
        <v>16</v>
      </c>
      <c r="D941" t="s">
        <v>25</v>
      </c>
      <c r="E941">
        <v>5218.8073477275138</v>
      </c>
      <c r="F941">
        <v>470.98569201576231</v>
      </c>
      <c r="G941">
        <v>1691.4000331444579</v>
      </c>
      <c r="H941">
        <v>2901.004351909377</v>
      </c>
      <c r="I941">
        <v>46.426074239362762</v>
      </c>
      <c r="J941">
        <v>8.3082433625214893</v>
      </c>
      <c r="K941">
        <v>0</v>
      </c>
      <c r="L941">
        <v>1246</v>
      </c>
      <c r="M941" s="3" t="str">
        <f>TEXT(DATE(EnergyData[[#This Row],[Year]],EnergyData[[#This Row],[Month]],1),"MMM YYYY")</f>
        <v>Dec 2021</v>
      </c>
      <c r="N941">
        <f t="shared" si="42"/>
        <v>0.3240970437203366</v>
      </c>
      <c r="O941">
        <f t="shared" si="43"/>
        <v>0.55587496502866596</v>
      </c>
      <c r="P941">
        <f t="shared" si="44"/>
        <v>4.1884489147090802</v>
      </c>
    </row>
    <row r="942" spans="1:16" x14ac:dyDescent="0.3">
      <c r="A942">
        <v>2021</v>
      </c>
      <c r="B942">
        <v>12</v>
      </c>
      <c r="C942" t="s">
        <v>17</v>
      </c>
      <c r="D942" t="s">
        <v>22</v>
      </c>
      <c r="E942">
        <v>2546.6314597756282</v>
      </c>
      <c r="F942">
        <v>183.19002328804811</v>
      </c>
      <c r="G942">
        <v>832.17851579735714</v>
      </c>
      <c r="H942">
        <v>553.99100154714938</v>
      </c>
      <c r="I942">
        <v>39.59731434488053</v>
      </c>
      <c r="J942">
        <v>6.3632010363134022</v>
      </c>
      <c r="K942">
        <v>0</v>
      </c>
      <c r="L942">
        <v>1211</v>
      </c>
      <c r="M942" s="3" t="str">
        <f>TEXT(DATE(EnergyData[[#This Row],[Year]],EnergyData[[#This Row],[Month]],1),"MMM YYYY")</f>
        <v>Dec 2021</v>
      </c>
      <c r="N942">
        <f t="shared" si="42"/>
        <v>0.32677618608806336</v>
      </c>
      <c r="O942">
        <f t="shared" si="43"/>
        <v>0.21753874099865197</v>
      </c>
      <c r="P942">
        <f t="shared" si="44"/>
        <v>2.102916151755267</v>
      </c>
    </row>
    <row r="943" spans="1:16" x14ac:dyDescent="0.3">
      <c r="A943">
        <v>2021</v>
      </c>
      <c r="B943">
        <v>12</v>
      </c>
      <c r="C943" t="s">
        <v>17</v>
      </c>
      <c r="D943" t="s">
        <v>23</v>
      </c>
      <c r="E943">
        <v>6451.9182697114093</v>
      </c>
      <c r="F943">
        <v>602.9748200712072</v>
      </c>
      <c r="G943">
        <v>1762.860395098543</v>
      </c>
      <c r="H943">
        <v>2421.5303726455868</v>
      </c>
      <c r="I943">
        <v>35.761598592800311</v>
      </c>
      <c r="J943">
        <v>3.153024228600867</v>
      </c>
      <c r="K943">
        <v>0</v>
      </c>
      <c r="L943">
        <v>935</v>
      </c>
      <c r="M943" s="3" t="str">
        <f>TEXT(DATE(EnergyData[[#This Row],[Year]],EnergyData[[#This Row],[Month]],1),"MMM YYYY")</f>
        <v>Dec 2021</v>
      </c>
      <c r="N943">
        <f t="shared" si="42"/>
        <v>0.27323042875082709</v>
      </c>
      <c r="O943">
        <f t="shared" si="43"/>
        <v>0.37531944321326632</v>
      </c>
      <c r="P943">
        <f t="shared" si="44"/>
        <v>6.9004473472849295</v>
      </c>
    </row>
    <row r="944" spans="1:16" x14ac:dyDescent="0.3">
      <c r="A944">
        <v>2021</v>
      </c>
      <c r="B944">
        <v>12</v>
      </c>
      <c r="C944" t="s">
        <v>17</v>
      </c>
      <c r="D944" t="s">
        <v>24</v>
      </c>
      <c r="E944">
        <v>4076.0657097298722</v>
      </c>
      <c r="F944">
        <v>352.88023054520272</v>
      </c>
      <c r="G944">
        <v>943.84030729730523</v>
      </c>
      <c r="H944">
        <v>1055.624403892517</v>
      </c>
      <c r="I944">
        <v>24.394736246443411</v>
      </c>
      <c r="J944">
        <v>7.6862213289988324</v>
      </c>
      <c r="K944">
        <v>0</v>
      </c>
      <c r="L944">
        <v>309</v>
      </c>
      <c r="M944" s="3" t="str">
        <f>TEXT(DATE(EnergyData[[#This Row],[Year]],EnergyData[[#This Row],[Month]],1),"MMM YYYY")</f>
        <v>Dec 2021</v>
      </c>
      <c r="N944">
        <f t="shared" si="42"/>
        <v>0.23155669572359644</v>
      </c>
      <c r="O944">
        <f t="shared" si="43"/>
        <v>0.25898120370647187</v>
      </c>
      <c r="P944">
        <f t="shared" si="44"/>
        <v>13.191151164174343</v>
      </c>
    </row>
    <row r="945" spans="1:16" x14ac:dyDescent="0.3">
      <c r="A945">
        <v>2021</v>
      </c>
      <c r="B945">
        <v>12</v>
      </c>
      <c r="C945" t="s">
        <v>17</v>
      </c>
      <c r="D945" t="s">
        <v>25</v>
      </c>
      <c r="E945">
        <v>3464.4037193792451</v>
      </c>
      <c r="F945">
        <v>399.99891823183492</v>
      </c>
      <c r="G945">
        <v>1161.981665843246</v>
      </c>
      <c r="H945">
        <v>909.65114362650979</v>
      </c>
      <c r="I945">
        <v>70.996249484283425</v>
      </c>
      <c r="J945">
        <v>7.0833263870347363</v>
      </c>
      <c r="K945">
        <v>0</v>
      </c>
      <c r="L945">
        <v>118</v>
      </c>
      <c r="M945" s="3" t="str">
        <f>TEXT(DATE(EnergyData[[#This Row],[Year]],EnergyData[[#This Row],[Month]],1),"MMM YYYY")</f>
        <v>Dec 2021</v>
      </c>
      <c r="N945">
        <f t="shared" si="42"/>
        <v>0.33540596303581238</v>
      </c>
      <c r="O945">
        <f t="shared" si="43"/>
        <v>0.26257076752864755</v>
      </c>
      <c r="P945">
        <f t="shared" si="44"/>
        <v>29.3593535540614</v>
      </c>
    </row>
    <row r="946" spans="1:16" x14ac:dyDescent="0.3">
      <c r="A946">
        <v>2021</v>
      </c>
      <c r="B946">
        <v>12</v>
      </c>
      <c r="C946" t="s">
        <v>18</v>
      </c>
      <c r="D946" t="s">
        <v>22</v>
      </c>
      <c r="E946">
        <v>1638.729883965892</v>
      </c>
      <c r="F946">
        <v>169.56072647368029</v>
      </c>
      <c r="G946">
        <v>529.06120312451992</v>
      </c>
      <c r="H946">
        <v>781.87158793006711</v>
      </c>
      <c r="I946">
        <v>72.258055991752556</v>
      </c>
      <c r="J946">
        <v>4.3963385772269348</v>
      </c>
      <c r="K946">
        <v>0</v>
      </c>
      <c r="L946">
        <v>1054</v>
      </c>
      <c r="M946" s="3" t="str">
        <f>TEXT(DATE(EnergyData[[#This Row],[Year]],EnergyData[[#This Row],[Month]],1),"MMM YYYY")</f>
        <v>Dec 2021</v>
      </c>
      <c r="N946">
        <f t="shared" si="42"/>
        <v>0.32284832802593333</v>
      </c>
      <c r="O946">
        <f t="shared" si="43"/>
        <v>0.47712047945196362</v>
      </c>
      <c r="P946">
        <f t="shared" si="44"/>
        <v>1.5547721859258938</v>
      </c>
    </row>
    <row r="947" spans="1:16" x14ac:dyDescent="0.3">
      <c r="A947">
        <v>2021</v>
      </c>
      <c r="B947">
        <v>12</v>
      </c>
      <c r="C947" t="s">
        <v>18</v>
      </c>
      <c r="D947" t="s">
        <v>23</v>
      </c>
      <c r="E947">
        <v>5008.4537454452793</v>
      </c>
      <c r="F947">
        <v>504.19512783675611</v>
      </c>
      <c r="G947">
        <v>1882.6216386694171</v>
      </c>
      <c r="H947">
        <v>2977.6823631312218</v>
      </c>
      <c r="I947">
        <v>50.75630318129528</v>
      </c>
      <c r="J947">
        <v>8.5398885402471372</v>
      </c>
      <c r="K947">
        <v>0</v>
      </c>
      <c r="L947">
        <v>1334</v>
      </c>
      <c r="M947" s="3" t="str">
        <f>TEXT(DATE(EnergyData[[#This Row],[Year]],EnergyData[[#This Row],[Month]],1),"MMM YYYY")</f>
        <v>Dec 2021</v>
      </c>
      <c r="N947">
        <f t="shared" si="42"/>
        <v>0.37588879409767645</v>
      </c>
      <c r="O947">
        <f t="shared" si="43"/>
        <v>0.59453126942405043</v>
      </c>
      <c r="P947">
        <f t="shared" si="44"/>
        <v>3.754463077545187</v>
      </c>
    </row>
    <row r="948" spans="1:16" x14ac:dyDescent="0.3">
      <c r="A948">
        <v>2021</v>
      </c>
      <c r="B948">
        <v>12</v>
      </c>
      <c r="C948" t="s">
        <v>18</v>
      </c>
      <c r="D948" t="s">
        <v>24</v>
      </c>
      <c r="E948">
        <v>5073.9922486922651</v>
      </c>
      <c r="F948">
        <v>434.06713753876329</v>
      </c>
      <c r="G948">
        <v>1507.928473124756</v>
      </c>
      <c r="H948">
        <v>1204.885325163488</v>
      </c>
      <c r="I948">
        <v>66.085362705119991</v>
      </c>
      <c r="J948">
        <v>7.2305725156201079</v>
      </c>
      <c r="K948">
        <v>0</v>
      </c>
      <c r="L948">
        <v>535</v>
      </c>
      <c r="M948" s="3" t="str">
        <f>TEXT(DATE(EnergyData[[#This Row],[Year]],EnergyData[[#This Row],[Month]],1),"MMM YYYY")</f>
        <v>Dec 2021</v>
      </c>
      <c r="N948">
        <f t="shared" si="42"/>
        <v>0.29718777625515663</v>
      </c>
      <c r="O948">
        <f t="shared" si="43"/>
        <v>0.23746298104298968</v>
      </c>
      <c r="P948">
        <f t="shared" si="44"/>
        <v>9.4840976611070378</v>
      </c>
    </row>
    <row r="949" spans="1:16" x14ac:dyDescent="0.3">
      <c r="A949">
        <v>2021</v>
      </c>
      <c r="B949">
        <v>12</v>
      </c>
      <c r="C949" t="s">
        <v>18</v>
      </c>
      <c r="D949" t="s">
        <v>25</v>
      </c>
      <c r="E949">
        <v>6083.6704778314688</v>
      </c>
      <c r="F949">
        <v>494.0472533002357</v>
      </c>
      <c r="G949">
        <v>1892.7722714612769</v>
      </c>
      <c r="H949">
        <v>3013.4884423228441</v>
      </c>
      <c r="I949">
        <v>28.491272146997609</v>
      </c>
      <c r="J949">
        <v>8.1772913646019489</v>
      </c>
      <c r="K949">
        <v>0</v>
      </c>
      <c r="L949">
        <v>796</v>
      </c>
      <c r="M949" s="3" t="str">
        <f>TEXT(DATE(EnergyData[[#This Row],[Year]],EnergyData[[#This Row],[Month]],1),"MMM YYYY")</f>
        <v>Dec 2021</v>
      </c>
      <c r="N949">
        <f t="shared" si="42"/>
        <v>0.31112340458912524</v>
      </c>
      <c r="O949">
        <f t="shared" si="43"/>
        <v>0.49534051084847802</v>
      </c>
      <c r="P949">
        <f t="shared" si="44"/>
        <v>7.6428021078284782</v>
      </c>
    </row>
    <row r="950" spans="1:16" x14ac:dyDescent="0.3">
      <c r="A950">
        <v>2021</v>
      </c>
      <c r="B950">
        <v>12</v>
      </c>
      <c r="C950" t="s">
        <v>19</v>
      </c>
      <c r="D950" t="s">
        <v>22</v>
      </c>
      <c r="E950">
        <v>7560.9947143388335</v>
      </c>
      <c r="F950">
        <v>751.30032887441223</v>
      </c>
      <c r="G950">
        <v>1998.8347444380879</v>
      </c>
      <c r="H950">
        <v>4526.5657414013731</v>
      </c>
      <c r="I950">
        <v>65.047413870787267</v>
      </c>
      <c r="J950">
        <v>6.5130398416727244</v>
      </c>
      <c r="K950">
        <v>0</v>
      </c>
      <c r="L950">
        <v>388</v>
      </c>
      <c r="M950" s="3" t="str">
        <f>TEXT(DATE(EnergyData[[#This Row],[Year]],EnergyData[[#This Row],[Month]],1),"MMM YYYY")</f>
        <v>Dec 2021</v>
      </c>
      <c r="N950">
        <f t="shared" si="42"/>
        <v>0.2643613466158698</v>
      </c>
      <c r="O950">
        <f t="shared" si="43"/>
        <v>0.5986733111738719</v>
      </c>
      <c r="P950">
        <f t="shared" si="44"/>
        <v>19.487099779223797</v>
      </c>
    </row>
    <row r="951" spans="1:16" x14ac:dyDescent="0.3">
      <c r="A951">
        <v>2021</v>
      </c>
      <c r="B951">
        <v>12</v>
      </c>
      <c r="C951" t="s">
        <v>19</v>
      </c>
      <c r="D951" t="s">
        <v>23</v>
      </c>
      <c r="E951">
        <v>3843.771795906966</v>
      </c>
      <c r="F951">
        <v>339.40327479243979</v>
      </c>
      <c r="G951">
        <v>1314.2825760096359</v>
      </c>
      <c r="H951">
        <v>1594.979549555557</v>
      </c>
      <c r="I951">
        <v>70.447104316346866</v>
      </c>
      <c r="J951">
        <v>2.233985731652552</v>
      </c>
      <c r="K951">
        <v>0</v>
      </c>
      <c r="L951">
        <v>1389</v>
      </c>
      <c r="M951" s="3" t="str">
        <f>TEXT(DATE(EnergyData[[#This Row],[Year]],EnergyData[[#This Row],[Month]],1),"MMM YYYY")</f>
        <v>Dec 2021</v>
      </c>
      <c r="N951">
        <f t="shared" si="42"/>
        <v>0.34192523536624819</v>
      </c>
      <c r="O951">
        <f t="shared" si="43"/>
        <v>0.41495167617754214</v>
      </c>
      <c r="P951">
        <f t="shared" si="44"/>
        <v>2.7672943095082547</v>
      </c>
    </row>
    <row r="952" spans="1:16" x14ac:dyDescent="0.3">
      <c r="A952">
        <v>2021</v>
      </c>
      <c r="B952">
        <v>12</v>
      </c>
      <c r="C952" t="s">
        <v>19</v>
      </c>
      <c r="D952" t="s">
        <v>24</v>
      </c>
      <c r="E952">
        <v>5906.5888555502406</v>
      </c>
      <c r="F952">
        <v>708.89568681179287</v>
      </c>
      <c r="G952">
        <v>1436.085213059423</v>
      </c>
      <c r="H952">
        <v>2823.9599797619389</v>
      </c>
      <c r="I952">
        <v>28.528451215875059</v>
      </c>
      <c r="J952">
        <v>6.4784264109929568</v>
      </c>
      <c r="K952">
        <v>0</v>
      </c>
      <c r="L952">
        <v>1197</v>
      </c>
      <c r="M952" s="3" t="str">
        <f>TEXT(DATE(EnergyData[[#This Row],[Year]],EnergyData[[#This Row],[Month]],1),"MMM YYYY")</f>
        <v>Dec 2021</v>
      </c>
      <c r="N952">
        <f t="shared" si="42"/>
        <v>0.24313275363833353</v>
      </c>
      <c r="O952">
        <f t="shared" si="43"/>
        <v>0.47810336030217343</v>
      </c>
      <c r="P952">
        <f t="shared" si="44"/>
        <v>4.9344936136593489</v>
      </c>
    </row>
    <row r="953" spans="1:16" x14ac:dyDescent="0.3">
      <c r="A953">
        <v>2021</v>
      </c>
      <c r="B953">
        <v>12</v>
      </c>
      <c r="C953" t="s">
        <v>19</v>
      </c>
      <c r="D953" t="s">
        <v>25</v>
      </c>
      <c r="E953">
        <v>2557.8098572735889</v>
      </c>
      <c r="F953">
        <v>188.2819571054084</v>
      </c>
      <c r="G953">
        <v>564.90723996155418</v>
      </c>
      <c r="H953">
        <v>1277.10300907237</v>
      </c>
      <c r="I953">
        <v>74.183039186150921</v>
      </c>
      <c r="J953">
        <v>2.978043968852679</v>
      </c>
      <c r="K953">
        <v>0</v>
      </c>
      <c r="L953">
        <v>636</v>
      </c>
      <c r="M953" s="3" t="str">
        <f>TEXT(DATE(EnergyData[[#This Row],[Year]],EnergyData[[#This Row],[Month]],1),"MMM YYYY")</f>
        <v>Dec 2021</v>
      </c>
      <c r="N953">
        <f t="shared" si="42"/>
        <v>0.22085583819107571</v>
      </c>
      <c r="O953">
        <f t="shared" si="43"/>
        <v>0.49929552247236036</v>
      </c>
      <c r="P953">
        <f t="shared" si="44"/>
        <v>4.0217136120653914</v>
      </c>
    </row>
    <row r="954" spans="1:16" x14ac:dyDescent="0.3">
      <c r="A954">
        <v>2021</v>
      </c>
      <c r="B954">
        <v>12</v>
      </c>
      <c r="C954" t="s">
        <v>20</v>
      </c>
      <c r="D954" t="s">
        <v>22</v>
      </c>
      <c r="E954">
        <v>4506.7380374351924</v>
      </c>
      <c r="F954">
        <v>351.02006195385309</v>
      </c>
      <c r="G954">
        <v>1121.0206687560531</v>
      </c>
      <c r="H954">
        <v>2631.2034892073989</v>
      </c>
      <c r="I954">
        <v>43.109757666352429</v>
      </c>
      <c r="J954">
        <v>4.3909874306099246</v>
      </c>
      <c r="K954">
        <v>1</v>
      </c>
      <c r="L954">
        <v>651</v>
      </c>
      <c r="M954" s="3" t="str">
        <f>TEXT(DATE(EnergyData[[#This Row],[Year]],EnergyData[[#This Row],[Month]],1),"MMM YYYY")</f>
        <v>Dec 2021</v>
      </c>
      <c r="N954">
        <f t="shared" si="42"/>
        <v>0.24874325053826107</v>
      </c>
      <c r="O954">
        <f t="shared" si="43"/>
        <v>0.58383768201109609</v>
      </c>
      <c r="P954">
        <f t="shared" si="44"/>
        <v>6.9227926842322463</v>
      </c>
    </row>
    <row r="955" spans="1:16" x14ac:dyDescent="0.3">
      <c r="A955">
        <v>2021</v>
      </c>
      <c r="B955">
        <v>12</v>
      </c>
      <c r="C955" t="s">
        <v>20</v>
      </c>
      <c r="D955" t="s">
        <v>23</v>
      </c>
      <c r="E955">
        <v>7743.5912184890767</v>
      </c>
      <c r="F955">
        <v>836.97203935714776</v>
      </c>
      <c r="G955">
        <v>2527.8462108809522</v>
      </c>
      <c r="H955">
        <v>1792.4820866977591</v>
      </c>
      <c r="I955">
        <v>56.225308630256777</v>
      </c>
      <c r="J955">
        <v>3.1475220466724192</v>
      </c>
      <c r="K955">
        <v>0</v>
      </c>
      <c r="L955">
        <v>228</v>
      </c>
      <c r="M955" s="3" t="str">
        <f>TEXT(DATE(EnergyData[[#This Row],[Year]],EnergyData[[#This Row],[Month]],1),"MMM YYYY")</f>
        <v>Dec 2021</v>
      </c>
      <c r="N955">
        <f t="shared" si="42"/>
        <v>0.32644365379790585</v>
      </c>
      <c r="O955">
        <f t="shared" si="43"/>
        <v>0.23147943068300378</v>
      </c>
      <c r="P955">
        <f t="shared" si="44"/>
        <v>33.963119379338053</v>
      </c>
    </row>
    <row r="956" spans="1:16" x14ac:dyDescent="0.3">
      <c r="A956">
        <v>2021</v>
      </c>
      <c r="B956">
        <v>12</v>
      </c>
      <c r="C956" t="s">
        <v>20</v>
      </c>
      <c r="D956" t="s">
        <v>24</v>
      </c>
      <c r="E956">
        <v>8506.7416180824493</v>
      </c>
      <c r="F956">
        <v>942.2995578975092</v>
      </c>
      <c r="G956">
        <v>2880.9105635266828</v>
      </c>
      <c r="H956">
        <v>2731.141596018826</v>
      </c>
      <c r="I956">
        <v>59.742311594765212</v>
      </c>
      <c r="J956">
        <v>3.1079813548956161</v>
      </c>
      <c r="K956">
        <v>0</v>
      </c>
      <c r="L956">
        <v>1328</v>
      </c>
      <c r="M956" s="3" t="str">
        <f>TEXT(DATE(EnergyData[[#This Row],[Year]],EnergyData[[#This Row],[Month]],1),"MMM YYYY")</f>
        <v>Dec 2021</v>
      </c>
      <c r="N956">
        <f t="shared" si="42"/>
        <v>0.33866205097881935</v>
      </c>
      <c r="O956">
        <f t="shared" si="43"/>
        <v>0.32105613625472584</v>
      </c>
      <c r="P956">
        <f t="shared" si="44"/>
        <v>6.4056789292789524</v>
      </c>
    </row>
    <row r="957" spans="1:16" x14ac:dyDescent="0.3">
      <c r="A957">
        <v>2021</v>
      </c>
      <c r="B957">
        <v>12</v>
      </c>
      <c r="C957" t="s">
        <v>20</v>
      </c>
      <c r="D957" t="s">
        <v>25</v>
      </c>
      <c r="E957">
        <v>3708.864797447271</v>
      </c>
      <c r="F957">
        <v>351.47990424627892</v>
      </c>
      <c r="G957">
        <v>962.64688017524338</v>
      </c>
      <c r="H957">
        <v>1852.022006643457</v>
      </c>
      <c r="I957">
        <v>35.722100270412483</v>
      </c>
      <c r="J957">
        <v>8.1720211447677737</v>
      </c>
      <c r="K957">
        <v>1</v>
      </c>
      <c r="L957">
        <v>576</v>
      </c>
      <c r="M957" s="3" t="str">
        <f>TEXT(DATE(EnergyData[[#This Row],[Year]],EnergyData[[#This Row],[Month]],1),"MMM YYYY")</f>
        <v>Dec 2021</v>
      </c>
      <c r="N957">
        <f t="shared" si="42"/>
        <v>0.25955297179822023</v>
      </c>
      <c r="O957">
        <f t="shared" si="43"/>
        <v>0.49935009977127298</v>
      </c>
      <c r="P957">
        <f t="shared" si="44"/>
        <v>6.4390013844570682</v>
      </c>
    </row>
    <row r="958" spans="1:16" x14ac:dyDescent="0.3">
      <c r="A958">
        <v>2021</v>
      </c>
      <c r="B958">
        <v>12</v>
      </c>
      <c r="C958" t="s">
        <v>21</v>
      </c>
      <c r="D958" t="s">
        <v>22</v>
      </c>
      <c r="E958">
        <v>5217.2954567887764</v>
      </c>
      <c r="F958">
        <v>383.1332882904336</v>
      </c>
      <c r="G958">
        <v>1871.2905740043</v>
      </c>
      <c r="H958">
        <v>3094.02091170321</v>
      </c>
      <c r="I958">
        <v>51.670042253676442</v>
      </c>
      <c r="J958">
        <v>7.5155165690643679</v>
      </c>
      <c r="K958">
        <v>0</v>
      </c>
      <c r="L958">
        <v>352</v>
      </c>
      <c r="M958" s="3" t="str">
        <f>TEXT(DATE(EnergyData[[#This Row],[Year]],EnergyData[[#This Row],[Month]],1),"MMM YYYY")</f>
        <v>Dec 2021</v>
      </c>
      <c r="N958">
        <f t="shared" si="42"/>
        <v>0.35867061574390335</v>
      </c>
      <c r="O958">
        <f t="shared" si="43"/>
        <v>0.59303156919688171</v>
      </c>
      <c r="P958">
        <f t="shared" si="44"/>
        <v>14.821862093149933</v>
      </c>
    </row>
    <row r="959" spans="1:16" x14ac:dyDescent="0.3">
      <c r="A959">
        <v>2021</v>
      </c>
      <c r="B959">
        <v>12</v>
      </c>
      <c r="C959" t="s">
        <v>21</v>
      </c>
      <c r="D959" t="s">
        <v>23</v>
      </c>
      <c r="E959">
        <v>3820.0621147953002</v>
      </c>
      <c r="F959">
        <v>380.76873497413658</v>
      </c>
      <c r="G959">
        <v>1127.669155336092</v>
      </c>
      <c r="H959">
        <v>2074.931025084562</v>
      </c>
      <c r="I959">
        <v>37.912875558929841</v>
      </c>
      <c r="J959">
        <v>8.4662019188665401</v>
      </c>
      <c r="K959">
        <v>0</v>
      </c>
      <c r="L959">
        <v>516</v>
      </c>
      <c r="M959" s="3" t="str">
        <f>TEXT(DATE(EnergyData[[#This Row],[Year]],EnergyData[[#This Row],[Month]],1),"MMM YYYY")</f>
        <v>Dec 2021</v>
      </c>
      <c r="N959">
        <f t="shared" si="42"/>
        <v>0.29519654954524704</v>
      </c>
      <c r="O959">
        <f t="shared" si="43"/>
        <v>0.54316682889742696</v>
      </c>
      <c r="P959">
        <f t="shared" si="44"/>
        <v>7.4032211527040701</v>
      </c>
    </row>
    <row r="960" spans="1:16" x14ac:dyDescent="0.3">
      <c r="A960">
        <v>2021</v>
      </c>
      <c r="B960">
        <v>12</v>
      </c>
      <c r="C960" t="s">
        <v>21</v>
      </c>
      <c r="D960" t="s">
        <v>24</v>
      </c>
      <c r="E960">
        <v>7013.6908929363872</v>
      </c>
      <c r="F960">
        <v>660.16890923123299</v>
      </c>
      <c r="G960">
        <v>2589.612976736149</v>
      </c>
      <c r="H960">
        <v>3177.1239890227971</v>
      </c>
      <c r="I960">
        <v>37.29774827325538</v>
      </c>
      <c r="J960">
        <v>6.4691854945650054</v>
      </c>
      <c r="K960">
        <v>0</v>
      </c>
      <c r="L960">
        <v>1284</v>
      </c>
      <c r="M960" s="3" t="str">
        <f>TEXT(DATE(EnergyData[[#This Row],[Year]],EnergyData[[#This Row],[Month]],1),"MMM YYYY")</f>
        <v>Dec 2021</v>
      </c>
      <c r="N960">
        <f t="shared" si="42"/>
        <v>0.36922257000863756</v>
      </c>
      <c r="O960">
        <f t="shared" si="43"/>
        <v>0.452988880964591</v>
      </c>
      <c r="P960">
        <f t="shared" si="44"/>
        <v>5.4623760848414227</v>
      </c>
    </row>
    <row r="961" spans="1:16" x14ac:dyDescent="0.3">
      <c r="A961">
        <v>2021</v>
      </c>
      <c r="B961">
        <v>12</v>
      </c>
      <c r="C961" t="s">
        <v>21</v>
      </c>
      <c r="D961" t="s">
        <v>25</v>
      </c>
      <c r="E961">
        <v>6053.3114177269354</v>
      </c>
      <c r="F961">
        <v>461.57103477961732</v>
      </c>
      <c r="G961">
        <v>1816.2819255533129</v>
      </c>
      <c r="H961">
        <v>2854.5015714560059</v>
      </c>
      <c r="I961">
        <v>43.51806441646778</v>
      </c>
      <c r="J961">
        <v>3.8452380786481699</v>
      </c>
      <c r="K961">
        <v>1</v>
      </c>
      <c r="L961">
        <v>1381</v>
      </c>
      <c r="M961" s="3" t="str">
        <f>TEXT(DATE(EnergyData[[#This Row],[Year]],EnergyData[[#This Row],[Month]],1),"MMM YYYY")</f>
        <v>Dec 2021</v>
      </c>
      <c r="N961">
        <f t="shared" si="42"/>
        <v>0.30004765990303878</v>
      </c>
      <c r="O961">
        <f t="shared" si="43"/>
        <v>0.47156033689208293</v>
      </c>
      <c r="P961">
        <f t="shared" si="44"/>
        <v>4.383281258310598</v>
      </c>
    </row>
    <row r="962" spans="1:16" x14ac:dyDescent="0.3">
      <c r="A962">
        <v>2022</v>
      </c>
      <c r="B962">
        <v>1</v>
      </c>
      <c r="C962" t="s">
        <v>12</v>
      </c>
      <c r="D962" t="s">
        <v>22</v>
      </c>
      <c r="E962">
        <v>4346.5636156413311</v>
      </c>
      <c r="F962">
        <v>330.9162022726382</v>
      </c>
      <c r="G962">
        <v>1429.7879925012619</v>
      </c>
      <c r="H962">
        <v>1193.7028496550031</v>
      </c>
      <c r="I962">
        <v>36.161582039812266</v>
      </c>
      <c r="J962">
        <v>7.6046475906771782</v>
      </c>
      <c r="K962">
        <v>0</v>
      </c>
      <c r="L962">
        <v>795</v>
      </c>
      <c r="M962" s="3" t="str">
        <f>TEXT(DATE(EnergyData[[#This Row],[Year]],EnergyData[[#This Row],[Month]],1),"MMM YYYY")</f>
        <v>Jan 2022</v>
      </c>
      <c r="N962">
        <f t="shared" ref="N962:N1025" si="45">G962/E962</f>
        <v>0.32894675401876022</v>
      </c>
      <c r="O962">
        <f t="shared" ref="O962:O1025" si="46">H962/E962</f>
        <v>0.27463139970145667</v>
      </c>
      <c r="P962">
        <f t="shared" ref="P962:P1025" si="47">E962/L962</f>
        <v>5.4673756171589067</v>
      </c>
    </row>
    <row r="963" spans="1:16" x14ac:dyDescent="0.3">
      <c r="A963">
        <v>2022</v>
      </c>
      <c r="B963">
        <v>1</v>
      </c>
      <c r="C963" t="s">
        <v>12</v>
      </c>
      <c r="D963" t="s">
        <v>23</v>
      </c>
      <c r="E963">
        <v>4451.153972307784</v>
      </c>
      <c r="F963">
        <v>450.00695372561353</v>
      </c>
      <c r="G963">
        <v>1061.3695389115651</v>
      </c>
      <c r="H963">
        <v>1080.7246253334149</v>
      </c>
      <c r="I963">
        <v>63.167598060198323</v>
      </c>
      <c r="J963">
        <v>7.9819806482284861</v>
      </c>
      <c r="K963">
        <v>0</v>
      </c>
      <c r="L963">
        <v>916</v>
      </c>
      <c r="M963" s="3" t="str">
        <f>TEXT(DATE(EnergyData[[#This Row],[Year]],EnergyData[[#This Row],[Month]],1),"MMM YYYY")</f>
        <v>Jan 2022</v>
      </c>
      <c r="N963">
        <f t="shared" si="45"/>
        <v>0.23844817445424793</v>
      </c>
      <c r="O963">
        <f t="shared" si="46"/>
        <v>0.24279650446984943</v>
      </c>
      <c r="P963">
        <f t="shared" si="47"/>
        <v>4.8593383977159217</v>
      </c>
    </row>
    <row r="964" spans="1:16" x14ac:dyDescent="0.3">
      <c r="A964">
        <v>2022</v>
      </c>
      <c r="B964">
        <v>1</v>
      </c>
      <c r="C964" t="s">
        <v>12</v>
      </c>
      <c r="D964" t="s">
        <v>24</v>
      </c>
      <c r="E964">
        <v>4281.0710158034153</v>
      </c>
      <c r="F964">
        <v>366.19935325477462</v>
      </c>
      <c r="G964">
        <v>1271.435727225245</v>
      </c>
      <c r="H964">
        <v>1643.078937204747</v>
      </c>
      <c r="I964">
        <v>41.750583879327422</v>
      </c>
      <c r="J964">
        <v>6.1065242944244753</v>
      </c>
      <c r="K964">
        <v>0</v>
      </c>
      <c r="L964">
        <v>984</v>
      </c>
      <c r="M964" s="3" t="str">
        <f>TEXT(DATE(EnergyData[[#This Row],[Year]],EnergyData[[#This Row],[Month]],1),"MMM YYYY")</f>
        <v>Jan 2022</v>
      </c>
      <c r="N964">
        <f t="shared" si="45"/>
        <v>0.29699010423601641</v>
      </c>
      <c r="O964">
        <f t="shared" si="46"/>
        <v>0.38380090662812694</v>
      </c>
      <c r="P964">
        <f t="shared" si="47"/>
        <v>4.3506819266294867</v>
      </c>
    </row>
    <row r="965" spans="1:16" x14ac:dyDescent="0.3">
      <c r="A965">
        <v>2022</v>
      </c>
      <c r="B965">
        <v>1</v>
      </c>
      <c r="C965" t="s">
        <v>12</v>
      </c>
      <c r="D965" t="s">
        <v>25</v>
      </c>
      <c r="E965">
        <v>2788.792346852259</v>
      </c>
      <c r="F965">
        <v>207.56639841520581</v>
      </c>
      <c r="G965">
        <v>866.44704075586912</v>
      </c>
      <c r="H965">
        <v>953.12443592855118</v>
      </c>
      <c r="I965">
        <v>42.868812922084132</v>
      </c>
      <c r="J965">
        <v>4.8829659820114788</v>
      </c>
      <c r="K965">
        <v>0</v>
      </c>
      <c r="L965">
        <v>1318</v>
      </c>
      <c r="M965" s="3" t="str">
        <f>TEXT(DATE(EnergyData[[#This Row],[Year]],EnergyData[[#This Row],[Month]],1),"MMM YYYY")</f>
        <v>Jan 2022</v>
      </c>
      <c r="N965">
        <f t="shared" si="45"/>
        <v>0.31068897680167457</v>
      </c>
      <c r="O965">
        <f t="shared" si="46"/>
        <v>0.34176959679495439</v>
      </c>
      <c r="P965">
        <f t="shared" si="47"/>
        <v>2.1159274255328215</v>
      </c>
    </row>
    <row r="966" spans="1:16" x14ac:dyDescent="0.3">
      <c r="A966">
        <v>2022</v>
      </c>
      <c r="B966">
        <v>1</v>
      </c>
      <c r="C966" t="s">
        <v>13</v>
      </c>
      <c r="D966" t="s">
        <v>22</v>
      </c>
      <c r="E966">
        <v>4609.8463252602551</v>
      </c>
      <c r="F966">
        <v>445.21113134939878</v>
      </c>
      <c r="G966">
        <v>1313.042903090226</v>
      </c>
      <c r="H966">
        <v>1153.428139277901</v>
      </c>
      <c r="I966">
        <v>68.81694355884315</v>
      </c>
      <c r="J966">
        <v>2.250363701104547</v>
      </c>
      <c r="K966">
        <v>0</v>
      </c>
      <c r="L966">
        <v>1248</v>
      </c>
      <c r="M966" s="3" t="str">
        <f>TEXT(DATE(EnergyData[[#This Row],[Year]],EnergyData[[#This Row],[Month]],1),"MMM YYYY")</f>
        <v>Jan 2022</v>
      </c>
      <c r="N966">
        <f t="shared" si="45"/>
        <v>0.28483441972788459</v>
      </c>
      <c r="O966">
        <f t="shared" si="46"/>
        <v>0.25020967249115028</v>
      </c>
      <c r="P966">
        <f t="shared" si="47"/>
        <v>3.6937871195995635</v>
      </c>
    </row>
    <row r="967" spans="1:16" x14ac:dyDescent="0.3">
      <c r="A967">
        <v>2022</v>
      </c>
      <c r="B967">
        <v>1</v>
      </c>
      <c r="C967" t="s">
        <v>13</v>
      </c>
      <c r="D967" t="s">
        <v>23</v>
      </c>
      <c r="E967">
        <v>3048.7355395655031</v>
      </c>
      <c r="F967">
        <v>284.02697042900178</v>
      </c>
      <c r="G967">
        <v>966.18050681286741</v>
      </c>
      <c r="H967">
        <v>1453.471142054161</v>
      </c>
      <c r="I967">
        <v>42.984162183590399</v>
      </c>
      <c r="J967">
        <v>8.0836934810730998</v>
      </c>
      <c r="K967">
        <v>0</v>
      </c>
      <c r="L967">
        <v>1323</v>
      </c>
      <c r="M967" s="3" t="str">
        <f>TEXT(DATE(EnergyData[[#This Row],[Year]],EnergyData[[#This Row],[Month]],1),"MMM YYYY")</f>
        <v>Jan 2022</v>
      </c>
      <c r="N967">
        <f t="shared" si="45"/>
        <v>0.3169118784735801</v>
      </c>
      <c r="O967">
        <f t="shared" si="46"/>
        <v>0.47674556326433792</v>
      </c>
      <c r="P967">
        <f t="shared" si="47"/>
        <v>2.3044108386738498</v>
      </c>
    </row>
    <row r="968" spans="1:16" x14ac:dyDescent="0.3">
      <c r="A968">
        <v>2022</v>
      </c>
      <c r="B968">
        <v>1</v>
      </c>
      <c r="C968" t="s">
        <v>13</v>
      </c>
      <c r="D968" t="s">
        <v>24</v>
      </c>
      <c r="E968">
        <v>4044.0070190899378</v>
      </c>
      <c r="F968">
        <v>334.7292649067706</v>
      </c>
      <c r="G968">
        <v>1434.785858622861</v>
      </c>
      <c r="H968">
        <v>1178.377666486381</v>
      </c>
      <c r="I968">
        <v>71.98564417392538</v>
      </c>
      <c r="J968">
        <v>2.233262396076559</v>
      </c>
      <c r="K968">
        <v>1</v>
      </c>
      <c r="L968">
        <v>347</v>
      </c>
      <c r="M968" s="3" t="str">
        <f>TEXT(DATE(EnergyData[[#This Row],[Year]],EnergyData[[#This Row],[Month]],1),"MMM YYYY")</f>
        <v>Jan 2022</v>
      </c>
      <c r="N968">
        <f t="shared" si="45"/>
        <v>0.35479311777894612</v>
      </c>
      <c r="O968">
        <f t="shared" si="46"/>
        <v>0.29138863036680951</v>
      </c>
      <c r="P968">
        <f t="shared" si="47"/>
        <v>11.654198902276478</v>
      </c>
    </row>
    <row r="969" spans="1:16" x14ac:dyDescent="0.3">
      <c r="A969">
        <v>2022</v>
      </c>
      <c r="B969">
        <v>1</v>
      </c>
      <c r="C969" t="s">
        <v>13</v>
      </c>
      <c r="D969" t="s">
        <v>25</v>
      </c>
      <c r="E969">
        <v>5597.0623392022071</v>
      </c>
      <c r="F969">
        <v>459.22945469440788</v>
      </c>
      <c r="G969">
        <v>1939.055146069863</v>
      </c>
      <c r="H969">
        <v>1781.551288786739</v>
      </c>
      <c r="I969">
        <v>49.739235252994831</v>
      </c>
      <c r="J969">
        <v>4.9478323310385708</v>
      </c>
      <c r="K969">
        <v>0</v>
      </c>
      <c r="L969">
        <v>894</v>
      </c>
      <c r="M969" s="3" t="str">
        <f>TEXT(DATE(EnergyData[[#This Row],[Year]],EnergyData[[#This Row],[Month]],1),"MMM YYYY")</f>
        <v>Jan 2022</v>
      </c>
      <c r="N969">
        <f t="shared" si="45"/>
        <v>0.34644158463067104</v>
      </c>
      <c r="O969">
        <f t="shared" si="46"/>
        <v>0.31830113384813175</v>
      </c>
      <c r="P969">
        <f t="shared" si="47"/>
        <v>6.2606961288615288</v>
      </c>
    </row>
    <row r="970" spans="1:16" x14ac:dyDescent="0.3">
      <c r="A970">
        <v>2022</v>
      </c>
      <c r="B970">
        <v>1</v>
      </c>
      <c r="C970" t="s">
        <v>14</v>
      </c>
      <c r="D970" t="s">
        <v>22</v>
      </c>
      <c r="E970">
        <v>6195.6484953675481</v>
      </c>
      <c r="F970">
        <v>592.52583448368819</v>
      </c>
      <c r="G970">
        <v>1650.4024763392731</v>
      </c>
      <c r="H970">
        <v>1275.101868501549</v>
      </c>
      <c r="I970">
        <v>54.490342271592503</v>
      </c>
      <c r="J970">
        <v>4.815923372020035</v>
      </c>
      <c r="K970">
        <v>0</v>
      </c>
      <c r="L970">
        <v>413</v>
      </c>
      <c r="M970" s="3" t="str">
        <f>TEXT(DATE(EnergyData[[#This Row],[Year]],EnergyData[[#This Row],[Month]],1),"MMM YYYY")</f>
        <v>Jan 2022</v>
      </c>
      <c r="N970">
        <f t="shared" si="45"/>
        <v>0.26638090872541748</v>
      </c>
      <c r="O970">
        <f t="shared" si="46"/>
        <v>0.20580603781104359</v>
      </c>
      <c r="P970">
        <f t="shared" si="47"/>
        <v>15.001570206701086</v>
      </c>
    </row>
    <row r="971" spans="1:16" x14ac:dyDescent="0.3">
      <c r="A971">
        <v>2022</v>
      </c>
      <c r="B971">
        <v>1</v>
      </c>
      <c r="C971" t="s">
        <v>14</v>
      </c>
      <c r="D971" t="s">
        <v>23</v>
      </c>
      <c r="E971">
        <v>5505.4547753717043</v>
      </c>
      <c r="F971">
        <v>600.88115326351192</v>
      </c>
      <c r="G971">
        <v>1515.8310192011229</v>
      </c>
      <c r="H971">
        <v>1889.1222813413699</v>
      </c>
      <c r="I971">
        <v>20.50708976374764</v>
      </c>
      <c r="J971">
        <v>7.8744556712762126</v>
      </c>
      <c r="K971">
        <v>0</v>
      </c>
      <c r="L971">
        <v>90</v>
      </c>
      <c r="M971" s="3" t="str">
        <f>TEXT(DATE(EnergyData[[#This Row],[Year]],EnergyData[[#This Row],[Month]],1),"MMM YYYY")</f>
        <v>Jan 2022</v>
      </c>
      <c r="N971">
        <f t="shared" si="45"/>
        <v>0.27533257124953509</v>
      </c>
      <c r="O971">
        <f t="shared" si="46"/>
        <v>0.34313646345661331</v>
      </c>
      <c r="P971">
        <f t="shared" si="47"/>
        <v>61.171719726352272</v>
      </c>
    </row>
    <row r="972" spans="1:16" x14ac:dyDescent="0.3">
      <c r="A972">
        <v>2022</v>
      </c>
      <c r="B972">
        <v>1</v>
      </c>
      <c r="C972" t="s">
        <v>14</v>
      </c>
      <c r="D972" t="s">
        <v>24</v>
      </c>
      <c r="E972">
        <v>6543.8387438688387</v>
      </c>
      <c r="F972">
        <v>494.71140835719137</v>
      </c>
      <c r="G972">
        <v>1455.818199825997</v>
      </c>
      <c r="H972">
        <v>2449.317895312171</v>
      </c>
      <c r="I972">
        <v>33.456405094514317</v>
      </c>
      <c r="J972">
        <v>4.7204260327918721</v>
      </c>
      <c r="K972">
        <v>0</v>
      </c>
      <c r="L972">
        <v>1099</v>
      </c>
      <c r="M972" s="3" t="str">
        <f>TEXT(DATE(EnergyData[[#This Row],[Year]],EnergyData[[#This Row],[Month]],1),"MMM YYYY")</f>
        <v>Jan 2022</v>
      </c>
      <c r="N972">
        <f t="shared" si="45"/>
        <v>0.22247158843729242</v>
      </c>
      <c r="O972">
        <f t="shared" si="46"/>
        <v>0.37429374273732313</v>
      </c>
      <c r="P972">
        <f t="shared" si="47"/>
        <v>5.954357364757815</v>
      </c>
    </row>
    <row r="973" spans="1:16" x14ac:dyDescent="0.3">
      <c r="A973">
        <v>2022</v>
      </c>
      <c r="B973">
        <v>1</v>
      </c>
      <c r="C973" t="s">
        <v>14</v>
      </c>
      <c r="D973" t="s">
        <v>25</v>
      </c>
      <c r="E973">
        <v>2615.5088420503839</v>
      </c>
      <c r="F973">
        <v>243.45301284181801</v>
      </c>
      <c r="G973">
        <v>805.41866338403065</v>
      </c>
      <c r="H973">
        <v>1451.9397237807341</v>
      </c>
      <c r="I973">
        <v>26.279638034473781</v>
      </c>
      <c r="J973">
        <v>7.7585354903572252</v>
      </c>
      <c r="K973">
        <v>0</v>
      </c>
      <c r="L973">
        <v>668</v>
      </c>
      <c r="M973" s="3" t="str">
        <f>TEXT(DATE(EnergyData[[#This Row],[Year]],EnergyData[[#This Row],[Month]],1),"MMM YYYY")</f>
        <v>Jan 2022</v>
      </c>
      <c r="N973">
        <f t="shared" si="45"/>
        <v>0.30793956817696566</v>
      </c>
      <c r="O973">
        <f t="shared" si="46"/>
        <v>0.55512705613432778</v>
      </c>
      <c r="P973">
        <f t="shared" si="47"/>
        <v>3.9154323982790178</v>
      </c>
    </row>
    <row r="974" spans="1:16" x14ac:dyDescent="0.3">
      <c r="A974">
        <v>2022</v>
      </c>
      <c r="B974">
        <v>1</v>
      </c>
      <c r="C974" t="s">
        <v>15</v>
      </c>
      <c r="D974" t="s">
        <v>22</v>
      </c>
      <c r="E974">
        <v>4958.291724269151</v>
      </c>
      <c r="F974">
        <v>433.8994252332991</v>
      </c>
      <c r="G974">
        <v>1745.7398032638989</v>
      </c>
      <c r="H974">
        <v>1537.538707357171</v>
      </c>
      <c r="I974">
        <v>24.51212172576815</v>
      </c>
      <c r="J974">
        <v>6.9544878485373776</v>
      </c>
      <c r="K974">
        <v>0</v>
      </c>
      <c r="L974">
        <v>1432</v>
      </c>
      <c r="M974" s="3" t="str">
        <f>TEXT(DATE(EnergyData[[#This Row],[Year]],EnergyData[[#This Row],[Month]],1),"MMM YYYY")</f>
        <v>Jan 2022</v>
      </c>
      <c r="N974">
        <f t="shared" si="45"/>
        <v>0.35208493173547989</v>
      </c>
      <c r="O974">
        <f t="shared" si="46"/>
        <v>0.31009444237244899</v>
      </c>
      <c r="P974">
        <f t="shared" si="47"/>
        <v>3.4624942208583458</v>
      </c>
    </row>
    <row r="975" spans="1:16" x14ac:dyDescent="0.3">
      <c r="A975">
        <v>2022</v>
      </c>
      <c r="B975">
        <v>1</v>
      </c>
      <c r="C975" t="s">
        <v>15</v>
      </c>
      <c r="D975" t="s">
        <v>23</v>
      </c>
      <c r="E975">
        <v>6019.9076952419682</v>
      </c>
      <c r="F975">
        <v>491.96928338844481</v>
      </c>
      <c r="G975">
        <v>1796.7781358354091</v>
      </c>
      <c r="H975">
        <v>1824.503145274158</v>
      </c>
      <c r="I975">
        <v>73.095604810698006</v>
      </c>
      <c r="J975">
        <v>6.0391428118339094</v>
      </c>
      <c r="K975">
        <v>0</v>
      </c>
      <c r="L975">
        <v>104</v>
      </c>
      <c r="M975" s="3" t="str">
        <f>TEXT(DATE(EnergyData[[#This Row],[Year]],EnergyData[[#This Row],[Month]],1),"MMM YYYY")</f>
        <v>Jan 2022</v>
      </c>
      <c r="N975">
        <f t="shared" si="45"/>
        <v>0.29847270536316556</v>
      </c>
      <c r="O975">
        <f t="shared" si="46"/>
        <v>0.30307825927567195</v>
      </c>
      <c r="P975">
        <f t="shared" si="47"/>
        <v>57.883727838865077</v>
      </c>
    </row>
    <row r="976" spans="1:16" x14ac:dyDescent="0.3">
      <c r="A976">
        <v>2022</v>
      </c>
      <c r="B976">
        <v>1</v>
      </c>
      <c r="C976" t="s">
        <v>15</v>
      </c>
      <c r="D976" t="s">
        <v>24</v>
      </c>
      <c r="E976">
        <v>4800.5729776854569</v>
      </c>
      <c r="F976">
        <v>580.62312107692605</v>
      </c>
      <c r="G976">
        <v>1293.895977944376</v>
      </c>
      <c r="H976">
        <v>1521.403438171606</v>
      </c>
      <c r="I976">
        <v>68.665234772015509</v>
      </c>
      <c r="J976">
        <v>2.6130290139132231</v>
      </c>
      <c r="K976">
        <v>0</v>
      </c>
      <c r="L976">
        <v>1111</v>
      </c>
      <c r="M976" s="3" t="str">
        <f>TEXT(DATE(EnergyData[[#This Row],[Year]],EnergyData[[#This Row],[Month]],1),"MMM YYYY")</f>
        <v>Jan 2022</v>
      </c>
      <c r="N976">
        <f t="shared" si="45"/>
        <v>0.26952948824209183</v>
      </c>
      <c r="O976">
        <f t="shared" si="46"/>
        <v>0.31692121862193495</v>
      </c>
      <c r="P976">
        <f t="shared" si="47"/>
        <v>4.320947774694381</v>
      </c>
    </row>
    <row r="977" spans="1:16" x14ac:dyDescent="0.3">
      <c r="A977">
        <v>2022</v>
      </c>
      <c r="B977">
        <v>1</v>
      </c>
      <c r="C977" t="s">
        <v>15</v>
      </c>
      <c r="D977" t="s">
        <v>25</v>
      </c>
      <c r="E977">
        <v>7418.6579541843894</v>
      </c>
      <c r="F977">
        <v>598.53716720465911</v>
      </c>
      <c r="G977">
        <v>2145.1354382375289</v>
      </c>
      <c r="H977">
        <v>3500.7928641059821</v>
      </c>
      <c r="I977">
        <v>56.54173668241495</v>
      </c>
      <c r="J977">
        <v>7.3828613666004061</v>
      </c>
      <c r="K977">
        <v>0</v>
      </c>
      <c r="L977">
        <v>478</v>
      </c>
      <c r="M977" s="3" t="str">
        <f>TEXT(DATE(EnergyData[[#This Row],[Year]],EnergyData[[#This Row],[Month]],1),"MMM YYYY")</f>
        <v>Jan 2022</v>
      </c>
      <c r="N977">
        <f t="shared" si="45"/>
        <v>0.28915411001360369</v>
      </c>
      <c r="O977">
        <f t="shared" si="46"/>
        <v>0.47189031840070333</v>
      </c>
      <c r="P977">
        <f t="shared" si="47"/>
        <v>15.520204925071944</v>
      </c>
    </row>
    <row r="978" spans="1:16" x14ac:dyDescent="0.3">
      <c r="A978">
        <v>2022</v>
      </c>
      <c r="B978">
        <v>1</v>
      </c>
      <c r="C978" t="s">
        <v>16</v>
      </c>
      <c r="D978" t="s">
        <v>22</v>
      </c>
      <c r="E978">
        <v>4675.2152036957395</v>
      </c>
      <c r="F978">
        <v>393.30415242666197</v>
      </c>
      <c r="G978">
        <v>1561.201713498413</v>
      </c>
      <c r="H978">
        <v>1268.761162600938</v>
      </c>
      <c r="I978">
        <v>24.775288842322549</v>
      </c>
      <c r="J978">
        <v>8.5827792376188086</v>
      </c>
      <c r="K978">
        <v>0</v>
      </c>
      <c r="L978">
        <v>690</v>
      </c>
      <c r="M978" s="3" t="str">
        <f>TEXT(DATE(EnergyData[[#This Row],[Year]],EnergyData[[#This Row],[Month]],1),"MMM YYYY")</f>
        <v>Jan 2022</v>
      </c>
      <c r="N978">
        <f t="shared" si="45"/>
        <v>0.33393151875966887</v>
      </c>
      <c r="O978">
        <f t="shared" si="46"/>
        <v>0.27138026963934991</v>
      </c>
      <c r="P978">
        <f t="shared" si="47"/>
        <v>6.7756742082546948</v>
      </c>
    </row>
    <row r="979" spans="1:16" x14ac:dyDescent="0.3">
      <c r="A979">
        <v>2022</v>
      </c>
      <c r="B979">
        <v>1</v>
      </c>
      <c r="C979" t="s">
        <v>16</v>
      </c>
      <c r="D979" t="s">
        <v>23</v>
      </c>
      <c r="E979">
        <v>3591.1376889769899</v>
      </c>
      <c r="F979">
        <v>415.89113726885438</v>
      </c>
      <c r="G979">
        <v>1151.200396930233</v>
      </c>
      <c r="H979">
        <v>854.74857386478743</v>
      </c>
      <c r="I979">
        <v>25.697218845099862</v>
      </c>
      <c r="J979">
        <v>7.0972835003193762</v>
      </c>
      <c r="K979">
        <v>0</v>
      </c>
      <c r="L979">
        <v>1069</v>
      </c>
      <c r="M979" s="3" t="str">
        <f>TEXT(DATE(EnergyData[[#This Row],[Year]],EnergyData[[#This Row],[Month]],1),"MMM YYYY")</f>
        <v>Jan 2022</v>
      </c>
      <c r="N979">
        <f t="shared" si="45"/>
        <v>0.32056704494061777</v>
      </c>
      <c r="O979">
        <f t="shared" si="46"/>
        <v>0.23801609626064776</v>
      </c>
      <c r="P979">
        <f t="shared" si="47"/>
        <v>3.3593430205584562</v>
      </c>
    </row>
    <row r="980" spans="1:16" x14ac:dyDescent="0.3">
      <c r="A980">
        <v>2022</v>
      </c>
      <c r="B980">
        <v>1</v>
      </c>
      <c r="C980" t="s">
        <v>16</v>
      </c>
      <c r="D980" t="s">
        <v>24</v>
      </c>
      <c r="E980">
        <v>3161.7672811717598</v>
      </c>
      <c r="F980">
        <v>362.1172687225112</v>
      </c>
      <c r="G980">
        <v>953.46611633350881</v>
      </c>
      <c r="H980">
        <v>1372.536931089141</v>
      </c>
      <c r="I980">
        <v>41.560339430947238</v>
      </c>
      <c r="J980">
        <v>5.3275134737660803</v>
      </c>
      <c r="K980">
        <v>0</v>
      </c>
      <c r="L980">
        <v>315</v>
      </c>
      <c r="M980" s="3" t="str">
        <f>TEXT(DATE(EnergyData[[#This Row],[Year]],EnergyData[[#This Row],[Month]],1),"MMM YYYY")</f>
        <v>Jan 2022</v>
      </c>
      <c r="N980">
        <f t="shared" si="45"/>
        <v>0.30156113070413948</v>
      </c>
      <c r="O980">
        <f t="shared" si="46"/>
        <v>0.43410435020393878</v>
      </c>
      <c r="P980">
        <f t="shared" si="47"/>
        <v>10.037356448164317</v>
      </c>
    </row>
    <row r="981" spans="1:16" x14ac:dyDescent="0.3">
      <c r="A981">
        <v>2022</v>
      </c>
      <c r="B981">
        <v>1</v>
      </c>
      <c r="C981" t="s">
        <v>16</v>
      </c>
      <c r="D981" t="s">
        <v>25</v>
      </c>
      <c r="E981">
        <v>3739.9099466872908</v>
      </c>
      <c r="F981">
        <v>314.62360273092492</v>
      </c>
      <c r="G981">
        <v>948.16268815703677</v>
      </c>
      <c r="H981">
        <v>965.054700243517</v>
      </c>
      <c r="I981">
        <v>74.262868079931394</v>
      </c>
      <c r="J981">
        <v>8.7817150903836367</v>
      </c>
      <c r="K981">
        <v>1</v>
      </c>
      <c r="L981">
        <v>1476</v>
      </c>
      <c r="M981" s="3" t="str">
        <f>TEXT(DATE(EnergyData[[#This Row],[Year]],EnergyData[[#This Row],[Month]],1),"MMM YYYY")</f>
        <v>Jan 2022</v>
      </c>
      <c r="N981">
        <f t="shared" si="45"/>
        <v>0.25352553983202009</v>
      </c>
      <c r="O981">
        <f t="shared" si="46"/>
        <v>0.25804222935858012</v>
      </c>
      <c r="P981">
        <f t="shared" si="47"/>
        <v>2.5338143270239097</v>
      </c>
    </row>
    <row r="982" spans="1:16" x14ac:dyDescent="0.3">
      <c r="A982">
        <v>2022</v>
      </c>
      <c r="B982">
        <v>1</v>
      </c>
      <c r="C982" t="s">
        <v>17</v>
      </c>
      <c r="D982" t="s">
        <v>22</v>
      </c>
      <c r="E982">
        <v>5226.5493635827033</v>
      </c>
      <c r="F982">
        <v>626.47452551628703</v>
      </c>
      <c r="G982">
        <v>1897.2576459456091</v>
      </c>
      <c r="H982">
        <v>2152.9391487364778</v>
      </c>
      <c r="I982">
        <v>60.160901045767773</v>
      </c>
      <c r="J982">
        <v>7.8210174813731674</v>
      </c>
      <c r="K982">
        <v>0</v>
      </c>
      <c r="L982">
        <v>811</v>
      </c>
      <c r="M982" s="3" t="str">
        <f>TEXT(DATE(EnergyData[[#This Row],[Year]],EnergyData[[#This Row],[Month]],1),"MMM YYYY")</f>
        <v>Jan 2022</v>
      </c>
      <c r="N982">
        <f t="shared" si="45"/>
        <v>0.36300387004191115</v>
      </c>
      <c r="O982">
        <f t="shared" si="46"/>
        <v>0.41192362282802159</v>
      </c>
      <c r="P982">
        <f t="shared" si="47"/>
        <v>6.4445738145286109</v>
      </c>
    </row>
    <row r="983" spans="1:16" x14ac:dyDescent="0.3">
      <c r="A983">
        <v>2022</v>
      </c>
      <c r="B983">
        <v>1</v>
      </c>
      <c r="C983" t="s">
        <v>17</v>
      </c>
      <c r="D983" t="s">
        <v>23</v>
      </c>
      <c r="E983">
        <v>4039.5218612308759</v>
      </c>
      <c r="F983">
        <v>321.11060503970441</v>
      </c>
      <c r="G983">
        <v>1267.73737282516</v>
      </c>
      <c r="H983">
        <v>1230.0265417207361</v>
      </c>
      <c r="I983">
        <v>78.914319337216568</v>
      </c>
      <c r="J983">
        <v>8.2852867334197651</v>
      </c>
      <c r="K983">
        <v>0</v>
      </c>
      <c r="L983">
        <v>104</v>
      </c>
      <c r="M983" s="3" t="str">
        <f>TEXT(DATE(EnergyData[[#This Row],[Year]],EnergyData[[#This Row],[Month]],1),"MMM YYYY")</f>
        <v>Jan 2022</v>
      </c>
      <c r="N983">
        <f t="shared" si="45"/>
        <v>0.31383352197996767</v>
      </c>
      <c r="O983">
        <f t="shared" si="46"/>
        <v>0.30449805298143301</v>
      </c>
      <c r="P983">
        <f t="shared" si="47"/>
        <v>38.841556357989191</v>
      </c>
    </row>
    <row r="984" spans="1:16" x14ac:dyDescent="0.3">
      <c r="A984">
        <v>2022</v>
      </c>
      <c r="B984">
        <v>1</v>
      </c>
      <c r="C984" t="s">
        <v>17</v>
      </c>
      <c r="D984" t="s">
        <v>24</v>
      </c>
      <c r="E984">
        <v>6365.3236754971194</v>
      </c>
      <c r="F984">
        <v>458.0715928926457</v>
      </c>
      <c r="G984">
        <v>2049.1734285668322</v>
      </c>
      <c r="H984">
        <v>1684.61523073935</v>
      </c>
      <c r="I984">
        <v>74.350963399958346</v>
      </c>
      <c r="J984">
        <v>5.6137347624004228</v>
      </c>
      <c r="K984">
        <v>0</v>
      </c>
      <c r="L984">
        <v>346</v>
      </c>
      <c r="M984" s="3" t="str">
        <f>TEXT(DATE(EnergyData[[#This Row],[Year]],EnergyData[[#This Row],[Month]],1),"MMM YYYY")</f>
        <v>Jan 2022</v>
      </c>
      <c r="N984">
        <f t="shared" si="45"/>
        <v>0.3219276085605805</v>
      </c>
      <c r="O984">
        <f t="shared" si="46"/>
        <v>0.26465507751383666</v>
      </c>
      <c r="P984">
        <f t="shared" si="47"/>
        <v>18.396889235540808</v>
      </c>
    </row>
    <row r="985" spans="1:16" x14ac:dyDescent="0.3">
      <c r="A985">
        <v>2022</v>
      </c>
      <c r="B985">
        <v>1</v>
      </c>
      <c r="C985" t="s">
        <v>17</v>
      </c>
      <c r="D985" t="s">
        <v>25</v>
      </c>
      <c r="E985">
        <v>4724.7077417642704</v>
      </c>
      <c r="F985">
        <v>381.32521493039138</v>
      </c>
      <c r="G985">
        <v>1575.5431530325011</v>
      </c>
      <c r="H985">
        <v>1323.5603898400659</v>
      </c>
      <c r="I985">
        <v>32.660401502451563</v>
      </c>
      <c r="J985">
        <v>6.8180509889907848</v>
      </c>
      <c r="K985">
        <v>0</v>
      </c>
      <c r="L985">
        <v>517</v>
      </c>
      <c r="M985" s="3" t="str">
        <f>TEXT(DATE(EnergyData[[#This Row],[Year]],EnergyData[[#This Row],[Month]],1),"MMM YYYY")</f>
        <v>Jan 2022</v>
      </c>
      <c r="N985">
        <f t="shared" si="45"/>
        <v>0.33346891260710482</v>
      </c>
      <c r="O985">
        <f t="shared" si="46"/>
        <v>0.28013592843857688</v>
      </c>
      <c r="P985">
        <f t="shared" si="47"/>
        <v>9.1386996939347593</v>
      </c>
    </row>
    <row r="986" spans="1:16" x14ac:dyDescent="0.3">
      <c r="A986">
        <v>2022</v>
      </c>
      <c r="B986">
        <v>1</v>
      </c>
      <c r="C986" t="s">
        <v>18</v>
      </c>
      <c r="D986" t="s">
        <v>22</v>
      </c>
      <c r="E986">
        <v>1963.484752690837</v>
      </c>
      <c r="F986">
        <v>150.6453028688484</v>
      </c>
      <c r="G986">
        <v>525.48309388692496</v>
      </c>
      <c r="H986">
        <v>910.87128990193901</v>
      </c>
      <c r="I986">
        <v>28.21893333857167</v>
      </c>
      <c r="J986">
        <v>6.8080654561443694</v>
      </c>
      <c r="K986">
        <v>1</v>
      </c>
      <c r="L986">
        <v>243</v>
      </c>
      <c r="M986" s="3" t="str">
        <f>TEXT(DATE(EnergyData[[#This Row],[Year]],EnergyData[[#This Row],[Month]],1),"MMM YYYY")</f>
        <v>Jan 2022</v>
      </c>
      <c r="N986">
        <f t="shared" si="45"/>
        <v>0.26762779449485524</v>
      </c>
      <c r="O986">
        <f t="shared" si="46"/>
        <v>0.46390545618123341</v>
      </c>
      <c r="P986">
        <f t="shared" si="47"/>
        <v>8.0801841674520034</v>
      </c>
    </row>
    <row r="987" spans="1:16" x14ac:dyDescent="0.3">
      <c r="A987">
        <v>2022</v>
      </c>
      <c r="B987">
        <v>1</v>
      </c>
      <c r="C987" t="s">
        <v>18</v>
      </c>
      <c r="D987" t="s">
        <v>23</v>
      </c>
      <c r="E987">
        <v>4704.9809025697996</v>
      </c>
      <c r="F987">
        <v>488.12133408614341</v>
      </c>
      <c r="G987">
        <v>1192.8212304232279</v>
      </c>
      <c r="H987">
        <v>1797.9214094101419</v>
      </c>
      <c r="I987">
        <v>74.506252872335892</v>
      </c>
      <c r="J987">
        <v>2.7313622172777068</v>
      </c>
      <c r="K987">
        <v>0</v>
      </c>
      <c r="L987">
        <v>270</v>
      </c>
      <c r="M987" s="3" t="str">
        <f>TEXT(DATE(EnergyData[[#This Row],[Year]],EnergyData[[#This Row],[Month]],1),"MMM YYYY")</f>
        <v>Jan 2022</v>
      </c>
      <c r="N987">
        <f t="shared" si="45"/>
        <v>0.25352307589000511</v>
      </c>
      <c r="O987">
        <f t="shared" si="46"/>
        <v>0.38213149992344081</v>
      </c>
      <c r="P987">
        <f t="shared" si="47"/>
        <v>17.425855194702962</v>
      </c>
    </row>
    <row r="988" spans="1:16" x14ac:dyDescent="0.3">
      <c r="A988">
        <v>2022</v>
      </c>
      <c r="B988">
        <v>1</v>
      </c>
      <c r="C988" t="s">
        <v>18</v>
      </c>
      <c r="D988" t="s">
        <v>24</v>
      </c>
      <c r="E988">
        <v>4026.8947929791161</v>
      </c>
      <c r="F988">
        <v>311.52315670097249</v>
      </c>
      <c r="G988">
        <v>945.41557093582935</v>
      </c>
      <c r="H988">
        <v>1891.0416442635469</v>
      </c>
      <c r="I988">
        <v>23.389005440208919</v>
      </c>
      <c r="J988">
        <v>6.7099852646678384</v>
      </c>
      <c r="K988">
        <v>0</v>
      </c>
      <c r="L988">
        <v>789</v>
      </c>
      <c r="M988" s="3" t="str">
        <f>TEXT(DATE(EnergyData[[#This Row],[Year]],EnergyData[[#This Row],[Month]],1),"MMM YYYY")</f>
        <v>Jan 2022</v>
      </c>
      <c r="N988">
        <f t="shared" si="45"/>
        <v>0.23477533423126914</v>
      </c>
      <c r="O988">
        <f t="shared" si="46"/>
        <v>0.46960294258508434</v>
      </c>
      <c r="P988">
        <f t="shared" si="47"/>
        <v>5.1037956818493235</v>
      </c>
    </row>
    <row r="989" spans="1:16" x14ac:dyDescent="0.3">
      <c r="A989">
        <v>2022</v>
      </c>
      <c r="B989">
        <v>1</v>
      </c>
      <c r="C989" t="s">
        <v>18</v>
      </c>
      <c r="D989" t="s">
        <v>25</v>
      </c>
      <c r="E989">
        <v>4787.9330458488339</v>
      </c>
      <c r="F989">
        <v>513.31766922535485</v>
      </c>
      <c r="G989">
        <v>1572.030646616814</v>
      </c>
      <c r="H989">
        <v>2436.5605036837028</v>
      </c>
      <c r="I989">
        <v>48.392791213063923</v>
      </c>
      <c r="J989">
        <v>6.32408846843256</v>
      </c>
      <c r="K989">
        <v>0</v>
      </c>
      <c r="L989">
        <v>1094</v>
      </c>
      <c r="M989" s="3" t="str">
        <f>TEXT(DATE(EnergyData[[#This Row],[Year]],EnergyData[[#This Row],[Month]],1),"MMM YYYY")</f>
        <v>Jan 2022</v>
      </c>
      <c r="N989">
        <f t="shared" si="45"/>
        <v>0.32833179402535168</v>
      </c>
      <c r="O989">
        <f t="shared" si="46"/>
        <v>0.50889611035731064</v>
      </c>
      <c r="P989">
        <f t="shared" si="47"/>
        <v>4.3765384331342174</v>
      </c>
    </row>
    <row r="990" spans="1:16" x14ac:dyDescent="0.3">
      <c r="A990">
        <v>2022</v>
      </c>
      <c r="B990">
        <v>1</v>
      </c>
      <c r="C990" t="s">
        <v>19</v>
      </c>
      <c r="D990" t="s">
        <v>22</v>
      </c>
      <c r="E990">
        <v>4010.024681504558</v>
      </c>
      <c r="F990">
        <v>400.25131748501741</v>
      </c>
      <c r="G990">
        <v>1260.210488269387</v>
      </c>
      <c r="H990">
        <v>1530.902822563432</v>
      </c>
      <c r="I990">
        <v>64.708688589669222</v>
      </c>
      <c r="J990">
        <v>3.4949711023533458</v>
      </c>
      <c r="K990">
        <v>0</v>
      </c>
      <c r="L990">
        <v>174</v>
      </c>
      <c r="M990" s="3" t="str">
        <f>TEXT(DATE(EnergyData[[#This Row],[Year]],EnergyData[[#This Row],[Month]],1),"MMM YYYY")</f>
        <v>Jan 2022</v>
      </c>
      <c r="N990">
        <f t="shared" si="45"/>
        <v>0.31426502038300602</v>
      </c>
      <c r="O990">
        <f t="shared" si="46"/>
        <v>0.38176892766381637</v>
      </c>
      <c r="P990">
        <f t="shared" si="47"/>
        <v>23.046118859221597</v>
      </c>
    </row>
    <row r="991" spans="1:16" x14ac:dyDescent="0.3">
      <c r="A991">
        <v>2022</v>
      </c>
      <c r="B991">
        <v>1</v>
      </c>
      <c r="C991" t="s">
        <v>19</v>
      </c>
      <c r="D991" t="s">
        <v>23</v>
      </c>
      <c r="E991">
        <v>3837.2494346134481</v>
      </c>
      <c r="F991">
        <v>344.25234710152353</v>
      </c>
      <c r="G991">
        <v>1339.105962071937</v>
      </c>
      <c r="H991">
        <v>1310.002383556674</v>
      </c>
      <c r="I991">
        <v>58.532578220161852</v>
      </c>
      <c r="J991">
        <v>3.719421018341702</v>
      </c>
      <c r="K991">
        <v>0</v>
      </c>
      <c r="L991">
        <v>1008</v>
      </c>
      <c r="M991" s="3" t="str">
        <f>TEXT(DATE(EnergyData[[#This Row],[Year]],EnergyData[[#This Row],[Month]],1),"MMM YYYY")</f>
        <v>Jan 2022</v>
      </c>
      <c r="N991">
        <f t="shared" si="45"/>
        <v>0.3489754796737195</v>
      </c>
      <c r="O991">
        <f t="shared" si="46"/>
        <v>0.34139099005135154</v>
      </c>
      <c r="P991">
        <f t="shared" si="47"/>
        <v>3.8067950740212777</v>
      </c>
    </row>
    <row r="992" spans="1:16" x14ac:dyDescent="0.3">
      <c r="A992">
        <v>2022</v>
      </c>
      <c r="B992">
        <v>1</v>
      </c>
      <c r="C992" t="s">
        <v>19</v>
      </c>
      <c r="D992" t="s">
        <v>24</v>
      </c>
      <c r="E992">
        <v>5620.7409847149784</v>
      </c>
      <c r="F992">
        <v>584.62219473931225</v>
      </c>
      <c r="G992">
        <v>1966.7104397845069</v>
      </c>
      <c r="H992">
        <v>2323.5659305389081</v>
      </c>
      <c r="I992">
        <v>23.16539688992545</v>
      </c>
      <c r="J992">
        <v>5.1985719492877429</v>
      </c>
      <c r="K992">
        <v>1</v>
      </c>
      <c r="L992">
        <v>557</v>
      </c>
      <c r="M992" s="3" t="str">
        <f>TEXT(DATE(EnergyData[[#This Row],[Year]],EnergyData[[#This Row],[Month]],1),"MMM YYYY")</f>
        <v>Jan 2022</v>
      </c>
      <c r="N992">
        <f t="shared" si="45"/>
        <v>0.34990234297093065</v>
      </c>
      <c r="O992">
        <f t="shared" si="46"/>
        <v>0.41339139036251704</v>
      </c>
      <c r="P992">
        <f t="shared" si="47"/>
        <v>10.091096920493678</v>
      </c>
    </row>
    <row r="993" spans="1:16" x14ac:dyDescent="0.3">
      <c r="A993">
        <v>2022</v>
      </c>
      <c r="B993">
        <v>1</v>
      </c>
      <c r="C993" t="s">
        <v>19</v>
      </c>
      <c r="D993" t="s">
        <v>25</v>
      </c>
      <c r="E993">
        <v>5785.9995866680256</v>
      </c>
      <c r="F993">
        <v>464.18860319955331</v>
      </c>
      <c r="G993">
        <v>2018.890659366868</v>
      </c>
      <c r="H993">
        <v>1785.3006953194069</v>
      </c>
      <c r="I993">
        <v>48.296514244465541</v>
      </c>
      <c r="J993">
        <v>6.9769155902457802</v>
      </c>
      <c r="K993">
        <v>0</v>
      </c>
      <c r="L993">
        <v>644</v>
      </c>
      <c r="M993" s="3" t="str">
        <f>TEXT(DATE(EnergyData[[#This Row],[Year]],EnergyData[[#This Row],[Month]],1),"MMM YYYY")</f>
        <v>Jan 2022</v>
      </c>
      <c r="N993">
        <f t="shared" si="45"/>
        <v>0.34892685855331756</v>
      </c>
      <c r="O993">
        <f t="shared" si="46"/>
        <v>0.30855527529470583</v>
      </c>
      <c r="P993">
        <f t="shared" si="47"/>
        <v>8.9844714078696057</v>
      </c>
    </row>
    <row r="994" spans="1:16" x14ac:dyDescent="0.3">
      <c r="A994">
        <v>2022</v>
      </c>
      <c r="B994">
        <v>1</v>
      </c>
      <c r="C994" t="s">
        <v>20</v>
      </c>
      <c r="D994" t="s">
        <v>22</v>
      </c>
      <c r="E994">
        <v>6460.0489287284217</v>
      </c>
      <c r="F994">
        <v>622.00723698723618</v>
      </c>
      <c r="G994">
        <v>1768.8262323260319</v>
      </c>
      <c r="H994">
        <v>1897.92104847511</v>
      </c>
      <c r="I994">
        <v>48.838881698744537</v>
      </c>
      <c r="J994">
        <v>5.8628011347391791</v>
      </c>
      <c r="K994">
        <v>0</v>
      </c>
      <c r="L994">
        <v>1253</v>
      </c>
      <c r="M994" s="3" t="str">
        <f>TEXT(DATE(EnergyData[[#This Row],[Year]],EnergyData[[#This Row],[Month]],1),"MMM YYYY")</f>
        <v>Jan 2022</v>
      </c>
      <c r="N994">
        <f t="shared" si="45"/>
        <v>0.27381003640079282</v>
      </c>
      <c r="O994">
        <f t="shared" si="46"/>
        <v>0.29379360271326793</v>
      </c>
      <c r="P994">
        <f t="shared" si="47"/>
        <v>5.1556655456731217</v>
      </c>
    </row>
    <row r="995" spans="1:16" x14ac:dyDescent="0.3">
      <c r="A995">
        <v>2022</v>
      </c>
      <c r="B995">
        <v>1</v>
      </c>
      <c r="C995" t="s">
        <v>20</v>
      </c>
      <c r="D995" t="s">
        <v>23</v>
      </c>
      <c r="E995">
        <v>5935.8439146148648</v>
      </c>
      <c r="F995">
        <v>559.94395541033555</v>
      </c>
      <c r="G995">
        <v>1682.6717592952739</v>
      </c>
      <c r="H995">
        <v>3414.4252862026192</v>
      </c>
      <c r="I995">
        <v>29.18808803626424</v>
      </c>
      <c r="J995">
        <v>2.068927775084076</v>
      </c>
      <c r="K995">
        <v>0</v>
      </c>
      <c r="L995">
        <v>577</v>
      </c>
      <c r="M995" s="3" t="str">
        <f>TEXT(DATE(EnergyData[[#This Row],[Year]],EnergyData[[#This Row],[Month]],1),"MMM YYYY")</f>
        <v>Jan 2022</v>
      </c>
      <c r="N995">
        <f t="shared" si="45"/>
        <v>0.28347641607494167</v>
      </c>
      <c r="O995">
        <f t="shared" si="46"/>
        <v>0.57522154142157178</v>
      </c>
      <c r="P995">
        <f t="shared" si="47"/>
        <v>10.287424462070822</v>
      </c>
    </row>
    <row r="996" spans="1:16" x14ac:dyDescent="0.3">
      <c r="A996">
        <v>2022</v>
      </c>
      <c r="B996">
        <v>1</v>
      </c>
      <c r="C996" t="s">
        <v>20</v>
      </c>
      <c r="D996" t="s">
        <v>24</v>
      </c>
      <c r="E996">
        <v>8218.7373876147321</v>
      </c>
      <c r="F996">
        <v>774.3638126055647</v>
      </c>
      <c r="G996">
        <v>2353.6449962685101</v>
      </c>
      <c r="H996">
        <v>4052.5720091381882</v>
      </c>
      <c r="I996">
        <v>61.152576505187881</v>
      </c>
      <c r="J996">
        <v>7.8328989742509352</v>
      </c>
      <c r="K996">
        <v>0</v>
      </c>
      <c r="L996">
        <v>896</v>
      </c>
      <c r="M996" s="3" t="str">
        <f>TEXT(DATE(EnergyData[[#This Row],[Year]],EnergyData[[#This Row],[Month]],1),"MMM YYYY")</f>
        <v>Jan 2022</v>
      </c>
      <c r="N996">
        <f t="shared" si="45"/>
        <v>0.28637549604825524</v>
      </c>
      <c r="O996">
        <f t="shared" si="46"/>
        <v>0.49308936616532267</v>
      </c>
      <c r="P996">
        <f t="shared" si="47"/>
        <v>9.1726979772485855</v>
      </c>
    </row>
    <row r="997" spans="1:16" x14ac:dyDescent="0.3">
      <c r="A997">
        <v>2022</v>
      </c>
      <c r="B997">
        <v>1</v>
      </c>
      <c r="C997" t="s">
        <v>20</v>
      </c>
      <c r="D997" t="s">
        <v>25</v>
      </c>
      <c r="E997">
        <v>2682.5961167699002</v>
      </c>
      <c r="F997">
        <v>239.57615079194929</v>
      </c>
      <c r="G997">
        <v>989.78181982805881</v>
      </c>
      <c r="H997">
        <v>1557.453754717365</v>
      </c>
      <c r="I997">
        <v>41.687919709910929</v>
      </c>
      <c r="J997">
        <v>7.4437626339242504</v>
      </c>
      <c r="K997">
        <v>0</v>
      </c>
      <c r="L997">
        <v>1018</v>
      </c>
      <c r="M997" s="3" t="str">
        <f>TEXT(DATE(EnergyData[[#This Row],[Year]],EnergyData[[#This Row],[Month]],1),"MMM YYYY")</f>
        <v>Jan 2022</v>
      </c>
      <c r="N997">
        <f t="shared" si="45"/>
        <v>0.36896415887601069</v>
      </c>
      <c r="O997">
        <f t="shared" si="46"/>
        <v>0.58057705555493266</v>
      </c>
      <c r="P997">
        <f t="shared" si="47"/>
        <v>2.6351631795382122</v>
      </c>
    </row>
    <row r="998" spans="1:16" x14ac:dyDescent="0.3">
      <c r="A998">
        <v>2022</v>
      </c>
      <c r="B998">
        <v>1</v>
      </c>
      <c r="C998" t="s">
        <v>21</v>
      </c>
      <c r="D998" t="s">
        <v>22</v>
      </c>
      <c r="E998">
        <v>6678.3418968960041</v>
      </c>
      <c r="F998">
        <v>487.34079118708559</v>
      </c>
      <c r="G998">
        <v>2248.921924696479</v>
      </c>
      <c r="H998">
        <v>1474.7003415888671</v>
      </c>
      <c r="I998">
        <v>73.054710435737249</v>
      </c>
      <c r="J998">
        <v>8.0387261406200814</v>
      </c>
      <c r="K998">
        <v>0</v>
      </c>
      <c r="L998">
        <v>1294</v>
      </c>
      <c r="M998" s="3" t="str">
        <f>TEXT(DATE(EnergyData[[#This Row],[Year]],EnergyData[[#This Row],[Month]],1),"MMM YYYY")</f>
        <v>Jan 2022</v>
      </c>
      <c r="N998">
        <f t="shared" si="45"/>
        <v>0.33674854618355871</v>
      </c>
      <c r="O998">
        <f t="shared" si="46"/>
        <v>0.22081833550245253</v>
      </c>
      <c r="P998">
        <f t="shared" si="47"/>
        <v>5.1610061027017036</v>
      </c>
    </row>
    <row r="999" spans="1:16" x14ac:dyDescent="0.3">
      <c r="A999">
        <v>2022</v>
      </c>
      <c r="B999">
        <v>1</v>
      </c>
      <c r="C999" t="s">
        <v>21</v>
      </c>
      <c r="D999" t="s">
        <v>23</v>
      </c>
      <c r="E999">
        <v>6911.6426400313721</v>
      </c>
      <c r="F999">
        <v>498.80255524008862</v>
      </c>
      <c r="G999">
        <v>2109.2169869905438</v>
      </c>
      <c r="H999">
        <v>3885.2329087884132</v>
      </c>
      <c r="I999">
        <v>24.98232546861119</v>
      </c>
      <c r="J999">
        <v>3.3373630809607802</v>
      </c>
      <c r="K999">
        <v>0</v>
      </c>
      <c r="L999">
        <v>869</v>
      </c>
      <c r="M999" s="3" t="str">
        <f>TEXT(DATE(EnergyData[[#This Row],[Year]],EnergyData[[#This Row],[Month]],1),"MMM YYYY")</f>
        <v>Jan 2022</v>
      </c>
      <c r="N999">
        <f t="shared" si="45"/>
        <v>0.30516869821570664</v>
      </c>
      <c r="O999">
        <f t="shared" si="46"/>
        <v>0.56212873135043595</v>
      </c>
      <c r="P999">
        <f t="shared" si="47"/>
        <v>7.9535588492881155</v>
      </c>
    </row>
    <row r="1000" spans="1:16" x14ac:dyDescent="0.3">
      <c r="A1000">
        <v>2022</v>
      </c>
      <c r="B1000">
        <v>1</v>
      </c>
      <c r="C1000" t="s">
        <v>21</v>
      </c>
      <c r="D1000" t="s">
        <v>24</v>
      </c>
      <c r="E1000">
        <v>4227.2436513619732</v>
      </c>
      <c r="F1000">
        <v>330.07215372400611</v>
      </c>
      <c r="G1000">
        <v>1338.7719325393759</v>
      </c>
      <c r="H1000">
        <v>1181.1643461419389</v>
      </c>
      <c r="I1000">
        <v>49.689707397285211</v>
      </c>
      <c r="J1000">
        <v>7.1961717187360703</v>
      </c>
      <c r="K1000">
        <v>0</v>
      </c>
      <c r="L1000">
        <v>1067</v>
      </c>
      <c r="M1000" s="3" t="str">
        <f>TEXT(DATE(EnergyData[[#This Row],[Year]],EnergyData[[#This Row],[Month]],1),"MMM YYYY")</f>
        <v>Jan 2022</v>
      </c>
      <c r="N1000">
        <f t="shared" si="45"/>
        <v>0.31670091505324938</v>
      </c>
      <c r="O1000">
        <f t="shared" si="46"/>
        <v>0.27941714354728059</v>
      </c>
      <c r="P1000">
        <f t="shared" si="47"/>
        <v>3.9618028597581754</v>
      </c>
    </row>
    <row r="1001" spans="1:16" x14ac:dyDescent="0.3">
      <c r="A1001">
        <v>2022</v>
      </c>
      <c r="B1001">
        <v>1</v>
      </c>
      <c r="C1001" t="s">
        <v>21</v>
      </c>
      <c r="D1001" t="s">
        <v>25</v>
      </c>
      <c r="E1001">
        <v>4810.2216545690744</v>
      </c>
      <c r="F1001">
        <v>489.27689387167192</v>
      </c>
      <c r="G1001">
        <v>1807.6755886608059</v>
      </c>
      <c r="H1001">
        <v>2238.4128093355762</v>
      </c>
      <c r="I1001">
        <v>44.494251160777921</v>
      </c>
      <c r="J1001">
        <v>3.963242569432567</v>
      </c>
      <c r="K1001">
        <v>0</v>
      </c>
      <c r="L1001">
        <v>1069</v>
      </c>
      <c r="M1001" s="3" t="str">
        <f>TEXT(DATE(EnergyData[[#This Row],[Year]],EnergyData[[#This Row],[Month]],1),"MMM YYYY")</f>
        <v>Jan 2022</v>
      </c>
      <c r="N1001">
        <f t="shared" si="45"/>
        <v>0.37579881312615881</v>
      </c>
      <c r="O1001">
        <f t="shared" si="46"/>
        <v>0.46534504438259722</v>
      </c>
      <c r="P1001">
        <f t="shared" si="47"/>
        <v>4.4997396207381426</v>
      </c>
    </row>
    <row r="1002" spans="1:16" x14ac:dyDescent="0.3">
      <c r="A1002">
        <v>2022</v>
      </c>
      <c r="B1002">
        <v>2</v>
      </c>
      <c r="C1002" t="s">
        <v>12</v>
      </c>
      <c r="D1002" t="s">
        <v>22</v>
      </c>
      <c r="E1002">
        <v>5519.1731797324237</v>
      </c>
      <c r="F1002">
        <v>432.42321034374532</v>
      </c>
      <c r="G1002">
        <v>2087.872869778545</v>
      </c>
      <c r="H1002">
        <v>2603.1916465941958</v>
      </c>
      <c r="I1002">
        <v>79.097018981698653</v>
      </c>
      <c r="J1002">
        <v>2.201854288451937</v>
      </c>
      <c r="K1002">
        <v>0</v>
      </c>
      <c r="L1002">
        <v>1487</v>
      </c>
      <c r="M1002" s="3" t="str">
        <f>TEXT(DATE(EnergyData[[#This Row],[Year]],EnergyData[[#This Row],[Month]],1),"MMM YYYY")</f>
        <v>Feb 2022</v>
      </c>
      <c r="N1002">
        <f t="shared" si="45"/>
        <v>0.3782945020543399</v>
      </c>
      <c r="O1002">
        <f t="shared" si="46"/>
        <v>0.47166333829742263</v>
      </c>
      <c r="P1002">
        <f t="shared" si="47"/>
        <v>3.7116161262491079</v>
      </c>
    </row>
    <row r="1003" spans="1:16" x14ac:dyDescent="0.3">
      <c r="A1003">
        <v>2022</v>
      </c>
      <c r="B1003">
        <v>2</v>
      </c>
      <c r="C1003" t="s">
        <v>12</v>
      </c>
      <c r="D1003" t="s">
        <v>23</v>
      </c>
      <c r="E1003">
        <v>6786.8694460860152</v>
      </c>
      <c r="F1003">
        <v>774.6138586802615</v>
      </c>
      <c r="G1003">
        <v>2506.9233872949321</v>
      </c>
      <c r="H1003">
        <v>3712.0229688703971</v>
      </c>
      <c r="I1003">
        <v>34.016541922174213</v>
      </c>
      <c r="J1003">
        <v>7.4486033318184388</v>
      </c>
      <c r="K1003">
        <v>0</v>
      </c>
      <c r="L1003">
        <v>495</v>
      </c>
      <c r="M1003" s="3" t="str">
        <f>TEXT(DATE(EnergyData[[#This Row],[Year]],EnergyData[[#This Row],[Month]],1),"MMM YYYY")</f>
        <v>Feb 2022</v>
      </c>
      <c r="N1003">
        <f t="shared" si="45"/>
        <v>0.36937846045361517</v>
      </c>
      <c r="O1003">
        <f t="shared" si="46"/>
        <v>0.54694185564614317</v>
      </c>
      <c r="P1003">
        <f t="shared" si="47"/>
        <v>13.710847365830334</v>
      </c>
    </row>
    <row r="1004" spans="1:16" x14ac:dyDescent="0.3">
      <c r="A1004">
        <v>2022</v>
      </c>
      <c r="B1004">
        <v>2</v>
      </c>
      <c r="C1004" t="s">
        <v>12</v>
      </c>
      <c r="D1004" t="s">
        <v>24</v>
      </c>
      <c r="E1004">
        <v>7223.4492292293671</v>
      </c>
      <c r="F1004">
        <v>861.86189028213153</v>
      </c>
      <c r="G1004">
        <v>2047.1224451416849</v>
      </c>
      <c r="H1004">
        <v>4229.5250225768386</v>
      </c>
      <c r="I1004">
        <v>52.338852467007243</v>
      </c>
      <c r="J1004">
        <v>4.0151565233439124</v>
      </c>
      <c r="K1004">
        <v>0</v>
      </c>
      <c r="L1004">
        <v>356</v>
      </c>
      <c r="M1004" s="3" t="str">
        <f>TEXT(DATE(EnergyData[[#This Row],[Year]],EnergyData[[#This Row],[Month]],1),"MMM YYYY")</f>
        <v>Feb 2022</v>
      </c>
      <c r="N1004">
        <f t="shared" si="45"/>
        <v>0.283399575490625</v>
      </c>
      <c r="O1004">
        <f t="shared" si="46"/>
        <v>0.58552706447527214</v>
      </c>
      <c r="P1004">
        <f t="shared" si="47"/>
        <v>20.290587722554402</v>
      </c>
    </row>
    <row r="1005" spans="1:16" x14ac:dyDescent="0.3">
      <c r="A1005">
        <v>2022</v>
      </c>
      <c r="B1005">
        <v>2</v>
      </c>
      <c r="C1005" t="s">
        <v>12</v>
      </c>
      <c r="D1005" t="s">
        <v>25</v>
      </c>
      <c r="E1005">
        <v>3451.2815481576922</v>
      </c>
      <c r="F1005">
        <v>420.00477644469862</v>
      </c>
      <c r="G1005">
        <v>1063.6249684404299</v>
      </c>
      <c r="H1005">
        <v>1668.599150227162</v>
      </c>
      <c r="I1005">
        <v>26.866289811010891</v>
      </c>
      <c r="J1005">
        <v>4.1380293626150957</v>
      </c>
      <c r="K1005">
        <v>0</v>
      </c>
      <c r="L1005">
        <v>1440</v>
      </c>
      <c r="M1005" s="3" t="str">
        <f>TEXT(DATE(EnergyData[[#This Row],[Year]],EnergyData[[#This Row],[Month]],1),"MMM YYYY")</f>
        <v>Feb 2022</v>
      </c>
      <c r="N1005">
        <f t="shared" si="45"/>
        <v>0.30818261379115741</v>
      </c>
      <c r="O1005">
        <f t="shared" si="46"/>
        <v>0.48347233540476198</v>
      </c>
      <c r="P1005">
        <f t="shared" si="47"/>
        <v>2.3967232973317305</v>
      </c>
    </row>
    <row r="1006" spans="1:16" x14ac:dyDescent="0.3">
      <c r="A1006">
        <v>2022</v>
      </c>
      <c r="B1006">
        <v>2</v>
      </c>
      <c r="C1006" t="s">
        <v>13</v>
      </c>
      <c r="D1006" t="s">
        <v>22</v>
      </c>
      <c r="E1006">
        <v>5341.6505021073081</v>
      </c>
      <c r="F1006">
        <v>412.71179102128377</v>
      </c>
      <c r="G1006">
        <v>1263.31894198947</v>
      </c>
      <c r="H1006">
        <v>3083.2449192921558</v>
      </c>
      <c r="I1006">
        <v>67.704372870869832</v>
      </c>
      <c r="J1006">
        <v>3.2687517888608641</v>
      </c>
      <c r="K1006">
        <v>0</v>
      </c>
      <c r="L1006">
        <v>631</v>
      </c>
      <c r="M1006" s="3" t="str">
        <f>TEXT(DATE(EnergyData[[#This Row],[Year]],EnergyData[[#This Row],[Month]],1),"MMM YYYY")</f>
        <v>Feb 2022</v>
      </c>
      <c r="N1006">
        <f t="shared" si="45"/>
        <v>0.23650348174053773</v>
      </c>
      <c r="O1006">
        <f t="shared" si="46"/>
        <v>0.57720828385829437</v>
      </c>
      <c r="P1006">
        <f t="shared" si="47"/>
        <v>8.4653732204553211</v>
      </c>
    </row>
    <row r="1007" spans="1:16" x14ac:dyDescent="0.3">
      <c r="A1007">
        <v>2022</v>
      </c>
      <c r="B1007">
        <v>2</v>
      </c>
      <c r="C1007" t="s">
        <v>13</v>
      </c>
      <c r="D1007" t="s">
        <v>23</v>
      </c>
      <c r="E1007">
        <v>2526.536243163046</v>
      </c>
      <c r="F1007">
        <v>242.6149907078908</v>
      </c>
      <c r="G1007">
        <v>872.4797026890426</v>
      </c>
      <c r="H1007">
        <v>1478.311533324646</v>
      </c>
      <c r="I1007">
        <v>27.599352370831639</v>
      </c>
      <c r="J1007">
        <v>4.9444116581517363</v>
      </c>
      <c r="K1007">
        <v>0</v>
      </c>
      <c r="L1007">
        <v>224</v>
      </c>
      <c r="M1007" s="3" t="str">
        <f>TEXT(DATE(EnergyData[[#This Row],[Year]],EnergyData[[#This Row],[Month]],1),"MMM YYYY")</f>
        <v>Feb 2022</v>
      </c>
      <c r="N1007">
        <f t="shared" si="45"/>
        <v>0.34532641479021858</v>
      </c>
      <c r="O1007">
        <f t="shared" si="46"/>
        <v>0.58511392319229261</v>
      </c>
      <c r="P1007">
        <f t="shared" si="47"/>
        <v>11.279179656977885</v>
      </c>
    </row>
    <row r="1008" spans="1:16" x14ac:dyDescent="0.3">
      <c r="A1008">
        <v>2022</v>
      </c>
      <c r="B1008">
        <v>2</v>
      </c>
      <c r="C1008" t="s">
        <v>13</v>
      </c>
      <c r="D1008" t="s">
        <v>24</v>
      </c>
      <c r="E1008">
        <v>4815.8218781780943</v>
      </c>
      <c r="F1008">
        <v>345.9597224710032</v>
      </c>
      <c r="G1008">
        <v>1536.708148806742</v>
      </c>
      <c r="H1008">
        <v>2216.9470260499402</v>
      </c>
      <c r="I1008">
        <v>31.933502176281049</v>
      </c>
      <c r="J1008">
        <v>3.6821861720767211</v>
      </c>
      <c r="K1008">
        <v>0</v>
      </c>
      <c r="L1008">
        <v>1002</v>
      </c>
      <c r="M1008" s="3" t="str">
        <f>TEXT(DATE(EnergyData[[#This Row],[Year]],EnergyData[[#This Row],[Month]],1),"MMM YYYY")</f>
        <v>Feb 2022</v>
      </c>
      <c r="N1008">
        <f t="shared" si="45"/>
        <v>0.31909571983341384</v>
      </c>
      <c r="O1008">
        <f t="shared" si="46"/>
        <v>0.46034655810165642</v>
      </c>
      <c r="P1008">
        <f t="shared" si="47"/>
        <v>4.8062094592595752</v>
      </c>
    </row>
    <row r="1009" spans="1:16" x14ac:dyDescent="0.3">
      <c r="A1009">
        <v>2022</v>
      </c>
      <c r="B1009">
        <v>2</v>
      </c>
      <c r="C1009" t="s">
        <v>13</v>
      </c>
      <c r="D1009" t="s">
        <v>25</v>
      </c>
      <c r="E1009">
        <v>5143.6950884444677</v>
      </c>
      <c r="F1009">
        <v>528.70194094980081</v>
      </c>
      <c r="G1009">
        <v>1325.8453725841871</v>
      </c>
      <c r="H1009">
        <v>2531.7568728696642</v>
      </c>
      <c r="I1009">
        <v>22.419514383257042</v>
      </c>
      <c r="J1009">
        <v>2.6633792972421579</v>
      </c>
      <c r="K1009">
        <v>0</v>
      </c>
      <c r="L1009">
        <v>298</v>
      </c>
      <c r="M1009" s="3" t="str">
        <f>TEXT(DATE(EnergyData[[#This Row],[Year]],EnergyData[[#This Row],[Month]],1),"MMM YYYY")</f>
        <v>Feb 2022</v>
      </c>
      <c r="N1009">
        <f t="shared" si="45"/>
        <v>0.25776126885179407</v>
      </c>
      <c r="O1009">
        <f t="shared" si="46"/>
        <v>0.4922058616105307</v>
      </c>
      <c r="P1009">
        <f t="shared" si="47"/>
        <v>17.260721773303583</v>
      </c>
    </row>
    <row r="1010" spans="1:16" x14ac:dyDescent="0.3">
      <c r="A1010">
        <v>2022</v>
      </c>
      <c r="B1010">
        <v>2</v>
      </c>
      <c r="C1010" t="s">
        <v>14</v>
      </c>
      <c r="D1010" t="s">
        <v>22</v>
      </c>
      <c r="E1010">
        <v>2836.2756116105802</v>
      </c>
      <c r="F1010">
        <v>283.37507203696799</v>
      </c>
      <c r="G1010">
        <v>773.87561672153743</v>
      </c>
      <c r="H1010">
        <v>589.6341837678433</v>
      </c>
      <c r="I1010">
        <v>28.110983250285809</v>
      </c>
      <c r="J1010">
        <v>6.866375217922478</v>
      </c>
      <c r="K1010">
        <v>0</v>
      </c>
      <c r="L1010">
        <v>802</v>
      </c>
      <c r="M1010" s="3" t="str">
        <f>TEXT(DATE(EnergyData[[#This Row],[Year]],EnergyData[[#This Row],[Month]],1),"MMM YYYY")</f>
        <v>Feb 2022</v>
      </c>
      <c r="N1010">
        <f t="shared" si="45"/>
        <v>0.2728492300091005</v>
      </c>
      <c r="O1010">
        <f t="shared" si="46"/>
        <v>0.20789029858527017</v>
      </c>
      <c r="P1010">
        <f t="shared" si="47"/>
        <v>3.5365032563722947</v>
      </c>
    </row>
    <row r="1011" spans="1:16" x14ac:dyDescent="0.3">
      <c r="A1011">
        <v>2022</v>
      </c>
      <c r="B1011">
        <v>2</v>
      </c>
      <c r="C1011" t="s">
        <v>14</v>
      </c>
      <c r="D1011" t="s">
        <v>23</v>
      </c>
      <c r="E1011">
        <v>5172.5022917786864</v>
      </c>
      <c r="F1011">
        <v>511.90472599533462</v>
      </c>
      <c r="G1011">
        <v>1765.052222111136</v>
      </c>
      <c r="H1011">
        <v>2239.488588561152</v>
      </c>
      <c r="I1011">
        <v>61.339999099314099</v>
      </c>
      <c r="J1011">
        <v>5.9690862779412051</v>
      </c>
      <c r="K1011">
        <v>0</v>
      </c>
      <c r="L1011">
        <v>940</v>
      </c>
      <c r="M1011" s="3" t="str">
        <f>TEXT(DATE(EnergyData[[#This Row],[Year]],EnergyData[[#This Row],[Month]],1),"MMM YYYY")</f>
        <v>Feb 2022</v>
      </c>
      <c r="N1011">
        <f t="shared" si="45"/>
        <v>0.34123759112036689</v>
      </c>
      <c r="O1011">
        <f t="shared" si="46"/>
        <v>0.4329603859471759</v>
      </c>
      <c r="P1011">
        <f t="shared" si="47"/>
        <v>5.5026620125305179</v>
      </c>
    </row>
    <row r="1012" spans="1:16" x14ac:dyDescent="0.3">
      <c r="A1012">
        <v>2022</v>
      </c>
      <c r="B1012">
        <v>2</v>
      </c>
      <c r="C1012" t="s">
        <v>14</v>
      </c>
      <c r="D1012" t="s">
        <v>24</v>
      </c>
      <c r="E1012">
        <v>5985.8016519440807</v>
      </c>
      <c r="F1012">
        <v>583.21183839690877</v>
      </c>
      <c r="G1012">
        <v>1952.8789188983019</v>
      </c>
      <c r="H1012">
        <v>1807.920937332749</v>
      </c>
      <c r="I1012">
        <v>27.6220145583939</v>
      </c>
      <c r="J1012">
        <v>2.4097562005603508</v>
      </c>
      <c r="K1012">
        <v>0</v>
      </c>
      <c r="L1012">
        <v>315</v>
      </c>
      <c r="M1012" s="3" t="str">
        <f>TEXT(DATE(EnergyData[[#This Row],[Year]],EnergyData[[#This Row],[Month]],1),"MMM YYYY")</f>
        <v>Feb 2022</v>
      </c>
      <c r="N1012">
        <f t="shared" si="45"/>
        <v>0.32625185939197332</v>
      </c>
      <c r="O1012">
        <f t="shared" si="46"/>
        <v>0.30203488896855923</v>
      </c>
      <c r="P1012">
        <f t="shared" si="47"/>
        <v>19.002544926806607</v>
      </c>
    </row>
    <row r="1013" spans="1:16" x14ac:dyDescent="0.3">
      <c r="A1013">
        <v>2022</v>
      </c>
      <c r="B1013">
        <v>2</v>
      </c>
      <c r="C1013" t="s">
        <v>14</v>
      </c>
      <c r="D1013" t="s">
        <v>25</v>
      </c>
      <c r="E1013">
        <v>4791.0969399986216</v>
      </c>
      <c r="F1013">
        <v>372.41419385515059</v>
      </c>
      <c r="G1013">
        <v>1806.0414025627899</v>
      </c>
      <c r="H1013">
        <v>2733.8914828471288</v>
      </c>
      <c r="I1013">
        <v>73.887430082772724</v>
      </c>
      <c r="J1013">
        <v>7.121230383636278</v>
      </c>
      <c r="K1013">
        <v>0</v>
      </c>
      <c r="L1013">
        <v>331</v>
      </c>
      <c r="M1013" s="3" t="str">
        <f>TEXT(DATE(EnergyData[[#This Row],[Year]],EnergyData[[#This Row],[Month]],1),"MMM YYYY")</f>
        <v>Feb 2022</v>
      </c>
      <c r="N1013">
        <f t="shared" si="45"/>
        <v>0.37695780844778931</v>
      </c>
      <c r="O1013">
        <f t="shared" si="46"/>
        <v>0.57061911230039009</v>
      </c>
      <c r="P1013">
        <f t="shared" si="47"/>
        <v>14.474613111778313</v>
      </c>
    </row>
    <row r="1014" spans="1:16" x14ac:dyDescent="0.3">
      <c r="A1014">
        <v>2022</v>
      </c>
      <c r="B1014">
        <v>2</v>
      </c>
      <c r="C1014" t="s">
        <v>15</v>
      </c>
      <c r="D1014" t="s">
        <v>22</v>
      </c>
      <c r="E1014">
        <v>2255.4772771878761</v>
      </c>
      <c r="F1014">
        <v>230.84201639316311</v>
      </c>
      <c r="G1014">
        <v>760.87239397692406</v>
      </c>
      <c r="H1014">
        <v>1237.15363497516</v>
      </c>
      <c r="I1014">
        <v>31.55489794751168</v>
      </c>
      <c r="J1014">
        <v>2.6833313237460432</v>
      </c>
      <c r="K1014">
        <v>1</v>
      </c>
      <c r="L1014">
        <v>788</v>
      </c>
      <c r="M1014" s="3" t="str">
        <f>TEXT(DATE(EnergyData[[#This Row],[Year]],EnergyData[[#This Row],[Month]],1),"MMM YYYY")</f>
        <v>Feb 2022</v>
      </c>
      <c r="N1014">
        <f t="shared" si="45"/>
        <v>0.33734429589358489</v>
      </c>
      <c r="O1014">
        <f t="shared" si="46"/>
        <v>0.54851079524846302</v>
      </c>
      <c r="P1014">
        <f t="shared" si="47"/>
        <v>2.8622808086140559</v>
      </c>
    </row>
    <row r="1015" spans="1:16" x14ac:dyDescent="0.3">
      <c r="A1015">
        <v>2022</v>
      </c>
      <c r="B1015">
        <v>2</v>
      </c>
      <c r="C1015" t="s">
        <v>15</v>
      </c>
      <c r="D1015" t="s">
        <v>23</v>
      </c>
      <c r="E1015">
        <v>5923.9505090702569</v>
      </c>
      <c r="F1015">
        <v>515.57858523436028</v>
      </c>
      <c r="G1015">
        <v>2227.8324126389912</v>
      </c>
      <c r="H1015">
        <v>2989.1278794021218</v>
      </c>
      <c r="I1015">
        <v>45.403204944047722</v>
      </c>
      <c r="J1015">
        <v>2.031531366862021</v>
      </c>
      <c r="K1015">
        <v>0</v>
      </c>
      <c r="L1015">
        <v>632</v>
      </c>
      <c r="M1015" s="3" t="str">
        <f>TEXT(DATE(EnergyData[[#This Row],[Year]],EnergyData[[#This Row],[Month]],1),"MMM YYYY")</f>
        <v>Feb 2022</v>
      </c>
      <c r="N1015">
        <f t="shared" si="45"/>
        <v>0.37607208386159213</v>
      </c>
      <c r="O1015">
        <f t="shared" si="46"/>
        <v>0.50458353337446349</v>
      </c>
      <c r="P1015">
        <f t="shared" si="47"/>
        <v>9.3733394130858496</v>
      </c>
    </row>
    <row r="1016" spans="1:16" x14ac:dyDescent="0.3">
      <c r="A1016">
        <v>2022</v>
      </c>
      <c r="B1016">
        <v>2</v>
      </c>
      <c r="C1016" t="s">
        <v>15</v>
      </c>
      <c r="D1016" t="s">
        <v>24</v>
      </c>
      <c r="E1016">
        <v>5603.4021158019468</v>
      </c>
      <c r="F1016">
        <v>652.96271380308849</v>
      </c>
      <c r="G1016">
        <v>1724.074036209018</v>
      </c>
      <c r="H1016">
        <v>2695.7705323981231</v>
      </c>
      <c r="I1016">
        <v>67.562204346845078</v>
      </c>
      <c r="J1016">
        <v>6.4038230504398674</v>
      </c>
      <c r="K1016">
        <v>0</v>
      </c>
      <c r="L1016">
        <v>642</v>
      </c>
      <c r="M1016" s="3" t="str">
        <f>TEXT(DATE(EnergyData[[#This Row],[Year]],EnergyData[[#This Row],[Month]],1),"MMM YYYY")</f>
        <v>Feb 2022</v>
      </c>
      <c r="N1016">
        <f t="shared" si="45"/>
        <v>0.30768343955666161</v>
      </c>
      <c r="O1016">
        <f t="shared" si="46"/>
        <v>0.48109531971583486</v>
      </c>
      <c r="P1016">
        <f t="shared" si="47"/>
        <v>8.728040678819232</v>
      </c>
    </row>
    <row r="1017" spans="1:16" x14ac:dyDescent="0.3">
      <c r="A1017">
        <v>2022</v>
      </c>
      <c r="B1017">
        <v>2</v>
      </c>
      <c r="C1017" t="s">
        <v>15</v>
      </c>
      <c r="D1017" t="s">
        <v>25</v>
      </c>
      <c r="E1017">
        <v>6981.4936843110654</v>
      </c>
      <c r="F1017">
        <v>700.36124181717514</v>
      </c>
      <c r="G1017">
        <v>2273.6064569647001</v>
      </c>
      <c r="H1017">
        <v>3436.050337933485</v>
      </c>
      <c r="I1017">
        <v>47.195701002903391</v>
      </c>
      <c r="J1017">
        <v>6.7903005531868672</v>
      </c>
      <c r="K1017">
        <v>0</v>
      </c>
      <c r="L1017">
        <v>342</v>
      </c>
      <c r="M1017" s="3" t="str">
        <f>TEXT(DATE(EnergyData[[#This Row],[Year]],EnergyData[[#This Row],[Month]],1),"MMM YYYY")</f>
        <v>Feb 2022</v>
      </c>
      <c r="N1017">
        <f t="shared" si="45"/>
        <v>0.32566189411214225</v>
      </c>
      <c r="O1017">
        <f t="shared" si="46"/>
        <v>0.49216550115271712</v>
      </c>
      <c r="P1017">
        <f t="shared" si="47"/>
        <v>20.413724223131769</v>
      </c>
    </row>
    <row r="1018" spans="1:16" x14ac:dyDescent="0.3">
      <c r="A1018">
        <v>2022</v>
      </c>
      <c r="B1018">
        <v>2</v>
      </c>
      <c r="C1018" t="s">
        <v>16</v>
      </c>
      <c r="D1018" t="s">
        <v>22</v>
      </c>
      <c r="E1018">
        <v>6197.522077023662</v>
      </c>
      <c r="F1018">
        <v>484.68070028789742</v>
      </c>
      <c r="G1018">
        <v>2277.175603064597</v>
      </c>
      <c r="H1018">
        <v>3665.2293484306251</v>
      </c>
      <c r="I1018">
        <v>20.640207620369761</v>
      </c>
      <c r="J1018">
        <v>6.3591889346423427</v>
      </c>
      <c r="K1018">
        <v>0</v>
      </c>
      <c r="L1018">
        <v>1227</v>
      </c>
      <c r="M1018" s="3" t="str">
        <f>TEXT(DATE(EnergyData[[#This Row],[Year]],EnergyData[[#This Row],[Month]],1),"MMM YYYY")</f>
        <v>Feb 2022</v>
      </c>
      <c r="N1018">
        <f t="shared" si="45"/>
        <v>0.36743323779464493</v>
      </c>
      <c r="O1018">
        <f t="shared" si="46"/>
        <v>0.59140238677307599</v>
      </c>
      <c r="P1018">
        <f t="shared" si="47"/>
        <v>5.0509552379980942</v>
      </c>
    </row>
    <row r="1019" spans="1:16" x14ac:dyDescent="0.3">
      <c r="A1019">
        <v>2022</v>
      </c>
      <c r="B1019">
        <v>2</v>
      </c>
      <c r="C1019" t="s">
        <v>16</v>
      </c>
      <c r="D1019" t="s">
        <v>23</v>
      </c>
      <c r="E1019">
        <v>5263.3580925732322</v>
      </c>
      <c r="F1019">
        <v>610.57940033755585</v>
      </c>
      <c r="G1019">
        <v>1310.08157689317</v>
      </c>
      <c r="H1019">
        <v>1326.4215164838949</v>
      </c>
      <c r="I1019">
        <v>39.659297821016928</v>
      </c>
      <c r="J1019">
        <v>3.471230846637464</v>
      </c>
      <c r="K1019">
        <v>0</v>
      </c>
      <c r="L1019">
        <v>701</v>
      </c>
      <c r="M1019" s="3" t="str">
        <f>TEXT(DATE(EnergyData[[#This Row],[Year]],EnergyData[[#This Row],[Month]],1),"MMM YYYY")</f>
        <v>Feb 2022</v>
      </c>
      <c r="N1019">
        <f t="shared" si="45"/>
        <v>0.24890603182438553</v>
      </c>
      <c r="O1019">
        <f t="shared" si="46"/>
        <v>0.25201050226005306</v>
      </c>
      <c r="P1019">
        <f t="shared" si="47"/>
        <v>7.5083567654397037</v>
      </c>
    </row>
    <row r="1020" spans="1:16" x14ac:dyDescent="0.3">
      <c r="A1020">
        <v>2022</v>
      </c>
      <c r="B1020">
        <v>2</v>
      </c>
      <c r="C1020" t="s">
        <v>16</v>
      </c>
      <c r="D1020" t="s">
        <v>24</v>
      </c>
      <c r="E1020">
        <v>6958.1036393977492</v>
      </c>
      <c r="F1020">
        <v>571.45170449515251</v>
      </c>
      <c r="G1020">
        <v>1912.059291711307</v>
      </c>
      <c r="H1020">
        <v>1692.106289126868</v>
      </c>
      <c r="I1020">
        <v>24.178752064895939</v>
      </c>
      <c r="J1020">
        <v>6.122552157937835</v>
      </c>
      <c r="K1020">
        <v>0</v>
      </c>
      <c r="L1020">
        <v>737</v>
      </c>
      <c r="M1020" s="3" t="str">
        <f>TEXT(DATE(EnergyData[[#This Row],[Year]],EnergyData[[#This Row],[Month]],1),"MMM YYYY")</f>
        <v>Feb 2022</v>
      </c>
      <c r="N1020">
        <f t="shared" si="45"/>
        <v>0.27479603506980865</v>
      </c>
      <c r="O1020">
        <f t="shared" si="46"/>
        <v>0.24318497924433422</v>
      </c>
      <c r="P1020">
        <f t="shared" si="47"/>
        <v>9.4411175568490489</v>
      </c>
    </row>
    <row r="1021" spans="1:16" x14ac:dyDescent="0.3">
      <c r="A1021">
        <v>2022</v>
      </c>
      <c r="B1021">
        <v>2</v>
      </c>
      <c r="C1021" t="s">
        <v>16</v>
      </c>
      <c r="D1021" t="s">
        <v>25</v>
      </c>
      <c r="E1021">
        <v>2630.741874369091</v>
      </c>
      <c r="F1021">
        <v>292.91410538667918</v>
      </c>
      <c r="G1021">
        <v>592.927010186281</v>
      </c>
      <c r="H1021">
        <v>674.63759917229686</v>
      </c>
      <c r="I1021">
        <v>56.527877610823623</v>
      </c>
      <c r="J1021">
        <v>3.255073646820339</v>
      </c>
      <c r="K1021">
        <v>0</v>
      </c>
      <c r="L1021">
        <v>1092</v>
      </c>
      <c r="M1021" s="3" t="str">
        <f>TEXT(DATE(EnergyData[[#This Row],[Year]],EnergyData[[#This Row],[Month]],1),"MMM YYYY")</f>
        <v>Feb 2022</v>
      </c>
      <c r="N1021">
        <f t="shared" si="45"/>
        <v>0.22538395574384423</v>
      </c>
      <c r="O1021">
        <f t="shared" si="46"/>
        <v>0.25644385933305963</v>
      </c>
      <c r="P1021">
        <f t="shared" si="47"/>
        <v>2.4091042805577758</v>
      </c>
    </row>
    <row r="1022" spans="1:16" x14ac:dyDescent="0.3">
      <c r="A1022">
        <v>2022</v>
      </c>
      <c r="B1022">
        <v>2</v>
      </c>
      <c r="C1022" t="s">
        <v>17</v>
      </c>
      <c r="D1022" t="s">
        <v>22</v>
      </c>
      <c r="E1022">
        <v>6343.2883061254606</v>
      </c>
      <c r="F1022">
        <v>484.82075338334897</v>
      </c>
      <c r="G1022">
        <v>1843.384281763598</v>
      </c>
      <c r="H1022">
        <v>1314.222424076823</v>
      </c>
      <c r="I1022">
        <v>24.4706277091184</v>
      </c>
      <c r="J1022">
        <v>5.5727490494409464</v>
      </c>
      <c r="K1022">
        <v>1</v>
      </c>
      <c r="L1022">
        <v>141</v>
      </c>
      <c r="M1022" s="3" t="str">
        <f>TEXT(DATE(EnergyData[[#This Row],[Year]],EnergyData[[#This Row],[Month]],1),"MMM YYYY")</f>
        <v>Feb 2022</v>
      </c>
      <c r="N1022">
        <f t="shared" si="45"/>
        <v>0.29060389388001101</v>
      </c>
      <c r="O1022">
        <f t="shared" si="46"/>
        <v>0.20718314550006039</v>
      </c>
      <c r="P1022">
        <f t="shared" si="47"/>
        <v>44.987860327130925</v>
      </c>
    </row>
    <row r="1023" spans="1:16" x14ac:dyDescent="0.3">
      <c r="A1023">
        <v>2022</v>
      </c>
      <c r="B1023">
        <v>2</v>
      </c>
      <c r="C1023" t="s">
        <v>17</v>
      </c>
      <c r="D1023" t="s">
        <v>23</v>
      </c>
      <c r="E1023">
        <v>2389.4482615782722</v>
      </c>
      <c r="F1023">
        <v>279.14809381244282</v>
      </c>
      <c r="G1023">
        <v>724.81486736137742</v>
      </c>
      <c r="H1023">
        <v>1277.2883954518561</v>
      </c>
      <c r="I1023">
        <v>69.811553784174279</v>
      </c>
      <c r="J1023">
        <v>8.6929299943965823</v>
      </c>
      <c r="K1023">
        <v>0</v>
      </c>
      <c r="L1023">
        <v>1251</v>
      </c>
      <c r="M1023" s="3" t="str">
        <f>TEXT(DATE(EnergyData[[#This Row],[Year]],EnergyData[[#This Row],[Month]],1),"MMM YYYY")</f>
        <v>Feb 2022</v>
      </c>
      <c r="N1023">
        <f t="shared" si="45"/>
        <v>0.30333984586158169</v>
      </c>
      <c r="O1023">
        <f t="shared" si="46"/>
        <v>0.53455369425249022</v>
      </c>
      <c r="P1023">
        <f t="shared" si="47"/>
        <v>1.9100305847947818</v>
      </c>
    </row>
    <row r="1024" spans="1:16" x14ac:dyDescent="0.3">
      <c r="A1024">
        <v>2022</v>
      </c>
      <c r="B1024">
        <v>2</v>
      </c>
      <c r="C1024" t="s">
        <v>17</v>
      </c>
      <c r="D1024" t="s">
        <v>24</v>
      </c>
      <c r="E1024">
        <v>5725.6682510041665</v>
      </c>
      <c r="F1024">
        <v>599.28217328829533</v>
      </c>
      <c r="G1024">
        <v>1908.8706625380801</v>
      </c>
      <c r="H1024">
        <v>1637.2081296366759</v>
      </c>
      <c r="I1024">
        <v>22.419809663090781</v>
      </c>
      <c r="J1024">
        <v>3.4079557981326412</v>
      </c>
      <c r="K1024">
        <v>0</v>
      </c>
      <c r="L1024">
        <v>464</v>
      </c>
      <c r="M1024" s="3" t="str">
        <f>TEXT(DATE(EnergyData[[#This Row],[Year]],EnergyData[[#This Row],[Month]],1),"MMM YYYY")</f>
        <v>Feb 2022</v>
      </c>
      <c r="N1024">
        <f t="shared" si="45"/>
        <v>0.33338827519448105</v>
      </c>
      <c r="O1024">
        <f t="shared" si="46"/>
        <v>0.28594184256999916</v>
      </c>
      <c r="P1024">
        <f t="shared" si="47"/>
        <v>12.339802265095186</v>
      </c>
    </row>
    <row r="1025" spans="1:16" x14ac:dyDescent="0.3">
      <c r="A1025">
        <v>2022</v>
      </c>
      <c r="B1025">
        <v>2</v>
      </c>
      <c r="C1025" t="s">
        <v>17</v>
      </c>
      <c r="D1025" t="s">
        <v>25</v>
      </c>
      <c r="E1025">
        <v>5827.001324134616</v>
      </c>
      <c r="F1025">
        <v>456.59733282337282</v>
      </c>
      <c r="G1025">
        <v>1856.6792279042379</v>
      </c>
      <c r="H1025">
        <v>3463.389320551968</v>
      </c>
      <c r="I1025">
        <v>58.397383106874223</v>
      </c>
      <c r="J1025">
        <v>8.0217730047979305</v>
      </c>
      <c r="K1025">
        <v>2</v>
      </c>
      <c r="L1025">
        <v>650</v>
      </c>
      <c r="M1025" s="3" t="str">
        <f>TEXT(DATE(EnergyData[[#This Row],[Year]],EnergyData[[#This Row],[Month]],1),"MMM YYYY")</f>
        <v>Feb 2022</v>
      </c>
      <c r="N1025">
        <f t="shared" si="45"/>
        <v>0.31863374051660759</v>
      </c>
      <c r="O1025">
        <f t="shared" si="46"/>
        <v>0.5943690635880069</v>
      </c>
      <c r="P1025">
        <f t="shared" si="47"/>
        <v>8.9646174217455634</v>
      </c>
    </row>
    <row r="1026" spans="1:16" x14ac:dyDescent="0.3">
      <c r="A1026">
        <v>2022</v>
      </c>
      <c r="B1026">
        <v>2</v>
      </c>
      <c r="C1026" t="s">
        <v>18</v>
      </c>
      <c r="D1026" t="s">
        <v>22</v>
      </c>
      <c r="E1026">
        <v>5924.6331572221006</v>
      </c>
      <c r="F1026">
        <v>540.08103105913438</v>
      </c>
      <c r="G1026">
        <v>1427.534436615568</v>
      </c>
      <c r="H1026">
        <v>2834.8692735295722</v>
      </c>
      <c r="I1026">
        <v>32.364426796230518</v>
      </c>
      <c r="J1026">
        <v>5.0886076836420173</v>
      </c>
      <c r="K1026">
        <v>0</v>
      </c>
      <c r="L1026">
        <v>388</v>
      </c>
      <c r="M1026" s="3" t="str">
        <f>TEXT(DATE(EnergyData[[#This Row],[Year]],EnergyData[[#This Row],[Month]],1),"MMM YYYY")</f>
        <v>Feb 2022</v>
      </c>
      <c r="N1026">
        <f t="shared" ref="N1026:N1089" si="48">G1026/E1026</f>
        <v>0.24094900034028438</v>
      </c>
      <c r="O1026">
        <f t="shared" ref="O1026:O1089" si="49">H1026/E1026</f>
        <v>0.47848857444850901</v>
      </c>
      <c r="P1026">
        <f t="shared" ref="P1026:P1089" si="50">E1026/L1026</f>
        <v>15.269673085623971</v>
      </c>
    </row>
    <row r="1027" spans="1:16" x14ac:dyDescent="0.3">
      <c r="A1027">
        <v>2022</v>
      </c>
      <c r="B1027">
        <v>2</v>
      </c>
      <c r="C1027" t="s">
        <v>18</v>
      </c>
      <c r="D1027" t="s">
        <v>23</v>
      </c>
      <c r="E1027">
        <v>5637.6998700705826</v>
      </c>
      <c r="F1027">
        <v>468.43680101809082</v>
      </c>
      <c r="G1027">
        <v>1875.558178266459</v>
      </c>
      <c r="H1027">
        <v>2387.2780044017331</v>
      </c>
      <c r="I1027">
        <v>74.217072187922639</v>
      </c>
      <c r="J1027">
        <v>2.776963697452675</v>
      </c>
      <c r="K1027">
        <v>0</v>
      </c>
      <c r="L1027">
        <v>630</v>
      </c>
      <c r="M1027" s="3" t="str">
        <f>TEXT(DATE(EnergyData[[#This Row],[Year]],EnergyData[[#This Row],[Month]],1),"MMM YYYY")</f>
        <v>Feb 2022</v>
      </c>
      <c r="N1027">
        <f t="shared" si="48"/>
        <v>0.33268145192038706</v>
      </c>
      <c r="O1027">
        <f t="shared" si="49"/>
        <v>0.42344893474647577</v>
      </c>
      <c r="P1027">
        <f t="shared" si="50"/>
        <v>8.9487299524929877</v>
      </c>
    </row>
    <row r="1028" spans="1:16" x14ac:dyDescent="0.3">
      <c r="A1028">
        <v>2022</v>
      </c>
      <c r="B1028">
        <v>2</v>
      </c>
      <c r="C1028" t="s">
        <v>18</v>
      </c>
      <c r="D1028" t="s">
        <v>24</v>
      </c>
      <c r="E1028">
        <v>4545.6721343015106</v>
      </c>
      <c r="F1028">
        <v>357.50888218023312</v>
      </c>
      <c r="G1028">
        <v>1336.3962002104629</v>
      </c>
      <c r="H1028">
        <v>2620.0632113115239</v>
      </c>
      <c r="I1028">
        <v>49.182326049508859</v>
      </c>
      <c r="J1028">
        <v>5.2383349035361064</v>
      </c>
      <c r="K1028">
        <v>0</v>
      </c>
      <c r="L1028">
        <v>668</v>
      </c>
      <c r="M1028" s="3" t="str">
        <f>TEXT(DATE(EnergyData[[#This Row],[Year]],EnergyData[[#This Row],[Month]],1),"MMM YYYY")</f>
        <v>Feb 2022</v>
      </c>
      <c r="N1028">
        <f t="shared" si="48"/>
        <v>0.29399309073042373</v>
      </c>
      <c r="O1028">
        <f t="shared" si="49"/>
        <v>0.57638631513711747</v>
      </c>
      <c r="P1028">
        <f t="shared" si="50"/>
        <v>6.8048984046429801</v>
      </c>
    </row>
    <row r="1029" spans="1:16" x14ac:dyDescent="0.3">
      <c r="A1029">
        <v>2022</v>
      </c>
      <c r="B1029">
        <v>2</v>
      </c>
      <c r="C1029" t="s">
        <v>18</v>
      </c>
      <c r="D1029" t="s">
        <v>25</v>
      </c>
      <c r="E1029">
        <v>7019.1496917713866</v>
      </c>
      <c r="F1029">
        <v>781.49073173156705</v>
      </c>
      <c r="G1029">
        <v>1684.505868358706</v>
      </c>
      <c r="H1029">
        <v>1478.7292143716879</v>
      </c>
      <c r="I1029">
        <v>20.745535627635931</v>
      </c>
      <c r="J1029">
        <v>8.1586730500377964</v>
      </c>
      <c r="K1029">
        <v>0</v>
      </c>
      <c r="L1029">
        <v>157</v>
      </c>
      <c r="M1029" s="3" t="str">
        <f>TEXT(DATE(EnergyData[[#This Row],[Year]],EnergyData[[#This Row],[Month]],1),"MMM YYYY")</f>
        <v>Feb 2022</v>
      </c>
      <c r="N1029">
        <f t="shared" si="48"/>
        <v>0.23998716971850131</v>
      </c>
      <c r="O1029">
        <f t="shared" si="49"/>
        <v>0.21067070504354904</v>
      </c>
      <c r="P1029">
        <f t="shared" si="50"/>
        <v>44.707959820199918</v>
      </c>
    </row>
    <row r="1030" spans="1:16" x14ac:dyDescent="0.3">
      <c r="A1030">
        <v>2022</v>
      </c>
      <c r="B1030">
        <v>2</v>
      </c>
      <c r="C1030" t="s">
        <v>19</v>
      </c>
      <c r="D1030" t="s">
        <v>22</v>
      </c>
      <c r="E1030">
        <v>5780.570622601218</v>
      </c>
      <c r="F1030">
        <v>444.494064897155</v>
      </c>
      <c r="G1030">
        <v>1724.6485354245699</v>
      </c>
      <c r="H1030">
        <v>2919.3525934191121</v>
      </c>
      <c r="I1030">
        <v>70.00265746589983</v>
      </c>
      <c r="J1030">
        <v>4.4361887423210344</v>
      </c>
      <c r="K1030">
        <v>1</v>
      </c>
      <c r="L1030">
        <v>620</v>
      </c>
      <c r="M1030" s="3" t="str">
        <f>TEXT(DATE(EnergyData[[#This Row],[Year]],EnergyData[[#This Row],[Month]],1),"MMM YYYY")</f>
        <v>Feb 2022</v>
      </c>
      <c r="N1030">
        <f t="shared" si="48"/>
        <v>0.29835264509725679</v>
      </c>
      <c r="O1030">
        <f t="shared" si="49"/>
        <v>0.50502844511662115</v>
      </c>
      <c r="P1030">
        <f t="shared" si="50"/>
        <v>9.3235010041955135</v>
      </c>
    </row>
    <row r="1031" spans="1:16" x14ac:dyDescent="0.3">
      <c r="A1031">
        <v>2022</v>
      </c>
      <c r="B1031">
        <v>2</v>
      </c>
      <c r="C1031" t="s">
        <v>19</v>
      </c>
      <c r="D1031" t="s">
        <v>23</v>
      </c>
      <c r="E1031">
        <v>4892.4488072387612</v>
      </c>
      <c r="F1031">
        <v>546.56800678844502</v>
      </c>
      <c r="G1031">
        <v>1712.5081953069409</v>
      </c>
      <c r="H1031">
        <v>1237.993055993486</v>
      </c>
      <c r="I1031">
        <v>34.003776167487622</v>
      </c>
      <c r="J1031">
        <v>5.173594239229101</v>
      </c>
      <c r="K1031">
        <v>0</v>
      </c>
      <c r="L1031">
        <v>531</v>
      </c>
      <c r="M1031" s="3" t="str">
        <f>TEXT(DATE(EnergyData[[#This Row],[Year]],EnergyData[[#This Row],[Month]],1),"MMM YYYY")</f>
        <v>Feb 2022</v>
      </c>
      <c r="N1031">
        <f t="shared" si="48"/>
        <v>0.35003088694012513</v>
      </c>
      <c r="O1031">
        <f t="shared" si="49"/>
        <v>0.25304159629872436</v>
      </c>
      <c r="P1031">
        <f t="shared" si="50"/>
        <v>9.2136512377377802</v>
      </c>
    </row>
    <row r="1032" spans="1:16" x14ac:dyDescent="0.3">
      <c r="A1032">
        <v>2022</v>
      </c>
      <c r="B1032">
        <v>2</v>
      </c>
      <c r="C1032" t="s">
        <v>19</v>
      </c>
      <c r="D1032" t="s">
        <v>24</v>
      </c>
      <c r="E1032">
        <v>5372.4323773262813</v>
      </c>
      <c r="F1032">
        <v>407.68730065706382</v>
      </c>
      <c r="G1032">
        <v>1567.745990278004</v>
      </c>
      <c r="H1032">
        <v>1209.5655158068571</v>
      </c>
      <c r="I1032">
        <v>48.563526170119808</v>
      </c>
      <c r="J1032">
        <v>6.8247081397341613</v>
      </c>
      <c r="K1032">
        <v>0</v>
      </c>
      <c r="L1032">
        <v>515</v>
      </c>
      <c r="M1032" s="3" t="str">
        <f>TEXT(DATE(EnergyData[[#This Row],[Year]],EnergyData[[#This Row],[Month]],1),"MMM YYYY")</f>
        <v>Feb 2022</v>
      </c>
      <c r="N1032">
        <f t="shared" si="48"/>
        <v>0.29181307090890368</v>
      </c>
      <c r="O1032">
        <f t="shared" si="49"/>
        <v>0.22514299498895249</v>
      </c>
      <c r="P1032">
        <f t="shared" si="50"/>
        <v>10.431907528788896</v>
      </c>
    </row>
    <row r="1033" spans="1:16" x14ac:dyDescent="0.3">
      <c r="A1033">
        <v>2022</v>
      </c>
      <c r="B1033">
        <v>2</v>
      </c>
      <c r="C1033" t="s">
        <v>19</v>
      </c>
      <c r="D1033" t="s">
        <v>25</v>
      </c>
      <c r="E1033">
        <v>5120.0434364031671</v>
      </c>
      <c r="F1033">
        <v>445.82505436078497</v>
      </c>
      <c r="G1033">
        <v>1444.3708734225379</v>
      </c>
      <c r="H1033">
        <v>1373.72871467203</v>
      </c>
      <c r="I1033">
        <v>33.610226139529708</v>
      </c>
      <c r="J1033">
        <v>6.0285071292834127</v>
      </c>
      <c r="K1033">
        <v>0</v>
      </c>
      <c r="L1033">
        <v>579</v>
      </c>
      <c r="M1033" s="3" t="str">
        <f>TEXT(DATE(EnergyData[[#This Row],[Year]],EnergyData[[#This Row],[Month]],1),"MMM YYYY")</f>
        <v>Feb 2022</v>
      </c>
      <c r="N1033">
        <f t="shared" si="48"/>
        <v>0.28210129296035996</v>
      </c>
      <c r="O1033">
        <f t="shared" si="49"/>
        <v>0.26830411338015425</v>
      </c>
      <c r="P1033">
        <f t="shared" si="50"/>
        <v>8.8429074894700648</v>
      </c>
    </row>
    <row r="1034" spans="1:16" x14ac:dyDescent="0.3">
      <c r="A1034">
        <v>2022</v>
      </c>
      <c r="B1034">
        <v>2</v>
      </c>
      <c r="C1034" t="s">
        <v>20</v>
      </c>
      <c r="D1034" t="s">
        <v>22</v>
      </c>
      <c r="E1034">
        <v>6286.5282025262659</v>
      </c>
      <c r="F1034">
        <v>748.38785739465982</v>
      </c>
      <c r="G1034">
        <v>2217.5538937140609</v>
      </c>
      <c r="H1034">
        <v>2671.468660016289</v>
      </c>
      <c r="I1034">
        <v>60.24960084655612</v>
      </c>
      <c r="J1034">
        <v>6.9216573263160299</v>
      </c>
      <c r="K1034">
        <v>0</v>
      </c>
      <c r="L1034">
        <v>1437</v>
      </c>
      <c r="M1034" s="3" t="str">
        <f>TEXT(DATE(EnergyData[[#This Row],[Year]],EnergyData[[#This Row],[Month]],1),"MMM YYYY")</f>
        <v>Feb 2022</v>
      </c>
      <c r="N1034">
        <f t="shared" si="48"/>
        <v>0.35274698884241518</v>
      </c>
      <c r="O1034">
        <f t="shared" si="49"/>
        <v>0.42495135215376095</v>
      </c>
      <c r="P1034">
        <f t="shared" si="50"/>
        <v>4.3747586656411039</v>
      </c>
    </row>
    <row r="1035" spans="1:16" x14ac:dyDescent="0.3">
      <c r="A1035">
        <v>2022</v>
      </c>
      <c r="B1035">
        <v>2</v>
      </c>
      <c r="C1035" t="s">
        <v>20</v>
      </c>
      <c r="D1035" t="s">
        <v>23</v>
      </c>
      <c r="E1035">
        <v>2401.0289673086031</v>
      </c>
      <c r="F1035">
        <v>281.11228160770401</v>
      </c>
      <c r="G1035">
        <v>761.03590490017064</v>
      </c>
      <c r="H1035">
        <v>566.28918709997083</v>
      </c>
      <c r="I1035">
        <v>77.554126119429327</v>
      </c>
      <c r="J1035">
        <v>7.0096385645061794</v>
      </c>
      <c r="K1035">
        <v>0</v>
      </c>
      <c r="L1035">
        <v>919</v>
      </c>
      <c r="M1035" s="3" t="str">
        <f>TEXT(DATE(EnergyData[[#This Row],[Year]],EnergyData[[#This Row],[Month]],1),"MMM YYYY")</f>
        <v>Feb 2022</v>
      </c>
      <c r="N1035">
        <f t="shared" si="48"/>
        <v>0.31696240039671086</v>
      </c>
      <c r="O1035">
        <f t="shared" si="49"/>
        <v>0.23585270932184715</v>
      </c>
      <c r="P1035">
        <f t="shared" si="50"/>
        <v>2.6126539361355854</v>
      </c>
    </row>
    <row r="1036" spans="1:16" x14ac:dyDescent="0.3">
      <c r="A1036">
        <v>2022</v>
      </c>
      <c r="B1036">
        <v>2</v>
      </c>
      <c r="C1036" t="s">
        <v>20</v>
      </c>
      <c r="D1036" t="s">
        <v>24</v>
      </c>
      <c r="E1036">
        <v>2985.1173588557399</v>
      </c>
      <c r="F1036">
        <v>232.4266556373363</v>
      </c>
      <c r="G1036">
        <v>832.00869449218328</v>
      </c>
      <c r="H1036">
        <v>975.53751078233756</v>
      </c>
      <c r="I1036">
        <v>70.999255590140621</v>
      </c>
      <c r="J1036">
        <v>7.9240113554052209</v>
      </c>
      <c r="K1036">
        <v>0</v>
      </c>
      <c r="L1036">
        <v>718</v>
      </c>
      <c r="M1036" s="3" t="str">
        <f>TEXT(DATE(EnergyData[[#This Row],[Year]],EnergyData[[#This Row],[Month]],1),"MMM YYYY")</f>
        <v>Feb 2022</v>
      </c>
      <c r="N1036">
        <f t="shared" si="48"/>
        <v>0.27871892273311166</v>
      </c>
      <c r="O1036">
        <f t="shared" si="49"/>
        <v>0.32680038789372162</v>
      </c>
      <c r="P1036">
        <f t="shared" si="50"/>
        <v>4.1575450680442056</v>
      </c>
    </row>
    <row r="1037" spans="1:16" x14ac:dyDescent="0.3">
      <c r="A1037">
        <v>2022</v>
      </c>
      <c r="B1037">
        <v>2</v>
      </c>
      <c r="C1037" t="s">
        <v>20</v>
      </c>
      <c r="D1037" t="s">
        <v>25</v>
      </c>
      <c r="E1037">
        <v>3724.1164687443002</v>
      </c>
      <c r="F1037">
        <v>402.35809051929931</v>
      </c>
      <c r="G1037">
        <v>821.52201514145429</v>
      </c>
      <c r="H1037">
        <v>1104.5822204444421</v>
      </c>
      <c r="I1037">
        <v>50.583390296213913</v>
      </c>
      <c r="J1037">
        <v>4.659719665818268</v>
      </c>
      <c r="K1037">
        <v>0</v>
      </c>
      <c r="L1037">
        <v>804</v>
      </c>
      <c r="M1037" s="3" t="str">
        <f>TEXT(DATE(EnergyData[[#This Row],[Year]],EnergyData[[#This Row],[Month]],1),"MMM YYYY")</f>
        <v>Feb 2022</v>
      </c>
      <c r="N1037">
        <f t="shared" si="48"/>
        <v>0.22059514573088945</v>
      </c>
      <c r="O1037">
        <f t="shared" si="49"/>
        <v>0.29660249074242456</v>
      </c>
      <c r="P1037">
        <f t="shared" si="50"/>
        <v>4.6319856576421641</v>
      </c>
    </row>
    <row r="1038" spans="1:16" x14ac:dyDescent="0.3">
      <c r="A1038">
        <v>2022</v>
      </c>
      <c r="B1038">
        <v>2</v>
      </c>
      <c r="C1038" t="s">
        <v>21</v>
      </c>
      <c r="D1038" t="s">
        <v>22</v>
      </c>
      <c r="E1038">
        <v>4498.6568320520964</v>
      </c>
      <c r="F1038">
        <v>500.07727580760701</v>
      </c>
      <c r="G1038">
        <v>1526.5866365253239</v>
      </c>
      <c r="H1038">
        <v>1580.4211408917811</v>
      </c>
      <c r="I1038">
        <v>48.390359097857377</v>
      </c>
      <c r="J1038">
        <v>6.4127841189237884</v>
      </c>
      <c r="K1038">
        <v>1</v>
      </c>
      <c r="L1038">
        <v>1259</v>
      </c>
      <c r="M1038" s="3" t="str">
        <f>TEXT(DATE(EnergyData[[#This Row],[Year]],EnergyData[[#This Row],[Month]],1),"MMM YYYY")</f>
        <v>Feb 2022</v>
      </c>
      <c r="N1038">
        <f t="shared" si="48"/>
        <v>0.33934276241047706</v>
      </c>
      <c r="O1038">
        <f t="shared" si="49"/>
        <v>0.35130955747314918</v>
      </c>
      <c r="P1038">
        <f t="shared" si="50"/>
        <v>3.5731984368960257</v>
      </c>
    </row>
    <row r="1039" spans="1:16" x14ac:dyDescent="0.3">
      <c r="A1039">
        <v>2022</v>
      </c>
      <c r="B1039">
        <v>2</v>
      </c>
      <c r="C1039" t="s">
        <v>21</v>
      </c>
      <c r="D1039" t="s">
        <v>23</v>
      </c>
      <c r="E1039">
        <v>6069.1396684306146</v>
      </c>
      <c r="F1039">
        <v>615.80566683027052</v>
      </c>
      <c r="G1039">
        <v>1448.707290622651</v>
      </c>
      <c r="H1039">
        <v>3607.1529609481868</v>
      </c>
      <c r="I1039">
        <v>38.517958911437042</v>
      </c>
      <c r="J1039">
        <v>2.912267626916297</v>
      </c>
      <c r="K1039">
        <v>0</v>
      </c>
      <c r="L1039">
        <v>60</v>
      </c>
      <c r="M1039" s="3" t="str">
        <f>TEXT(DATE(EnergyData[[#This Row],[Year]],EnergyData[[#This Row],[Month]],1),"MMM YYYY")</f>
        <v>Feb 2022</v>
      </c>
      <c r="N1039">
        <f t="shared" si="48"/>
        <v>0.23870060169455026</v>
      </c>
      <c r="O1039">
        <f t="shared" si="49"/>
        <v>0.59434337616437494</v>
      </c>
      <c r="P1039">
        <f t="shared" si="50"/>
        <v>101.15232780717692</v>
      </c>
    </row>
    <row r="1040" spans="1:16" x14ac:dyDescent="0.3">
      <c r="A1040">
        <v>2022</v>
      </c>
      <c r="B1040">
        <v>2</v>
      </c>
      <c r="C1040" t="s">
        <v>21</v>
      </c>
      <c r="D1040" t="s">
        <v>24</v>
      </c>
      <c r="E1040">
        <v>942.81530321155242</v>
      </c>
      <c r="F1040">
        <v>103.0284760040358</v>
      </c>
      <c r="G1040">
        <v>257.77549585849067</v>
      </c>
      <c r="H1040">
        <v>463.0001414175141</v>
      </c>
      <c r="I1040">
        <v>60.155425554778887</v>
      </c>
      <c r="J1040">
        <v>2.5027020863474099</v>
      </c>
      <c r="K1040">
        <v>0</v>
      </c>
      <c r="L1040">
        <v>606</v>
      </c>
      <c r="M1040" s="3" t="str">
        <f>TEXT(DATE(EnergyData[[#This Row],[Year]],EnergyData[[#This Row],[Month]],1),"MMM YYYY")</f>
        <v>Feb 2022</v>
      </c>
      <c r="N1040">
        <f t="shared" si="48"/>
        <v>0.27341038587347793</v>
      </c>
      <c r="O1040">
        <f t="shared" si="49"/>
        <v>0.49108254802438689</v>
      </c>
      <c r="P1040">
        <f t="shared" si="50"/>
        <v>1.5558008303820996</v>
      </c>
    </row>
    <row r="1041" spans="1:16" x14ac:dyDescent="0.3">
      <c r="A1041">
        <v>2022</v>
      </c>
      <c r="B1041">
        <v>2</v>
      </c>
      <c r="C1041" t="s">
        <v>21</v>
      </c>
      <c r="D1041" t="s">
        <v>25</v>
      </c>
      <c r="E1041">
        <v>4858.2290894483494</v>
      </c>
      <c r="F1041">
        <v>407.42810084940152</v>
      </c>
      <c r="G1041">
        <v>1392.3428297082389</v>
      </c>
      <c r="H1041">
        <v>1320.7762115515609</v>
      </c>
      <c r="I1041">
        <v>61.34654488920944</v>
      </c>
      <c r="J1041">
        <v>5.9555059812568558</v>
      </c>
      <c r="K1041">
        <v>0</v>
      </c>
      <c r="L1041">
        <v>498</v>
      </c>
      <c r="M1041" s="3" t="str">
        <f>TEXT(DATE(EnergyData[[#This Row],[Year]],EnergyData[[#This Row],[Month]],1),"MMM YYYY")</f>
        <v>Feb 2022</v>
      </c>
      <c r="N1041">
        <f t="shared" si="48"/>
        <v>0.28659472496517019</v>
      </c>
      <c r="O1041">
        <f t="shared" si="49"/>
        <v>0.27186371561196482</v>
      </c>
      <c r="P1041">
        <f t="shared" si="50"/>
        <v>9.7554800992938748</v>
      </c>
    </row>
    <row r="1042" spans="1:16" x14ac:dyDescent="0.3">
      <c r="A1042">
        <v>2022</v>
      </c>
      <c r="B1042">
        <v>3</v>
      </c>
      <c r="C1042" t="s">
        <v>12</v>
      </c>
      <c r="D1042" t="s">
        <v>22</v>
      </c>
      <c r="E1042">
        <v>5988.4030322805256</v>
      </c>
      <c r="F1042">
        <v>689.10906930678198</v>
      </c>
      <c r="G1042">
        <v>1983.187317606544</v>
      </c>
      <c r="H1042">
        <v>2255.3458559053938</v>
      </c>
      <c r="I1042">
        <v>76.699087133350588</v>
      </c>
      <c r="J1042">
        <v>2.9912794543252952</v>
      </c>
      <c r="K1042">
        <v>0</v>
      </c>
      <c r="L1042">
        <v>468</v>
      </c>
      <c r="M1042" s="3" t="str">
        <f>TEXT(DATE(EnergyData[[#This Row],[Year]],EnergyData[[#This Row],[Month]],1),"MMM YYYY")</f>
        <v>Mar 2022</v>
      </c>
      <c r="N1042">
        <f t="shared" si="48"/>
        <v>0.3311713167794752</v>
      </c>
      <c r="O1042">
        <f t="shared" si="49"/>
        <v>0.37661891555193217</v>
      </c>
      <c r="P1042">
        <f t="shared" si="50"/>
        <v>12.795732974958389</v>
      </c>
    </row>
    <row r="1043" spans="1:16" x14ac:dyDescent="0.3">
      <c r="A1043">
        <v>2022</v>
      </c>
      <c r="B1043">
        <v>3</v>
      </c>
      <c r="C1043" t="s">
        <v>12</v>
      </c>
      <c r="D1043" t="s">
        <v>23</v>
      </c>
      <c r="E1043">
        <v>6627.2416102341622</v>
      </c>
      <c r="F1043">
        <v>507.4364367556754</v>
      </c>
      <c r="G1043">
        <v>1674.0688363250381</v>
      </c>
      <c r="H1043">
        <v>3294.7962952415292</v>
      </c>
      <c r="I1043">
        <v>61.136183992692459</v>
      </c>
      <c r="J1043">
        <v>7.3122219509831261</v>
      </c>
      <c r="K1043">
        <v>0</v>
      </c>
      <c r="L1043">
        <v>748</v>
      </c>
      <c r="M1043" s="3" t="str">
        <f>TEXT(DATE(EnergyData[[#This Row],[Year]],EnergyData[[#This Row],[Month]],1),"MMM YYYY")</f>
        <v>Mar 2022</v>
      </c>
      <c r="N1043">
        <f t="shared" si="48"/>
        <v>0.25260416547057013</v>
      </c>
      <c r="O1043">
        <f t="shared" si="49"/>
        <v>0.49715952563937277</v>
      </c>
      <c r="P1043">
        <f t="shared" si="50"/>
        <v>8.85994867678364</v>
      </c>
    </row>
    <row r="1044" spans="1:16" x14ac:dyDescent="0.3">
      <c r="A1044">
        <v>2022</v>
      </c>
      <c r="B1044">
        <v>3</v>
      </c>
      <c r="C1044" t="s">
        <v>12</v>
      </c>
      <c r="D1044" t="s">
        <v>24</v>
      </c>
      <c r="E1044">
        <v>6363.6495298213849</v>
      </c>
      <c r="F1044">
        <v>461.65841497657789</v>
      </c>
      <c r="G1044">
        <v>1497.3152627896729</v>
      </c>
      <c r="H1044">
        <v>1330.1280431593859</v>
      </c>
      <c r="I1044">
        <v>23.344975908219681</v>
      </c>
      <c r="J1044">
        <v>2.3668398052283921</v>
      </c>
      <c r="K1044">
        <v>1</v>
      </c>
      <c r="L1044">
        <v>779</v>
      </c>
      <c r="M1044" s="3" t="str">
        <f>TEXT(DATE(EnergyData[[#This Row],[Year]],EnergyData[[#This Row],[Month]],1),"MMM YYYY")</f>
        <v>Mar 2022</v>
      </c>
      <c r="N1044">
        <f t="shared" si="48"/>
        <v>0.2352919116260162</v>
      </c>
      <c r="O1044">
        <f t="shared" si="49"/>
        <v>0.20901968861203454</v>
      </c>
      <c r="P1044">
        <f t="shared" si="50"/>
        <v>8.1689981127360518</v>
      </c>
    </row>
    <row r="1045" spans="1:16" x14ac:dyDescent="0.3">
      <c r="A1045">
        <v>2022</v>
      </c>
      <c r="B1045">
        <v>3</v>
      </c>
      <c r="C1045" t="s">
        <v>12</v>
      </c>
      <c r="D1045" t="s">
        <v>25</v>
      </c>
      <c r="E1045">
        <v>2659.1925679810938</v>
      </c>
      <c r="F1045">
        <v>238.80451092402819</v>
      </c>
      <c r="G1045">
        <v>917.72037896635482</v>
      </c>
      <c r="H1045">
        <v>697.39770782533776</v>
      </c>
      <c r="I1045">
        <v>43.51647138730624</v>
      </c>
      <c r="J1045">
        <v>5.4300297553504047</v>
      </c>
      <c r="K1045">
        <v>0</v>
      </c>
      <c r="L1045">
        <v>73</v>
      </c>
      <c r="M1045" s="3" t="str">
        <f>TEXT(DATE(EnergyData[[#This Row],[Year]],EnergyData[[#This Row],[Month]],1),"MMM YYYY")</f>
        <v>Mar 2022</v>
      </c>
      <c r="N1045">
        <f t="shared" si="48"/>
        <v>0.34511241871554432</v>
      </c>
      <c r="O1045">
        <f t="shared" si="49"/>
        <v>0.26225919710463635</v>
      </c>
      <c r="P1045">
        <f t="shared" si="50"/>
        <v>36.427295451795807</v>
      </c>
    </row>
    <row r="1046" spans="1:16" x14ac:dyDescent="0.3">
      <c r="A1046">
        <v>2022</v>
      </c>
      <c r="B1046">
        <v>3</v>
      </c>
      <c r="C1046" t="s">
        <v>13</v>
      </c>
      <c r="D1046" t="s">
        <v>22</v>
      </c>
      <c r="E1046">
        <v>5236.6028114175206</v>
      </c>
      <c r="F1046">
        <v>415.78225252980332</v>
      </c>
      <c r="G1046">
        <v>1228.702204862444</v>
      </c>
      <c r="H1046">
        <v>2123.706018731194</v>
      </c>
      <c r="I1046">
        <v>33.894979477339973</v>
      </c>
      <c r="J1046">
        <v>3.2685263052953211</v>
      </c>
      <c r="K1046">
        <v>0</v>
      </c>
      <c r="L1046">
        <v>1049</v>
      </c>
      <c r="M1046" s="3" t="str">
        <f>TEXT(DATE(EnergyData[[#This Row],[Year]],EnergyData[[#This Row],[Month]],1),"MMM YYYY")</f>
        <v>Mar 2022</v>
      </c>
      <c r="N1046">
        <f t="shared" si="48"/>
        <v>0.23463727326874365</v>
      </c>
      <c r="O1046">
        <f t="shared" si="49"/>
        <v>0.40555033391129353</v>
      </c>
      <c r="P1046">
        <f t="shared" si="50"/>
        <v>4.9919950537821931</v>
      </c>
    </row>
    <row r="1047" spans="1:16" x14ac:dyDescent="0.3">
      <c r="A1047">
        <v>2022</v>
      </c>
      <c r="B1047">
        <v>3</v>
      </c>
      <c r="C1047" t="s">
        <v>13</v>
      </c>
      <c r="D1047" t="s">
        <v>23</v>
      </c>
      <c r="E1047">
        <v>5463.5103991615224</v>
      </c>
      <c r="F1047">
        <v>407.97738202878242</v>
      </c>
      <c r="G1047">
        <v>2024.676936591756</v>
      </c>
      <c r="H1047">
        <v>2988.4899753938771</v>
      </c>
      <c r="I1047">
        <v>37.253002365526598</v>
      </c>
      <c r="J1047">
        <v>4.3316099193693391</v>
      </c>
      <c r="K1047">
        <v>0</v>
      </c>
      <c r="L1047">
        <v>722</v>
      </c>
      <c r="M1047" s="3" t="str">
        <f>TEXT(DATE(EnergyData[[#This Row],[Year]],EnergyData[[#This Row],[Month]],1),"MMM YYYY")</f>
        <v>Mar 2022</v>
      </c>
      <c r="N1047">
        <f t="shared" si="48"/>
        <v>0.37058169357607162</v>
      </c>
      <c r="O1047">
        <f t="shared" si="49"/>
        <v>0.54699080939838907</v>
      </c>
      <c r="P1047">
        <f t="shared" si="50"/>
        <v>7.5671889185062637</v>
      </c>
    </row>
    <row r="1048" spans="1:16" x14ac:dyDescent="0.3">
      <c r="A1048">
        <v>2022</v>
      </c>
      <c r="B1048">
        <v>3</v>
      </c>
      <c r="C1048" t="s">
        <v>13</v>
      </c>
      <c r="D1048" t="s">
        <v>24</v>
      </c>
      <c r="E1048">
        <v>4226.1420303014902</v>
      </c>
      <c r="F1048">
        <v>400.69775878298879</v>
      </c>
      <c r="G1048">
        <v>1138.910943554439</v>
      </c>
      <c r="H1048">
        <v>1319.630733785968</v>
      </c>
      <c r="I1048">
        <v>78.333782552981461</v>
      </c>
      <c r="J1048">
        <v>3.07355379191022</v>
      </c>
      <c r="K1048">
        <v>0</v>
      </c>
      <c r="L1048">
        <v>974</v>
      </c>
      <c r="M1048" s="3" t="str">
        <f>TEXT(DATE(EnergyData[[#This Row],[Year]],EnergyData[[#This Row],[Month]],1),"MMM YYYY")</f>
        <v>Mar 2022</v>
      </c>
      <c r="N1048">
        <f t="shared" si="48"/>
        <v>0.26949187589731571</v>
      </c>
      <c r="O1048">
        <f t="shared" si="49"/>
        <v>0.31225423195060636</v>
      </c>
      <c r="P1048">
        <f t="shared" si="50"/>
        <v>4.3389548565723715</v>
      </c>
    </row>
    <row r="1049" spans="1:16" x14ac:dyDescent="0.3">
      <c r="A1049">
        <v>2022</v>
      </c>
      <c r="B1049">
        <v>3</v>
      </c>
      <c r="C1049" t="s">
        <v>13</v>
      </c>
      <c r="D1049" t="s">
        <v>25</v>
      </c>
      <c r="E1049">
        <v>3611.9116135355662</v>
      </c>
      <c r="F1049">
        <v>415.25338588281772</v>
      </c>
      <c r="G1049">
        <v>1002.7603732096439</v>
      </c>
      <c r="H1049">
        <v>2121.2149060627098</v>
      </c>
      <c r="I1049">
        <v>75.375804686036389</v>
      </c>
      <c r="J1049">
        <v>8.1885270741712937</v>
      </c>
      <c r="K1049">
        <v>0</v>
      </c>
      <c r="L1049">
        <v>1243</v>
      </c>
      <c r="M1049" s="3" t="str">
        <f>TEXT(DATE(EnergyData[[#This Row],[Year]],EnergyData[[#This Row],[Month]],1),"MMM YYYY")</f>
        <v>Mar 2022</v>
      </c>
      <c r="N1049">
        <f t="shared" si="48"/>
        <v>0.27762594451420669</v>
      </c>
      <c r="O1049">
        <f t="shared" si="49"/>
        <v>0.58728317108134642</v>
      </c>
      <c r="P1049">
        <f t="shared" si="50"/>
        <v>2.905801780800938</v>
      </c>
    </row>
    <row r="1050" spans="1:16" x14ac:dyDescent="0.3">
      <c r="A1050">
        <v>2022</v>
      </c>
      <c r="B1050">
        <v>3</v>
      </c>
      <c r="C1050" t="s">
        <v>14</v>
      </c>
      <c r="D1050" t="s">
        <v>22</v>
      </c>
      <c r="E1050">
        <v>4249.5816634925068</v>
      </c>
      <c r="F1050">
        <v>443.54061436491941</v>
      </c>
      <c r="G1050">
        <v>1177.2882417919691</v>
      </c>
      <c r="H1050">
        <v>1126.608466367386</v>
      </c>
      <c r="I1050">
        <v>49.348041902954442</v>
      </c>
      <c r="J1050">
        <v>7.5569030500750287</v>
      </c>
      <c r="K1050">
        <v>0</v>
      </c>
      <c r="L1050">
        <v>75</v>
      </c>
      <c r="M1050" s="3" t="str">
        <f>TEXT(DATE(EnergyData[[#This Row],[Year]],EnergyData[[#This Row],[Month]],1),"MMM YYYY")</f>
        <v>Mar 2022</v>
      </c>
      <c r="N1050">
        <f t="shared" si="48"/>
        <v>0.27703626733564596</v>
      </c>
      <c r="O1050">
        <f t="shared" si="49"/>
        <v>0.26511044041014759</v>
      </c>
      <c r="P1050">
        <f t="shared" si="50"/>
        <v>56.661088846566756</v>
      </c>
    </row>
    <row r="1051" spans="1:16" x14ac:dyDescent="0.3">
      <c r="A1051">
        <v>2022</v>
      </c>
      <c r="B1051">
        <v>3</v>
      </c>
      <c r="C1051" t="s">
        <v>14</v>
      </c>
      <c r="D1051" t="s">
        <v>23</v>
      </c>
      <c r="E1051">
        <v>1112.688113937269</v>
      </c>
      <c r="F1051">
        <v>101.8433180204273</v>
      </c>
      <c r="G1051">
        <v>368.99343912225191</v>
      </c>
      <c r="H1051">
        <v>458.38090203018749</v>
      </c>
      <c r="I1051">
        <v>43.500535792132943</v>
      </c>
      <c r="J1051">
        <v>6.3534009489871472</v>
      </c>
      <c r="K1051">
        <v>1</v>
      </c>
      <c r="L1051">
        <v>994</v>
      </c>
      <c r="M1051" s="3" t="str">
        <f>TEXT(DATE(EnergyData[[#This Row],[Year]],EnergyData[[#This Row],[Month]],1),"MMM YYYY")</f>
        <v>Mar 2022</v>
      </c>
      <c r="N1051">
        <f t="shared" si="48"/>
        <v>0.33162342124475591</v>
      </c>
      <c r="O1051">
        <f t="shared" si="49"/>
        <v>0.41195811862157633</v>
      </c>
      <c r="P1051">
        <f t="shared" si="50"/>
        <v>1.1194045411843752</v>
      </c>
    </row>
    <row r="1052" spans="1:16" x14ac:dyDescent="0.3">
      <c r="A1052">
        <v>2022</v>
      </c>
      <c r="B1052">
        <v>3</v>
      </c>
      <c r="C1052" t="s">
        <v>14</v>
      </c>
      <c r="D1052" t="s">
        <v>24</v>
      </c>
      <c r="E1052">
        <v>7272.4613359007853</v>
      </c>
      <c r="F1052">
        <v>815.93430811338396</v>
      </c>
      <c r="G1052">
        <v>1805.48223069647</v>
      </c>
      <c r="H1052">
        <v>2284.6041257515399</v>
      </c>
      <c r="I1052">
        <v>77.352202596111169</v>
      </c>
      <c r="J1052">
        <v>7.1387600686163184</v>
      </c>
      <c r="K1052">
        <v>0</v>
      </c>
      <c r="L1052">
        <v>965</v>
      </c>
      <c r="M1052" s="3" t="str">
        <f>TEXT(DATE(EnergyData[[#This Row],[Year]],EnergyData[[#This Row],[Month]],1),"MMM YYYY")</f>
        <v>Mar 2022</v>
      </c>
      <c r="N1052">
        <f t="shared" si="48"/>
        <v>0.24826288477927513</v>
      </c>
      <c r="O1052">
        <f t="shared" si="49"/>
        <v>0.3141445543991418</v>
      </c>
      <c r="P1052">
        <f t="shared" si="50"/>
        <v>7.5362293636277569</v>
      </c>
    </row>
    <row r="1053" spans="1:16" x14ac:dyDescent="0.3">
      <c r="A1053">
        <v>2022</v>
      </c>
      <c r="B1053">
        <v>3</v>
      </c>
      <c r="C1053" t="s">
        <v>14</v>
      </c>
      <c r="D1053" t="s">
        <v>25</v>
      </c>
      <c r="E1053">
        <v>2242.5359979364289</v>
      </c>
      <c r="F1053">
        <v>186.17746522998769</v>
      </c>
      <c r="G1053">
        <v>781.93145401570746</v>
      </c>
      <c r="H1053">
        <v>1039.779214389363</v>
      </c>
      <c r="I1053">
        <v>43.883290440736261</v>
      </c>
      <c r="J1053">
        <v>5.5954336875005568</v>
      </c>
      <c r="K1053">
        <v>0</v>
      </c>
      <c r="L1053">
        <v>991</v>
      </c>
      <c r="M1053" s="3" t="str">
        <f>TEXT(DATE(EnergyData[[#This Row],[Year]],EnergyData[[#This Row],[Month]],1),"MMM YYYY")</f>
        <v>Mar 2022</v>
      </c>
      <c r="N1053">
        <f t="shared" si="48"/>
        <v>0.348681784700552</v>
      </c>
      <c r="O1053">
        <f t="shared" si="49"/>
        <v>0.46366221784005385</v>
      </c>
      <c r="P1053">
        <f t="shared" si="50"/>
        <v>2.2629021169893329</v>
      </c>
    </row>
    <row r="1054" spans="1:16" x14ac:dyDescent="0.3">
      <c r="A1054">
        <v>2022</v>
      </c>
      <c r="B1054">
        <v>3</v>
      </c>
      <c r="C1054" t="s">
        <v>15</v>
      </c>
      <c r="D1054" t="s">
        <v>22</v>
      </c>
      <c r="E1054">
        <v>4144.2889641041475</v>
      </c>
      <c r="F1054">
        <v>460.35716474908543</v>
      </c>
      <c r="G1054">
        <v>1570.076025400971</v>
      </c>
      <c r="H1054">
        <v>1762.173123634477</v>
      </c>
      <c r="I1054">
        <v>41.397307929563127</v>
      </c>
      <c r="J1054">
        <v>4.0174188569502718</v>
      </c>
      <c r="K1054">
        <v>0</v>
      </c>
      <c r="L1054">
        <v>666</v>
      </c>
      <c r="M1054" s="3" t="str">
        <f>TEXT(DATE(EnergyData[[#This Row],[Year]],EnergyData[[#This Row],[Month]],1),"MMM YYYY")</f>
        <v>Mar 2022</v>
      </c>
      <c r="N1054">
        <f t="shared" si="48"/>
        <v>0.37885293207115139</v>
      </c>
      <c r="O1054">
        <f t="shared" si="49"/>
        <v>0.42520517726866519</v>
      </c>
      <c r="P1054">
        <f t="shared" si="50"/>
        <v>6.2226561022584796</v>
      </c>
    </row>
    <row r="1055" spans="1:16" x14ac:dyDescent="0.3">
      <c r="A1055">
        <v>2022</v>
      </c>
      <c r="B1055">
        <v>3</v>
      </c>
      <c r="C1055" t="s">
        <v>15</v>
      </c>
      <c r="D1055" t="s">
        <v>23</v>
      </c>
      <c r="E1055">
        <v>4719.0437303076651</v>
      </c>
      <c r="F1055">
        <v>522.99106394983539</v>
      </c>
      <c r="G1055">
        <v>1715.7831793444971</v>
      </c>
      <c r="H1055">
        <v>2182.3615864209528</v>
      </c>
      <c r="I1055">
        <v>72.911288049240966</v>
      </c>
      <c r="J1055">
        <v>5.3969650197713879</v>
      </c>
      <c r="K1055">
        <v>0</v>
      </c>
      <c r="L1055">
        <v>1333</v>
      </c>
      <c r="M1055" s="3" t="str">
        <f>TEXT(DATE(EnergyData[[#This Row],[Year]],EnergyData[[#This Row],[Month]],1),"MMM YYYY")</f>
        <v>Mar 2022</v>
      </c>
      <c r="N1055">
        <f t="shared" si="48"/>
        <v>0.36358704801250785</v>
      </c>
      <c r="O1055">
        <f t="shared" si="49"/>
        <v>0.46245843673897685</v>
      </c>
      <c r="P1055">
        <f t="shared" si="50"/>
        <v>3.5401678396906715</v>
      </c>
    </row>
    <row r="1056" spans="1:16" x14ac:dyDescent="0.3">
      <c r="A1056">
        <v>2022</v>
      </c>
      <c r="B1056">
        <v>3</v>
      </c>
      <c r="C1056" t="s">
        <v>15</v>
      </c>
      <c r="D1056" t="s">
        <v>24</v>
      </c>
      <c r="E1056">
        <v>4821.1634656011438</v>
      </c>
      <c r="F1056">
        <v>499.7849546973319</v>
      </c>
      <c r="G1056">
        <v>1363.9421920123721</v>
      </c>
      <c r="H1056">
        <v>1712.0227787086239</v>
      </c>
      <c r="I1056">
        <v>37.212012498967638</v>
      </c>
      <c r="J1056">
        <v>3.8800572303307659</v>
      </c>
      <c r="K1056">
        <v>1</v>
      </c>
      <c r="L1056">
        <v>1372</v>
      </c>
      <c r="M1056" s="3" t="str">
        <f>TEXT(DATE(EnergyData[[#This Row],[Year]],EnergyData[[#This Row],[Month]],1),"MMM YYYY")</f>
        <v>Mar 2022</v>
      </c>
      <c r="N1056">
        <f t="shared" si="48"/>
        <v>0.28290726953028217</v>
      </c>
      <c r="O1056">
        <f t="shared" si="49"/>
        <v>0.35510573141189983</v>
      </c>
      <c r="P1056">
        <f t="shared" si="50"/>
        <v>3.513967540525615</v>
      </c>
    </row>
    <row r="1057" spans="1:16" x14ac:dyDescent="0.3">
      <c r="A1057">
        <v>2022</v>
      </c>
      <c r="B1057">
        <v>3</v>
      </c>
      <c r="C1057" t="s">
        <v>15</v>
      </c>
      <c r="D1057" t="s">
        <v>25</v>
      </c>
      <c r="E1057">
        <v>6379.6227184856398</v>
      </c>
      <c r="F1057">
        <v>639.70156747710246</v>
      </c>
      <c r="G1057">
        <v>2076.5193507425761</v>
      </c>
      <c r="H1057">
        <v>2026.0696138189071</v>
      </c>
      <c r="I1057">
        <v>32.948255063581598</v>
      </c>
      <c r="J1057">
        <v>3.110460306547191</v>
      </c>
      <c r="K1057">
        <v>0</v>
      </c>
      <c r="L1057">
        <v>661</v>
      </c>
      <c r="M1057" s="3" t="str">
        <f>TEXT(DATE(EnergyData[[#This Row],[Year]],EnergyData[[#This Row],[Month]],1),"MMM YYYY")</f>
        <v>Mar 2022</v>
      </c>
      <c r="N1057">
        <f t="shared" si="48"/>
        <v>0.32549250047744027</v>
      </c>
      <c r="O1057">
        <f t="shared" si="49"/>
        <v>0.31758455056411933</v>
      </c>
      <c r="P1057">
        <f t="shared" si="50"/>
        <v>9.6514715862112546</v>
      </c>
    </row>
    <row r="1058" spans="1:16" x14ac:dyDescent="0.3">
      <c r="A1058">
        <v>2022</v>
      </c>
      <c r="B1058">
        <v>3</v>
      </c>
      <c r="C1058" t="s">
        <v>16</v>
      </c>
      <c r="D1058" t="s">
        <v>22</v>
      </c>
      <c r="E1058">
        <v>4704.2789285623803</v>
      </c>
      <c r="F1058">
        <v>434.69812850011942</v>
      </c>
      <c r="G1058">
        <v>1692.468068827397</v>
      </c>
      <c r="H1058">
        <v>2376.2235901808731</v>
      </c>
      <c r="I1058">
        <v>50.784633102082992</v>
      </c>
      <c r="J1058">
        <v>6.6952304033024141</v>
      </c>
      <c r="K1058">
        <v>0</v>
      </c>
      <c r="L1058">
        <v>1332</v>
      </c>
      <c r="M1058" s="3" t="str">
        <f>TEXT(DATE(EnergyData[[#This Row],[Year]],EnergyData[[#This Row],[Month]],1),"MMM YYYY")</f>
        <v>Mar 2022</v>
      </c>
      <c r="N1058">
        <f t="shared" si="48"/>
        <v>0.35977204892155756</v>
      </c>
      <c r="O1058">
        <f t="shared" si="49"/>
        <v>0.50511962115032216</v>
      </c>
      <c r="P1058">
        <f t="shared" si="50"/>
        <v>3.5317409373591442</v>
      </c>
    </row>
    <row r="1059" spans="1:16" x14ac:dyDescent="0.3">
      <c r="A1059">
        <v>2022</v>
      </c>
      <c r="B1059">
        <v>3</v>
      </c>
      <c r="C1059" t="s">
        <v>16</v>
      </c>
      <c r="D1059" t="s">
        <v>23</v>
      </c>
      <c r="E1059">
        <v>2740.8667324097369</v>
      </c>
      <c r="F1059">
        <v>220.6669434418599</v>
      </c>
      <c r="G1059">
        <v>866.72213443920418</v>
      </c>
      <c r="H1059">
        <v>1266.7775759004201</v>
      </c>
      <c r="I1059">
        <v>20.52014539070786</v>
      </c>
      <c r="J1059">
        <v>8.4926191099547719</v>
      </c>
      <c r="K1059">
        <v>0</v>
      </c>
      <c r="L1059">
        <v>1474</v>
      </c>
      <c r="M1059" s="3" t="str">
        <f>TEXT(DATE(EnergyData[[#This Row],[Year]],EnergyData[[#This Row],[Month]],1),"MMM YYYY")</f>
        <v>Mar 2022</v>
      </c>
      <c r="N1059">
        <f t="shared" si="48"/>
        <v>0.31622191775708575</v>
      </c>
      <c r="O1059">
        <f t="shared" si="49"/>
        <v>0.46218138259742553</v>
      </c>
      <c r="P1059">
        <f t="shared" si="50"/>
        <v>1.8594753951219383</v>
      </c>
    </row>
    <row r="1060" spans="1:16" x14ac:dyDescent="0.3">
      <c r="A1060">
        <v>2022</v>
      </c>
      <c r="B1060">
        <v>3</v>
      </c>
      <c r="C1060" t="s">
        <v>16</v>
      </c>
      <c r="D1060" t="s">
        <v>24</v>
      </c>
      <c r="E1060">
        <v>8203.3800951160483</v>
      </c>
      <c r="F1060">
        <v>780.51769581351812</v>
      </c>
      <c r="G1060">
        <v>2742.0987738820199</v>
      </c>
      <c r="H1060">
        <v>4466.6821431753333</v>
      </c>
      <c r="I1060">
        <v>29.281090891091669</v>
      </c>
      <c r="J1060">
        <v>5.1608291597219704</v>
      </c>
      <c r="K1060">
        <v>0</v>
      </c>
      <c r="L1060">
        <v>448</v>
      </c>
      <c r="M1060" s="3" t="str">
        <f>TEXT(DATE(EnergyData[[#This Row],[Year]],EnergyData[[#This Row],[Month]],1),"MMM YYYY")</f>
        <v>Mar 2022</v>
      </c>
      <c r="N1060">
        <f t="shared" si="48"/>
        <v>0.33426450342274783</v>
      </c>
      <c r="O1060">
        <f t="shared" si="49"/>
        <v>0.54449289090415431</v>
      </c>
      <c r="P1060">
        <f t="shared" si="50"/>
        <v>18.311116283741178</v>
      </c>
    </row>
    <row r="1061" spans="1:16" x14ac:dyDescent="0.3">
      <c r="A1061">
        <v>2022</v>
      </c>
      <c r="B1061">
        <v>3</v>
      </c>
      <c r="C1061" t="s">
        <v>16</v>
      </c>
      <c r="D1061" t="s">
        <v>25</v>
      </c>
      <c r="E1061">
        <v>5423.0513288140137</v>
      </c>
      <c r="F1061">
        <v>639.72816584970417</v>
      </c>
      <c r="G1061">
        <v>1616.536306851591</v>
      </c>
      <c r="H1061">
        <v>1420.4397798342061</v>
      </c>
      <c r="I1061">
        <v>42.178587057351287</v>
      </c>
      <c r="J1061">
        <v>4.3051371900521946</v>
      </c>
      <c r="K1061">
        <v>0</v>
      </c>
      <c r="L1061">
        <v>363</v>
      </c>
      <c r="M1061" s="3" t="str">
        <f>TEXT(DATE(EnergyData[[#This Row],[Year]],EnergyData[[#This Row],[Month]],1),"MMM YYYY")</f>
        <v>Mar 2022</v>
      </c>
      <c r="N1061">
        <f t="shared" si="48"/>
        <v>0.29808611588507999</v>
      </c>
      <c r="O1061">
        <f t="shared" si="49"/>
        <v>0.2619263019486941</v>
      </c>
      <c r="P1061">
        <f t="shared" si="50"/>
        <v>14.939535341085437</v>
      </c>
    </row>
    <row r="1062" spans="1:16" x14ac:dyDescent="0.3">
      <c r="A1062">
        <v>2022</v>
      </c>
      <c r="B1062">
        <v>3</v>
      </c>
      <c r="C1062" t="s">
        <v>17</v>
      </c>
      <c r="D1062" t="s">
        <v>22</v>
      </c>
      <c r="E1062">
        <v>4675.0224568778594</v>
      </c>
      <c r="F1062">
        <v>336.65256032296401</v>
      </c>
      <c r="G1062">
        <v>1596.2606477194561</v>
      </c>
      <c r="H1062">
        <v>1891.4786433768061</v>
      </c>
      <c r="I1062">
        <v>58.641586226716647</v>
      </c>
      <c r="J1062">
        <v>2.7155691979236112</v>
      </c>
      <c r="K1062">
        <v>0</v>
      </c>
      <c r="L1062">
        <v>269</v>
      </c>
      <c r="M1062" s="3" t="str">
        <f>TEXT(DATE(EnergyData[[#This Row],[Year]],EnergyData[[#This Row],[Month]],1),"MMM YYYY")</f>
        <v>Mar 2022</v>
      </c>
      <c r="N1062">
        <f t="shared" si="48"/>
        <v>0.34144448768819258</v>
      </c>
      <c r="O1062">
        <f t="shared" si="49"/>
        <v>0.40459241871535317</v>
      </c>
      <c r="P1062">
        <f t="shared" si="50"/>
        <v>17.37926563895115</v>
      </c>
    </row>
    <row r="1063" spans="1:16" x14ac:dyDescent="0.3">
      <c r="A1063">
        <v>2022</v>
      </c>
      <c r="B1063">
        <v>3</v>
      </c>
      <c r="C1063" t="s">
        <v>17</v>
      </c>
      <c r="D1063" t="s">
        <v>23</v>
      </c>
      <c r="E1063">
        <v>6240.822684087002</v>
      </c>
      <c r="F1063">
        <v>566.56022257256927</v>
      </c>
      <c r="G1063">
        <v>2220.1529253293888</v>
      </c>
      <c r="H1063">
        <v>1299.093670727349</v>
      </c>
      <c r="I1063">
        <v>56.269338935507569</v>
      </c>
      <c r="J1063">
        <v>3.9391781420873691</v>
      </c>
      <c r="K1063">
        <v>1</v>
      </c>
      <c r="L1063">
        <v>324</v>
      </c>
      <c r="M1063" s="3" t="str">
        <f>TEXT(DATE(EnergyData[[#This Row],[Year]],EnergyData[[#This Row],[Month]],1),"MMM YYYY")</f>
        <v>Mar 2022</v>
      </c>
      <c r="N1063">
        <f t="shared" si="48"/>
        <v>0.35574683622888176</v>
      </c>
      <c r="O1063">
        <f t="shared" si="49"/>
        <v>0.20816064427528264</v>
      </c>
      <c r="P1063">
        <f t="shared" si="50"/>
        <v>19.261798407675933</v>
      </c>
    </row>
    <row r="1064" spans="1:16" x14ac:dyDescent="0.3">
      <c r="A1064">
        <v>2022</v>
      </c>
      <c r="B1064">
        <v>3</v>
      </c>
      <c r="C1064" t="s">
        <v>17</v>
      </c>
      <c r="D1064" t="s">
        <v>24</v>
      </c>
      <c r="E1064">
        <v>2607.0131878466332</v>
      </c>
      <c r="F1064">
        <v>195.024961574591</v>
      </c>
      <c r="G1064">
        <v>799.85161045518453</v>
      </c>
      <c r="H1064">
        <v>1541.7296111369019</v>
      </c>
      <c r="I1064">
        <v>68.601066682775794</v>
      </c>
      <c r="J1064">
        <v>5.8899340227436223</v>
      </c>
      <c r="K1064">
        <v>1</v>
      </c>
      <c r="L1064">
        <v>444</v>
      </c>
      <c r="M1064" s="3" t="str">
        <f>TEXT(DATE(EnergyData[[#This Row],[Year]],EnergyData[[#This Row],[Month]],1),"MMM YYYY")</f>
        <v>Mar 2022</v>
      </c>
      <c r="N1064">
        <f t="shared" si="48"/>
        <v>0.30680765796810333</v>
      </c>
      <c r="O1064">
        <f t="shared" si="49"/>
        <v>0.59137775686142779</v>
      </c>
      <c r="P1064">
        <f t="shared" si="50"/>
        <v>5.8716513239789032</v>
      </c>
    </row>
    <row r="1065" spans="1:16" x14ac:dyDescent="0.3">
      <c r="A1065">
        <v>2022</v>
      </c>
      <c r="B1065">
        <v>3</v>
      </c>
      <c r="C1065" t="s">
        <v>17</v>
      </c>
      <c r="D1065" t="s">
        <v>25</v>
      </c>
      <c r="E1065">
        <v>4698.3977803629759</v>
      </c>
      <c r="F1065">
        <v>404.1438824476856</v>
      </c>
      <c r="G1065">
        <v>1655.4583930528941</v>
      </c>
      <c r="H1065">
        <v>1738.41171573873</v>
      </c>
      <c r="I1065">
        <v>36.526800787430552</v>
      </c>
      <c r="J1065">
        <v>3.8552444269838322</v>
      </c>
      <c r="K1065">
        <v>0</v>
      </c>
      <c r="L1065">
        <v>147</v>
      </c>
      <c r="M1065" s="3" t="str">
        <f>TEXT(DATE(EnergyData[[#This Row],[Year]],EnergyData[[#This Row],[Month]],1),"MMM YYYY")</f>
        <v>Mar 2022</v>
      </c>
      <c r="N1065">
        <f t="shared" si="48"/>
        <v>0.35234530374841977</v>
      </c>
      <c r="O1065">
        <f t="shared" si="49"/>
        <v>0.37000096564927898</v>
      </c>
      <c r="P1065">
        <f t="shared" si="50"/>
        <v>31.961889662333171</v>
      </c>
    </row>
    <row r="1066" spans="1:16" x14ac:dyDescent="0.3">
      <c r="A1066">
        <v>2022</v>
      </c>
      <c r="B1066">
        <v>3</v>
      </c>
      <c r="C1066" t="s">
        <v>18</v>
      </c>
      <c r="D1066" t="s">
        <v>22</v>
      </c>
      <c r="E1066">
        <v>5688.8501664657488</v>
      </c>
      <c r="F1066">
        <v>493.33061483967452</v>
      </c>
      <c r="G1066">
        <v>1622.677805887452</v>
      </c>
      <c r="H1066">
        <v>2619.5492979031469</v>
      </c>
      <c r="I1066">
        <v>66.078005468588316</v>
      </c>
      <c r="J1066">
        <v>8.7250966175977016</v>
      </c>
      <c r="K1066">
        <v>0</v>
      </c>
      <c r="L1066">
        <v>1299</v>
      </c>
      <c r="M1066" s="3" t="str">
        <f>TEXT(DATE(EnergyData[[#This Row],[Year]],EnergyData[[#This Row],[Month]],1),"MMM YYYY")</f>
        <v>Mar 2022</v>
      </c>
      <c r="N1066">
        <f t="shared" si="48"/>
        <v>0.28523827459065526</v>
      </c>
      <c r="O1066">
        <f t="shared" si="49"/>
        <v>0.46047078429744731</v>
      </c>
      <c r="P1066">
        <f t="shared" si="50"/>
        <v>4.3794073644847948</v>
      </c>
    </row>
    <row r="1067" spans="1:16" x14ac:dyDescent="0.3">
      <c r="A1067">
        <v>2022</v>
      </c>
      <c r="B1067">
        <v>3</v>
      </c>
      <c r="C1067" t="s">
        <v>18</v>
      </c>
      <c r="D1067" t="s">
        <v>23</v>
      </c>
      <c r="E1067">
        <v>4687.1857692817002</v>
      </c>
      <c r="F1067">
        <v>458.2350732718964</v>
      </c>
      <c r="G1067">
        <v>1367.8420912900799</v>
      </c>
      <c r="H1067">
        <v>1944.5621138231841</v>
      </c>
      <c r="I1067">
        <v>32.212131348908287</v>
      </c>
      <c r="J1067">
        <v>3.090261360058709</v>
      </c>
      <c r="K1067">
        <v>1</v>
      </c>
      <c r="L1067">
        <v>324</v>
      </c>
      <c r="M1067" s="3" t="str">
        <f>TEXT(DATE(EnergyData[[#This Row],[Year]],EnergyData[[#This Row],[Month]],1),"MMM YYYY")</f>
        <v>Mar 2022</v>
      </c>
      <c r="N1067">
        <f t="shared" si="48"/>
        <v>0.29182587561484646</v>
      </c>
      <c r="O1067">
        <f t="shared" si="49"/>
        <v>0.41486772864161164</v>
      </c>
      <c r="P1067">
        <f t="shared" si="50"/>
        <v>14.466622744696606</v>
      </c>
    </row>
    <row r="1068" spans="1:16" x14ac:dyDescent="0.3">
      <c r="A1068">
        <v>2022</v>
      </c>
      <c r="B1068">
        <v>3</v>
      </c>
      <c r="C1068" t="s">
        <v>18</v>
      </c>
      <c r="D1068" t="s">
        <v>24</v>
      </c>
      <c r="E1068">
        <v>4996.4466258007878</v>
      </c>
      <c r="F1068">
        <v>441.18662596002559</v>
      </c>
      <c r="G1068">
        <v>1545.973231122736</v>
      </c>
      <c r="H1068">
        <v>2412.3467252798819</v>
      </c>
      <c r="I1068">
        <v>30.648910099460711</v>
      </c>
      <c r="J1068">
        <v>3.7655619396143321</v>
      </c>
      <c r="K1068">
        <v>0</v>
      </c>
      <c r="L1068">
        <v>75</v>
      </c>
      <c r="M1068" s="3" t="str">
        <f>TEXT(DATE(EnergyData[[#This Row],[Year]],EnergyData[[#This Row],[Month]],1),"MMM YYYY")</f>
        <v>Mar 2022</v>
      </c>
      <c r="N1068">
        <f t="shared" si="48"/>
        <v>0.30941453935274665</v>
      </c>
      <c r="O1068">
        <f t="shared" si="49"/>
        <v>0.4828124677291537</v>
      </c>
      <c r="P1068">
        <f t="shared" si="50"/>
        <v>66.619288344010499</v>
      </c>
    </row>
    <row r="1069" spans="1:16" x14ac:dyDescent="0.3">
      <c r="A1069">
        <v>2022</v>
      </c>
      <c r="B1069">
        <v>3</v>
      </c>
      <c r="C1069" t="s">
        <v>18</v>
      </c>
      <c r="D1069" t="s">
        <v>25</v>
      </c>
      <c r="E1069">
        <v>4184.5896558604209</v>
      </c>
      <c r="F1069">
        <v>474.68026279997122</v>
      </c>
      <c r="G1069">
        <v>1253.803192773466</v>
      </c>
      <c r="H1069">
        <v>1195.413823870093</v>
      </c>
      <c r="I1069">
        <v>23.60439010129895</v>
      </c>
      <c r="J1069">
        <v>4.2785233668829479</v>
      </c>
      <c r="K1069">
        <v>0</v>
      </c>
      <c r="L1069">
        <v>1229</v>
      </c>
      <c r="M1069" s="3" t="str">
        <f>TEXT(DATE(EnergyData[[#This Row],[Year]],EnergyData[[#This Row],[Month]],1),"MMM YYYY")</f>
        <v>Mar 2022</v>
      </c>
      <c r="N1069">
        <f t="shared" si="48"/>
        <v>0.29962392872083493</v>
      </c>
      <c r="O1069">
        <f t="shared" si="49"/>
        <v>0.28567050109583469</v>
      </c>
      <c r="P1069">
        <f t="shared" si="50"/>
        <v>3.4048736011883003</v>
      </c>
    </row>
    <row r="1070" spans="1:16" x14ac:dyDescent="0.3">
      <c r="A1070">
        <v>2022</v>
      </c>
      <c r="B1070">
        <v>3</v>
      </c>
      <c r="C1070" t="s">
        <v>19</v>
      </c>
      <c r="D1070" t="s">
        <v>22</v>
      </c>
      <c r="E1070">
        <v>4536.4130459532189</v>
      </c>
      <c r="F1070">
        <v>337.87241060869218</v>
      </c>
      <c r="G1070">
        <v>1723.038031285648</v>
      </c>
      <c r="H1070">
        <v>2698.6476220104769</v>
      </c>
      <c r="I1070">
        <v>72.900470617212335</v>
      </c>
      <c r="J1070">
        <v>4.7626206156496202</v>
      </c>
      <c r="K1070">
        <v>0</v>
      </c>
      <c r="L1070">
        <v>516</v>
      </c>
      <c r="M1070" s="3" t="str">
        <f>TEXT(DATE(EnergyData[[#This Row],[Year]],EnergyData[[#This Row],[Month]],1),"MMM YYYY")</f>
        <v>Mar 2022</v>
      </c>
      <c r="N1070">
        <f t="shared" si="48"/>
        <v>0.37982388592738753</v>
      </c>
      <c r="O1070">
        <f t="shared" si="49"/>
        <v>0.59488578193245645</v>
      </c>
      <c r="P1070">
        <f t="shared" si="50"/>
        <v>8.7914981510721297</v>
      </c>
    </row>
    <row r="1071" spans="1:16" x14ac:dyDescent="0.3">
      <c r="A1071">
        <v>2022</v>
      </c>
      <c r="B1071">
        <v>3</v>
      </c>
      <c r="C1071" t="s">
        <v>19</v>
      </c>
      <c r="D1071" t="s">
        <v>23</v>
      </c>
      <c r="E1071">
        <v>3388.7044124367858</v>
      </c>
      <c r="F1071">
        <v>342.5036597204811</v>
      </c>
      <c r="G1071">
        <v>792.65296640539816</v>
      </c>
      <c r="H1071">
        <v>979.94555358834884</v>
      </c>
      <c r="I1071">
        <v>31.283513988744531</v>
      </c>
      <c r="J1071">
        <v>4.9961354670775071</v>
      </c>
      <c r="K1071">
        <v>0</v>
      </c>
      <c r="L1071">
        <v>957</v>
      </c>
      <c r="M1071" s="3" t="str">
        <f>TEXT(DATE(EnergyData[[#This Row],[Year]],EnergyData[[#This Row],[Month]],1),"MMM YYYY")</f>
        <v>Mar 2022</v>
      </c>
      <c r="N1071">
        <f t="shared" si="48"/>
        <v>0.2339103297107607</v>
      </c>
      <c r="O1071">
        <f t="shared" si="49"/>
        <v>0.28918000342310152</v>
      </c>
      <c r="P1071">
        <f t="shared" si="50"/>
        <v>3.5409659482098075</v>
      </c>
    </row>
    <row r="1072" spans="1:16" x14ac:dyDescent="0.3">
      <c r="A1072">
        <v>2022</v>
      </c>
      <c r="B1072">
        <v>3</v>
      </c>
      <c r="C1072" t="s">
        <v>19</v>
      </c>
      <c r="D1072" t="s">
        <v>24</v>
      </c>
      <c r="E1072">
        <v>3318.2460194268378</v>
      </c>
      <c r="F1072">
        <v>328.56844213789469</v>
      </c>
      <c r="G1072">
        <v>1063.169292009241</v>
      </c>
      <c r="H1072">
        <v>1704.7928481151509</v>
      </c>
      <c r="I1072">
        <v>58.888804582938683</v>
      </c>
      <c r="J1072">
        <v>7.237449828765893</v>
      </c>
      <c r="K1072">
        <v>1</v>
      </c>
      <c r="L1072">
        <v>135</v>
      </c>
      <c r="M1072" s="3" t="str">
        <f>TEXT(DATE(EnergyData[[#This Row],[Year]],EnergyData[[#This Row],[Month]],1),"MMM YYYY")</f>
        <v>Mar 2022</v>
      </c>
      <c r="N1072">
        <f t="shared" si="48"/>
        <v>0.32040098467228256</v>
      </c>
      <c r="O1072">
        <f t="shared" si="49"/>
        <v>0.51376324664728168</v>
      </c>
      <c r="P1072">
        <f t="shared" si="50"/>
        <v>24.579600143902503</v>
      </c>
    </row>
    <row r="1073" spans="1:16" x14ac:dyDescent="0.3">
      <c r="A1073">
        <v>2022</v>
      </c>
      <c r="B1073">
        <v>3</v>
      </c>
      <c r="C1073" t="s">
        <v>19</v>
      </c>
      <c r="D1073" t="s">
        <v>25</v>
      </c>
      <c r="E1073">
        <v>1498.9657120985439</v>
      </c>
      <c r="F1073">
        <v>178.30441641732099</v>
      </c>
      <c r="G1073">
        <v>503.31208224500432</v>
      </c>
      <c r="H1073">
        <v>783.04177756107333</v>
      </c>
      <c r="I1073">
        <v>37.369871907183182</v>
      </c>
      <c r="J1073">
        <v>6.6488801749834527</v>
      </c>
      <c r="K1073">
        <v>0</v>
      </c>
      <c r="L1073">
        <v>923</v>
      </c>
      <c r="M1073" s="3" t="str">
        <f>TEXT(DATE(EnergyData[[#This Row],[Year]],EnergyData[[#This Row],[Month]],1),"MMM YYYY")</f>
        <v>Mar 2022</v>
      </c>
      <c r="N1073">
        <f t="shared" si="48"/>
        <v>0.33577291207039694</v>
      </c>
      <c r="O1073">
        <f t="shared" si="49"/>
        <v>0.52238805146838152</v>
      </c>
      <c r="P1073">
        <f t="shared" si="50"/>
        <v>1.6240148560114236</v>
      </c>
    </row>
    <row r="1074" spans="1:16" x14ac:dyDescent="0.3">
      <c r="A1074">
        <v>2022</v>
      </c>
      <c r="B1074">
        <v>3</v>
      </c>
      <c r="C1074" t="s">
        <v>20</v>
      </c>
      <c r="D1074" t="s">
        <v>22</v>
      </c>
      <c r="E1074">
        <v>6733.8917028219284</v>
      </c>
      <c r="F1074">
        <v>544.81223888603938</v>
      </c>
      <c r="G1074">
        <v>2497.0376952371089</v>
      </c>
      <c r="H1074">
        <v>3588.3323788386579</v>
      </c>
      <c r="I1074">
        <v>57.403423221622852</v>
      </c>
      <c r="J1074">
        <v>6.6600080467999838</v>
      </c>
      <c r="K1074">
        <v>0</v>
      </c>
      <c r="L1074">
        <v>1067</v>
      </c>
      <c r="M1074" s="3" t="str">
        <f>TEXT(DATE(EnergyData[[#This Row],[Year]],EnergyData[[#This Row],[Month]],1),"MMM YYYY")</f>
        <v>Mar 2022</v>
      </c>
      <c r="N1074">
        <f t="shared" si="48"/>
        <v>0.37081643207755949</v>
      </c>
      <c r="O1074">
        <f t="shared" si="49"/>
        <v>0.53287646092302299</v>
      </c>
      <c r="P1074">
        <f t="shared" si="50"/>
        <v>6.3110512678743476</v>
      </c>
    </row>
    <row r="1075" spans="1:16" x14ac:dyDescent="0.3">
      <c r="A1075">
        <v>2022</v>
      </c>
      <c r="B1075">
        <v>3</v>
      </c>
      <c r="C1075" t="s">
        <v>20</v>
      </c>
      <c r="D1075" t="s">
        <v>23</v>
      </c>
      <c r="E1075">
        <v>6578.1602337119539</v>
      </c>
      <c r="F1075">
        <v>677.8376603565589</v>
      </c>
      <c r="G1075">
        <v>1632.530219662216</v>
      </c>
      <c r="H1075">
        <v>3271.53725171313</v>
      </c>
      <c r="I1075">
        <v>35.124193211010287</v>
      </c>
      <c r="J1075">
        <v>5.1791722911743463</v>
      </c>
      <c r="K1075">
        <v>0</v>
      </c>
      <c r="L1075">
        <v>1144</v>
      </c>
      <c r="M1075" s="3" t="str">
        <f>TEXT(DATE(EnergyData[[#This Row],[Year]],EnergyData[[#This Row],[Month]],1),"MMM YYYY")</f>
        <v>Mar 2022</v>
      </c>
      <c r="N1075">
        <f t="shared" si="48"/>
        <v>0.24817428607101663</v>
      </c>
      <c r="O1075">
        <f t="shared" si="49"/>
        <v>0.49733316542626271</v>
      </c>
      <c r="P1075">
        <f t="shared" si="50"/>
        <v>5.7501400644335261</v>
      </c>
    </row>
    <row r="1076" spans="1:16" x14ac:dyDescent="0.3">
      <c r="A1076">
        <v>2022</v>
      </c>
      <c r="B1076">
        <v>3</v>
      </c>
      <c r="C1076" t="s">
        <v>20</v>
      </c>
      <c r="D1076" t="s">
        <v>24</v>
      </c>
      <c r="E1076">
        <v>830.43967130669444</v>
      </c>
      <c r="F1076">
        <v>95.182854161307446</v>
      </c>
      <c r="G1076">
        <v>239.31481282203171</v>
      </c>
      <c r="H1076">
        <v>261.60625339465759</v>
      </c>
      <c r="I1076">
        <v>29.61922828201606</v>
      </c>
      <c r="J1076">
        <v>3.9750890882529748</v>
      </c>
      <c r="K1076">
        <v>0</v>
      </c>
      <c r="L1076">
        <v>1188</v>
      </c>
      <c r="M1076" s="3" t="str">
        <f>TEXT(DATE(EnergyData[[#This Row],[Year]],EnergyData[[#This Row],[Month]],1),"MMM YYYY")</f>
        <v>Mar 2022</v>
      </c>
      <c r="N1076">
        <f t="shared" si="48"/>
        <v>0.2881784446129248</v>
      </c>
      <c r="O1076">
        <f t="shared" si="49"/>
        <v>0.31502138256836998</v>
      </c>
      <c r="P1076">
        <f t="shared" si="50"/>
        <v>0.69902329234570237</v>
      </c>
    </row>
    <row r="1077" spans="1:16" x14ac:dyDescent="0.3">
      <c r="A1077">
        <v>2022</v>
      </c>
      <c r="B1077">
        <v>3</v>
      </c>
      <c r="C1077" t="s">
        <v>20</v>
      </c>
      <c r="D1077" t="s">
        <v>25</v>
      </c>
      <c r="E1077">
        <v>3450.190605885356</v>
      </c>
      <c r="F1077">
        <v>421.54400677131872</v>
      </c>
      <c r="G1077">
        <v>1099.9002008682751</v>
      </c>
      <c r="H1077">
        <v>1739.808767781069</v>
      </c>
      <c r="I1077">
        <v>48.843407388138388</v>
      </c>
      <c r="J1077">
        <v>8.5209548600554292</v>
      </c>
      <c r="K1077">
        <v>0</v>
      </c>
      <c r="L1077">
        <v>1245</v>
      </c>
      <c r="M1077" s="3" t="str">
        <f>TEXT(DATE(EnergyData[[#This Row],[Year]],EnergyData[[#This Row],[Month]],1),"MMM YYYY")</f>
        <v>Mar 2022</v>
      </c>
      <c r="N1077">
        <f t="shared" si="48"/>
        <v>0.31879403966611547</v>
      </c>
      <c r="O1077">
        <f t="shared" si="49"/>
        <v>0.50426453680944261</v>
      </c>
      <c r="P1077">
        <f t="shared" si="50"/>
        <v>2.7712374344460691</v>
      </c>
    </row>
    <row r="1078" spans="1:16" x14ac:dyDescent="0.3">
      <c r="A1078">
        <v>2022</v>
      </c>
      <c r="B1078">
        <v>3</v>
      </c>
      <c r="C1078" t="s">
        <v>21</v>
      </c>
      <c r="D1078" t="s">
        <v>22</v>
      </c>
      <c r="E1078">
        <v>4063.872882443759</v>
      </c>
      <c r="F1078">
        <v>449.47221786232041</v>
      </c>
      <c r="G1078">
        <v>1516.8553812729119</v>
      </c>
      <c r="H1078">
        <v>2201.9972698350011</v>
      </c>
      <c r="I1078">
        <v>33.829690241091257</v>
      </c>
      <c r="J1078">
        <v>4.2929640574548822</v>
      </c>
      <c r="K1078">
        <v>0</v>
      </c>
      <c r="L1078">
        <v>1377</v>
      </c>
      <c r="M1078" s="3" t="str">
        <f>TEXT(DATE(EnergyData[[#This Row],[Year]],EnergyData[[#This Row],[Month]],1),"MMM YYYY")</f>
        <v>Mar 2022</v>
      </c>
      <c r="N1078">
        <f t="shared" si="48"/>
        <v>0.37325364871176037</v>
      </c>
      <c r="O1078">
        <f t="shared" si="49"/>
        <v>0.54184698526073427</v>
      </c>
      <c r="P1078">
        <f t="shared" si="50"/>
        <v>2.9512511855074504</v>
      </c>
    </row>
    <row r="1079" spans="1:16" x14ac:dyDescent="0.3">
      <c r="A1079">
        <v>2022</v>
      </c>
      <c r="B1079">
        <v>3</v>
      </c>
      <c r="C1079" t="s">
        <v>21</v>
      </c>
      <c r="D1079" t="s">
        <v>23</v>
      </c>
      <c r="E1079">
        <v>3856.937708918525</v>
      </c>
      <c r="F1079">
        <v>310.54470767652919</v>
      </c>
      <c r="G1079">
        <v>918.60811364084157</v>
      </c>
      <c r="H1079">
        <v>2014.882325788888</v>
      </c>
      <c r="I1079">
        <v>35.192448898541443</v>
      </c>
      <c r="J1079">
        <v>3.7425029140021562</v>
      </c>
      <c r="K1079">
        <v>0</v>
      </c>
      <c r="L1079">
        <v>454</v>
      </c>
      <c r="M1079" s="3" t="str">
        <f>TEXT(DATE(EnergyData[[#This Row],[Year]],EnergyData[[#This Row],[Month]],1),"MMM YYYY")</f>
        <v>Mar 2022</v>
      </c>
      <c r="N1079">
        <f t="shared" si="48"/>
        <v>0.23817032655640602</v>
      </c>
      <c r="O1079">
        <f t="shared" si="49"/>
        <v>0.52240468419539388</v>
      </c>
      <c r="P1079">
        <f t="shared" si="50"/>
        <v>8.4954575086311124</v>
      </c>
    </row>
    <row r="1080" spans="1:16" x14ac:dyDescent="0.3">
      <c r="A1080">
        <v>2022</v>
      </c>
      <c r="B1080">
        <v>3</v>
      </c>
      <c r="C1080" t="s">
        <v>21</v>
      </c>
      <c r="D1080" t="s">
        <v>24</v>
      </c>
      <c r="E1080">
        <v>4449.1940986823774</v>
      </c>
      <c r="F1080">
        <v>428.16302118674969</v>
      </c>
      <c r="G1080">
        <v>1099.949442006988</v>
      </c>
      <c r="H1080">
        <v>1343.1591987161351</v>
      </c>
      <c r="I1080">
        <v>35.794770489832658</v>
      </c>
      <c r="J1080">
        <v>5.8936547581804088</v>
      </c>
      <c r="K1080">
        <v>0</v>
      </c>
      <c r="L1080">
        <v>1079</v>
      </c>
      <c r="M1080" s="3" t="str">
        <f>TEXT(DATE(EnergyData[[#This Row],[Year]],EnergyData[[#This Row],[Month]],1),"MMM YYYY")</f>
        <v>Mar 2022</v>
      </c>
      <c r="N1080">
        <f t="shared" si="48"/>
        <v>0.24722442258312274</v>
      </c>
      <c r="O1080">
        <f t="shared" si="49"/>
        <v>0.30188820018301959</v>
      </c>
      <c r="P1080">
        <f t="shared" si="50"/>
        <v>4.1234421674535469</v>
      </c>
    </row>
    <row r="1081" spans="1:16" x14ac:dyDescent="0.3">
      <c r="A1081">
        <v>2022</v>
      </c>
      <c r="B1081">
        <v>3</v>
      </c>
      <c r="C1081" t="s">
        <v>21</v>
      </c>
      <c r="D1081" t="s">
        <v>25</v>
      </c>
      <c r="E1081">
        <v>5431.3458577509919</v>
      </c>
      <c r="F1081">
        <v>620.14260084659691</v>
      </c>
      <c r="G1081">
        <v>2041.049487640154</v>
      </c>
      <c r="H1081">
        <v>1587.3404608162241</v>
      </c>
      <c r="I1081">
        <v>66.372436182911187</v>
      </c>
      <c r="J1081">
        <v>4.3727894832097496</v>
      </c>
      <c r="K1081">
        <v>0</v>
      </c>
      <c r="L1081">
        <v>101</v>
      </c>
      <c r="M1081" s="3" t="str">
        <f>TEXT(DATE(EnergyData[[#This Row],[Year]],EnergyData[[#This Row],[Month]],1),"MMM YYYY")</f>
        <v>Mar 2022</v>
      </c>
      <c r="N1081">
        <f t="shared" si="48"/>
        <v>0.37579074157603182</v>
      </c>
      <c r="O1081">
        <f t="shared" si="49"/>
        <v>0.29225545608570563</v>
      </c>
      <c r="P1081">
        <f t="shared" si="50"/>
        <v>53.775701561891012</v>
      </c>
    </row>
    <row r="1082" spans="1:16" x14ac:dyDescent="0.3">
      <c r="A1082">
        <v>2022</v>
      </c>
      <c r="B1082">
        <v>4</v>
      </c>
      <c r="C1082" t="s">
        <v>12</v>
      </c>
      <c r="D1082" t="s">
        <v>22</v>
      </c>
      <c r="E1082">
        <v>3627.0212667318228</v>
      </c>
      <c r="F1082">
        <v>341.68539438283779</v>
      </c>
      <c r="G1082">
        <v>1060.410162596756</v>
      </c>
      <c r="H1082">
        <v>748.77419384540838</v>
      </c>
      <c r="I1082">
        <v>27.022704362379571</v>
      </c>
      <c r="J1082">
        <v>3.2944821314097221</v>
      </c>
      <c r="K1082">
        <v>0</v>
      </c>
      <c r="L1082">
        <v>235</v>
      </c>
      <c r="M1082" s="3" t="str">
        <f>TEXT(DATE(EnergyData[[#This Row],[Year]],EnergyData[[#This Row],[Month]],1),"MMM YYYY")</f>
        <v>Apr 2022</v>
      </c>
      <c r="N1082">
        <f t="shared" si="48"/>
        <v>0.29236392196626215</v>
      </c>
      <c r="O1082">
        <f t="shared" si="49"/>
        <v>0.20644328741973483</v>
      </c>
      <c r="P1082">
        <f t="shared" si="50"/>
        <v>15.43413304992265</v>
      </c>
    </row>
    <row r="1083" spans="1:16" x14ac:dyDescent="0.3">
      <c r="A1083">
        <v>2022</v>
      </c>
      <c r="B1083">
        <v>4</v>
      </c>
      <c r="C1083" t="s">
        <v>12</v>
      </c>
      <c r="D1083" t="s">
        <v>23</v>
      </c>
      <c r="E1083">
        <v>4263.4955586458436</v>
      </c>
      <c r="F1083">
        <v>318.769059226097</v>
      </c>
      <c r="G1083">
        <v>977.38977831590023</v>
      </c>
      <c r="H1083">
        <v>1092.5690665817469</v>
      </c>
      <c r="I1083">
        <v>62.997916202121893</v>
      </c>
      <c r="J1083">
        <v>5.060971537712323</v>
      </c>
      <c r="K1083">
        <v>0</v>
      </c>
      <c r="L1083">
        <v>1283</v>
      </c>
      <c r="M1083" s="3" t="str">
        <f>TEXT(DATE(EnergyData[[#This Row],[Year]],EnergyData[[#This Row],[Month]],1),"MMM YYYY")</f>
        <v>Apr 2022</v>
      </c>
      <c r="N1083">
        <f t="shared" si="48"/>
        <v>0.22924611152317825</v>
      </c>
      <c r="O1083">
        <f t="shared" si="49"/>
        <v>0.25626133569346671</v>
      </c>
      <c r="P1083">
        <f t="shared" si="50"/>
        <v>3.3230674658190518</v>
      </c>
    </row>
    <row r="1084" spans="1:16" x14ac:dyDescent="0.3">
      <c r="A1084">
        <v>2022</v>
      </c>
      <c r="B1084">
        <v>4</v>
      </c>
      <c r="C1084" t="s">
        <v>12</v>
      </c>
      <c r="D1084" t="s">
        <v>24</v>
      </c>
      <c r="E1084">
        <v>4899.0838026296979</v>
      </c>
      <c r="F1084">
        <v>389.38195935268192</v>
      </c>
      <c r="G1084">
        <v>1280.239833781983</v>
      </c>
      <c r="H1084">
        <v>1921.98145214902</v>
      </c>
      <c r="I1084">
        <v>79.52095816381015</v>
      </c>
      <c r="J1084">
        <v>6.8065529634782607</v>
      </c>
      <c r="K1084">
        <v>0</v>
      </c>
      <c r="L1084">
        <v>1063</v>
      </c>
      <c r="M1084" s="3" t="str">
        <f>TEXT(DATE(EnergyData[[#This Row],[Year]],EnergyData[[#This Row],[Month]],1),"MMM YYYY")</f>
        <v>Apr 2022</v>
      </c>
      <c r="N1084">
        <f t="shared" si="48"/>
        <v>0.26132229726194606</v>
      </c>
      <c r="O1084">
        <f t="shared" si="49"/>
        <v>0.39231446727189101</v>
      </c>
      <c r="P1084">
        <f t="shared" si="50"/>
        <v>4.6087335866695183</v>
      </c>
    </row>
    <row r="1085" spans="1:16" x14ac:dyDescent="0.3">
      <c r="A1085">
        <v>2022</v>
      </c>
      <c r="B1085">
        <v>4</v>
      </c>
      <c r="C1085" t="s">
        <v>12</v>
      </c>
      <c r="D1085" t="s">
        <v>25</v>
      </c>
      <c r="E1085">
        <v>3388.008440850705</v>
      </c>
      <c r="F1085">
        <v>363.80259109149222</v>
      </c>
      <c r="G1085">
        <v>1028.2930671992981</v>
      </c>
      <c r="H1085">
        <v>888.12345622356588</v>
      </c>
      <c r="I1085">
        <v>59.996803195657087</v>
      </c>
      <c r="J1085">
        <v>6.2374053956096134</v>
      </c>
      <c r="K1085">
        <v>0</v>
      </c>
      <c r="L1085">
        <v>1151</v>
      </c>
      <c r="M1085" s="3" t="str">
        <f>TEXT(DATE(EnergyData[[#This Row],[Year]],EnergyData[[#This Row],[Month]],1),"MMM YYYY")</f>
        <v>Apr 2022</v>
      </c>
      <c r="N1085">
        <f t="shared" si="48"/>
        <v>0.30350959425033219</v>
      </c>
      <c r="O1085">
        <f t="shared" si="49"/>
        <v>0.26213732100400683</v>
      </c>
      <c r="P1085">
        <f t="shared" si="50"/>
        <v>2.9435347009997437</v>
      </c>
    </row>
    <row r="1086" spans="1:16" x14ac:dyDescent="0.3">
      <c r="A1086">
        <v>2022</v>
      </c>
      <c r="B1086">
        <v>4</v>
      </c>
      <c r="C1086" t="s">
        <v>13</v>
      </c>
      <c r="D1086" t="s">
        <v>22</v>
      </c>
      <c r="E1086">
        <v>2770.5774035978338</v>
      </c>
      <c r="F1086">
        <v>325.23573912880681</v>
      </c>
      <c r="G1086">
        <v>946.17599032688474</v>
      </c>
      <c r="H1086">
        <v>902.1487681180048</v>
      </c>
      <c r="I1086">
        <v>47.575972978293407</v>
      </c>
      <c r="J1086">
        <v>3.6576904921763851</v>
      </c>
      <c r="K1086">
        <v>0</v>
      </c>
      <c r="L1086">
        <v>119</v>
      </c>
      <c r="M1086" s="3" t="str">
        <f>TEXT(DATE(EnergyData[[#This Row],[Year]],EnergyData[[#This Row],[Month]],1),"MMM YYYY")</f>
        <v>Apr 2022</v>
      </c>
      <c r="N1086">
        <f t="shared" si="48"/>
        <v>0.34150859279303786</v>
      </c>
      <c r="O1086">
        <f t="shared" si="49"/>
        <v>0.32561760120705768</v>
      </c>
      <c r="P1086">
        <f t="shared" si="50"/>
        <v>23.282163055443981</v>
      </c>
    </row>
    <row r="1087" spans="1:16" x14ac:dyDescent="0.3">
      <c r="A1087">
        <v>2022</v>
      </c>
      <c r="B1087">
        <v>4</v>
      </c>
      <c r="C1087" t="s">
        <v>13</v>
      </c>
      <c r="D1087" t="s">
        <v>23</v>
      </c>
      <c r="E1087">
        <v>6303.6758554749949</v>
      </c>
      <c r="F1087">
        <v>719.34357160340346</v>
      </c>
      <c r="G1087">
        <v>1459.778409863698</v>
      </c>
      <c r="H1087">
        <v>3475.9243999228011</v>
      </c>
      <c r="I1087">
        <v>38.110079653573713</v>
      </c>
      <c r="J1087">
        <v>6.5520788185145538</v>
      </c>
      <c r="K1087">
        <v>0</v>
      </c>
      <c r="L1087">
        <v>247</v>
      </c>
      <c r="M1087" s="3" t="str">
        <f>TEXT(DATE(EnergyData[[#This Row],[Year]],EnergyData[[#This Row],[Month]],1),"MMM YYYY")</f>
        <v>Apr 2022</v>
      </c>
      <c r="N1087">
        <f t="shared" si="48"/>
        <v>0.23157574141376924</v>
      </c>
      <c r="O1087">
        <f t="shared" si="49"/>
        <v>0.55141229968286232</v>
      </c>
      <c r="P1087">
        <f t="shared" si="50"/>
        <v>25.520954880465567</v>
      </c>
    </row>
    <row r="1088" spans="1:16" x14ac:dyDescent="0.3">
      <c r="A1088">
        <v>2022</v>
      </c>
      <c r="B1088">
        <v>4</v>
      </c>
      <c r="C1088" t="s">
        <v>13</v>
      </c>
      <c r="D1088" t="s">
        <v>24</v>
      </c>
      <c r="E1088">
        <v>5421.3260377084816</v>
      </c>
      <c r="F1088">
        <v>647.76027682175777</v>
      </c>
      <c r="G1088">
        <v>1761.207277511892</v>
      </c>
      <c r="H1088">
        <v>1102.1887575270171</v>
      </c>
      <c r="I1088">
        <v>66.797627632423584</v>
      </c>
      <c r="J1088">
        <v>6.6664525068786942</v>
      </c>
      <c r="K1088">
        <v>0</v>
      </c>
      <c r="L1088">
        <v>422</v>
      </c>
      <c r="M1088" s="3" t="str">
        <f>TEXT(DATE(EnergyData[[#This Row],[Year]],EnergyData[[#This Row],[Month]],1),"MMM YYYY")</f>
        <v>Apr 2022</v>
      </c>
      <c r="N1088">
        <f t="shared" si="48"/>
        <v>0.32486651148845674</v>
      </c>
      <c r="O1088">
        <f t="shared" si="49"/>
        <v>0.20330611917834346</v>
      </c>
      <c r="P1088">
        <f t="shared" si="50"/>
        <v>12.846744165185976</v>
      </c>
    </row>
    <row r="1089" spans="1:16" x14ac:dyDescent="0.3">
      <c r="A1089">
        <v>2022</v>
      </c>
      <c r="B1089">
        <v>4</v>
      </c>
      <c r="C1089" t="s">
        <v>13</v>
      </c>
      <c r="D1089" t="s">
        <v>25</v>
      </c>
      <c r="E1089">
        <v>6726.9337828066209</v>
      </c>
      <c r="F1089">
        <v>525.96748975270509</v>
      </c>
      <c r="G1089">
        <v>2323.0380812126109</v>
      </c>
      <c r="H1089">
        <v>2293.352600329059</v>
      </c>
      <c r="I1089">
        <v>37.936863684786807</v>
      </c>
      <c r="J1089">
        <v>5.9187735221795297</v>
      </c>
      <c r="K1089">
        <v>0</v>
      </c>
      <c r="L1089">
        <v>755</v>
      </c>
      <c r="M1089" s="3" t="str">
        <f>TEXT(DATE(EnergyData[[#This Row],[Year]],EnergyData[[#This Row],[Month]],1),"MMM YYYY")</f>
        <v>Apr 2022</v>
      </c>
      <c r="N1089">
        <f t="shared" si="48"/>
        <v>0.34533387070793936</v>
      </c>
      <c r="O1089">
        <f t="shared" si="49"/>
        <v>0.34092094175070403</v>
      </c>
      <c r="P1089">
        <f t="shared" si="50"/>
        <v>8.9098460699425441</v>
      </c>
    </row>
    <row r="1090" spans="1:16" x14ac:dyDescent="0.3">
      <c r="A1090">
        <v>2022</v>
      </c>
      <c r="B1090">
        <v>4</v>
      </c>
      <c r="C1090" t="s">
        <v>14</v>
      </c>
      <c r="D1090" t="s">
        <v>22</v>
      </c>
      <c r="E1090">
        <v>5292.6153881339033</v>
      </c>
      <c r="F1090">
        <v>497.69870791670149</v>
      </c>
      <c r="G1090">
        <v>1202.3814587364341</v>
      </c>
      <c r="H1090">
        <v>3006.4464885171451</v>
      </c>
      <c r="I1090">
        <v>48.217773361494487</v>
      </c>
      <c r="J1090">
        <v>2.2029772103516359</v>
      </c>
      <c r="K1090">
        <v>0</v>
      </c>
      <c r="L1090">
        <v>95</v>
      </c>
      <c r="M1090" s="3" t="str">
        <f>TEXT(DATE(EnergyData[[#This Row],[Year]],EnergyData[[#This Row],[Month]],1),"MMM YYYY")</f>
        <v>Apr 2022</v>
      </c>
      <c r="N1090">
        <f t="shared" ref="N1090:N1153" si="51">G1090/E1090</f>
        <v>0.22718096263563481</v>
      </c>
      <c r="O1090">
        <f t="shared" ref="O1090:O1153" si="52">H1090/E1090</f>
        <v>0.5680455253290515</v>
      </c>
      <c r="P1090">
        <f t="shared" ref="P1090:P1153" si="53">E1090/L1090</f>
        <v>55.711740927725295</v>
      </c>
    </row>
    <row r="1091" spans="1:16" x14ac:dyDescent="0.3">
      <c r="A1091">
        <v>2022</v>
      </c>
      <c r="B1091">
        <v>4</v>
      </c>
      <c r="C1091" t="s">
        <v>14</v>
      </c>
      <c r="D1091" t="s">
        <v>23</v>
      </c>
      <c r="E1091">
        <v>5806.2180569096427</v>
      </c>
      <c r="F1091">
        <v>415.69918727638151</v>
      </c>
      <c r="G1091">
        <v>1667.6129878642171</v>
      </c>
      <c r="H1091">
        <v>2573.2176078454791</v>
      </c>
      <c r="I1091">
        <v>26.285752187086398</v>
      </c>
      <c r="J1091">
        <v>5.1795947666480844</v>
      </c>
      <c r="K1091">
        <v>0</v>
      </c>
      <c r="L1091">
        <v>843</v>
      </c>
      <c r="M1091" s="3" t="str">
        <f>TEXT(DATE(EnergyData[[#This Row],[Year]],EnergyData[[#This Row],[Month]],1),"MMM YYYY")</f>
        <v>Apr 2022</v>
      </c>
      <c r="N1091">
        <f t="shared" si="51"/>
        <v>0.28721156724034635</v>
      </c>
      <c r="O1091">
        <f t="shared" si="52"/>
        <v>0.44318308107344373</v>
      </c>
      <c r="P1091">
        <f t="shared" si="53"/>
        <v>6.8875659038074053</v>
      </c>
    </row>
    <row r="1092" spans="1:16" x14ac:dyDescent="0.3">
      <c r="A1092">
        <v>2022</v>
      </c>
      <c r="B1092">
        <v>4</v>
      </c>
      <c r="C1092" t="s">
        <v>14</v>
      </c>
      <c r="D1092" t="s">
        <v>24</v>
      </c>
      <c r="E1092">
        <v>5481.4963455290344</v>
      </c>
      <c r="F1092">
        <v>678.69373603763597</v>
      </c>
      <c r="G1092">
        <v>1815.6730067819269</v>
      </c>
      <c r="H1092">
        <v>2012.8037410989691</v>
      </c>
      <c r="I1092">
        <v>53.93344899358322</v>
      </c>
      <c r="J1092">
        <v>6.543564214132191</v>
      </c>
      <c r="K1092">
        <v>0</v>
      </c>
      <c r="L1092">
        <v>560</v>
      </c>
      <c r="M1092" s="3" t="str">
        <f>TEXT(DATE(EnergyData[[#This Row],[Year]],EnergyData[[#This Row],[Month]],1),"MMM YYYY")</f>
        <v>Apr 2022</v>
      </c>
      <c r="N1092">
        <f t="shared" si="51"/>
        <v>0.33123674491963767</v>
      </c>
      <c r="O1092">
        <f t="shared" si="52"/>
        <v>0.36719968676814063</v>
      </c>
      <c r="P1092">
        <f t="shared" si="53"/>
        <v>9.7883863313018473</v>
      </c>
    </row>
    <row r="1093" spans="1:16" x14ac:dyDescent="0.3">
      <c r="A1093">
        <v>2022</v>
      </c>
      <c r="B1093">
        <v>4</v>
      </c>
      <c r="C1093" t="s">
        <v>14</v>
      </c>
      <c r="D1093" t="s">
        <v>25</v>
      </c>
      <c r="E1093">
        <v>6503.3542500543881</v>
      </c>
      <c r="F1093">
        <v>738.69441672013306</v>
      </c>
      <c r="G1093">
        <v>2129.4706015468191</v>
      </c>
      <c r="H1093">
        <v>1312.01160714651</v>
      </c>
      <c r="I1093">
        <v>75.47906632431085</v>
      </c>
      <c r="J1093">
        <v>2.7875289326666399</v>
      </c>
      <c r="K1093">
        <v>0</v>
      </c>
      <c r="L1093">
        <v>1307</v>
      </c>
      <c r="M1093" s="3" t="str">
        <f>TEXT(DATE(EnergyData[[#This Row],[Year]],EnergyData[[#This Row],[Month]],1),"MMM YYYY")</f>
        <v>Apr 2022</v>
      </c>
      <c r="N1093">
        <f t="shared" si="51"/>
        <v>0.32744188916496592</v>
      </c>
      <c r="O1093">
        <f t="shared" si="52"/>
        <v>0.20174383198263227</v>
      </c>
      <c r="P1093">
        <f t="shared" si="53"/>
        <v>4.9757874904777264</v>
      </c>
    </row>
    <row r="1094" spans="1:16" x14ac:dyDescent="0.3">
      <c r="A1094">
        <v>2022</v>
      </c>
      <c r="B1094">
        <v>4</v>
      </c>
      <c r="C1094" t="s">
        <v>15</v>
      </c>
      <c r="D1094" t="s">
        <v>22</v>
      </c>
      <c r="E1094">
        <v>1876.920497356808</v>
      </c>
      <c r="F1094">
        <v>233.34227206588719</v>
      </c>
      <c r="G1094">
        <v>431.21489456326862</v>
      </c>
      <c r="H1094">
        <v>697.34279462255449</v>
      </c>
      <c r="I1094">
        <v>43.959568783490617</v>
      </c>
      <c r="J1094">
        <v>3.2929973669891819</v>
      </c>
      <c r="K1094">
        <v>0</v>
      </c>
      <c r="L1094">
        <v>656</v>
      </c>
      <c r="M1094" s="3" t="str">
        <f>TEXT(DATE(EnergyData[[#This Row],[Year]],EnergyData[[#This Row],[Month]],1),"MMM YYYY")</f>
        <v>Apr 2022</v>
      </c>
      <c r="N1094">
        <f t="shared" si="51"/>
        <v>0.22974595629944436</v>
      </c>
      <c r="O1094">
        <f t="shared" si="52"/>
        <v>0.37153560611895625</v>
      </c>
      <c r="P1094">
        <f t="shared" si="53"/>
        <v>2.8611592947512317</v>
      </c>
    </row>
    <row r="1095" spans="1:16" x14ac:dyDescent="0.3">
      <c r="A1095">
        <v>2022</v>
      </c>
      <c r="B1095">
        <v>4</v>
      </c>
      <c r="C1095" t="s">
        <v>15</v>
      </c>
      <c r="D1095" t="s">
        <v>23</v>
      </c>
      <c r="E1095">
        <v>6008.2609383782283</v>
      </c>
      <c r="F1095">
        <v>458.89993148765979</v>
      </c>
      <c r="G1095">
        <v>1608.478628325518</v>
      </c>
      <c r="H1095">
        <v>2640.184509340414</v>
      </c>
      <c r="I1095">
        <v>50.170583719945213</v>
      </c>
      <c r="J1095">
        <v>2.3631745431579461</v>
      </c>
      <c r="K1095">
        <v>1</v>
      </c>
      <c r="L1095">
        <v>637</v>
      </c>
      <c r="M1095" s="3" t="str">
        <f>TEXT(DATE(EnergyData[[#This Row],[Year]],EnergyData[[#This Row],[Month]],1),"MMM YYYY")</f>
        <v>Apr 2022</v>
      </c>
      <c r="N1095">
        <f t="shared" si="51"/>
        <v>0.26771118046009573</v>
      </c>
      <c r="O1095">
        <f t="shared" si="52"/>
        <v>0.43942574006332391</v>
      </c>
      <c r="P1095">
        <f t="shared" si="53"/>
        <v>9.4321207823834037</v>
      </c>
    </row>
    <row r="1096" spans="1:16" x14ac:dyDescent="0.3">
      <c r="A1096">
        <v>2022</v>
      </c>
      <c r="B1096">
        <v>4</v>
      </c>
      <c r="C1096" t="s">
        <v>15</v>
      </c>
      <c r="D1096" t="s">
        <v>24</v>
      </c>
      <c r="E1096">
        <v>6072.1184748334181</v>
      </c>
      <c r="F1096">
        <v>478.75548732129943</v>
      </c>
      <c r="G1096">
        <v>2069.8028035064931</v>
      </c>
      <c r="H1096">
        <v>2688.052962742227</v>
      </c>
      <c r="I1096">
        <v>57.607029023110677</v>
      </c>
      <c r="J1096">
        <v>6.4660226465137374</v>
      </c>
      <c r="K1096">
        <v>0</v>
      </c>
      <c r="L1096">
        <v>602</v>
      </c>
      <c r="M1096" s="3" t="str">
        <f>TEXT(DATE(EnergyData[[#This Row],[Year]],EnergyData[[#This Row],[Month]],1),"MMM YYYY")</f>
        <v>Apr 2022</v>
      </c>
      <c r="N1096">
        <f t="shared" si="51"/>
        <v>0.34086996360249311</v>
      </c>
      <c r="O1096">
        <f t="shared" si="52"/>
        <v>0.44268783191289279</v>
      </c>
      <c r="P1096">
        <f t="shared" si="53"/>
        <v>10.086575539590395</v>
      </c>
    </row>
    <row r="1097" spans="1:16" x14ac:dyDescent="0.3">
      <c r="A1097">
        <v>2022</v>
      </c>
      <c r="B1097">
        <v>4</v>
      </c>
      <c r="C1097" t="s">
        <v>15</v>
      </c>
      <c r="D1097" t="s">
        <v>25</v>
      </c>
      <c r="E1097">
        <v>4649.4139132224118</v>
      </c>
      <c r="F1097">
        <v>523.20097356307144</v>
      </c>
      <c r="G1097">
        <v>1341.3546997745921</v>
      </c>
      <c r="H1097">
        <v>1293.8533200024251</v>
      </c>
      <c r="I1097">
        <v>21.67098665496535</v>
      </c>
      <c r="J1097">
        <v>7.6351041608264918</v>
      </c>
      <c r="K1097">
        <v>0</v>
      </c>
      <c r="L1097">
        <v>815</v>
      </c>
      <c r="M1097" s="3" t="str">
        <f>TEXT(DATE(EnergyData[[#This Row],[Year]],EnergyData[[#This Row],[Month]],1),"MMM YYYY")</f>
        <v>Apr 2022</v>
      </c>
      <c r="N1097">
        <f t="shared" si="51"/>
        <v>0.28849973885093982</v>
      </c>
      <c r="O1097">
        <f t="shared" si="52"/>
        <v>0.27828310065551515</v>
      </c>
      <c r="P1097">
        <f t="shared" si="53"/>
        <v>5.7048023475121621</v>
      </c>
    </row>
    <row r="1098" spans="1:16" x14ac:dyDescent="0.3">
      <c r="A1098">
        <v>2022</v>
      </c>
      <c r="B1098">
        <v>4</v>
      </c>
      <c r="C1098" t="s">
        <v>16</v>
      </c>
      <c r="D1098" t="s">
        <v>22</v>
      </c>
      <c r="E1098">
        <v>8365.8819132545741</v>
      </c>
      <c r="F1098">
        <v>644.76481280732924</v>
      </c>
      <c r="G1098">
        <v>2434.5165840068012</v>
      </c>
      <c r="H1098">
        <v>3583.4519832620422</v>
      </c>
      <c r="I1098">
        <v>51.624256310807503</v>
      </c>
      <c r="J1098">
        <v>2.267419486301737</v>
      </c>
      <c r="K1098">
        <v>0</v>
      </c>
      <c r="L1098">
        <v>1345</v>
      </c>
      <c r="M1098" s="3" t="str">
        <f>TEXT(DATE(EnergyData[[#This Row],[Year]],EnergyData[[#This Row],[Month]],1),"MMM YYYY")</f>
        <v>Apr 2022</v>
      </c>
      <c r="N1098">
        <f t="shared" si="51"/>
        <v>0.29100537268517368</v>
      </c>
      <c r="O1098">
        <f t="shared" si="52"/>
        <v>0.42834121021772514</v>
      </c>
      <c r="P1098">
        <f t="shared" si="53"/>
        <v>6.219986552605631</v>
      </c>
    </row>
    <row r="1099" spans="1:16" x14ac:dyDescent="0.3">
      <c r="A1099">
        <v>2022</v>
      </c>
      <c r="B1099">
        <v>4</v>
      </c>
      <c r="C1099" t="s">
        <v>16</v>
      </c>
      <c r="D1099" t="s">
        <v>23</v>
      </c>
      <c r="E1099">
        <v>911.04672485078663</v>
      </c>
      <c r="F1099">
        <v>82.719787904521354</v>
      </c>
      <c r="G1099">
        <v>305.59993517867912</v>
      </c>
      <c r="H1099">
        <v>184.36969743690659</v>
      </c>
      <c r="I1099">
        <v>55.546445323907562</v>
      </c>
      <c r="J1099">
        <v>7.9318429445046554</v>
      </c>
      <c r="K1099">
        <v>0</v>
      </c>
      <c r="L1099">
        <v>540</v>
      </c>
      <c r="M1099" s="3" t="str">
        <f>TEXT(DATE(EnergyData[[#This Row],[Year]],EnergyData[[#This Row],[Month]],1),"MMM YYYY")</f>
        <v>Apr 2022</v>
      </c>
      <c r="N1099">
        <f t="shared" si="51"/>
        <v>0.33543826770106766</v>
      </c>
      <c r="O1099">
        <f t="shared" si="52"/>
        <v>0.2023712861347513</v>
      </c>
      <c r="P1099">
        <f t="shared" si="53"/>
        <v>1.6871235645384937</v>
      </c>
    </row>
    <row r="1100" spans="1:16" x14ac:dyDescent="0.3">
      <c r="A1100">
        <v>2022</v>
      </c>
      <c r="B1100">
        <v>4</v>
      </c>
      <c r="C1100" t="s">
        <v>16</v>
      </c>
      <c r="D1100" t="s">
        <v>24</v>
      </c>
      <c r="E1100">
        <v>2953.841009272463</v>
      </c>
      <c r="F1100">
        <v>327.18855372131532</v>
      </c>
      <c r="G1100">
        <v>965.36331315077837</v>
      </c>
      <c r="H1100">
        <v>1310.8500067159191</v>
      </c>
      <c r="I1100">
        <v>58.61312737924505</v>
      </c>
      <c r="J1100">
        <v>2.6160421925801658</v>
      </c>
      <c r="K1100">
        <v>1</v>
      </c>
      <c r="L1100">
        <v>595</v>
      </c>
      <c r="M1100" s="3" t="str">
        <f>TEXT(DATE(EnergyData[[#This Row],[Year]],EnergyData[[#This Row],[Month]],1),"MMM YYYY")</f>
        <v>Apr 2022</v>
      </c>
      <c r="N1100">
        <f t="shared" si="51"/>
        <v>0.3268162741733176</v>
      </c>
      <c r="O1100">
        <f t="shared" si="52"/>
        <v>0.44377811893091162</v>
      </c>
      <c r="P1100">
        <f t="shared" si="53"/>
        <v>4.9644386710461559</v>
      </c>
    </row>
    <row r="1101" spans="1:16" x14ac:dyDescent="0.3">
      <c r="A1101">
        <v>2022</v>
      </c>
      <c r="B1101">
        <v>4</v>
      </c>
      <c r="C1101" t="s">
        <v>16</v>
      </c>
      <c r="D1101" t="s">
        <v>25</v>
      </c>
      <c r="E1101">
        <v>4202.1833745660069</v>
      </c>
      <c r="F1101">
        <v>335.24276327679621</v>
      </c>
      <c r="G1101">
        <v>1572.8828974639471</v>
      </c>
      <c r="H1101">
        <v>1032.972816336001</v>
      </c>
      <c r="I1101">
        <v>38.863102464047508</v>
      </c>
      <c r="J1101">
        <v>7.6708779940319989</v>
      </c>
      <c r="K1101">
        <v>0</v>
      </c>
      <c r="L1101">
        <v>1252</v>
      </c>
      <c r="M1101" s="3" t="str">
        <f>TEXT(DATE(EnergyData[[#This Row],[Year]],EnergyData[[#This Row],[Month]],1),"MMM YYYY")</f>
        <v>Apr 2022</v>
      </c>
      <c r="N1101">
        <f t="shared" si="51"/>
        <v>0.37430134700544604</v>
      </c>
      <c r="O1101">
        <f t="shared" si="52"/>
        <v>0.24581811983459298</v>
      </c>
      <c r="P1101">
        <f t="shared" si="53"/>
        <v>3.3563764972571941</v>
      </c>
    </row>
    <row r="1102" spans="1:16" x14ac:dyDescent="0.3">
      <c r="A1102">
        <v>2022</v>
      </c>
      <c r="B1102">
        <v>4</v>
      </c>
      <c r="C1102" t="s">
        <v>17</v>
      </c>
      <c r="D1102" t="s">
        <v>22</v>
      </c>
      <c r="E1102">
        <v>5691.1958654239515</v>
      </c>
      <c r="F1102">
        <v>589.92827351821472</v>
      </c>
      <c r="G1102">
        <v>2002.476395507402</v>
      </c>
      <c r="H1102">
        <v>1150.3595776306979</v>
      </c>
      <c r="I1102">
        <v>53.889149773183767</v>
      </c>
      <c r="J1102">
        <v>4.3744240189034258</v>
      </c>
      <c r="K1102">
        <v>0</v>
      </c>
      <c r="L1102">
        <v>1243</v>
      </c>
      <c r="M1102" s="3" t="str">
        <f>TEXT(DATE(EnergyData[[#This Row],[Year]],EnergyData[[#This Row],[Month]],1),"MMM YYYY")</f>
        <v>Apr 2022</v>
      </c>
      <c r="N1102">
        <f t="shared" si="51"/>
        <v>0.3518551184774999</v>
      </c>
      <c r="O1102">
        <f t="shared" si="52"/>
        <v>0.20212967622842562</v>
      </c>
      <c r="P1102">
        <f t="shared" si="53"/>
        <v>4.5785968346129939</v>
      </c>
    </row>
    <row r="1103" spans="1:16" x14ac:dyDescent="0.3">
      <c r="A1103">
        <v>2022</v>
      </c>
      <c r="B1103">
        <v>4</v>
      </c>
      <c r="C1103" t="s">
        <v>17</v>
      </c>
      <c r="D1103" t="s">
        <v>23</v>
      </c>
      <c r="E1103">
        <v>2716.4985225773839</v>
      </c>
      <c r="F1103">
        <v>238.87840881753371</v>
      </c>
      <c r="G1103">
        <v>690.75360630261434</v>
      </c>
      <c r="H1103">
        <v>913.70298769816156</v>
      </c>
      <c r="I1103">
        <v>67.097336917190447</v>
      </c>
      <c r="J1103">
        <v>3.344235566530473</v>
      </c>
      <c r="K1103">
        <v>0</v>
      </c>
      <c r="L1103">
        <v>299</v>
      </c>
      <c r="M1103" s="3" t="str">
        <f>TEXT(DATE(EnergyData[[#This Row],[Year]],EnergyData[[#This Row],[Month]],1),"MMM YYYY")</f>
        <v>Apr 2022</v>
      </c>
      <c r="N1103">
        <f t="shared" si="51"/>
        <v>0.25428086949490952</v>
      </c>
      <c r="O1103">
        <f t="shared" si="52"/>
        <v>0.33635320619694292</v>
      </c>
      <c r="P1103">
        <f t="shared" si="53"/>
        <v>9.0852793397236926</v>
      </c>
    </row>
    <row r="1104" spans="1:16" x14ac:dyDescent="0.3">
      <c r="A1104">
        <v>2022</v>
      </c>
      <c r="B1104">
        <v>4</v>
      </c>
      <c r="C1104" t="s">
        <v>17</v>
      </c>
      <c r="D1104" t="s">
        <v>24</v>
      </c>
      <c r="E1104">
        <v>5218.1345242623202</v>
      </c>
      <c r="F1104">
        <v>572.12091132410012</v>
      </c>
      <c r="G1104">
        <v>1503.2930978843031</v>
      </c>
      <c r="H1104">
        <v>2190.5511105581468</v>
      </c>
      <c r="I1104">
        <v>60.705155102822737</v>
      </c>
      <c r="J1104">
        <v>6.2539637828234902</v>
      </c>
      <c r="K1104">
        <v>0</v>
      </c>
      <c r="L1104">
        <v>581</v>
      </c>
      <c r="M1104" s="3" t="str">
        <f>TEXT(DATE(EnergyData[[#This Row],[Year]],EnergyData[[#This Row],[Month]],1),"MMM YYYY")</f>
        <v>Apr 2022</v>
      </c>
      <c r="N1104">
        <f t="shared" si="51"/>
        <v>0.28809013851493631</v>
      </c>
      <c r="O1104">
        <f t="shared" si="52"/>
        <v>0.41979582940472804</v>
      </c>
      <c r="P1104">
        <f t="shared" si="53"/>
        <v>8.9812986648232709</v>
      </c>
    </row>
    <row r="1105" spans="1:16" x14ac:dyDescent="0.3">
      <c r="A1105">
        <v>2022</v>
      </c>
      <c r="B1105">
        <v>4</v>
      </c>
      <c r="C1105" t="s">
        <v>17</v>
      </c>
      <c r="D1105" t="s">
        <v>25</v>
      </c>
      <c r="E1105">
        <v>7095.941091022456</v>
      </c>
      <c r="F1105">
        <v>787.61658474781007</v>
      </c>
      <c r="G1105">
        <v>2348.8647979874559</v>
      </c>
      <c r="H1105">
        <v>3251.0726074626441</v>
      </c>
      <c r="I1105">
        <v>61.242347945468403</v>
      </c>
      <c r="J1105">
        <v>4.6076921696195638</v>
      </c>
      <c r="K1105">
        <v>0</v>
      </c>
      <c r="L1105">
        <v>250</v>
      </c>
      <c r="M1105" s="3" t="str">
        <f>TEXT(DATE(EnergyData[[#This Row],[Year]],EnergyData[[#This Row],[Month]],1),"MMM YYYY")</f>
        <v>Apr 2022</v>
      </c>
      <c r="N1105">
        <f t="shared" si="51"/>
        <v>0.33101526180356261</v>
      </c>
      <c r="O1105">
        <f t="shared" si="52"/>
        <v>0.45815946972499405</v>
      </c>
      <c r="P1105">
        <f t="shared" si="53"/>
        <v>28.383764364089824</v>
      </c>
    </row>
    <row r="1106" spans="1:16" x14ac:dyDescent="0.3">
      <c r="A1106">
        <v>2022</v>
      </c>
      <c r="B1106">
        <v>4</v>
      </c>
      <c r="C1106" t="s">
        <v>18</v>
      </c>
      <c r="D1106" t="s">
        <v>22</v>
      </c>
      <c r="E1106">
        <v>6936.0582729681964</v>
      </c>
      <c r="F1106">
        <v>612.69534999714051</v>
      </c>
      <c r="G1106">
        <v>1538.572724304518</v>
      </c>
      <c r="H1106">
        <v>3319.617419448301</v>
      </c>
      <c r="I1106">
        <v>42.562507466549391</v>
      </c>
      <c r="J1106">
        <v>8.5982679711105892</v>
      </c>
      <c r="K1106">
        <v>0</v>
      </c>
      <c r="L1106">
        <v>1346</v>
      </c>
      <c r="M1106" s="3" t="str">
        <f>TEXT(DATE(EnergyData[[#This Row],[Year]],EnergyData[[#This Row],[Month]],1),"MMM YYYY")</f>
        <v>Apr 2022</v>
      </c>
      <c r="N1106">
        <f t="shared" si="51"/>
        <v>0.22182234689416844</v>
      </c>
      <c r="O1106">
        <f t="shared" si="52"/>
        <v>0.47860287339075563</v>
      </c>
      <c r="P1106">
        <f t="shared" si="53"/>
        <v>5.1530893558456139</v>
      </c>
    </row>
    <row r="1107" spans="1:16" x14ac:dyDescent="0.3">
      <c r="A1107">
        <v>2022</v>
      </c>
      <c r="B1107">
        <v>4</v>
      </c>
      <c r="C1107" t="s">
        <v>18</v>
      </c>
      <c r="D1107" t="s">
        <v>23</v>
      </c>
      <c r="E1107">
        <v>7094.5212558677667</v>
      </c>
      <c r="F1107">
        <v>659.83591217499372</v>
      </c>
      <c r="G1107">
        <v>2289.9067429963461</v>
      </c>
      <c r="H1107">
        <v>3348.0773793479748</v>
      </c>
      <c r="I1107">
        <v>53.52376661147234</v>
      </c>
      <c r="J1107">
        <v>6.3745959257517644</v>
      </c>
      <c r="K1107">
        <v>0</v>
      </c>
      <c r="L1107">
        <v>670</v>
      </c>
      <c r="M1107" s="3" t="str">
        <f>TEXT(DATE(EnergyData[[#This Row],[Year]],EnergyData[[#This Row],[Month]],1),"MMM YYYY")</f>
        <v>Apr 2022</v>
      </c>
      <c r="N1107">
        <f t="shared" si="51"/>
        <v>0.32277114415611913</v>
      </c>
      <c r="O1107">
        <f t="shared" si="52"/>
        <v>0.47192435664053201</v>
      </c>
      <c r="P1107">
        <f t="shared" si="53"/>
        <v>10.588837695325026</v>
      </c>
    </row>
    <row r="1108" spans="1:16" x14ac:dyDescent="0.3">
      <c r="A1108">
        <v>2022</v>
      </c>
      <c r="B1108">
        <v>4</v>
      </c>
      <c r="C1108" t="s">
        <v>18</v>
      </c>
      <c r="D1108" t="s">
        <v>24</v>
      </c>
      <c r="E1108">
        <v>7654.0059851009373</v>
      </c>
      <c r="F1108">
        <v>720.96807246832452</v>
      </c>
      <c r="G1108">
        <v>2455.4474650950642</v>
      </c>
      <c r="H1108">
        <v>2573.5093023812301</v>
      </c>
      <c r="I1108">
        <v>38.069541187126717</v>
      </c>
      <c r="J1108">
        <v>6.0476085031865958</v>
      </c>
      <c r="K1108">
        <v>0</v>
      </c>
      <c r="L1108">
        <v>210</v>
      </c>
      <c r="M1108" s="3" t="str">
        <f>TEXT(DATE(EnergyData[[#This Row],[Year]],EnergyData[[#This Row],[Month]],1),"MMM YYYY")</f>
        <v>Apr 2022</v>
      </c>
      <c r="N1108">
        <f t="shared" si="51"/>
        <v>0.32080553240679011</v>
      </c>
      <c r="O1108">
        <f t="shared" si="52"/>
        <v>0.3362303749684476</v>
      </c>
      <c r="P1108">
        <f t="shared" si="53"/>
        <v>36.447647548099702</v>
      </c>
    </row>
    <row r="1109" spans="1:16" x14ac:dyDescent="0.3">
      <c r="A1109">
        <v>2022</v>
      </c>
      <c r="B1109">
        <v>4</v>
      </c>
      <c r="C1109" t="s">
        <v>18</v>
      </c>
      <c r="D1109" t="s">
        <v>25</v>
      </c>
      <c r="E1109">
        <v>5299.2609896583326</v>
      </c>
      <c r="F1109">
        <v>545.19350781020353</v>
      </c>
      <c r="G1109">
        <v>1476.974269404418</v>
      </c>
      <c r="H1109">
        <v>1237.6910738807351</v>
      </c>
      <c r="I1109">
        <v>23.136582336332349</v>
      </c>
      <c r="J1109">
        <v>3.7741999077111141</v>
      </c>
      <c r="K1109">
        <v>0</v>
      </c>
      <c r="L1109">
        <v>748</v>
      </c>
      <c r="M1109" s="3" t="str">
        <f>TEXT(DATE(EnergyData[[#This Row],[Year]],EnergyData[[#This Row],[Month]],1),"MMM YYYY")</f>
        <v>Apr 2022</v>
      </c>
      <c r="N1109">
        <f t="shared" si="51"/>
        <v>0.2787132530907192</v>
      </c>
      <c r="O1109">
        <f t="shared" si="52"/>
        <v>0.23355918425156386</v>
      </c>
      <c r="P1109">
        <f t="shared" si="53"/>
        <v>7.0845735155860066</v>
      </c>
    </row>
    <row r="1110" spans="1:16" x14ac:dyDescent="0.3">
      <c r="A1110">
        <v>2022</v>
      </c>
      <c r="B1110">
        <v>4</v>
      </c>
      <c r="C1110" t="s">
        <v>19</v>
      </c>
      <c r="D1110" t="s">
        <v>22</v>
      </c>
      <c r="E1110">
        <v>7106.7842591715771</v>
      </c>
      <c r="F1110">
        <v>728.50923055249336</v>
      </c>
      <c r="G1110">
        <v>2341.1377416075129</v>
      </c>
      <c r="H1110">
        <v>3680.7393211083968</v>
      </c>
      <c r="I1110">
        <v>26.77148989662183</v>
      </c>
      <c r="J1110">
        <v>5.7346500168668868</v>
      </c>
      <c r="K1110">
        <v>0</v>
      </c>
      <c r="L1110">
        <v>780</v>
      </c>
      <c r="M1110" s="3" t="str">
        <f>TEXT(DATE(EnergyData[[#This Row],[Year]],EnergyData[[#This Row],[Month]],1),"MMM YYYY")</f>
        <v>Apr 2022</v>
      </c>
      <c r="N1110">
        <f t="shared" si="51"/>
        <v>0.3294229367644283</v>
      </c>
      <c r="O1110">
        <f t="shared" si="52"/>
        <v>0.51791910192831048</v>
      </c>
      <c r="P1110">
        <f t="shared" si="53"/>
        <v>9.1112618707327915</v>
      </c>
    </row>
    <row r="1111" spans="1:16" x14ac:dyDescent="0.3">
      <c r="A1111">
        <v>2022</v>
      </c>
      <c r="B1111">
        <v>4</v>
      </c>
      <c r="C1111" t="s">
        <v>19</v>
      </c>
      <c r="D1111" t="s">
        <v>23</v>
      </c>
      <c r="E1111">
        <v>7495.0832548894978</v>
      </c>
      <c r="F1111">
        <v>728.26143544030504</v>
      </c>
      <c r="G1111">
        <v>2325.6356697593951</v>
      </c>
      <c r="H1111">
        <v>1842.39000438881</v>
      </c>
      <c r="I1111">
        <v>79.819430168753058</v>
      </c>
      <c r="J1111">
        <v>4.9788911438770231</v>
      </c>
      <c r="K1111">
        <v>0</v>
      </c>
      <c r="L1111">
        <v>75</v>
      </c>
      <c r="M1111" s="3" t="str">
        <f>TEXT(DATE(EnergyData[[#This Row],[Year]],EnergyData[[#This Row],[Month]],1),"MMM YYYY")</f>
        <v>Apr 2022</v>
      </c>
      <c r="N1111">
        <f t="shared" si="51"/>
        <v>0.31028817034717282</v>
      </c>
      <c r="O1111">
        <f t="shared" si="52"/>
        <v>0.24581314733053927</v>
      </c>
      <c r="P1111">
        <f t="shared" si="53"/>
        <v>99.934443398526639</v>
      </c>
    </row>
    <row r="1112" spans="1:16" x14ac:dyDescent="0.3">
      <c r="A1112">
        <v>2022</v>
      </c>
      <c r="B1112">
        <v>4</v>
      </c>
      <c r="C1112" t="s">
        <v>19</v>
      </c>
      <c r="D1112" t="s">
        <v>24</v>
      </c>
      <c r="E1112">
        <v>5552.5782370020152</v>
      </c>
      <c r="F1112">
        <v>682.93757757043375</v>
      </c>
      <c r="G1112">
        <v>1684.048600156425</v>
      </c>
      <c r="H1112">
        <v>1980.6529468276899</v>
      </c>
      <c r="I1112">
        <v>54.62733619486653</v>
      </c>
      <c r="J1112">
        <v>6.9169226970525521</v>
      </c>
      <c r="K1112">
        <v>0</v>
      </c>
      <c r="L1112">
        <v>975</v>
      </c>
      <c r="M1112" s="3" t="str">
        <f>TEXT(DATE(EnergyData[[#This Row],[Year]],EnergyData[[#This Row],[Month]],1),"MMM YYYY")</f>
        <v>Apr 2022</v>
      </c>
      <c r="N1112">
        <f t="shared" si="51"/>
        <v>0.30329128708786779</v>
      </c>
      <c r="O1112">
        <f t="shared" si="52"/>
        <v>0.35670869680480127</v>
      </c>
      <c r="P1112">
        <f t="shared" si="53"/>
        <v>5.6949520379507845</v>
      </c>
    </row>
    <row r="1113" spans="1:16" x14ac:dyDescent="0.3">
      <c r="A1113">
        <v>2022</v>
      </c>
      <c r="B1113">
        <v>4</v>
      </c>
      <c r="C1113" t="s">
        <v>19</v>
      </c>
      <c r="D1113" t="s">
        <v>25</v>
      </c>
      <c r="E1113">
        <v>2658.2225646736838</v>
      </c>
      <c r="F1113">
        <v>268.56825698743359</v>
      </c>
      <c r="G1113">
        <v>999.94702126889456</v>
      </c>
      <c r="H1113">
        <v>804.73070766866772</v>
      </c>
      <c r="I1113">
        <v>47.367632536797998</v>
      </c>
      <c r="J1113">
        <v>2.2101415800213542</v>
      </c>
      <c r="K1113">
        <v>0</v>
      </c>
      <c r="L1113">
        <v>525</v>
      </c>
      <c r="M1113" s="3" t="str">
        <f>TEXT(DATE(EnergyData[[#This Row],[Year]],EnergyData[[#This Row],[Month]],1),"MMM YYYY")</f>
        <v>Apr 2022</v>
      </c>
      <c r="N1113">
        <f t="shared" si="51"/>
        <v>0.37617129376510478</v>
      </c>
      <c r="O1113">
        <f t="shared" si="52"/>
        <v>0.30273262982682353</v>
      </c>
      <c r="P1113">
        <f t="shared" si="53"/>
        <v>5.0632810755689217</v>
      </c>
    </row>
    <row r="1114" spans="1:16" x14ac:dyDescent="0.3">
      <c r="A1114">
        <v>2022</v>
      </c>
      <c r="B1114">
        <v>4</v>
      </c>
      <c r="C1114" t="s">
        <v>20</v>
      </c>
      <c r="D1114" t="s">
        <v>22</v>
      </c>
      <c r="E1114">
        <v>5034.6209884256314</v>
      </c>
      <c r="F1114">
        <v>389.83815621730599</v>
      </c>
      <c r="G1114">
        <v>1548.3494674736751</v>
      </c>
      <c r="H1114">
        <v>1089.0590315473989</v>
      </c>
      <c r="I1114">
        <v>38.900496511386443</v>
      </c>
      <c r="J1114">
        <v>6.028846554817723</v>
      </c>
      <c r="K1114">
        <v>1</v>
      </c>
      <c r="L1114">
        <v>919</v>
      </c>
      <c r="M1114" s="3" t="str">
        <f>TEXT(DATE(EnergyData[[#This Row],[Year]],EnergyData[[#This Row],[Month]],1),"MMM YYYY")</f>
        <v>Apr 2022</v>
      </c>
      <c r="N1114">
        <f t="shared" si="51"/>
        <v>0.30754042281102417</v>
      </c>
      <c r="O1114">
        <f t="shared" si="52"/>
        <v>0.21631400537420731</v>
      </c>
      <c r="P1114">
        <f t="shared" si="53"/>
        <v>5.4783688666220147</v>
      </c>
    </row>
    <row r="1115" spans="1:16" x14ac:dyDescent="0.3">
      <c r="A1115">
        <v>2022</v>
      </c>
      <c r="B1115">
        <v>4</v>
      </c>
      <c r="C1115" t="s">
        <v>20</v>
      </c>
      <c r="D1115" t="s">
        <v>23</v>
      </c>
      <c r="E1115">
        <v>5937.3553919810647</v>
      </c>
      <c r="F1115">
        <v>484.01917958547881</v>
      </c>
      <c r="G1115">
        <v>1587.0677611587321</v>
      </c>
      <c r="H1115">
        <v>2567.4228856027062</v>
      </c>
      <c r="I1115">
        <v>76.653774761855374</v>
      </c>
      <c r="J1115">
        <v>7.6826917486204502</v>
      </c>
      <c r="K1115">
        <v>0</v>
      </c>
      <c r="L1115">
        <v>641</v>
      </c>
      <c r="M1115" s="3" t="str">
        <f>TEXT(DATE(EnergyData[[#This Row],[Year]],EnergyData[[#This Row],[Month]],1),"MMM YYYY")</f>
        <v>Apr 2022</v>
      </c>
      <c r="N1115">
        <f t="shared" si="51"/>
        <v>0.26730213308474182</v>
      </c>
      <c r="O1115">
        <f t="shared" si="52"/>
        <v>0.43241859651356612</v>
      </c>
      <c r="P1115">
        <f t="shared" si="53"/>
        <v>9.2626449172871528</v>
      </c>
    </row>
    <row r="1116" spans="1:16" x14ac:dyDescent="0.3">
      <c r="A1116">
        <v>2022</v>
      </c>
      <c r="B1116">
        <v>4</v>
      </c>
      <c r="C1116" t="s">
        <v>20</v>
      </c>
      <c r="D1116" t="s">
        <v>24</v>
      </c>
      <c r="E1116">
        <v>168.47546602142941</v>
      </c>
      <c r="F1116">
        <v>17.696280298767711</v>
      </c>
      <c r="G1116">
        <v>50.678176193323338</v>
      </c>
      <c r="H1116">
        <v>35.750261248900927</v>
      </c>
      <c r="I1116">
        <v>27.908622409847549</v>
      </c>
      <c r="J1116">
        <v>8.206127173182626</v>
      </c>
      <c r="K1116">
        <v>0</v>
      </c>
      <c r="L1116">
        <v>726</v>
      </c>
      <c r="M1116" s="3" t="str">
        <f>TEXT(DATE(EnergyData[[#This Row],[Year]],EnergyData[[#This Row],[Month]],1),"MMM YYYY")</f>
        <v>Apr 2022</v>
      </c>
      <c r="N1116">
        <f t="shared" si="51"/>
        <v>0.30080448738380267</v>
      </c>
      <c r="O1116">
        <f t="shared" si="52"/>
        <v>0.21219861914110175</v>
      </c>
      <c r="P1116">
        <f t="shared" si="53"/>
        <v>0.23205987055293306</v>
      </c>
    </row>
    <row r="1117" spans="1:16" x14ac:dyDescent="0.3">
      <c r="A1117">
        <v>2022</v>
      </c>
      <c r="B1117">
        <v>4</v>
      </c>
      <c r="C1117" t="s">
        <v>20</v>
      </c>
      <c r="D1117" t="s">
        <v>25</v>
      </c>
      <c r="E1117">
        <v>5593.3982521444132</v>
      </c>
      <c r="F1117">
        <v>647.28578242757249</v>
      </c>
      <c r="G1117">
        <v>1821.3168823879771</v>
      </c>
      <c r="H1117">
        <v>2989.289392977827</v>
      </c>
      <c r="I1117">
        <v>63.106836878144968</v>
      </c>
      <c r="J1117">
        <v>5.6628095905706024</v>
      </c>
      <c r="K1117">
        <v>0</v>
      </c>
      <c r="L1117">
        <v>1426</v>
      </c>
      <c r="M1117" s="3" t="str">
        <f>TEXT(DATE(EnergyData[[#This Row],[Year]],EnergyData[[#This Row],[Month]],1),"MMM YYYY")</f>
        <v>Apr 2022</v>
      </c>
      <c r="N1117">
        <f t="shared" si="51"/>
        <v>0.3256190244793879</v>
      </c>
      <c r="O1117">
        <f t="shared" si="52"/>
        <v>0.53443171006673529</v>
      </c>
      <c r="P1117">
        <f t="shared" si="53"/>
        <v>3.9224391670016923</v>
      </c>
    </row>
    <row r="1118" spans="1:16" x14ac:dyDescent="0.3">
      <c r="A1118">
        <v>2022</v>
      </c>
      <c r="B1118">
        <v>4</v>
      </c>
      <c r="C1118" t="s">
        <v>21</v>
      </c>
      <c r="D1118" t="s">
        <v>22</v>
      </c>
      <c r="E1118">
        <v>4094.0301700891641</v>
      </c>
      <c r="F1118">
        <v>378.40860466562941</v>
      </c>
      <c r="G1118">
        <v>1117.370875333035</v>
      </c>
      <c r="H1118">
        <v>2055.1052164423731</v>
      </c>
      <c r="I1118">
        <v>39.76121145499728</v>
      </c>
      <c r="J1118">
        <v>2.9676246074973598</v>
      </c>
      <c r="K1118">
        <v>0</v>
      </c>
      <c r="L1118">
        <v>1078</v>
      </c>
      <c r="M1118" s="3" t="str">
        <f>TEXT(DATE(EnergyData[[#This Row],[Year]],EnergyData[[#This Row],[Month]],1),"MMM YYYY")</f>
        <v>Apr 2022</v>
      </c>
      <c r="N1118">
        <f t="shared" si="51"/>
        <v>0.27292687862842491</v>
      </c>
      <c r="O1118">
        <f t="shared" si="52"/>
        <v>0.5019760800633315</v>
      </c>
      <c r="P1118">
        <f t="shared" si="53"/>
        <v>3.7978016420122116</v>
      </c>
    </row>
    <row r="1119" spans="1:16" x14ac:dyDescent="0.3">
      <c r="A1119">
        <v>2022</v>
      </c>
      <c r="B1119">
        <v>4</v>
      </c>
      <c r="C1119" t="s">
        <v>21</v>
      </c>
      <c r="D1119" t="s">
        <v>23</v>
      </c>
      <c r="E1119">
        <v>3347.774364534564</v>
      </c>
      <c r="F1119">
        <v>261.24364826077112</v>
      </c>
      <c r="G1119">
        <v>758.67229571317876</v>
      </c>
      <c r="H1119">
        <v>1176.926268134348</v>
      </c>
      <c r="I1119">
        <v>22.082969131033671</v>
      </c>
      <c r="J1119">
        <v>2.714524473362685</v>
      </c>
      <c r="K1119">
        <v>0</v>
      </c>
      <c r="L1119">
        <v>409</v>
      </c>
      <c r="M1119" s="3" t="str">
        <f>TEXT(DATE(EnergyData[[#This Row],[Year]],EnergyData[[#This Row],[Month]],1),"MMM YYYY")</f>
        <v>Apr 2022</v>
      </c>
      <c r="N1119">
        <f t="shared" si="51"/>
        <v>0.22661990119476161</v>
      </c>
      <c r="O1119">
        <f t="shared" si="52"/>
        <v>0.35155483613304217</v>
      </c>
      <c r="P1119">
        <f t="shared" si="53"/>
        <v>8.185267394950035</v>
      </c>
    </row>
    <row r="1120" spans="1:16" x14ac:dyDescent="0.3">
      <c r="A1120">
        <v>2022</v>
      </c>
      <c r="B1120">
        <v>4</v>
      </c>
      <c r="C1120" t="s">
        <v>21</v>
      </c>
      <c r="D1120" t="s">
        <v>24</v>
      </c>
      <c r="E1120">
        <v>6627.8333954924474</v>
      </c>
      <c r="F1120">
        <v>680.92158576092254</v>
      </c>
      <c r="G1120">
        <v>1549.586569072653</v>
      </c>
      <c r="H1120">
        <v>3808.5270143051871</v>
      </c>
      <c r="I1120">
        <v>42.691780971693142</v>
      </c>
      <c r="J1120">
        <v>6.0348388601754337</v>
      </c>
      <c r="K1120">
        <v>0</v>
      </c>
      <c r="L1120">
        <v>148</v>
      </c>
      <c r="M1120" s="3" t="str">
        <f>TEXT(DATE(EnergyData[[#This Row],[Year]],EnergyData[[#This Row],[Month]],1),"MMM YYYY")</f>
        <v>Apr 2022</v>
      </c>
      <c r="N1120">
        <f t="shared" si="51"/>
        <v>0.23379986740863434</v>
      </c>
      <c r="O1120">
        <f t="shared" si="52"/>
        <v>0.57462624466320245</v>
      </c>
      <c r="P1120">
        <f t="shared" si="53"/>
        <v>44.782658077651675</v>
      </c>
    </row>
    <row r="1121" spans="1:16" x14ac:dyDescent="0.3">
      <c r="A1121">
        <v>2022</v>
      </c>
      <c r="B1121">
        <v>4</v>
      </c>
      <c r="C1121" t="s">
        <v>21</v>
      </c>
      <c r="D1121" t="s">
        <v>25</v>
      </c>
      <c r="E1121">
        <v>5057.8327531764762</v>
      </c>
      <c r="F1121">
        <v>578.14264438577118</v>
      </c>
      <c r="G1121">
        <v>1265.1608079079081</v>
      </c>
      <c r="H1121">
        <v>1721.5286569275829</v>
      </c>
      <c r="I1121">
        <v>75.831756060441123</v>
      </c>
      <c r="J1121">
        <v>7.5977488955752097</v>
      </c>
      <c r="K1121">
        <v>0</v>
      </c>
      <c r="L1121">
        <v>670</v>
      </c>
      <c r="M1121" s="3" t="str">
        <f>TEXT(DATE(EnergyData[[#This Row],[Year]],EnergyData[[#This Row],[Month]],1),"MMM YYYY")</f>
        <v>Apr 2022</v>
      </c>
      <c r="N1121">
        <f t="shared" si="51"/>
        <v>0.25013891713073111</v>
      </c>
      <c r="O1121">
        <f t="shared" si="52"/>
        <v>0.34036883798627177</v>
      </c>
      <c r="P1121">
        <f t="shared" si="53"/>
        <v>7.5490041092186209</v>
      </c>
    </row>
    <row r="1122" spans="1:16" x14ac:dyDescent="0.3">
      <c r="A1122">
        <v>2022</v>
      </c>
      <c r="B1122">
        <v>5</v>
      </c>
      <c r="C1122" t="s">
        <v>12</v>
      </c>
      <c r="D1122" t="s">
        <v>22</v>
      </c>
      <c r="E1122">
        <v>6358.6426287064151</v>
      </c>
      <c r="F1122">
        <v>496.12577369867302</v>
      </c>
      <c r="G1122">
        <v>1641.9589114466089</v>
      </c>
      <c r="H1122">
        <v>1378.1000296654199</v>
      </c>
      <c r="I1122">
        <v>57.433336589778222</v>
      </c>
      <c r="J1122">
        <v>5.9375848339472164</v>
      </c>
      <c r="K1122">
        <v>0</v>
      </c>
      <c r="L1122">
        <v>1004</v>
      </c>
      <c r="M1122" s="3" t="str">
        <f>TEXT(DATE(EnergyData[[#This Row],[Year]],EnergyData[[#This Row],[Month]],1),"MMM YYYY")</f>
        <v>May 2022</v>
      </c>
      <c r="N1122">
        <f t="shared" si="51"/>
        <v>0.25822475130681227</v>
      </c>
      <c r="O1122">
        <f t="shared" si="52"/>
        <v>0.21672864951458623</v>
      </c>
      <c r="P1122">
        <f t="shared" si="53"/>
        <v>6.3333093911418477</v>
      </c>
    </row>
    <row r="1123" spans="1:16" x14ac:dyDescent="0.3">
      <c r="A1123">
        <v>2022</v>
      </c>
      <c r="B1123">
        <v>5</v>
      </c>
      <c r="C1123" t="s">
        <v>12</v>
      </c>
      <c r="D1123" t="s">
        <v>23</v>
      </c>
      <c r="E1123">
        <v>3441.6521880687578</v>
      </c>
      <c r="F1123">
        <v>252.5689006482053</v>
      </c>
      <c r="G1123">
        <v>1231.920379832643</v>
      </c>
      <c r="H1123">
        <v>1912.3616590887009</v>
      </c>
      <c r="I1123">
        <v>48.070950997522573</v>
      </c>
      <c r="J1123">
        <v>6.6021102902422539</v>
      </c>
      <c r="K1123">
        <v>1</v>
      </c>
      <c r="L1123">
        <v>254</v>
      </c>
      <c r="M1123" s="3" t="str">
        <f>TEXT(DATE(EnergyData[[#This Row],[Year]],EnergyData[[#This Row],[Month]],1),"MMM YYYY")</f>
        <v>May 2022</v>
      </c>
      <c r="N1123">
        <f t="shared" si="51"/>
        <v>0.35794447332689955</v>
      </c>
      <c r="O1123">
        <f t="shared" si="52"/>
        <v>0.55565221428194345</v>
      </c>
      <c r="P1123">
        <f t="shared" si="53"/>
        <v>13.549811764050228</v>
      </c>
    </row>
    <row r="1124" spans="1:16" x14ac:dyDescent="0.3">
      <c r="A1124">
        <v>2022</v>
      </c>
      <c r="B1124">
        <v>5</v>
      </c>
      <c r="C1124" t="s">
        <v>12</v>
      </c>
      <c r="D1124" t="s">
        <v>24</v>
      </c>
      <c r="E1124">
        <v>5942.2547886034336</v>
      </c>
      <c r="F1124">
        <v>489.65601782768613</v>
      </c>
      <c r="G1124">
        <v>2200.1642557200289</v>
      </c>
      <c r="H1124">
        <v>1782.673430332133</v>
      </c>
      <c r="I1124">
        <v>52.107230460404303</v>
      </c>
      <c r="J1124">
        <v>6.8272561330028552</v>
      </c>
      <c r="K1124">
        <v>0</v>
      </c>
      <c r="L1124">
        <v>699</v>
      </c>
      <c r="M1124" s="3" t="str">
        <f>TEXT(DATE(EnergyData[[#This Row],[Year]],EnergyData[[#This Row],[Month]],1),"MMM YYYY")</f>
        <v>May 2022</v>
      </c>
      <c r="N1124">
        <f t="shared" si="51"/>
        <v>0.37025747531723024</v>
      </c>
      <c r="O1124">
        <f t="shared" si="52"/>
        <v>0.29999949408953269</v>
      </c>
      <c r="P1124">
        <f t="shared" si="53"/>
        <v>8.5010798120220787</v>
      </c>
    </row>
    <row r="1125" spans="1:16" x14ac:dyDescent="0.3">
      <c r="A1125">
        <v>2022</v>
      </c>
      <c r="B1125">
        <v>5</v>
      </c>
      <c r="C1125" t="s">
        <v>12</v>
      </c>
      <c r="D1125" t="s">
        <v>25</v>
      </c>
      <c r="E1125">
        <v>7429.8729309898335</v>
      </c>
      <c r="F1125">
        <v>586.89443944192726</v>
      </c>
      <c r="G1125">
        <v>2291.0426642342668</v>
      </c>
      <c r="H1125">
        <v>3450.3551854531488</v>
      </c>
      <c r="I1125">
        <v>39.374064114674063</v>
      </c>
      <c r="J1125">
        <v>5.3689176627932351</v>
      </c>
      <c r="K1125">
        <v>0</v>
      </c>
      <c r="L1125">
        <v>1133</v>
      </c>
      <c r="M1125" s="3" t="str">
        <f>TEXT(DATE(EnergyData[[#This Row],[Year]],EnergyData[[#This Row],[Month]],1),"MMM YYYY")</f>
        <v>May 2022</v>
      </c>
      <c r="N1125">
        <f t="shared" si="51"/>
        <v>0.30835556482781545</v>
      </c>
      <c r="O1125">
        <f t="shared" si="52"/>
        <v>0.46438952825987034</v>
      </c>
      <c r="P1125">
        <f t="shared" si="53"/>
        <v>6.5576989682169762</v>
      </c>
    </row>
    <row r="1126" spans="1:16" x14ac:dyDescent="0.3">
      <c r="A1126">
        <v>2022</v>
      </c>
      <c r="B1126">
        <v>5</v>
      </c>
      <c r="C1126" t="s">
        <v>13</v>
      </c>
      <c r="D1126" t="s">
        <v>22</v>
      </c>
      <c r="E1126">
        <v>8568.5653870956558</v>
      </c>
      <c r="F1126">
        <v>1046.456778687578</v>
      </c>
      <c r="G1126">
        <v>2118.5183427435591</v>
      </c>
      <c r="H1126">
        <v>3883.047213628864</v>
      </c>
      <c r="I1126">
        <v>45.192222306936273</v>
      </c>
      <c r="J1126">
        <v>5.5571465332072236</v>
      </c>
      <c r="K1126">
        <v>0</v>
      </c>
      <c r="L1126">
        <v>819</v>
      </c>
      <c r="M1126" s="3" t="str">
        <f>TEXT(DATE(EnergyData[[#This Row],[Year]],EnergyData[[#This Row],[Month]],1),"MMM YYYY")</f>
        <v>May 2022</v>
      </c>
      <c r="N1126">
        <f t="shared" si="51"/>
        <v>0.2472430619405751</v>
      </c>
      <c r="O1126">
        <f t="shared" si="52"/>
        <v>0.45317355218841787</v>
      </c>
      <c r="P1126">
        <f t="shared" si="53"/>
        <v>10.462228799872596</v>
      </c>
    </row>
    <row r="1127" spans="1:16" x14ac:dyDescent="0.3">
      <c r="A1127">
        <v>2022</v>
      </c>
      <c r="B1127">
        <v>5</v>
      </c>
      <c r="C1127" t="s">
        <v>13</v>
      </c>
      <c r="D1127" t="s">
        <v>23</v>
      </c>
      <c r="E1127">
        <v>6261.8910294908183</v>
      </c>
      <c r="F1127">
        <v>555.86739222453014</v>
      </c>
      <c r="G1127">
        <v>1922.1198830695539</v>
      </c>
      <c r="H1127">
        <v>2497.6274138797971</v>
      </c>
      <c r="I1127">
        <v>28.08714709504628</v>
      </c>
      <c r="J1127">
        <v>5.472528349503718</v>
      </c>
      <c r="K1127">
        <v>0</v>
      </c>
      <c r="L1127">
        <v>608</v>
      </c>
      <c r="M1127" s="3" t="str">
        <f>TEXT(DATE(EnergyData[[#This Row],[Year]],EnergyData[[#This Row],[Month]],1),"MMM YYYY")</f>
        <v>May 2022</v>
      </c>
      <c r="N1127">
        <f t="shared" si="51"/>
        <v>0.30695517919701804</v>
      </c>
      <c r="O1127">
        <f t="shared" si="52"/>
        <v>0.39886152635314864</v>
      </c>
      <c r="P1127">
        <f t="shared" si="53"/>
        <v>10.299162877452003</v>
      </c>
    </row>
    <row r="1128" spans="1:16" x14ac:dyDescent="0.3">
      <c r="A1128">
        <v>2022</v>
      </c>
      <c r="B1128">
        <v>5</v>
      </c>
      <c r="C1128" t="s">
        <v>13</v>
      </c>
      <c r="D1128" t="s">
        <v>24</v>
      </c>
      <c r="E1128">
        <v>7458.9558250536447</v>
      </c>
      <c r="F1128">
        <v>716.46588494591117</v>
      </c>
      <c r="G1128">
        <v>2725.7780124895362</v>
      </c>
      <c r="H1128">
        <v>3395.1093015025572</v>
      </c>
      <c r="I1128">
        <v>66.150192171415256</v>
      </c>
      <c r="J1128">
        <v>4.5799372831939973</v>
      </c>
      <c r="K1128">
        <v>1</v>
      </c>
      <c r="L1128">
        <v>428</v>
      </c>
      <c r="M1128" s="3" t="str">
        <f>TEXT(DATE(EnergyData[[#This Row],[Year]],EnergyData[[#This Row],[Month]],1),"MMM YYYY")</f>
        <v>May 2022</v>
      </c>
      <c r="N1128">
        <f t="shared" si="51"/>
        <v>0.36543694270637839</v>
      </c>
      <c r="O1128">
        <f t="shared" si="52"/>
        <v>0.45517219583186624</v>
      </c>
      <c r="P1128">
        <f t="shared" si="53"/>
        <v>17.42746688096646</v>
      </c>
    </row>
    <row r="1129" spans="1:16" x14ac:dyDescent="0.3">
      <c r="A1129">
        <v>2022</v>
      </c>
      <c r="B1129">
        <v>5</v>
      </c>
      <c r="C1129" t="s">
        <v>13</v>
      </c>
      <c r="D1129" t="s">
        <v>25</v>
      </c>
      <c r="E1129">
        <v>6618.0785762045234</v>
      </c>
      <c r="F1129">
        <v>732.6422281982392</v>
      </c>
      <c r="G1129">
        <v>1742.8982149173421</v>
      </c>
      <c r="H1129">
        <v>2079.735427304915</v>
      </c>
      <c r="I1129">
        <v>36.25455339481227</v>
      </c>
      <c r="J1129">
        <v>7.9878571347300156</v>
      </c>
      <c r="K1129">
        <v>0</v>
      </c>
      <c r="L1129">
        <v>540</v>
      </c>
      <c r="M1129" s="3" t="str">
        <f>TEXT(DATE(EnergyData[[#This Row],[Year]],EnergyData[[#This Row],[Month]],1),"MMM YYYY")</f>
        <v>May 2022</v>
      </c>
      <c r="N1129">
        <f t="shared" si="51"/>
        <v>0.26335411325939506</v>
      </c>
      <c r="O1129">
        <f t="shared" si="52"/>
        <v>0.31425063987343077</v>
      </c>
      <c r="P1129">
        <f t="shared" si="53"/>
        <v>12.255701067045413</v>
      </c>
    </row>
    <row r="1130" spans="1:16" x14ac:dyDescent="0.3">
      <c r="A1130">
        <v>2022</v>
      </c>
      <c r="B1130">
        <v>5</v>
      </c>
      <c r="C1130" t="s">
        <v>14</v>
      </c>
      <c r="D1130" t="s">
        <v>22</v>
      </c>
      <c r="E1130">
        <v>7056.7393303072877</v>
      </c>
      <c r="F1130">
        <v>625.80275321470731</v>
      </c>
      <c r="G1130">
        <v>2218.992441522767</v>
      </c>
      <c r="H1130">
        <v>4049.585943988478</v>
      </c>
      <c r="I1130">
        <v>20.514152648644441</v>
      </c>
      <c r="J1130">
        <v>2.3345979676042452</v>
      </c>
      <c r="K1130">
        <v>0</v>
      </c>
      <c r="L1130">
        <v>922</v>
      </c>
      <c r="M1130" s="3" t="str">
        <f>TEXT(DATE(EnergyData[[#This Row],[Year]],EnergyData[[#This Row],[Month]],1),"MMM YYYY")</f>
        <v>May 2022</v>
      </c>
      <c r="N1130">
        <f t="shared" si="51"/>
        <v>0.31445010757201092</v>
      </c>
      <c r="O1130">
        <f t="shared" si="52"/>
        <v>0.57386078108288829</v>
      </c>
      <c r="P1130">
        <f t="shared" si="53"/>
        <v>7.6537302931749327</v>
      </c>
    </row>
    <row r="1131" spans="1:16" x14ac:dyDescent="0.3">
      <c r="A1131">
        <v>2022</v>
      </c>
      <c r="B1131">
        <v>5</v>
      </c>
      <c r="C1131" t="s">
        <v>14</v>
      </c>
      <c r="D1131" t="s">
        <v>23</v>
      </c>
      <c r="E1131">
        <v>7472.0041850850494</v>
      </c>
      <c r="F1131">
        <v>860.46600043505066</v>
      </c>
      <c r="G1131">
        <v>2452.1824045812682</v>
      </c>
      <c r="H1131">
        <v>3592.8300889802122</v>
      </c>
      <c r="I1131">
        <v>63.253593143125862</v>
      </c>
      <c r="J1131">
        <v>7.0992966189101443</v>
      </c>
      <c r="K1131">
        <v>0</v>
      </c>
      <c r="L1131">
        <v>818</v>
      </c>
      <c r="M1131" s="3" t="str">
        <f>TEXT(DATE(EnergyData[[#This Row],[Year]],EnergyData[[#This Row],[Month]],1),"MMM YYYY")</f>
        <v>May 2022</v>
      </c>
      <c r="N1131">
        <f t="shared" si="51"/>
        <v>0.32818268617623325</v>
      </c>
      <c r="O1131">
        <f t="shared" si="52"/>
        <v>0.48083887535179654</v>
      </c>
      <c r="P1131">
        <f t="shared" si="53"/>
        <v>9.1344794438692531</v>
      </c>
    </row>
    <row r="1132" spans="1:16" x14ac:dyDescent="0.3">
      <c r="A1132">
        <v>2022</v>
      </c>
      <c r="B1132">
        <v>5</v>
      </c>
      <c r="C1132" t="s">
        <v>14</v>
      </c>
      <c r="D1132" t="s">
        <v>24</v>
      </c>
      <c r="E1132">
        <v>5655.0988333472524</v>
      </c>
      <c r="F1132">
        <v>660.66366504850248</v>
      </c>
      <c r="G1132">
        <v>1912.5797864468179</v>
      </c>
      <c r="H1132">
        <v>3302.389267351668</v>
      </c>
      <c r="I1132">
        <v>60.712840485089643</v>
      </c>
      <c r="J1132">
        <v>5.9939298323722454</v>
      </c>
      <c r="K1132">
        <v>1</v>
      </c>
      <c r="L1132">
        <v>1471</v>
      </c>
      <c r="M1132" s="3" t="str">
        <f>TEXT(DATE(EnergyData[[#This Row],[Year]],EnergyData[[#This Row],[Month]],1),"MMM YYYY")</f>
        <v>May 2022</v>
      </c>
      <c r="N1132">
        <f t="shared" si="51"/>
        <v>0.3382044846269755</v>
      </c>
      <c r="O1132">
        <f t="shared" si="52"/>
        <v>0.58396667585683626</v>
      </c>
      <c r="P1132">
        <f t="shared" si="53"/>
        <v>3.8443907772584991</v>
      </c>
    </row>
    <row r="1133" spans="1:16" x14ac:dyDescent="0.3">
      <c r="A1133">
        <v>2022</v>
      </c>
      <c r="B1133">
        <v>5</v>
      </c>
      <c r="C1133" t="s">
        <v>14</v>
      </c>
      <c r="D1133" t="s">
        <v>25</v>
      </c>
      <c r="E1133">
        <v>5601.8107452244931</v>
      </c>
      <c r="F1133">
        <v>422.73800689353351</v>
      </c>
      <c r="G1133">
        <v>1691.487832395823</v>
      </c>
      <c r="H1133">
        <v>2026.4313525868861</v>
      </c>
      <c r="I1133">
        <v>29.718031064176419</v>
      </c>
      <c r="J1133">
        <v>6.9057257384707551</v>
      </c>
      <c r="K1133">
        <v>1</v>
      </c>
      <c r="L1133">
        <v>999</v>
      </c>
      <c r="M1133" s="3" t="str">
        <f>TEXT(DATE(EnergyData[[#This Row],[Year]],EnergyData[[#This Row],[Month]],1),"MMM YYYY")</f>
        <v>May 2022</v>
      </c>
      <c r="N1133">
        <f t="shared" si="51"/>
        <v>0.30195376268964552</v>
      </c>
      <c r="O1133">
        <f t="shared" si="52"/>
        <v>0.36174577199245894</v>
      </c>
      <c r="P1133">
        <f t="shared" si="53"/>
        <v>5.607418163387881</v>
      </c>
    </row>
    <row r="1134" spans="1:16" x14ac:dyDescent="0.3">
      <c r="A1134">
        <v>2022</v>
      </c>
      <c r="B1134">
        <v>5</v>
      </c>
      <c r="C1134" t="s">
        <v>15</v>
      </c>
      <c r="D1134" t="s">
        <v>22</v>
      </c>
      <c r="E1134">
        <v>4779.2907427788396</v>
      </c>
      <c r="F1134">
        <v>587.08206466701222</v>
      </c>
      <c r="G1134">
        <v>1303.3444403884371</v>
      </c>
      <c r="H1134">
        <v>1982.1978702513959</v>
      </c>
      <c r="I1134">
        <v>74.64769583059693</v>
      </c>
      <c r="J1134">
        <v>7.9258802572578197</v>
      </c>
      <c r="K1134">
        <v>0</v>
      </c>
      <c r="L1134">
        <v>539</v>
      </c>
      <c r="M1134" s="3" t="str">
        <f>TEXT(DATE(EnergyData[[#This Row],[Year]],EnergyData[[#This Row],[Month]],1),"MMM YYYY")</f>
        <v>May 2022</v>
      </c>
      <c r="N1134">
        <f t="shared" si="51"/>
        <v>0.27270666517991099</v>
      </c>
      <c r="O1134">
        <f t="shared" si="52"/>
        <v>0.41474728718824078</v>
      </c>
      <c r="P1134">
        <f t="shared" si="53"/>
        <v>8.8669587064542483</v>
      </c>
    </row>
    <row r="1135" spans="1:16" x14ac:dyDescent="0.3">
      <c r="A1135">
        <v>2022</v>
      </c>
      <c r="B1135">
        <v>5</v>
      </c>
      <c r="C1135" t="s">
        <v>15</v>
      </c>
      <c r="D1135" t="s">
        <v>23</v>
      </c>
      <c r="E1135">
        <v>4015.0638938004431</v>
      </c>
      <c r="F1135">
        <v>348.05840097099571</v>
      </c>
      <c r="G1135">
        <v>1225.152081989947</v>
      </c>
      <c r="H1135">
        <v>1230.8220788486531</v>
      </c>
      <c r="I1135">
        <v>73.967185073230112</v>
      </c>
      <c r="J1135">
        <v>8.491564866230874</v>
      </c>
      <c r="K1135">
        <v>0</v>
      </c>
      <c r="L1135">
        <v>1329</v>
      </c>
      <c r="M1135" s="3" t="str">
        <f>TEXT(DATE(EnergyData[[#This Row],[Year]],EnergyData[[#This Row],[Month]],1),"MMM YYYY")</f>
        <v>May 2022</v>
      </c>
      <c r="N1135">
        <f t="shared" si="51"/>
        <v>0.3051388755934053</v>
      </c>
      <c r="O1135">
        <f t="shared" si="52"/>
        <v>0.30655105657200965</v>
      </c>
      <c r="P1135">
        <f t="shared" si="53"/>
        <v>3.0211165491350211</v>
      </c>
    </row>
    <row r="1136" spans="1:16" x14ac:dyDescent="0.3">
      <c r="A1136">
        <v>2022</v>
      </c>
      <c r="B1136">
        <v>5</v>
      </c>
      <c r="C1136" t="s">
        <v>15</v>
      </c>
      <c r="D1136" t="s">
        <v>24</v>
      </c>
      <c r="E1136">
        <v>7154.6442793383003</v>
      </c>
      <c r="F1136">
        <v>659.0708157430031</v>
      </c>
      <c r="G1136">
        <v>1714.3479621660019</v>
      </c>
      <c r="H1136">
        <v>4086.544505660785</v>
      </c>
      <c r="I1136">
        <v>47.245795602652187</v>
      </c>
      <c r="J1136">
        <v>7.1414092822568254</v>
      </c>
      <c r="K1136">
        <v>0</v>
      </c>
      <c r="L1136">
        <v>183</v>
      </c>
      <c r="M1136" s="3" t="str">
        <f>TEXT(DATE(EnergyData[[#This Row],[Year]],EnergyData[[#This Row],[Month]],1),"MMM YYYY")</f>
        <v>May 2022</v>
      </c>
      <c r="N1136">
        <f t="shared" si="51"/>
        <v>0.2396133050411493</v>
      </c>
      <c r="O1136">
        <f t="shared" si="52"/>
        <v>0.57117368049480866</v>
      </c>
      <c r="P1136">
        <f t="shared" si="53"/>
        <v>39.096416826985248</v>
      </c>
    </row>
    <row r="1137" spans="1:16" x14ac:dyDescent="0.3">
      <c r="A1137">
        <v>2022</v>
      </c>
      <c r="B1137">
        <v>5</v>
      </c>
      <c r="C1137" t="s">
        <v>15</v>
      </c>
      <c r="D1137" t="s">
        <v>25</v>
      </c>
      <c r="E1137">
        <v>3944.125511876683</v>
      </c>
      <c r="F1137">
        <v>335.64521718529869</v>
      </c>
      <c r="G1137">
        <v>1081.4118632277341</v>
      </c>
      <c r="H1137">
        <v>988.36670524129863</v>
      </c>
      <c r="I1137">
        <v>44.868858755261599</v>
      </c>
      <c r="J1137">
        <v>2.103662027928376</v>
      </c>
      <c r="K1137">
        <v>0</v>
      </c>
      <c r="L1137">
        <v>608</v>
      </c>
      <c r="M1137" s="3" t="str">
        <f>TEXT(DATE(EnergyData[[#This Row],[Year]],EnergyData[[#This Row],[Month]],1),"MMM YYYY")</f>
        <v>May 2022</v>
      </c>
      <c r="N1137">
        <f t="shared" si="51"/>
        <v>0.27418292343165818</v>
      </c>
      <c r="O1137">
        <f t="shared" si="52"/>
        <v>0.25059210267652376</v>
      </c>
      <c r="P1137">
        <f t="shared" si="53"/>
        <v>6.4870485392708606</v>
      </c>
    </row>
    <row r="1138" spans="1:16" x14ac:dyDescent="0.3">
      <c r="A1138">
        <v>2022</v>
      </c>
      <c r="B1138">
        <v>5</v>
      </c>
      <c r="C1138" t="s">
        <v>16</v>
      </c>
      <c r="D1138" t="s">
        <v>22</v>
      </c>
      <c r="E1138">
        <v>4895.9324495895062</v>
      </c>
      <c r="F1138">
        <v>362.94887914783197</v>
      </c>
      <c r="G1138">
        <v>1460.31683596689</v>
      </c>
      <c r="H1138">
        <v>1860.973678622257</v>
      </c>
      <c r="I1138">
        <v>31.962849140637619</v>
      </c>
      <c r="J1138">
        <v>4.1535856114943552</v>
      </c>
      <c r="K1138">
        <v>0</v>
      </c>
      <c r="L1138">
        <v>328</v>
      </c>
      <c r="M1138" s="3" t="str">
        <f>TEXT(DATE(EnergyData[[#This Row],[Year]],EnergyData[[#This Row],[Month]],1),"MMM YYYY")</f>
        <v>May 2022</v>
      </c>
      <c r="N1138">
        <f t="shared" si="51"/>
        <v>0.2982714428768985</v>
      </c>
      <c r="O1138">
        <f t="shared" si="52"/>
        <v>0.38010607739865532</v>
      </c>
      <c r="P1138">
        <f t="shared" si="53"/>
        <v>14.926623321919227</v>
      </c>
    </row>
    <row r="1139" spans="1:16" x14ac:dyDescent="0.3">
      <c r="A1139">
        <v>2022</v>
      </c>
      <c r="B1139">
        <v>5</v>
      </c>
      <c r="C1139" t="s">
        <v>16</v>
      </c>
      <c r="D1139" t="s">
        <v>23</v>
      </c>
      <c r="E1139">
        <v>7838.0176549845437</v>
      </c>
      <c r="F1139">
        <v>825.81820114541165</v>
      </c>
      <c r="G1139">
        <v>2105.799764818742</v>
      </c>
      <c r="H1139">
        <v>3984.2666628062748</v>
      </c>
      <c r="I1139">
        <v>39.633270989687233</v>
      </c>
      <c r="J1139">
        <v>3.6953712440919948</v>
      </c>
      <c r="K1139">
        <v>0</v>
      </c>
      <c r="L1139">
        <v>409</v>
      </c>
      <c r="M1139" s="3" t="str">
        <f>TEXT(DATE(EnergyData[[#This Row],[Year]],EnergyData[[#This Row],[Month]],1),"MMM YYYY")</f>
        <v>May 2022</v>
      </c>
      <c r="N1139">
        <f t="shared" si="51"/>
        <v>0.26866484071767438</v>
      </c>
      <c r="O1139">
        <f t="shared" si="52"/>
        <v>0.50832580866572841</v>
      </c>
      <c r="P1139">
        <f t="shared" si="53"/>
        <v>19.163857347150472</v>
      </c>
    </row>
    <row r="1140" spans="1:16" x14ac:dyDescent="0.3">
      <c r="A1140">
        <v>2022</v>
      </c>
      <c r="B1140">
        <v>5</v>
      </c>
      <c r="C1140" t="s">
        <v>16</v>
      </c>
      <c r="D1140" t="s">
        <v>24</v>
      </c>
      <c r="E1140">
        <v>4798.9021255454354</v>
      </c>
      <c r="F1140">
        <v>434.62093494300302</v>
      </c>
      <c r="G1140">
        <v>1583.55317371055</v>
      </c>
      <c r="H1140">
        <v>2175.4066048853379</v>
      </c>
      <c r="I1140">
        <v>68.64324037671048</v>
      </c>
      <c r="J1140">
        <v>2.3132600374836669</v>
      </c>
      <c r="K1140">
        <v>0</v>
      </c>
      <c r="L1140">
        <v>374</v>
      </c>
      <c r="M1140" s="3" t="str">
        <f>TEXT(DATE(EnergyData[[#This Row],[Year]],EnergyData[[#This Row],[Month]],1),"MMM YYYY")</f>
        <v>May 2022</v>
      </c>
      <c r="N1140">
        <f t="shared" si="51"/>
        <v>0.32998238602971425</v>
      </c>
      <c r="O1140">
        <f t="shared" si="52"/>
        <v>0.45331339293319817</v>
      </c>
      <c r="P1140">
        <f t="shared" si="53"/>
        <v>12.831289105736458</v>
      </c>
    </row>
    <row r="1141" spans="1:16" x14ac:dyDescent="0.3">
      <c r="A1141">
        <v>2022</v>
      </c>
      <c r="B1141">
        <v>5</v>
      </c>
      <c r="C1141" t="s">
        <v>16</v>
      </c>
      <c r="D1141" t="s">
        <v>25</v>
      </c>
      <c r="E1141">
        <v>3389.8088829459571</v>
      </c>
      <c r="F1141">
        <v>381.90290053830432</v>
      </c>
      <c r="G1141">
        <v>902.59939643649</v>
      </c>
      <c r="H1141">
        <v>1097.9798619932551</v>
      </c>
      <c r="I1141">
        <v>51.3130677156487</v>
      </c>
      <c r="J1141">
        <v>6.6459313524837924</v>
      </c>
      <c r="K1141">
        <v>0</v>
      </c>
      <c r="L1141">
        <v>918</v>
      </c>
      <c r="M1141" s="3" t="str">
        <f>TEXT(DATE(EnergyData[[#This Row],[Year]],EnergyData[[#This Row],[Month]],1),"MMM YYYY")</f>
        <v>May 2022</v>
      </c>
      <c r="N1141">
        <f t="shared" si="51"/>
        <v>0.26626852061703088</v>
      </c>
      <c r="O1141">
        <f t="shared" si="52"/>
        <v>0.32390612565716143</v>
      </c>
      <c r="P1141">
        <f t="shared" si="53"/>
        <v>3.6926022690043103</v>
      </c>
    </row>
    <row r="1142" spans="1:16" x14ac:dyDescent="0.3">
      <c r="A1142">
        <v>2022</v>
      </c>
      <c r="B1142">
        <v>5</v>
      </c>
      <c r="C1142" t="s">
        <v>17</v>
      </c>
      <c r="D1142" t="s">
        <v>22</v>
      </c>
      <c r="E1142">
        <v>2997.5226383368008</v>
      </c>
      <c r="F1142">
        <v>214.4145203273834</v>
      </c>
      <c r="G1142">
        <v>1087.8688947191411</v>
      </c>
      <c r="H1142">
        <v>1215.052571391024</v>
      </c>
      <c r="I1142">
        <v>69.51927709051003</v>
      </c>
      <c r="J1142">
        <v>7.710743662840768</v>
      </c>
      <c r="K1142">
        <v>1</v>
      </c>
      <c r="L1142">
        <v>462</v>
      </c>
      <c r="M1142" s="3" t="str">
        <f>TEXT(DATE(EnergyData[[#This Row],[Year]],EnergyData[[#This Row],[Month]],1),"MMM YYYY")</f>
        <v>May 2022</v>
      </c>
      <c r="N1142">
        <f t="shared" si="51"/>
        <v>0.36292266180273247</v>
      </c>
      <c r="O1142">
        <f t="shared" si="52"/>
        <v>0.4053522585121177</v>
      </c>
      <c r="P1142">
        <f t="shared" si="53"/>
        <v>6.4881442388242441</v>
      </c>
    </row>
    <row r="1143" spans="1:16" x14ac:dyDescent="0.3">
      <c r="A1143">
        <v>2022</v>
      </c>
      <c r="B1143">
        <v>5</v>
      </c>
      <c r="C1143" t="s">
        <v>17</v>
      </c>
      <c r="D1143" t="s">
        <v>23</v>
      </c>
      <c r="E1143">
        <v>6304.1864445572328</v>
      </c>
      <c r="F1143">
        <v>540.4045800692993</v>
      </c>
      <c r="G1143">
        <v>2214.325779856686</v>
      </c>
      <c r="H1143">
        <v>2279.870818612741</v>
      </c>
      <c r="I1143">
        <v>33.290063051231172</v>
      </c>
      <c r="J1143">
        <v>5.5841637237613151</v>
      </c>
      <c r="K1143">
        <v>0</v>
      </c>
      <c r="L1143">
        <v>515</v>
      </c>
      <c r="M1143" s="3" t="str">
        <f>TEXT(DATE(EnergyData[[#This Row],[Year]],EnergyData[[#This Row],[Month]],1),"MMM YYYY")</f>
        <v>May 2022</v>
      </c>
      <c r="N1143">
        <f t="shared" si="51"/>
        <v>0.35124687369746826</v>
      </c>
      <c r="O1143">
        <f t="shared" si="52"/>
        <v>0.36164393909718273</v>
      </c>
      <c r="P1143">
        <f t="shared" si="53"/>
        <v>12.241138727295597</v>
      </c>
    </row>
    <row r="1144" spans="1:16" x14ac:dyDescent="0.3">
      <c r="A1144">
        <v>2022</v>
      </c>
      <c r="B1144">
        <v>5</v>
      </c>
      <c r="C1144" t="s">
        <v>17</v>
      </c>
      <c r="D1144" t="s">
        <v>24</v>
      </c>
      <c r="E1144">
        <v>2659.5762520033331</v>
      </c>
      <c r="F1144">
        <v>221.42963699212541</v>
      </c>
      <c r="G1144">
        <v>853.1582335609404</v>
      </c>
      <c r="H1144">
        <v>550.88738035353481</v>
      </c>
      <c r="I1144">
        <v>52.469693546039508</v>
      </c>
      <c r="J1144">
        <v>2.6194082698930981</v>
      </c>
      <c r="K1144">
        <v>0</v>
      </c>
      <c r="L1144">
        <v>1490</v>
      </c>
      <c r="M1144" s="3" t="str">
        <f>TEXT(DATE(EnergyData[[#This Row],[Year]],EnergyData[[#This Row],[Month]],1),"MMM YYYY")</f>
        <v>May 2022</v>
      </c>
      <c r="N1144">
        <f t="shared" si="51"/>
        <v>0.3207872806498015</v>
      </c>
      <c r="O1144">
        <f t="shared" si="52"/>
        <v>0.20713351607744931</v>
      </c>
      <c r="P1144">
        <f t="shared" si="53"/>
        <v>1.7849505047002237</v>
      </c>
    </row>
    <row r="1145" spans="1:16" x14ac:dyDescent="0.3">
      <c r="A1145">
        <v>2022</v>
      </c>
      <c r="B1145">
        <v>5</v>
      </c>
      <c r="C1145" t="s">
        <v>17</v>
      </c>
      <c r="D1145" t="s">
        <v>25</v>
      </c>
      <c r="E1145">
        <v>8123.131651864428</v>
      </c>
      <c r="F1145">
        <v>740.46336350218996</v>
      </c>
      <c r="G1145">
        <v>2887.3307450878929</v>
      </c>
      <c r="H1145">
        <v>3266.0373626556552</v>
      </c>
      <c r="I1145">
        <v>64.882084360495327</v>
      </c>
      <c r="J1145">
        <v>2.9727193367424141</v>
      </c>
      <c r="K1145">
        <v>0</v>
      </c>
      <c r="L1145">
        <v>1469</v>
      </c>
      <c r="M1145" s="3" t="str">
        <f>TEXT(DATE(EnergyData[[#This Row],[Year]],EnergyData[[#This Row],[Month]],1),"MMM YYYY")</f>
        <v>May 2022</v>
      </c>
      <c r="N1145">
        <f t="shared" si="51"/>
        <v>0.35544551889974479</v>
      </c>
      <c r="O1145">
        <f t="shared" si="52"/>
        <v>0.40206628460909305</v>
      </c>
      <c r="P1145">
        <f t="shared" si="53"/>
        <v>5.529701600996888</v>
      </c>
    </row>
    <row r="1146" spans="1:16" x14ac:dyDescent="0.3">
      <c r="A1146">
        <v>2022</v>
      </c>
      <c r="B1146">
        <v>5</v>
      </c>
      <c r="C1146" t="s">
        <v>18</v>
      </c>
      <c r="D1146" t="s">
        <v>22</v>
      </c>
      <c r="E1146">
        <v>4618.9703914745369</v>
      </c>
      <c r="F1146">
        <v>480.53185224551811</v>
      </c>
      <c r="G1146">
        <v>1273.0620062950461</v>
      </c>
      <c r="H1146">
        <v>2240.7028023480211</v>
      </c>
      <c r="I1146">
        <v>53.300340340069162</v>
      </c>
      <c r="J1146">
        <v>8.3293384528669954</v>
      </c>
      <c r="K1146">
        <v>0</v>
      </c>
      <c r="L1146">
        <v>284</v>
      </c>
      <c r="M1146" s="3" t="str">
        <f>TEXT(DATE(EnergyData[[#This Row],[Year]],EnergyData[[#This Row],[Month]],1),"MMM YYYY")</f>
        <v>May 2022</v>
      </c>
      <c r="N1146">
        <f t="shared" si="51"/>
        <v>0.27561597031338408</v>
      </c>
      <c r="O1146">
        <f t="shared" si="52"/>
        <v>0.48510871740676181</v>
      </c>
      <c r="P1146">
        <f t="shared" si="53"/>
        <v>16.263980251670905</v>
      </c>
    </row>
    <row r="1147" spans="1:16" x14ac:dyDescent="0.3">
      <c r="A1147">
        <v>2022</v>
      </c>
      <c r="B1147">
        <v>5</v>
      </c>
      <c r="C1147" t="s">
        <v>18</v>
      </c>
      <c r="D1147" t="s">
        <v>23</v>
      </c>
      <c r="E1147">
        <v>6411.5313730613234</v>
      </c>
      <c r="F1147">
        <v>499.72551227567379</v>
      </c>
      <c r="G1147">
        <v>1789.9853065345289</v>
      </c>
      <c r="H1147">
        <v>2945.545117469951</v>
      </c>
      <c r="I1147">
        <v>63.523376099709957</v>
      </c>
      <c r="J1147">
        <v>3.4676264547819029</v>
      </c>
      <c r="K1147">
        <v>1</v>
      </c>
      <c r="L1147">
        <v>1292</v>
      </c>
      <c r="M1147" s="3" t="str">
        <f>TEXT(DATE(EnergyData[[#This Row],[Year]],EnergyData[[#This Row],[Month]],1),"MMM YYYY")</f>
        <v>May 2022</v>
      </c>
      <c r="N1147">
        <f t="shared" si="51"/>
        <v>0.27918218010369994</v>
      </c>
      <c r="O1147">
        <f t="shared" si="52"/>
        <v>0.45941366361333691</v>
      </c>
      <c r="P1147">
        <f t="shared" si="53"/>
        <v>4.9624855828648018</v>
      </c>
    </row>
    <row r="1148" spans="1:16" x14ac:dyDescent="0.3">
      <c r="A1148">
        <v>2022</v>
      </c>
      <c r="B1148">
        <v>5</v>
      </c>
      <c r="C1148" t="s">
        <v>18</v>
      </c>
      <c r="D1148" t="s">
        <v>24</v>
      </c>
      <c r="E1148">
        <v>4496.2467506200464</v>
      </c>
      <c r="F1148">
        <v>334.85032296023132</v>
      </c>
      <c r="G1148">
        <v>1234.249818922623</v>
      </c>
      <c r="H1148">
        <v>1577.4847641571589</v>
      </c>
      <c r="I1148">
        <v>74.383488941729553</v>
      </c>
      <c r="J1148">
        <v>5.7108089552472077</v>
      </c>
      <c r="K1148">
        <v>0</v>
      </c>
      <c r="L1148">
        <v>950</v>
      </c>
      <c r="M1148" s="3" t="str">
        <f>TEXT(DATE(EnergyData[[#This Row],[Year]],EnergyData[[#This Row],[Month]],1),"MMM YYYY")</f>
        <v>May 2022</v>
      </c>
      <c r="N1148">
        <f t="shared" si="51"/>
        <v>0.27450669133147909</v>
      </c>
      <c r="O1148">
        <f t="shared" si="52"/>
        <v>0.35084479381377787</v>
      </c>
      <c r="P1148">
        <f t="shared" si="53"/>
        <v>4.7328913164421538</v>
      </c>
    </row>
    <row r="1149" spans="1:16" x14ac:dyDescent="0.3">
      <c r="A1149">
        <v>2022</v>
      </c>
      <c r="B1149">
        <v>5</v>
      </c>
      <c r="C1149" t="s">
        <v>18</v>
      </c>
      <c r="D1149" t="s">
        <v>25</v>
      </c>
      <c r="E1149">
        <v>5537.9428678428558</v>
      </c>
      <c r="F1149">
        <v>449.04965281919351</v>
      </c>
      <c r="G1149">
        <v>1372.6869640457919</v>
      </c>
      <c r="H1149">
        <v>2415.055233590529</v>
      </c>
      <c r="I1149">
        <v>61.716447976665009</v>
      </c>
      <c r="J1149">
        <v>4.4069750287980556</v>
      </c>
      <c r="K1149">
        <v>0</v>
      </c>
      <c r="L1149">
        <v>492</v>
      </c>
      <c r="M1149" s="3" t="str">
        <f>TEXT(DATE(EnergyData[[#This Row],[Year]],EnergyData[[#This Row],[Month]],1),"MMM YYYY")</f>
        <v>May 2022</v>
      </c>
      <c r="N1149">
        <f t="shared" si="51"/>
        <v>0.2478694700908827</v>
      </c>
      <c r="O1149">
        <f t="shared" si="52"/>
        <v>0.43609247896254361</v>
      </c>
      <c r="P1149">
        <f t="shared" si="53"/>
        <v>11.255981438704991</v>
      </c>
    </row>
    <row r="1150" spans="1:16" x14ac:dyDescent="0.3">
      <c r="A1150">
        <v>2022</v>
      </c>
      <c r="B1150">
        <v>5</v>
      </c>
      <c r="C1150" t="s">
        <v>19</v>
      </c>
      <c r="D1150" t="s">
        <v>22</v>
      </c>
      <c r="E1150">
        <v>5696.3768571845048</v>
      </c>
      <c r="F1150">
        <v>682.21853249730782</v>
      </c>
      <c r="G1150">
        <v>2163.184286283788</v>
      </c>
      <c r="H1150">
        <v>2853.662541299464</v>
      </c>
      <c r="I1150">
        <v>71.834198977646793</v>
      </c>
      <c r="J1150">
        <v>6.558383984667425</v>
      </c>
      <c r="K1150">
        <v>0</v>
      </c>
      <c r="L1150">
        <v>417</v>
      </c>
      <c r="M1150" s="3" t="str">
        <f>TEXT(DATE(EnergyData[[#This Row],[Year]],EnergyData[[#This Row],[Month]],1),"MMM YYYY")</f>
        <v>May 2022</v>
      </c>
      <c r="N1150">
        <f t="shared" si="51"/>
        <v>0.37974739742780378</v>
      </c>
      <c r="O1150">
        <f t="shared" si="52"/>
        <v>0.50096098148778678</v>
      </c>
      <c r="P1150">
        <f t="shared" si="53"/>
        <v>13.660376156317758</v>
      </c>
    </row>
    <row r="1151" spans="1:16" x14ac:dyDescent="0.3">
      <c r="A1151">
        <v>2022</v>
      </c>
      <c r="B1151">
        <v>5</v>
      </c>
      <c r="C1151" t="s">
        <v>19</v>
      </c>
      <c r="D1151" t="s">
        <v>23</v>
      </c>
      <c r="E1151">
        <v>5913.7032785802703</v>
      </c>
      <c r="F1151">
        <v>520.3492139214851</v>
      </c>
      <c r="G1151">
        <v>1517.133573268216</v>
      </c>
      <c r="H1151">
        <v>3127.6657776474308</v>
      </c>
      <c r="I1151">
        <v>37.736136650253279</v>
      </c>
      <c r="J1151">
        <v>6.9375388362767731</v>
      </c>
      <c r="K1151">
        <v>0</v>
      </c>
      <c r="L1151">
        <v>748</v>
      </c>
      <c r="M1151" s="3" t="str">
        <f>TEXT(DATE(EnergyData[[#This Row],[Year]],EnergyData[[#This Row],[Month]],1),"MMM YYYY")</f>
        <v>May 2022</v>
      </c>
      <c r="N1151">
        <f t="shared" si="51"/>
        <v>0.25654543385079021</v>
      </c>
      <c r="O1151">
        <f t="shared" si="52"/>
        <v>0.52888446212308171</v>
      </c>
      <c r="P1151">
        <f t="shared" si="53"/>
        <v>7.9060204259094524</v>
      </c>
    </row>
    <row r="1152" spans="1:16" x14ac:dyDescent="0.3">
      <c r="A1152">
        <v>2022</v>
      </c>
      <c r="B1152">
        <v>5</v>
      </c>
      <c r="C1152" t="s">
        <v>19</v>
      </c>
      <c r="D1152" t="s">
        <v>24</v>
      </c>
      <c r="E1152">
        <v>5320.3417995338677</v>
      </c>
      <c r="F1152">
        <v>438.95012014824249</v>
      </c>
      <c r="G1152">
        <v>1613.1980180943981</v>
      </c>
      <c r="H1152">
        <v>2830.9542817971151</v>
      </c>
      <c r="I1152">
        <v>45.154954959137953</v>
      </c>
      <c r="J1152">
        <v>3.35795769356378</v>
      </c>
      <c r="K1152">
        <v>0</v>
      </c>
      <c r="L1152">
        <v>483</v>
      </c>
      <c r="M1152" s="3" t="str">
        <f>TEXT(DATE(EnergyData[[#This Row],[Year]],EnergyData[[#This Row],[Month]],1),"MMM YYYY")</f>
        <v>May 2022</v>
      </c>
      <c r="N1152">
        <f t="shared" si="51"/>
        <v>0.30321322931465333</v>
      </c>
      <c r="O1152">
        <f t="shared" si="52"/>
        <v>0.53210007711255392</v>
      </c>
      <c r="P1152">
        <f t="shared" si="53"/>
        <v>11.015200413113599</v>
      </c>
    </row>
    <row r="1153" spans="1:16" x14ac:dyDescent="0.3">
      <c r="A1153">
        <v>2022</v>
      </c>
      <c r="B1153">
        <v>5</v>
      </c>
      <c r="C1153" t="s">
        <v>19</v>
      </c>
      <c r="D1153" t="s">
        <v>25</v>
      </c>
      <c r="E1153">
        <v>4695.0251992554058</v>
      </c>
      <c r="F1153">
        <v>419.64887346857739</v>
      </c>
      <c r="G1153">
        <v>1638.061108664763</v>
      </c>
      <c r="H1153">
        <v>2425.1734314699252</v>
      </c>
      <c r="I1153">
        <v>54.881993432274491</v>
      </c>
      <c r="J1153">
        <v>7.4654983835583346</v>
      </c>
      <c r="K1153">
        <v>0</v>
      </c>
      <c r="L1153">
        <v>153</v>
      </c>
      <c r="M1153" s="3" t="str">
        <f>TEXT(DATE(EnergyData[[#This Row],[Year]],EnergyData[[#This Row],[Month]],1),"MMM YYYY")</f>
        <v>May 2022</v>
      </c>
      <c r="N1153">
        <f t="shared" si="51"/>
        <v>0.34889293223059731</v>
      </c>
      <c r="O1153">
        <f t="shared" si="52"/>
        <v>0.5165410894609338</v>
      </c>
      <c r="P1153">
        <f t="shared" si="53"/>
        <v>30.686439210819646</v>
      </c>
    </row>
    <row r="1154" spans="1:16" x14ac:dyDescent="0.3">
      <c r="A1154">
        <v>2022</v>
      </c>
      <c r="B1154">
        <v>5</v>
      </c>
      <c r="C1154" t="s">
        <v>20</v>
      </c>
      <c r="D1154" t="s">
        <v>22</v>
      </c>
      <c r="E1154">
        <v>6224.3328088357875</v>
      </c>
      <c r="F1154">
        <v>595.24899581965894</v>
      </c>
      <c r="G1154">
        <v>2242.0683849496718</v>
      </c>
      <c r="H1154">
        <v>1986.7567266817639</v>
      </c>
      <c r="I1154">
        <v>20.712280800161562</v>
      </c>
      <c r="J1154">
        <v>4.1045894839252091</v>
      </c>
      <c r="K1154">
        <v>0</v>
      </c>
      <c r="L1154">
        <v>1035</v>
      </c>
      <c r="M1154" s="3" t="str">
        <f>TEXT(DATE(EnergyData[[#This Row],[Year]],EnergyData[[#This Row],[Month]],1),"MMM YYYY")</f>
        <v>May 2022</v>
      </c>
      <c r="N1154">
        <f t="shared" ref="N1154:N1217" si="54">G1154/E1154</f>
        <v>0.36021023518648149</v>
      </c>
      <c r="O1154">
        <f t="shared" ref="O1154:O1217" si="55">H1154/E1154</f>
        <v>0.31919191786490786</v>
      </c>
      <c r="P1154">
        <f t="shared" ref="P1154:P1217" si="56">E1154/L1154</f>
        <v>6.0138481244790221</v>
      </c>
    </row>
    <row r="1155" spans="1:16" x14ac:dyDescent="0.3">
      <c r="A1155">
        <v>2022</v>
      </c>
      <c r="B1155">
        <v>5</v>
      </c>
      <c r="C1155" t="s">
        <v>20</v>
      </c>
      <c r="D1155" t="s">
        <v>23</v>
      </c>
      <c r="E1155">
        <v>3412.1475826152159</v>
      </c>
      <c r="F1155">
        <v>411.98394667176802</v>
      </c>
      <c r="G1155">
        <v>1230.61708022474</v>
      </c>
      <c r="H1155">
        <v>1791.728049415784</v>
      </c>
      <c r="I1155">
        <v>59.888002632025092</v>
      </c>
      <c r="J1155">
        <v>4.3739157083929188</v>
      </c>
      <c r="K1155">
        <v>0</v>
      </c>
      <c r="L1155">
        <v>662</v>
      </c>
      <c r="M1155" s="3" t="str">
        <f>TEXT(DATE(EnergyData[[#This Row],[Year]],EnergyData[[#This Row],[Month]],1),"MMM YYYY")</f>
        <v>May 2022</v>
      </c>
      <c r="N1155">
        <f t="shared" si="54"/>
        <v>0.36065763582287447</v>
      </c>
      <c r="O1155">
        <f t="shared" si="55"/>
        <v>0.5251027413188637</v>
      </c>
      <c r="P1155">
        <f t="shared" si="56"/>
        <v>5.1543014843130148</v>
      </c>
    </row>
    <row r="1156" spans="1:16" x14ac:dyDescent="0.3">
      <c r="A1156">
        <v>2022</v>
      </c>
      <c r="B1156">
        <v>5</v>
      </c>
      <c r="C1156" t="s">
        <v>20</v>
      </c>
      <c r="D1156" t="s">
        <v>24</v>
      </c>
      <c r="E1156">
        <v>4252.410368378838</v>
      </c>
      <c r="F1156">
        <v>360.29419123422491</v>
      </c>
      <c r="G1156">
        <v>1130.369646840981</v>
      </c>
      <c r="H1156">
        <v>2150.434093791263</v>
      </c>
      <c r="I1156">
        <v>52.376951036110221</v>
      </c>
      <c r="J1156">
        <v>2.903257514673057</v>
      </c>
      <c r="K1156">
        <v>0</v>
      </c>
      <c r="L1156">
        <v>772</v>
      </c>
      <c r="M1156" s="3" t="str">
        <f>TEXT(DATE(EnergyData[[#This Row],[Year]],EnergyData[[#This Row],[Month]],1),"MMM YYYY")</f>
        <v>May 2022</v>
      </c>
      <c r="N1156">
        <f t="shared" si="54"/>
        <v>0.26581857086194527</v>
      </c>
      <c r="O1156">
        <f t="shared" si="55"/>
        <v>0.50569768848792473</v>
      </c>
      <c r="P1156">
        <f t="shared" si="56"/>
        <v>5.5083035859829508</v>
      </c>
    </row>
    <row r="1157" spans="1:16" x14ac:dyDescent="0.3">
      <c r="A1157">
        <v>2022</v>
      </c>
      <c r="B1157">
        <v>5</v>
      </c>
      <c r="C1157" t="s">
        <v>20</v>
      </c>
      <c r="D1157" t="s">
        <v>25</v>
      </c>
      <c r="E1157">
        <v>5404.7750532630689</v>
      </c>
      <c r="F1157">
        <v>445.88097955301998</v>
      </c>
      <c r="G1157">
        <v>1443.2940605583251</v>
      </c>
      <c r="H1157">
        <v>2291.3935177228482</v>
      </c>
      <c r="I1157">
        <v>38.055144389925132</v>
      </c>
      <c r="J1157">
        <v>3.1699402040851501</v>
      </c>
      <c r="K1157">
        <v>0</v>
      </c>
      <c r="L1157">
        <v>1199</v>
      </c>
      <c r="M1157" s="3" t="str">
        <f>TEXT(DATE(EnergyData[[#This Row],[Year]],EnergyData[[#This Row],[Month]],1),"MMM YYYY")</f>
        <v>May 2022</v>
      </c>
      <c r="N1157">
        <f t="shared" si="54"/>
        <v>0.26704054217519257</v>
      </c>
      <c r="O1157">
        <f t="shared" si="55"/>
        <v>0.42395724061437978</v>
      </c>
      <c r="P1157">
        <f t="shared" si="56"/>
        <v>4.5077356574337522</v>
      </c>
    </row>
    <row r="1158" spans="1:16" x14ac:dyDescent="0.3">
      <c r="A1158">
        <v>2022</v>
      </c>
      <c r="B1158">
        <v>5</v>
      </c>
      <c r="C1158" t="s">
        <v>21</v>
      </c>
      <c r="D1158" t="s">
        <v>22</v>
      </c>
      <c r="E1158">
        <v>4606.8227621599444</v>
      </c>
      <c r="F1158">
        <v>397.83324825028802</v>
      </c>
      <c r="G1158">
        <v>1077.5269311468919</v>
      </c>
      <c r="H1158">
        <v>2214.4326892054528</v>
      </c>
      <c r="I1158">
        <v>23.158526757629659</v>
      </c>
      <c r="J1158">
        <v>2.4151622636076771</v>
      </c>
      <c r="K1158">
        <v>0</v>
      </c>
      <c r="L1158">
        <v>318</v>
      </c>
      <c r="M1158" s="3" t="str">
        <f>TEXT(DATE(EnergyData[[#This Row],[Year]],EnergyData[[#This Row],[Month]],1),"MMM YYYY")</f>
        <v>May 2022</v>
      </c>
      <c r="N1158">
        <f t="shared" si="54"/>
        <v>0.23389806527778922</v>
      </c>
      <c r="O1158">
        <f t="shared" si="55"/>
        <v>0.48068545362643794</v>
      </c>
      <c r="P1158">
        <f t="shared" si="56"/>
        <v>14.48686403194951</v>
      </c>
    </row>
    <row r="1159" spans="1:16" x14ac:dyDescent="0.3">
      <c r="A1159">
        <v>2022</v>
      </c>
      <c r="B1159">
        <v>5</v>
      </c>
      <c r="C1159" t="s">
        <v>21</v>
      </c>
      <c r="D1159" t="s">
        <v>23</v>
      </c>
      <c r="E1159">
        <v>4821.0186430004023</v>
      </c>
      <c r="F1159">
        <v>415.9961393815741</v>
      </c>
      <c r="G1159">
        <v>1264.5757893974089</v>
      </c>
      <c r="H1159">
        <v>1981.6786657690291</v>
      </c>
      <c r="I1159">
        <v>51.04766056305747</v>
      </c>
      <c r="J1159">
        <v>8.4704804233566033</v>
      </c>
      <c r="K1159">
        <v>0</v>
      </c>
      <c r="L1159">
        <v>944</v>
      </c>
      <c r="M1159" s="3" t="str">
        <f>TEXT(DATE(EnergyData[[#This Row],[Year]],EnergyData[[#This Row],[Month]],1),"MMM YYYY")</f>
        <v>May 2022</v>
      </c>
      <c r="N1159">
        <f t="shared" si="54"/>
        <v>0.26230468766874326</v>
      </c>
      <c r="O1159">
        <f t="shared" si="55"/>
        <v>0.41104978273548315</v>
      </c>
      <c r="P1159">
        <f t="shared" si="56"/>
        <v>5.107011274364833</v>
      </c>
    </row>
    <row r="1160" spans="1:16" x14ac:dyDescent="0.3">
      <c r="A1160">
        <v>2022</v>
      </c>
      <c r="B1160">
        <v>5</v>
      </c>
      <c r="C1160" t="s">
        <v>21</v>
      </c>
      <c r="D1160" t="s">
        <v>24</v>
      </c>
      <c r="E1160">
        <v>6464.8167127307124</v>
      </c>
      <c r="F1160">
        <v>773.57412483636347</v>
      </c>
      <c r="G1160">
        <v>1704.983051191407</v>
      </c>
      <c r="H1160">
        <v>3684.0732629085501</v>
      </c>
      <c r="I1160">
        <v>41.254760191354663</v>
      </c>
      <c r="J1160">
        <v>6.6315724032707566</v>
      </c>
      <c r="K1160">
        <v>1</v>
      </c>
      <c r="L1160">
        <v>391</v>
      </c>
      <c r="M1160" s="3" t="str">
        <f>TEXT(DATE(EnergyData[[#This Row],[Year]],EnergyData[[#This Row],[Month]],1),"MMM YYYY")</f>
        <v>May 2022</v>
      </c>
      <c r="N1160">
        <f t="shared" si="54"/>
        <v>0.26373262026654254</v>
      </c>
      <c r="O1160">
        <f t="shared" si="55"/>
        <v>0.56986507531663844</v>
      </c>
      <c r="P1160">
        <f t="shared" si="56"/>
        <v>16.534058088825351</v>
      </c>
    </row>
    <row r="1161" spans="1:16" x14ac:dyDescent="0.3">
      <c r="A1161">
        <v>2022</v>
      </c>
      <c r="B1161">
        <v>5</v>
      </c>
      <c r="C1161" t="s">
        <v>21</v>
      </c>
      <c r="D1161" t="s">
        <v>25</v>
      </c>
      <c r="E1161">
        <v>8084.676995983983</v>
      </c>
      <c r="F1161">
        <v>654.44904142174846</v>
      </c>
      <c r="G1161">
        <v>2075.9200292217838</v>
      </c>
      <c r="H1161">
        <v>1619.864753347284</v>
      </c>
      <c r="I1161">
        <v>62.914211208957987</v>
      </c>
      <c r="J1161">
        <v>3.1982932068458769</v>
      </c>
      <c r="K1161">
        <v>0</v>
      </c>
      <c r="L1161">
        <v>895</v>
      </c>
      <c r="M1161" s="3" t="str">
        <f>TEXT(DATE(EnergyData[[#This Row],[Year]],EnergyData[[#This Row],[Month]],1),"MMM YYYY")</f>
        <v>May 2022</v>
      </c>
      <c r="N1161">
        <f t="shared" si="54"/>
        <v>0.2567721666868058</v>
      </c>
      <c r="O1161">
        <f t="shared" si="55"/>
        <v>0.20036233409843615</v>
      </c>
      <c r="P1161">
        <f t="shared" si="56"/>
        <v>9.0331586547307072</v>
      </c>
    </row>
    <row r="1162" spans="1:16" x14ac:dyDescent="0.3">
      <c r="A1162">
        <v>2022</v>
      </c>
      <c r="B1162">
        <v>6</v>
      </c>
      <c r="C1162" t="s">
        <v>12</v>
      </c>
      <c r="D1162" t="s">
        <v>22</v>
      </c>
      <c r="E1162">
        <v>5053.6656829953918</v>
      </c>
      <c r="F1162">
        <v>444.24723084957679</v>
      </c>
      <c r="G1162">
        <v>1220.7357728279419</v>
      </c>
      <c r="H1162">
        <v>1315.8047057410349</v>
      </c>
      <c r="I1162">
        <v>67.560649267677604</v>
      </c>
      <c r="J1162">
        <v>8.212937208888782</v>
      </c>
      <c r="K1162">
        <v>0</v>
      </c>
      <c r="L1162">
        <v>65</v>
      </c>
      <c r="M1162" s="3" t="str">
        <f>TEXT(DATE(EnergyData[[#This Row],[Year]],EnergyData[[#This Row],[Month]],1),"MMM YYYY")</f>
        <v>Jun 2022</v>
      </c>
      <c r="N1162">
        <f t="shared" si="54"/>
        <v>0.24155451693915603</v>
      </c>
      <c r="O1162">
        <f t="shared" si="55"/>
        <v>0.26036639308541193</v>
      </c>
      <c r="P1162">
        <f t="shared" si="56"/>
        <v>77.74870281531372</v>
      </c>
    </row>
    <row r="1163" spans="1:16" x14ac:dyDescent="0.3">
      <c r="A1163">
        <v>2022</v>
      </c>
      <c r="B1163">
        <v>6</v>
      </c>
      <c r="C1163" t="s">
        <v>12</v>
      </c>
      <c r="D1163" t="s">
        <v>23</v>
      </c>
      <c r="E1163">
        <v>4742.7213328565404</v>
      </c>
      <c r="F1163">
        <v>519.26209800377842</v>
      </c>
      <c r="G1163">
        <v>1695.568090060334</v>
      </c>
      <c r="H1163">
        <v>1434.682544242602</v>
      </c>
      <c r="I1163">
        <v>42.811699878510652</v>
      </c>
      <c r="J1163">
        <v>8.0989029566508197</v>
      </c>
      <c r="K1163">
        <v>0</v>
      </c>
      <c r="L1163">
        <v>547</v>
      </c>
      <c r="M1163" s="3" t="str">
        <f>TEXT(DATE(EnergyData[[#This Row],[Year]],EnergyData[[#This Row],[Month]],1),"MMM YYYY")</f>
        <v>Jun 2022</v>
      </c>
      <c r="N1163">
        <f t="shared" si="54"/>
        <v>0.35750953325336821</v>
      </c>
      <c r="O1163">
        <f t="shared" si="55"/>
        <v>0.30250196955562914</v>
      </c>
      <c r="P1163">
        <f t="shared" si="56"/>
        <v>8.6704229119863623</v>
      </c>
    </row>
    <row r="1164" spans="1:16" x14ac:dyDescent="0.3">
      <c r="A1164">
        <v>2022</v>
      </c>
      <c r="B1164">
        <v>6</v>
      </c>
      <c r="C1164" t="s">
        <v>12</v>
      </c>
      <c r="D1164" t="s">
        <v>24</v>
      </c>
      <c r="E1164">
        <v>4856.9883632049759</v>
      </c>
      <c r="F1164">
        <v>377.12192986429278</v>
      </c>
      <c r="G1164">
        <v>1810.4036746047329</v>
      </c>
      <c r="H1164">
        <v>2770.015357314408</v>
      </c>
      <c r="I1164">
        <v>74.555902607320448</v>
      </c>
      <c r="J1164">
        <v>5.5851896915372086</v>
      </c>
      <c r="K1164">
        <v>0</v>
      </c>
      <c r="L1164">
        <v>1046</v>
      </c>
      <c r="M1164" s="3" t="str">
        <f>TEXT(DATE(EnergyData[[#This Row],[Year]],EnergyData[[#This Row],[Month]],1),"MMM YYYY")</f>
        <v>Jun 2022</v>
      </c>
      <c r="N1164">
        <f t="shared" si="54"/>
        <v>0.37274202432103498</v>
      </c>
      <c r="O1164">
        <f t="shared" si="55"/>
        <v>0.57031541979782729</v>
      </c>
      <c r="P1164">
        <f t="shared" si="56"/>
        <v>4.6433923166395568</v>
      </c>
    </row>
    <row r="1165" spans="1:16" x14ac:dyDescent="0.3">
      <c r="A1165">
        <v>2022</v>
      </c>
      <c r="B1165">
        <v>6</v>
      </c>
      <c r="C1165" t="s">
        <v>12</v>
      </c>
      <c r="D1165" t="s">
        <v>25</v>
      </c>
      <c r="E1165">
        <v>7595.482722285753</v>
      </c>
      <c r="F1165">
        <v>625.6897150106347</v>
      </c>
      <c r="G1165">
        <v>2745.308573425124</v>
      </c>
      <c r="H1165">
        <v>2147.9608997320361</v>
      </c>
      <c r="I1165">
        <v>75.091589507702182</v>
      </c>
      <c r="J1165">
        <v>7.7062616237892234</v>
      </c>
      <c r="K1165">
        <v>2</v>
      </c>
      <c r="L1165">
        <v>1374</v>
      </c>
      <c r="M1165" s="3" t="str">
        <f>TEXT(DATE(EnergyData[[#This Row],[Year]],EnergyData[[#This Row],[Month]],1),"MMM YYYY")</f>
        <v>Jun 2022</v>
      </c>
      <c r="N1165">
        <f t="shared" si="54"/>
        <v>0.36143964429938985</v>
      </c>
      <c r="O1165">
        <f t="shared" si="55"/>
        <v>0.28279452120004794</v>
      </c>
      <c r="P1165">
        <f t="shared" si="56"/>
        <v>5.5280078037014215</v>
      </c>
    </row>
    <row r="1166" spans="1:16" x14ac:dyDescent="0.3">
      <c r="A1166">
        <v>2022</v>
      </c>
      <c r="B1166">
        <v>6</v>
      </c>
      <c r="C1166" t="s">
        <v>13</v>
      </c>
      <c r="D1166" t="s">
        <v>22</v>
      </c>
      <c r="E1166">
        <v>6654.1380629984806</v>
      </c>
      <c r="F1166">
        <v>742.55167201716893</v>
      </c>
      <c r="G1166">
        <v>1472.1976719153431</v>
      </c>
      <c r="H1166">
        <v>3335.0050687549942</v>
      </c>
      <c r="I1166">
        <v>26.382089983114621</v>
      </c>
      <c r="J1166">
        <v>2.5764440077499979</v>
      </c>
      <c r="K1166">
        <v>0</v>
      </c>
      <c r="L1166">
        <v>65</v>
      </c>
      <c r="M1166" s="3" t="str">
        <f>TEXT(DATE(EnergyData[[#This Row],[Year]],EnergyData[[#This Row],[Month]],1),"MMM YYYY")</f>
        <v>Jun 2022</v>
      </c>
      <c r="N1166">
        <f t="shared" si="54"/>
        <v>0.22124543524303478</v>
      </c>
      <c r="O1166">
        <f t="shared" si="55"/>
        <v>0.50119264691844667</v>
      </c>
      <c r="P1166">
        <f t="shared" si="56"/>
        <v>102.37135481536124</v>
      </c>
    </row>
    <row r="1167" spans="1:16" x14ac:dyDescent="0.3">
      <c r="A1167">
        <v>2022</v>
      </c>
      <c r="B1167">
        <v>6</v>
      </c>
      <c r="C1167" t="s">
        <v>13</v>
      </c>
      <c r="D1167" t="s">
        <v>23</v>
      </c>
      <c r="E1167">
        <v>6826.0574353359079</v>
      </c>
      <c r="F1167">
        <v>619.44786696635572</v>
      </c>
      <c r="G1167">
        <v>2198.169660327334</v>
      </c>
      <c r="H1167">
        <v>2173.590999559282</v>
      </c>
      <c r="I1167">
        <v>62.625482983206801</v>
      </c>
      <c r="J1167">
        <v>3.185323001848591</v>
      </c>
      <c r="K1167">
        <v>0</v>
      </c>
      <c r="L1167">
        <v>856</v>
      </c>
      <c r="M1167" s="3" t="str">
        <f>TEXT(DATE(EnergyData[[#This Row],[Year]],EnergyData[[#This Row],[Month]],1),"MMM YYYY")</f>
        <v>Jun 2022</v>
      </c>
      <c r="N1167">
        <f t="shared" si="54"/>
        <v>0.32202624738377444</v>
      </c>
      <c r="O1167">
        <f t="shared" si="55"/>
        <v>0.31842553628503423</v>
      </c>
      <c r="P1167">
        <f t="shared" si="56"/>
        <v>7.9743661627755937</v>
      </c>
    </row>
    <row r="1168" spans="1:16" x14ac:dyDescent="0.3">
      <c r="A1168">
        <v>2022</v>
      </c>
      <c r="B1168">
        <v>6</v>
      </c>
      <c r="C1168" t="s">
        <v>13</v>
      </c>
      <c r="D1168" t="s">
        <v>24</v>
      </c>
      <c r="E1168">
        <v>8419.1251052770422</v>
      </c>
      <c r="F1168">
        <v>982.36304196542915</v>
      </c>
      <c r="G1168">
        <v>3132.6345084299742</v>
      </c>
      <c r="H1168">
        <v>4985.5174825794702</v>
      </c>
      <c r="I1168">
        <v>52.727401723549519</v>
      </c>
      <c r="J1168">
        <v>8.6504840869138437</v>
      </c>
      <c r="K1168">
        <v>0</v>
      </c>
      <c r="L1168">
        <v>127</v>
      </c>
      <c r="M1168" s="3" t="str">
        <f>TEXT(DATE(EnergyData[[#This Row],[Year]],EnergyData[[#This Row],[Month]],1),"MMM YYYY")</f>
        <v>Jun 2022</v>
      </c>
      <c r="N1168">
        <f t="shared" si="54"/>
        <v>0.37208551592450662</v>
      </c>
      <c r="O1168">
        <f t="shared" si="55"/>
        <v>0.59216574409312273</v>
      </c>
      <c r="P1168">
        <f t="shared" si="56"/>
        <v>66.292323663598751</v>
      </c>
    </row>
    <row r="1169" spans="1:16" x14ac:dyDescent="0.3">
      <c r="A1169">
        <v>2022</v>
      </c>
      <c r="B1169">
        <v>6</v>
      </c>
      <c r="C1169" t="s">
        <v>13</v>
      </c>
      <c r="D1169" t="s">
        <v>25</v>
      </c>
      <c r="E1169">
        <v>3956.7660663538882</v>
      </c>
      <c r="F1169">
        <v>339.52015421731642</v>
      </c>
      <c r="G1169">
        <v>1052.9505084654591</v>
      </c>
      <c r="H1169">
        <v>1045.0753603447729</v>
      </c>
      <c r="I1169">
        <v>52.671877574270482</v>
      </c>
      <c r="J1169">
        <v>5.7261718436593743</v>
      </c>
      <c r="K1169">
        <v>0</v>
      </c>
      <c r="L1169">
        <v>258</v>
      </c>
      <c r="M1169" s="3" t="str">
        <f>TEXT(DATE(EnergyData[[#This Row],[Year]],EnergyData[[#This Row],[Month]],1),"MMM YYYY")</f>
        <v>Jun 2022</v>
      </c>
      <c r="N1169">
        <f t="shared" si="54"/>
        <v>0.26611391495169695</v>
      </c>
      <c r="O1169">
        <f t="shared" si="55"/>
        <v>0.26412361580622762</v>
      </c>
      <c r="P1169">
        <f t="shared" si="56"/>
        <v>15.336302582767008</v>
      </c>
    </row>
    <row r="1170" spans="1:16" x14ac:dyDescent="0.3">
      <c r="A1170">
        <v>2022</v>
      </c>
      <c r="B1170">
        <v>6</v>
      </c>
      <c r="C1170" t="s">
        <v>14</v>
      </c>
      <c r="D1170" t="s">
        <v>22</v>
      </c>
      <c r="E1170">
        <v>3944.965310394462</v>
      </c>
      <c r="F1170">
        <v>332.80023515314252</v>
      </c>
      <c r="G1170">
        <v>1042.156374970403</v>
      </c>
      <c r="H1170">
        <v>1132.122411273984</v>
      </c>
      <c r="I1170">
        <v>35.250662858339453</v>
      </c>
      <c r="J1170">
        <v>5.4345324953850884</v>
      </c>
      <c r="K1170">
        <v>1</v>
      </c>
      <c r="L1170">
        <v>1126</v>
      </c>
      <c r="M1170" s="3" t="str">
        <f>TEXT(DATE(EnergyData[[#This Row],[Year]],EnergyData[[#This Row],[Month]],1),"MMM YYYY")</f>
        <v>Jun 2022</v>
      </c>
      <c r="N1170">
        <f t="shared" si="54"/>
        <v>0.26417377415828192</v>
      </c>
      <c r="O1170">
        <f t="shared" si="55"/>
        <v>0.28697905360308013</v>
      </c>
      <c r="P1170">
        <f t="shared" si="56"/>
        <v>3.5035215900483676</v>
      </c>
    </row>
    <row r="1171" spans="1:16" x14ac:dyDescent="0.3">
      <c r="A1171">
        <v>2022</v>
      </c>
      <c r="B1171">
        <v>6</v>
      </c>
      <c r="C1171" t="s">
        <v>14</v>
      </c>
      <c r="D1171" t="s">
        <v>23</v>
      </c>
      <c r="E1171">
        <v>3845.5163357452002</v>
      </c>
      <c r="F1171">
        <v>377.74321810479728</v>
      </c>
      <c r="G1171">
        <v>1131.8199054586951</v>
      </c>
      <c r="H1171">
        <v>2274.8992468086881</v>
      </c>
      <c r="I1171">
        <v>30.34342810014294</v>
      </c>
      <c r="J1171">
        <v>4.5023817244431799</v>
      </c>
      <c r="K1171">
        <v>0</v>
      </c>
      <c r="L1171">
        <v>1131</v>
      </c>
      <c r="M1171" s="3" t="str">
        <f>TEXT(DATE(EnergyData[[#This Row],[Year]],EnergyData[[#This Row],[Month]],1),"MMM YYYY")</f>
        <v>Jun 2022</v>
      </c>
      <c r="N1171">
        <f t="shared" si="54"/>
        <v>0.29432196008065231</v>
      </c>
      <c r="O1171">
        <f t="shared" si="55"/>
        <v>0.5915718588067963</v>
      </c>
      <c r="P1171">
        <f t="shared" si="56"/>
        <v>3.400102860959505</v>
      </c>
    </row>
    <row r="1172" spans="1:16" x14ac:dyDescent="0.3">
      <c r="A1172">
        <v>2022</v>
      </c>
      <c r="B1172">
        <v>6</v>
      </c>
      <c r="C1172" t="s">
        <v>14</v>
      </c>
      <c r="D1172" t="s">
        <v>24</v>
      </c>
      <c r="E1172">
        <v>4720.9884585618556</v>
      </c>
      <c r="F1172">
        <v>361.25622416113771</v>
      </c>
      <c r="G1172">
        <v>1354.646726259439</v>
      </c>
      <c r="H1172">
        <v>1776.7064512989959</v>
      </c>
      <c r="I1172">
        <v>58.054585458652561</v>
      </c>
      <c r="J1172">
        <v>7.421341934931883</v>
      </c>
      <c r="K1172">
        <v>0</v>
      </c>
      <c r="L1172">
        <v>628</v>
      </c>
      <c r="M1172" s="3" t="str">
        <f>TEXT(DATE(EnergyData[[#This Row],[Year]],EnergyData[[#This Row],[Month]],1),"MMM YYYY")</f>
        <v>Jun 2022</v>
      </c>
      <c r="N1172">
        <f t="shared" si="54"/>
        <v>0.28694133403412347</v>
      </c>
      <c r="O1172">
        <f t="shared" si="55"/>
        <v>0.37634204508100622</v>
      </c>
      <c r="P1172">
        <f t="shared" si="56"/>
        <v>7.5174975454806621</v>
      </c>
    </row>
    <row r="1173" spans="1:16" x14ac:dyDescent="0.3">
      <c r="A1173">
        <v>2022</v>
      </c>
      <c r="B1173">
        <v>6</v>
      </c>
      <c r="C1173" t="s">
        <v>14</v>
      </c>
      <c r="D1173" t="s">
        <v>25</v>
      </c>
      <c r="E1173">
        <v>5883.5362548885751</v>
      </c>
      <c r="F1173">
        <v>699.14082636852356</v>
      </c>
      <c r="G1173">
        <v>1492.42868342065</v>
      </c>
      <c r="H1173">
        <v>1859.890574061669</v>
      </c>
      <c r="I1173">
        <v>67.19261935460284</v>
      </c>
      <c r="J1173">
        <v>3.1157318602424482</v>
      </c>
      <c r="K1173">
        <v>0</v>
      </c>
      <c r="L1173">
        <v>1462</v>
      </c>
      <c r="M1173" s="3" t="str">
        <f>TEXT(DATE(EnergyData[[#This Row],[Year]],EnergyData[[#This Row],[Month]],1),"MMM YYYY")</f>
        <v>Jun 2022</v>
      </c>
      <c r="N1173">
        <f t="shared" si="54"/>
        <v>0.25366184871905989</v>
      </c>
      <c r="O1173">
        <f t="shared" si="55"/>
        <v>0.31611780627956587</v>
      </c>
      <c r="P1173">
        <f t="shared" si="56"/>
        <v>4.0243066038909543</v>
      </c>
    </row>
    <row r="1174" spans="1:16" x14ac:dyDescent="0.3">
      <c r="A1174">
        <v>2022</v>
      </c>
      <c r="B1174">
        <v>6</v>
      </c>
      <c r="C1174" t="s">
        <v>15</v>
      </c>
      <c r="D1174" t="s">
        <v>22</v>
      </c>
      <c r="E1174">
        <v>5914.8200707856286</v>
      </c>
      <c r="F1174">
        <v>680.32955387409652</v>
      </c>
      <c r="G1174">
        <v>2196.7778900506651</v>
      </c>
      <c r="H1174">
        <v>2918.0445767487799</v>
      </c>
      <c r="I1174">
        <v>58.249928176049792</v>
      </c>
      <c r="J1174">
        <v>6.5169442872649403</v>
      </c>
      <c r="K1174">
        <v>0</v>
      </c>
      <c r="L1174">
        <v>475</v>
      </c>
      <c r="M1174" s="3" t="str">
        <f>TEXT(DATE(EnergyData[[#This Row],[Year]],EnergyData[[#This Row],[Month]],1),"MMM YYYY")</f>
        <v>Jun 2022</v>
      </c>
      <c r="N1174">
        <f t="shared" si="54"/>
        <v>0.37140231888049313</v>
      </c>
      <c r="O1174">
        <f t="shared" si="55"/>
        <v>0.4933446058928373</v>
      </c>
      <c r="P1174">
        <f t="shared" si="56"/>
        <v>12.452252780601324</v>
      </c>
    </row>
    <row r="1175" spans="1:16" x14ac:dyDescent="0.3">
      <c r="A1175">
        <v>2022</v>
      </c>
      <c r="B1175">
        <v>6</v>
      </c>
      <c r="C1175" t="s">
        <v>15</v>
      </c>
      <c r="D1175" t="s">
        <v>23</v>
      </c>
      <c r="E1175">
        <v>4940.1103049399544</v>
      </c>
      <c r="F1175">
        <v>511.88786738188747</v>
      </c>
      <c r="G1175">
        <v>1487.6797424018339</v>
      </c>
      <c r="H1175">
        <v>2541.7715095543581</v>
      </c>
      <c r="I1175">
        <v>72.903351410975631</v>
      </c>
      <c r="J1175">
        <v>7.8708806820653523</v>
      </c>
      <c r="K1175">
        <v>0</v>
      </c>
      <c r="L1175">
        <v>1341</v>
      </c>
      <c r="M1175" s="3" t="str">
        <f>TEXT(DATE(EnergyData[[#This Row],[Year]],EnergyData[[#This Row],[Month]],1),"MMM YYYY")</f>
        <v>Jun 2022</v>
      </c>
      <c r="N1175">
        <f t="shared" si="54"/>
        <v>0.30114302122246162</v>
      </c>
      <c r="O1175">
        <f t="shared" si="55"/>
        <v>0.5145171570385112</v>
      </c>
      <c r="P1175">
        <f t="shared" si="56"/>
        <v>3.683900301968646</v>
      </c>
    </row>
    <row r="1176" spans="1:16" x14ac:dyDescent="0.3">
      <c r="A1176">
        <v>2022</v>
      </c>
      <c r="B1176">
        <v>6</v>
      </c>
      <c r="C1176" t="s">
        <v>15</v>
      </c>
      <c r="D1176" t="s">
        <v>24</v>
      </c>
      <c r="E1176">
        <v>1605.279813867284</v>
      </c>
      <c r="F1176">
        <v>159.862157206029</v>
      </c>
      <c r="G1176">
        <v>512.61917396000138</v>
      </c>
      <c r="H1176">
        <v>893.17471843967962</v>
      </c>
      <c r="I1176">
        <v>49.770555566066918</v>
      </c>
      <c r="J1176">
        <v>7.7730621485384406</v>
      </c>
      <c r="K1176">
        <v>0</v>
      </c>
      <c r="L1176">
        <v>1128</v>
      </c>
      <c r="M1176" s="3" t="str">
        <f>TEXT(DATE(EnergyData[[#This Row],[Year]],EnergyData[[#This Row],[Month]],1),"MMM YYYY")</f>
        <v>Jun 2022</v>
      </c>
      <c r="N1176">
        <f t="shared" si="54"/>
        <v>0.31933322124387092</v>
      </c>
      <c r="O1176">
        <f t="shared" si="55"/>
        <v>0.55639814985770608</v>
      </c>
      <c r="P1176">
        <f t="shared" si="56"/>
        <v>1.4231204023646136</v>
      </c>
    </row>
    <row r="1177" spans="1:16" x14ac:dyDescent="0.3">
      <c r="A1177">
        <v>2022</v>
      </c>
      <c r="B1177">
        <v>6</v>
      </c>
      <c r="C1177" t="s">
        <v>15</v>
      </c>
      <c r="D1177" t="s">
        <v>25</v>
      </c>
      <c r="E1177">
        <v>5955.9371825209846</v>
      </c>
      <c r="F1177">
        <v>711.6636023357712</v>
      </c>
      <c r="G1177">
        <v>1359.225266699902</v>
      </c>
      <c r="H1177">
        <v>2096.847582674724</v>
      </c>
      <c r="I1177">
        <v>40.234265050150533</v>
      </c>
      <c r="J1177">
        <v>7.0255591653579863</v>
      </c>
      <c r="K1177">
        <v>0</v>
      </c>
      <c r="L1177">
        <v>1083</v>
      </c>
      <c r="M1177" s="3" t="str">
        <f>TEXT(DATE(EnergyData[[#This Row],[Year]],EnergyData[[#This Row],[Month]],1),"MMM YYYY")</f>
        <v>Jun 2022</v>
      </c>
      <c r="N1177">
        <f t="shared" si="54"/>
        <v>0.22821349941178851</v>
      </c>
      <c r="O1177">
        <f t="shared" si="55"/>
        <v>0.35206005678306801</v>
      </c>
      <c r="P1177">
        <f t="shared" si="56"/>
        <v>5.4994803162705308</v>
      </c>
    </row>
    <row r="1178" spans="1:16" x14ac:dyDescent="0.3">
      <c r="A1178">
        <v>2022</v>
      </c>
      <c r="B1178">
        <v>6</v>
      </c>
      <c r="C1178" t="s">
        <v>16</v>
      </c>
      <c r="D1178" t="s">
        <v>22</v>
      </c>
      <c r="E1178">
        <v>2436.5356832302859</v>
      </c>
      <c r="F1178">
        <v>301.35702079937403</v>
      </c>
      <c r="G1178">
        <v>595.84703537777398</v>
      </c>
      <c r="H1178">
        <v>897.75215313509341</v>
      </c>
      <c r="I1178">
        <v>24.110167554313641</v>
      </c>
      <c r="J1178">
        <v>5.5751753065435183</v>
      </c>
      <c r="K1178">
        <v>0</v>
      </c>
      <c r="L1178">
        <v>457</v>
      </c>
      <c r="M1178" s="3" t="str">
        <f>TEXT(DATE(EnergyData[[#This Row],[Year]],EnergyData[[#This Row],[Month]],1),"MMM YYYY")</f>
        <v>Jun 2022</v>
      </c>
      <c r="N1178">
        <f t="shared" si="54"/>
        <v>0.24454681270574205</v>
      </c>
      <c r="O1178">
        <f t="shared" si="55"/>
        <v>0.36845434249699988</v>
      </c>
      <c r="P1178">
        <f t="shared" si="56"/>
        <v>5.3315879282938425</v>
      </c>
    </row>
    <row r="1179" spans="1:16" x14ac:dyDescent="0.3">
      <c r="A1179">
        <v>2022</v>
      </c>
      <c r="B1179">
        <v>6</v>
      </c>
      <c r="C1179" t="s">
        <v>16</v>
      </c>
      <c r="D1179" t="s">
        <v>23</v>
      </c>
      <c r="E1179">
        <v>3510.299565919453</v>
      </c>
      <c r="F1179">
        <v>275.40348610140887</v>
      </c>
      <c r="G1179">
        <v>1058.8259331806239</v>
      </c>
      <c r="H1179">
        <v>881.57626369232401</v>
      </c>
      <c r="I1179">
        <v>64.339523789374624</v>
      </c>
      <c r="J1179">
        <v>4.7782158475744332</v>
      </c>
      <c r="K1179">
        <v>0</v>
      </c>
      <c r="L1179">
        <v>1439</v>
      </c>
      <c r="M1179" s="3" t="str">
        <f>TEXT(DATE(EnergyData[[#This Row],[Year]],EnergyData[[#This Row],[Month]],1),"MMM YYYY")</f>
        <v>Jun 2022</v>
      </c>
      <c r="N1179">
        <f t="shared" si="54"/>
        <v>0.30163406663649961</v>
      </c>
      <c r="O1179">
        <f t="shared" si="55"/>
        <v>0.2511398947973868</v>
      </c>
      <c r="P1179">
        <f t="shared" si="56"/>
        <v>2.4394020610976046</v>
      </c>
    </row>
    <row r="1180" spans="1:16" x14ac:dyDescent="0.3">
      <c r="A1180">
        <v>2022</v>
      </c>
      <c r="B1180">
        <v>6</v>
      </c>
      <c r="C1180" t="s">
        <v>16</v>
      </c>
      <c r="D1180" t="s">
        <v>24</v>
      </c>
      <c r="E1180">
        <v>5065.2144515523478</v>
      </c>
      <c r="F1180">
        <v>397.96947848572592</v>
      </c>
      <c r="G1180">
        <v>1298.9991167707731</v>
      </c>
      <c r="H1180">
        <v>2006.2746625043319</v>
      </c>
      <c r="I1180">
        <v>41.497367817432931</v>
      </c>
      <c r="J1180">
        <v>7.7948002494633482</v>
      </c>
      <c r="K1180">
        <v>0</v>
      </c>
      <c r="L1180">
        <v>613</v>
      </c>
      <c r="M1180" s="3" t="str">
        <f>TEXT(DATE(EnergyData[[#This Row],[Year]],EnergyData[[#This Row],[Month]],1),"MMM YYYY")</f>
        <v>Jun 2022</v>
      </c>
      <c r="N1180">
        <f t="shared" si="54"/>
        <v>0.2564549100922402</v>
      </c>
      <c r="O1180">
        <f t="shared" si="55"/>
        <v>0.39608878986149626</v>
      </c>
      <c r="P1180">
        <f t="shared" si="56"/>
        <v>8.2629925800201427</v>
      </c>
    </row>
    <row r="1181" spans="1:16" x14ac:dyDescent="0.3">
      <c r="A1181">
        <v>2022</v>
      </c>
      <c r="B1181">
        <v>6</v>
      </c>
      <c r="C1181" t="s">
        <v>16</v>
      </c>
      <c r="D1181" t="s">
        <v>25</v>
      </c>
      <c r="E1181">
        <v>6335.263314080712</v>
      </c>
      <c r="F1181">
        <v>686.21315222323085</v>
      </c>
      <c r="G1181">
        <v>2141.0429623466789</v>
      </c>
      <c r="H1181">
        <v>3040.199298047502</v>
      </c>
      <c r="I1181">
        <v>34.776244046190392</v>
      </c>
      <c r="J1181">
        <v>8.3238542910395505</v>
      </c>
      <c r="K1181">
        <v>0</v>
      </c>
      <c r="L1181">
        <v>1266</v>
      </c>
      <c r="M1181" s="3" t="str">
        <f>TEXT(DATE(EnergyData[[#This Row],[Year]],EnergyData[[#This Row],[Month]],1),"MMM YYYY")</f>
        <v>Jun 2022</v>
      </c>
      <c r="N1181">
        <f t="shared" si="54"/>
        <v>0.33795642835997231</v>
      </c>
      <c r="O1181">
        <f t="shared" si="55"/>
        <v>0.47988523086173485</v>
      </c>
      <c r="P1181">
        <f t="shared" si="56"/>
        <v>5.0041574360827106</v>
      </c>
    </row>
    <row r="1182" spans="1:16" x14ac:dyDescent="0.3">
      <c r="A1182">
        <v>2022</v>
      </c>
      <c r="B1182">
        <v>6</v>
      </c>
      <c r="C1182" t="s">
        <v>17</v>
      </c>
      <c r="D1182" t="s">
        <v>22</v>
      </c>
      <c r="E1182">
        <v>5692.7344637546148</v>
      </c>
      <c r="F1182">
        <v>584.29726246167809</v>
      </c>
      <c r="G1182">
        <v>1402.847346320478</v>
      </c>
      <c r="H1182">
        <v>3236.7376831549191</v>
      </c>
      <c r="I1182">
        <v>45.384531367788973</v>
      </c>
      <c r="J1182">
        <v>3.9512905962804039</v>
      </c>
      <c r="K1182">
        <v>0</v>
      </c>
      <c r="L1182">
        <v>1194</v>
      </c>
      <c r="M1182" s="3" t="str">
        <f>TEXT(DATE(EnergyData[[#This Row],[Year]],EnergyData[[#This Row],[Month]],1),"MMM YYYY")</f>
        <v>Jun 2022</v>
      </c>
      <c r="N1182">
        <f t="shared" si="54"/>
        <v>0.24642767992295164</v>
      </c>
      <c r="O1182">
        <f t="shared" si="55"/>
        <v>0.56857345160978134</v>
      </c>
      <c r="P1182">
        <f t="shared" si="56"/>
        <v>4.7677843080021898</v>
      </c>
    </row>
    <row r="1183" spans="1:16" x14ac:dyDescent="0.3">
      <c r="A1183">
        <v>2022</v>
      </c>
      <c r="B1183">
        <v>6</v>
      </c>
      <c r="C1183" t="s">
        <v>17</v>
      </c>
      <c r="D1183" t="s">
        <v>23</v>
      </c>
      <c r="E1183">
        <v>6175.7704104670775</v>
      </c>
      <c r="F1183">
        <v>496.06103189044961</v>
      </c>
      <c r="G1183">
        <v>1740.523156222803</v>
      </c>
      <c r="H1183">
        <v>2051.082480335705</v>
      </c>
      <c r="I1183">
        <v>55.72134335061871</v>
      </c>
      <c r="J1183">
        <v>8.1054317029922647</v>
      </c>
      <c r="K1183">
        <v>0</v>
      </c>
      <c r="L1183">
        <v>222</v>
      </c>
      <c r="M1183" s="3" t="str">
        <f>TEXT(DATE(EnergyData[[#This Row],[Year]],EnergyData[[#This Row],[Month]],1),"MMM YYYY")</f>
        <v>Jun 2022</v>
      </c>
      <c r="N1183">
        <f t="shared" si="54"/>
        <v>0.28183093614893079</v>
      </c>
      <c r="O1183">
        <f t="shared" si="55"/>
        <v>0.33211767018725363</v>
      </c>
      <c r="P1183">
        <f t="shared" si="56"/>
        <v>27.818785632734585</v>
      </c>
    </row>
    <row r="1184" spans="1:16" x14ac:dyDescent="0.3">
      <c r="A1184">
        <v>2022</v>
      </c>
      <c r="B1184">
        <v>6</v>
      </c>
      <c r="C1184" t="s">
        <v>17</v>
      </c>
      <c r="D1184" t="s">
        <v>24</v>
      </c>
      <c r="E1184">
        <v>3309.6775308017518</v>
      </c>
      <c r="F1184">
        <v>245.5163401395852</v>
      </c>
      <c r="G1184">
        <v>874.04965190643054</v>
      </c>
      <c r="H1184">
        <v>1722.103982554197</v>
      </c>
      <c r="I1184">
        <v>75.09549007647837</v>
      </c>
      <c r="J1184">
        <v>6.2210268830093796</v>
      </c>
      <c r="K1184">
        <v>0</v>
      </c>
      <c r="L1184">
        <v>329</v>
      </c>
      <c r="M1184" s="3" t="str">
        <f>TEXT(DATE(EnergyData[[#This Row],[Year]],EnergyData[[#This Row],[Month]],1),"MMM YYYY")</f>
        <v>Jun 2022</v>
      </c>
      <c r="N1184">
        <f t="shared" si="54"/>
        <v>0.26408906721939662</v>
      </c>
      <c r="O1184">
        <f t="shared" si="55"/>
        <v>0.52032379787073291</v>
      </c>
      <c r="P1184">
        <f t="shared" si="56"/>
        <v>10.059810124017483</v>
      </c>
    </row>
    <row r="1185" spans="1:16" x14ac:dyDescent="0.3">
      <c r="A1185">
        <v>2022</v>
      </c>
      <c r="B1185">
        <v>6</v>
      </c>
      <c r="C1185" t="s">
        <v>17</v>
      </c>
      <c r="D1185" t="s">
        <v>25</v>
      </c>
      <c r="E1185">
        <v>6552.2147650821289</v>
      </c>
      <c r="F1185">
        <v>715.38956584914047</v>
      </c>
      <c r="G1185">
        <v>2141.7087839750238</v>
      </c>
      <c r="H1185">
        <v>1555.41175151525</v>
      </c>
      <c r="I1185">
        <v>50.471008588248878</v>
      </c>
      <c r="J1185">
        <v>3.1356488369840432</v>
      </c>
      <c r="K1185">
        <v>0</v>
      </c>
      <c r="L1185">
        <v>84</v>
      </c>
      <c r="M1185" s="3" t="str">
        <f>TEXT(DATE(EnergyData[[#This Row],[Year]],EnergyData[[#This Row],[Month]],1),"MMM YYYY")</f>
        <v>Jun 2022</v>
      </c>
      <c r="N1185">
        <f t="shared" si="54"/>
        <v>0.3268679157753735</v>
      </c>
      <c r="O1185">
        <f t="shared" si="55"/>
        <v>0.23738717476177745</v>
      </c>
      <c r="P1185">
        <f t="shared" si="56"/>
        <v>78.002556727168198</v>
      </c>
    </row>
    <row r="1186" spans="1:16" x14ac:dyDescent="0.3">
      <c r="A1186">
        <v>2022</v>
      </c>
      <c r="B1186">
        <v>6</v>
      </c>
      <c r="C1186" t="s">
        <v>18</v>
      </c>
      <c r="D1186" t="s">
        <v>22</v>
      </c>
      <c r="E1186">
        <v>8658.2850598688783</v>
      </c>
      <c r="F1186">
        <v>940.73978161366165</v>
      </c>
      <c r="G1186">
        <v>2302.8687822002898</v>
      </c>
      <c r="H1186">
        <v>2292.352348683653</v>
      </c>
      <c r="I1186">
        <v>34.957721000276678</v>
      </c>
      <c r="J1186">
        <v>3.5742074615787218</v>
      </c>
      <c r="K1186">
        <v>0</v>
      </c>
      <c r="L1186">
        <v>1248</v>
      </c>
      <c r="M1186" s="3" t="str">
        <f>TEXT(DATE(EnergyData[[#This Row],[Year]],EnergyData[[#This Row],[Month]],1),"MMM YYYY")</f>
        <v>Jun 2022</v>
      </c>
      <c r="N1186">
        <f t="shared" si="54"/>
        <v>0.2659728533164239</v>
      </c>
      <c r="O1186">
        <f t="shared" si="55"/>
        <v>0.26475824402094339</v>
      </c>
      <c r="P1186">
        <f t="shared" si="56"/>
        <v>6.9377284133564734</v>
      </c>
    </row>
    <row r="1187" spans="1:16" x14ac:dyDescent="0.3">
      <c r="A1187">
        <v>2022</v>
      </c>
      <c r="B1187">
        <v>6</v>
      </c>
      <c r="C1187" t="s">
        <v>18</v>
      </c>
      <c r="D1187" t="s">
        <v>23</v>
      </c>
      <c r="E1187">
        <v>6252.2427517886799</v>
      </c>
      <c r="F1187">
        <v>457.38017877344851</v>
      </c>
      <c r="G1187">
        <v>1571.1342311220089</v>
      </c>
      <c r="H1187">
        <v>2855.2134735001632</v>
      </c>
      <c r="I1187">
        <v>69.035556139251369</v>
      </c>
      <c r="J1187">
        <v>5.9216902464813677</v>
      </c>
      <c r="K1187">
        <v>0</v>
      </c>
      <c r="L1187">
        <v>1306</v>
      </c>
      <c r="M1187" s="3" t="str">
        <f>TEXT(DATE(EnergyData[[#This Row],[Year]],EnergyData[[#This Row],[Month]],1),"MMM YYYY")</f>
        <v>Jun 2022</v>
      </c>
      <c r="N1187">
        <f t="shared" si="54"/>
        <v>0.25129130353624374</v>
      </c>
      <c r="O1187">
        <f t="shared" si="55"/>
        <v>0.45667028406459848</v>
      </c>
      <c r="P1187">
        <f t="shared" si="56"/>
        <v>4.7873221682914853</v>
      </c>
    </row>
    <row r="1188" spans="1:16" x14ac:dyDescent="0.3">
      <c r="A1188">
        <v>2022</v>
      </c>
      <c r="B1188">
        <v>6</v>
      </c>
      <c r="C1188" t="s">
        <v>18</v>
      </c>
      <c r="D1188" t="s">
        <v>24</v>
      </c>
      <c r="E1188">
        <v>3590.304333210303</v>
      </c>
      <c r="F1188">
        <v>430.61346589591329</v>
      </c>
      <c r="G1188">
        <v>1026.5363622231221</v>
      </c>
      <c r="H1188">
        <v>1549.4554808559469</v>
      </c>
      <c r="I1188">
        <v>43.561946801536479</v>
      </c>
      <c r="J1188">
        <v>6.0441503911258936</v>
      </c>
      <c r="K1188">
        <v>0</v>
      </c>
      <c r="L1188">
        <v>644</v>
      </c>
      <c r="M1188" s="3" t="str">
        <f>TEXT(DATE(EnergyData[[#This Row],[Year]],EnergyData[[#This Row],[Month]],1),"MMM YYYY")</f>
        <v>Jun 2022</v>
      </c>
      <c r="N1188">
        <f t="shared" si="54"/>
        <v>0.2859190383187476</v>
      </c>
      <c r="O1188">
        <f t="shared" si="55"/>
        <v>0.43156661303708682</v>
      </c>
      <c r="P1188">
        <f t="shared" si="56"/>
        <v>5.575006728587427</v>
      </c>
    </row>
    <row r="1189" spans="1:16" x14ac:dyDescent="0.3">
      <c r="A1189">
        <v>2022</v>
      </c>
      <c r="B1189">
        <v>6</v>
      </c>
      <c r="C1189" t="s">
        <v>18</v>
      </c>
      <c r="D1189" t="s">
        <v>25</v>
      </c>
      <c r="E1189">
        <v>5370.0168447991364</v>
      </c>
      <c r="F1189">
        <v>519.96185782818804</v>
      </c>
      <c r="G1189">
        <v>1318.8015969735791</v>
      </c>
      <c r="H1189">
        <v>1929.2311637463281</v>
      </c>
      <c r="I1189">
        <v>54.798069212188572</v>
      </c>
      <c r="J1189">
        <v>8.6363729729702321</v>
      </c>
      <c r="K1189">
        <v>0</v>
      </c>
      <c r="L1189">
        <v>1144</v>
      </c>
      <c r="M1189" s="3" t="str">
        <f>TEXT(DATE(EnergyData[[#This Row],[Year]],EnergyData[[#This Row],[Month]],1),"MMM YYYY")</f>
        <v>Jun 2022</v>
      </c>
      <c r="N1189">
        <f t="shared" si="54"/>
        <v>0.24558611920386042</v>
      </c>
      <c r="O1189">
        <f t="shared" si="55"/>
        <v>0.35925979740916258</v>
      </c>
      <c r="P1189">
        <f t="shared" si="56"/>
        <v>4.6940706685307134</v>
      </c>
    </row>
    <row r="1190" spans="1:16" x14ac:dyDescent="0.3">
      <c r="A1190">
        <v>2022</v>
      </c>
      <c r="B1190">
        <v>6</v>
      </c>
      <c r="C1190" t="s">
        <v>19</v>
      </c>
      <c r="D1190" t="s">
        <v>22</v>
      </c>
      <c r="E1190">
        <v>1960.977803326984</v>
      </c>
      <c r="F1190">
        <v>159.0425869214514</v>
      </c>
      <c r="G1190">
        <v>454.840689197404</v>
      </c>
      <c r="H1190">
        <v>1109.47446768692</v>
      </c>
      <c r="I1190">
        <v>21.238606372747601</v>
      </c>
      <c r="J1190">
        <v>8.7364509340679462</v>
      </c>
      <c r="K1190">
        <v>0</v>
      </c>
      <c r="L1190">
        <v>1297</v>
      </c>
      <c r="M1190" s="3" t="str">
        <f>TEXT(DATE(EnergyData[[#This Row],[Year]],EnergyData[[#This Row],[Month]],1),"MMM YYYY")</f>
        <v>Jun 2022</v>
      </c>
      <c r="N1190">
        <f t="shared" si="54"/>
        <v>0.2319458631432359</v>
      </c>
      <c r="O1190">
        <f t="shared" si="55"/>
        <v>0.56577614790161912</v>
      </c>
      <c r="P1190">
        <f t="shared" si="56"/>
        <v>1.5119335415011441</v>
      </c>
    </row>
    <row r="1191" spans="1:16" x14ac:dyDescent="0.3">
      <c r="A1191">
        <v>2022</v>
      </c>
      <c r="B1191">
        <v>6</v>
      </c>
      <c r="C1191" t="s">
        <v>19</v>
      </c>
      <c r="D1191" t="s">
        <v>23</v>
      </c>
      <c r="E1191">
        <v>4590.0616739405204</v>
      </c>
      <c r="F1191">
        <v>468.93563866229948</v>
      </c>
      <c r="G1191">
        <v>1291.1670414758439</v>
      </c>
      <c r="H1191">
        <v>2452.1407714583438</v>
      </c>
      <c r="I1191">
        <v>78.032792408496107</v>
      </c>
      <c r="J1191">
        <v>5.0705876694526211</v>
      </c>
      <c r="K1191">
        <v>0</v>
      </c>
      <c r="L1191">
        <v>1379</v>
      </c>
      <c r="M1191" s="3" t="str">
        <f>TEXT(DATE(EnergyData[[#This Row],[Year]],EnergyData[[#This Row],[Month]],1),"MMM YYYY")</f>
        <v>Jun 2022</v>
      </c>
      <c r="N1191">
        <f t="shared" si="54"/>
        <v>0.28129622937449344</v>
      </c>
      <c r="O1191">
        <f t="shared" si="55"/>
        <v>0.53422828398582412</v>
      </c>
      <c r="P1191">
        <f t="shared" si="56"/>
        <v>3.3285436359249605</v>
      </c>
    </row>
    <row r="1192" spans="1:16" x14ac:dyDescent="0.3">
      <c r="A1192">
        <v>2022</v>
      </c>
      <c r="B1192">
        <v>6</v>
      </c>
      <c r="C1192" t="s">
        <v>19</v>
      </c>
      <c r="D1192" t="s">
        <v>24</v>
      </c>
      <c r="E1192">
        <v>3932.80880921262</v>
      </c>
      <c r="F1192">
        <v>293.46233420531541</v>
      </c>
      <c r="G1192">
        <v>1194.3037475729491</v>
      </c>
      <c r="H1192">
        <v>966.69415311558043</v>
      </c>
      <c r="I1192">
        <v>44.050714139208743</v>
      </c>
      <c r="J1192">
        <v>3.4473236684883322</v>
      </c>
      <c r="K1192">
        <v>0</v>
      </c>
      <c r="L1192">
        <v>677</v>
      </c>
      <c r="M1192" s="3" t="str">
        <f>TEXT(DATE(EnergyData[[#This Row],[Year]],EnergyData[[#This Row],[Month]],1),"MMM YYYY")</f>
        <v>Jun 2022</v>
      </c>
      <c r="N1192">
        <f t="shared" si="54"/>
        <v>0.30367704241693311</v>
      </c>
      <c r="O1192">
        <f t="shared" si="55"/>
        <v>0.24580247858759258</v>
      </c>
      <c r="P1192">
        <f t="shared" si="56"/>
        <v>5.8091710623524664</v>
      </c>
    </row>
    <row r="1193" spans="1:16" x14ac:dyDescent="0.3">
      <c r="A1193">
        <v>2022</v>
      </c>
      <c r="B1193">
        <v>6</v>
      </c>
      <c r="C1193" t="s">
        <v>19</v>
      </c>
      <c r="D1193" t="s">
        <v>25</v>
      </c>
      <c r="E1193">
        <v>5972.8665089040642</v>
      </c>
      <c r="F1193">
        <v>485.84327429782542</v>
      </c>
      <c r="G1193">
        <v>2078.609540527505</v>
      </c>
      <c r="H1193">
        <v>2021.474240564158</v>
      </c>
      <c r="I1193">
        <v>30.356546774136469</v>
      </c>
      <c r="J1193">
        <v>2.0184250890571169</v>
      </c>
      <c r="K1193">
        <v>0</v>
      </c>
      <c r="L1193">
        <v>59</v>
      </c>
      <c r="M1193" s="3" t="str">
        <f>TEXT(DATE(EnergyData[[#This Row],[Year]],EnergyData[[#This Row],[Month]],1),"MMM YYYY")</f>
        <v>Jun 2022</v>
      </c>
      <c r="N1193">
        <f t="shared" si="54"/>
        <v>0.3480087052722195</v>
      </c>
      <c r="O1193">
        <f t="shared" si="55"/>
        <v>0.33844289631295804</v>
      </c>
      <c r="P1193">
        <f t="shared" si="56"/>
        <v>101.23502557464515</v>
      </c>
    </row>
    <row r="1194" spans="1:16" x14ac:dyDescent="0.3">
      <c r="A1194">
        <v>2022</v>
      </c>
      <c r="B1194">
        <v>6</v>
      </c>
      <c r="C1194" t="s">
        <v>20</v>
      </c>
      <c r="D1194" t="s">
        <v>22</v>
      </c>
      <c r="E1194">
        <v>3273.9746280623358</v>
      </c>
      <c r="F1194">
        <v>351.75937364522582</v>
      </c>
      <c r="G1194">
        <v>1059.5472431714859</v>
      </c>
      <c r="H1194">
        <v>1207.1209674962231</v>
      </c>
      <c r="I1194">
        <v>28.80809790523978</v>
      </c>
      <c r="J1194">
        <v>5.3529575354751744</v>
      </c>
      <c r="K1194">
        <v>0</v>
      </c>
      <c r="L1194">
        <v>356</v>
      </c>
      <c r="M1194" s="3" t="str">
        <f>TEXT(DATE(EnergyData[[#This Row],[Year]],EnergyData[[#This Row],[Month]],1),"MMM YYYY")</f>
        <v>Jun 2022</v>
      </c>
      <c r="N1194">
        <f t="shared" si="54"/>
        <v>0.32362720043391624</v>
      </c>
      <c r="O1194">
        <f t="shared" si="55"/>
        <v>0.3687019921136786</v>
      </c>
      <c r="P1194">
        <f t="shared" si="56"/>
        <v>9.1965579439953249</v>
      </c>
    </row>
    <row r="1195" spans="1:16" x14ac:dyDescent="0.3">
      <c r="A1195">
        <v>2022</v>
      </c>
      <c r="B1195">
        <v>6</v>
      </c>
      <c r="C1195" t="s">
        <v>20</v>
      </c>
      <c r="D1195" t="s">
        <v>23</v>
      </c>
      <c r="E1195">
        <v>4999.8907221312857</v>
      </c>
      <c r="F1195">
        <v>519.13668327707114</v>
      </c>
      <c r="G1195">
        <v>1235.7371829887841</v>
      </c>
      <c r="H1195">
        <v>2436.8670963537729</v>
      </c>
      <c r="I1195">
        <v>66.205341875244912</v>
      </c>
      <c r="J1195">
        <v>5.236299482214978</v>
      </c>
      <c r="K1195">
        <v>0</v>
      </c>
      <c r="L1195">
        <v>822</v>
      </c>
      <c r="M1195" s="3" t="str">
        <f>TEXT(DATE(EnergyData[[#This Row],[Year]],EnergyData[[#This Row],[Month]],1),"MMM YYYY")</f>
        <v>Jun 2022</v>
      </c>
      <c r="N1195">
        <f t="shared" si="54"/>
        <v>0.24715283826483928</v>
      </c>
      <c r="O1195">
        <f t="shared" si="55"/>
        <v>0.48738407132926664</v>
      </c>
      <c r="P1195">
        <f t="shared" si="56"/>
        <v>6.0825921193811263</v>
      </c>
    </row>
    <row r="1196" spans="1:16" x14ac:dyDescent="0.3">
      <c r="A1196">
        <v>2022</v>
      </c>
      <c r="B1196">
        <v>6</v>
      </c>
      <c r="C1196" t="s">
        <v>20</v>
      </c>
      <c r="D1196" t="s">
        <v>24</v>
      </c>
      <c r="E1196">
        <v>3933.4448443172741</v>
      </c>
      <c r="F1196">
        <v>392.52353457710967</v>
      </c>
      <c r="G1196">
        <v>1214.458444354389</v>
      </c>
      <c r="H1196">
        <v>1691.8211914323931</v>
      </c>
      <c r="I1196">
        <v>27.852580007461221</v>
      </c>
      <c r="J1196">
        <v>5.2029819337178012</v>
      </c>
      <c r="K1196">
        <v>0</v>
      </c>
      <c r="L1196">
        <v>797</v>
      </c>
      <c r="M1196" s="3" t="str">
        <f>TEXT(DATE(EnergyData[[#This Row],[Year]],EnergyData[[#This Row],[Month]],1),"MMM YYYY")</f>
        <v>Jun 2022</v>
      </c>
      <c r="N1196">
        <f t="shared" si="54"/>
        <v>0.30875186825333045</v>
      </c>
      <c r="O1196">
        <f t="shared" si="55"/>
        <v>0.43011183794189989</v>
      </c>
      <c r="P1196">
        <f t="shared" si="56"/>
        <v>4.935313480950156</v>
      </c>
    </row>
    <row r="1197" spans="1:16" x14ac:dyDescent="0.3">
      <c r="A1197">
        <v>2022</v>
      </c>
      <c r="B1197">
        <v>6</v>
      </c>
      <c r="C1197" t="s">
        <v>20</v>
      </c>
      <c r="D1197" t="s">
        <v>25</v>
      </c>
      <c r="E1197">
        <v>4242.6277365586584</v>
      </c>
      <c r="F1197">
        <v>429.3527160838093</v>
      </c>
      <c r="G1197">
        <v>1502.7078746132399</v>
      </c>
      <c r="H1197">
        <v>1575.821592244484</v>
      </c>
      <c r="I1197">
        <v>63.595145949587199</v>
      </c>
      <c r="J1197">
        <v>5.5704215998090056</v>
      </c>
      <c r="K1197">
        <v>0</v>
      </c>
      <c r="L1197">
        <v>1460</v>
      </c>
      <c r="M1197" s="3" t="str">
        <f>TEXT(DATE(EnergyData[[#This Row],[Year]],EnergyData[[#This Row],[Month]],1),"MMM YYYY")</f>
        <v>Jun 2022</v>
      </c>
      <c r="N1197">
        <f t="shared" si="54"/>
        <v>0.35419272392541751</v>
      </c>
      <c r="O1197">
        <f t="shared" si="55"/>
        <v>0.37142584504071696</v>
      </c>
      <c r="P1197">
        <f t="shared" si="56"/>
        <v>2.9059094086018207</v>
      </c>
    </row>
    <row r="1198" spans="1:16" x14ac:dyDescent="0.3">
      <c r="A1198">
        <v>2022</v>
      </c>
      <c r="B1198">
        <v>6</v>
      </c>
      <c r="C1198" t="s">
        <v>21</v>
      </c>
      <c r="D1198" t="s">
        <v>22</v>
      </c>
      <c r="E1198">
        <v>3302.891584797444</v>
      </c>
      <c r="F1198">
        <v>272.3410542352342</v>
      </c>
      <c r="G1198">
        <v>1145.4199028661069</v>
      </c>
      <c r="H1198">
        <v>1065.9016193388161</v>
      </c>
      <c r="I1198">
        <v>22.162242649951249</v>
      </c>
      <c r="J1198">
        <v>8.5294538728141411</v>
      </c>
      <c r="K1198">
        <v>0</v>
      </c>
      <c r="L1198">
        <v>949</v>
      </c>
      <c r="M1198" s="3" t="str">
        <f>TEXT(DATE(EnergyData[[#This Row],[Year]],EnergyData[[#This Row],[Month]],1),"MMM YYYY")</f>
        <v>Jun 2022</v>
      </c>
      <c r="N1198">
        <f t="shared" si="54"/>
        <v>0.34679306706228202</v>
      </c>
      <c r="O1198">
        <f t="shared" si="55"/>
        <v>0.32271771324404053</v>
      </c>
      <c r="P1198">
        <f t="shared" si="56"/>
        <v>3.4803915540542087</v>
      </c>
    </row>
    <row r="1199" spans="1:16" x14ac:dyDescent="0.3">
      <c r="A1199">
        <v>2022</v>
      </c>
      <c r="B1199">
        <v>6</v>
      </c>
      <c r="C1199" t="s">
        <v>21</v>
      </c>
      <c r="D1199" t="s">
        <v>23</v>
      </c>
      <c r="E1199">
        <v>6331.0735462117009</v>
      </c>
      <c r="F1199">
        <v>630.01758056283779</v>
      </c>
      <c r="G1199">
        <v>2182.525113388213</v>
      </c>
      <c r="H1199">
        <v>2722.8891123509352</v>
      </c>
      <c r="I1199">
        <v>79.116199286054098</v>
      </c>
      <c r="J1199">
        <v>3.7325428999886281</v>
      </c>
      <c r="K1199">
        <v>0</v>
      </c>
      <c r="L1199">
        <v>1345</v>
      </c>
      <c r="M1199" s="3" t="str">
        <f>TEXT(DATE(EnergyData[[#This Row],[Year]],EnergyData[[#This Row],[Month]],1),"MMM YYYY")</f>
        <v>Jun 2022</v>
      </c>
      <c r="N1199">
        <f t="shared" si="54"/>
        <v>0.3447322318178031</v>
      </c>
      <c r="O1199">
        <f t="shared" si="55"/>
        <v>0.43008331722512044</v>
      </c>
      <c r="P1199">
        <f t="shared" si="56"/>
        <v>4.707117878224313</v>
      </c>
    </row>
    <row r="1200" spans="1:16" x14ac:dyDescent="0.3">
      <c r="A1200">
        <v>2022</v>
      </c>
      <c r="B1200">
        <v>6</v>
      </c>
      <c r="C1200" t="s">
        <v>21</v>
      </c>
      <c r="D1200" t="s">
        <v>24</v>
      </c>
      <c r="E1200">
        <v>5814.0967468165736</v>
      </c>
      <c r="F1200">
        <v>725.71058536355133</v>
      </c>
      <c r="G1200">
        <v>1954.2537775877861</v>
      </c>
      <c r="H1200">
        <v>2690.9155654478091</v>
      </c>
      <c r="I1200">
        <v>63.93825153316795</v>
      </c>
      <c r="J1200">
        <v>4.4878378473363494</v>
      </c>
      <c r="K1200">
        <v>0</v>
      </c>
      <c r="L1200">
        <v>529</v>
      </c>
      <c r="M1200" s="3" t="str">
        <f>TEXT(DATE(EnergyData[[#This Row],[Year]],EnergyData[[#This Row],[Month]],1),"MMM YYYY")</f>
        <v>Jun 2022</v>
      </c>
      <c r="N1200">
        <f t="shared" si="54"/>
        <v>0.33612336751324445</v>
      </c>
      <c r="O1200">
        <f t="shared" si="55"/>
        <v>0.46282607301317813</v>
      </c>
      <c r="P1200">
        <f t="shared" si="56"/>
        <v>10.990731090390499</v>
      </c>
    </row>
    <row r="1201" spans="1:16" x14ac:dyDescent="0.3">
      <c r="A1201">
        <v>2022</v>
      </c>
      <c r="B1201">
        <v>6</v>
      </c>
      <c r="C1201" t="s">
        <v>21</v>
      </c>
      <c r="D1201" t="s">
        <v>25</v>
      </c>
      <c r="E1201">
        <v>5259.5233442714571</v>
      </c>
      <c r="F1201">
        <v>418.57360366017082</v>
      </c>
      <c r="G1201">
        <v>1986.861040772159</v>
      </c>
      <c r="H1201">
        <v>1431.4819904941501</v>
      </c>
      <c r="I1201">
        <v>65.961553971157784</v>
      </c>
      <c r="J1201">
        <v>4.3716081894897911</v>
      </c>
      <c r="K1201">
        <v>0</v>
      </c>
      <c r="L1201">
        <v>1068</v>
      </c>
      <c r="M1201" s="3" t="str">
        <f>TEXT(DATE(EnergyData[[#This Row],[Year]],EnergyData[[#This Row],[Month]],1),"MMM YYYY")</f>
        <v>Jun 2022</v>
      </c>
      <c r="N1201">
        <f t="shared" si="54"/>
        <v>0.3777644685114287</v>
      </c>
      <c r="O1201">
        <f t="shared" si="55"/>
        <v>0.27216952883254808</v>
      </c>
      <c r="P1201">
        <f t="shared" si="56"/>
        <v>4.9246473260968697</v>
      </c>
    </row>
    <row r="1202" spans="1:16" x14ac:dyDescent="0.3">
      <c r="A1202">
        <v>2022</v>
      </c>
      <c r="B1202">
        <v>7</v>
      </c>
      <c r="C1202" t="s">
        <v>12</v>
      </c>
      <c r="D1202" t="s">
        <v>22</v>
      </c>
      <c r="E1202">
        <v>5542.7852984732835</v>
      </c>
      <c r="F1202">
        <v>499.96154686167938</v>
      </c>
      <c r="G1202">
        <v>1447.1276929952669</v>
      </c>
      <c r="H1202">
        <v>1185.8906782168581</v>
      </c>
      <c r="I1202">
        <v>44.61614829990301</v>
      </c>
      <c r="J1202">
        <v>2.7459163632743762</v>
      </c>
      <c r="K1202">
        <v>1</v>
      </c>
      <c r="L1202">
        <v>965</v>
      </c>
      <c r="M1202" s="3" t="str">
        <f>TEXT(DATE(EnergyData[[#This Row],[Year]],EnergyData[[#This Row],[Month]],1),"MMM YYYY")</f>
        <v>Jul 2022</v>
      </c>
      <c r="N1202">
        <f t="shared" si="54"/>
        <v>0.26108312248606613</v>
      </c>
      <c r="O1202">
        <f t="shared" si="55"/>
        <v>0.2139521223280112</v>
      </c>
      <c r="P1202">
        <f t="shared" si="56"/>
        <v>5.7438189621484801</v>
      </c>
    </row>
    <row r="1203" spans="1:16" x14ac:dyDescent="0.3">
      <c r="A1203">
        <v>2022</v>
      </c>
      <c r="B1203">
        <v>7</v>
      </c>
      <c r="C1203" t="s">
        <v>12</v>
      </c>
      <c r="D1203" t="s">
        <v>23</v>
      </c>
      <c r="E1203">
        <v>7946.9816186149455</v>
      </c>
      <c r="F1203">
        <v>583.16532788017753</v>
      </c>
      <c r="G1203">
        <v>2437.9546137358921</v>
      </c>
      <c r="H1203">
        <v>4031.9803681633821</v>
      </c>
      <c r="I1203">
        <v>25.352393529017831</v>
      </c>
      <c r="J1203">
        <v>3.478106262023489</v>
      </c>
      <c r="K1203">
        <v>0</v>
      </c>
      <c r="L1203">
        <v>1346</v>
      </c>
      <c r="M1203" s="3" t="str">
        <f>TEXT(DATE(EnergyData[[#This Row],[Year]],EnergyData[[#This Row],[Month]],1),"MMM YYYY")</f>
        <v>Jul 2022</v>
      </c>
      <c r="N1203">
        <f t="shared" si="54"/>
        <v>0.30677743207877151</v>
      </c>
      <c r="O1203">
        <f t="shared" si="55"/>
        <v>0.50735997157951185</v>
      </c>
      <c r="P1203">
        <f t="shared" si="56"/>
        <v>5.904146819179009</v>
      </c>
    </row>
    <row r="1204" spans="1:16" x14ac:dyDescent="0.3">
      <c r="A1204">
        <v>2022</v>
      </c>
      <c r="B1204">
        <v>7</v>
      </c>
      <c r="C1204" t="s">
        <v>12</v>
      </c>
      <c r="D1204" t="s">
        <v>24</v>
      </c>
      <c r="E1204">
        <v>5132.202906720534</v>
      </c>
      <c r="F1204">
        <v>445.9892474642528</v>
      </c>
      <c r="G1204">
        <v>1160.385530479391</v>
      </c>
      <c r="H1204">
        <v>2028.4457507937641</v>
      </c>
      <c r="I1204">
        <v>62.721761423267083</v>
      </c>
      <c r="J1204">
        <v>8.082659762205644</v>
      </c>
      <c r="K1204">
        <v>1</v>
      </c>
      <c r="L1204">
        <v>532</v>
      </c>
      <c r="M1204" s="3" t="str">
        <f>TEXT(DATE(EnergyData[[#This Row],[Year]],EnergyData[[#This Row],[Month]],1),"MMM YYYY")</f>
        <v>Jul 2022</v>
      </c>
      <c r="N1204">
        <f t="shared" si="54"/>
        <v>0.22609891923015857</v>
      </c>
      <c r="O1204">
        <f t="shared" si="55"/>
        <v>0.39523880634913094</v>
      </c>
      <c r="P1204">
        <f t="shared" si="56"/>
        <v>9.6469979449634096</v>
      </c>
    </row>
    <row r="1205" spans="1:16" x14ac:dyDescent="0.3">
      <c r="A1205">
        <v>2022</v>
      </c>
      <c r="B1205">
        <v>7</v>
      </c>
      <c r="C1205" t="s">
        <v>12</v>
      </c>
      <c r="D1205" t="s">
        <v>25</v>
      </c>
      <c r="E1205">
        <v>4788.2824797705644</v>
      </c>
      <c r="F1205">
        <v>352.54342037147842</v>
      </c>
      <c r="G1205">
        <v>1654.7407756336561</v>
      </c>
      <c r="H1205">
        <v>1340.7361810589059</v>
      </c>
      <c r="I1205">
        <v>27.85054168092919</v>
      </c>
      <c r="J1205">
        <v>6.730681450199131</v>
      </c>
      <c r="K1205">
        <v>0</v>
      </c>
      <c r="L1205">
        <v>1275</v>
      </c>
      <c r="M1205" s="3" t="str">
        <f>TEXT(DATE(EnergyData[[#This Row],[Year]],EnergyData[[#This Row],[Month]],1),"MMM YYYY")</f>
        <v>Jul 2022</v>
      </c>
      <c r="N1205">
        <f t="shared" si="54"/>
        <v>0.34558127734204702</v>
      </c>
      <c r="O1205">
        <f t="shared" si="55"/>
        <v>0.28000356844509905</v>
      </c>
      <c r="P1205">
        <f t="shared" si="56"/>
        <v>3.7555156704082857</v>
      </c>
    </row>
    <row r="1206" spans="1:16" x14ac:dyDescent="0.3">
      <c r="A1206">
        <v>2022</v>
      </c>
      <c r="B1206">
        <v>7</v>
      </c>
      <c r="C1206" t="s">
        <v>13</v>
      </c>
      <c r="D1206" t="s">
        <v>22</v>
      </c>
      <c r="E1206">
        <v>3392.921804220347</v>
      </c>
      <c r="F1206">
        <v>293.44177119949609</v>
      </c>
      <c r="G1206">
        <v>754.98534907570536</v>
      </c>
      <c r="H1206">
        <v>1030.840554376013</v>
      </c>
      <c r="I1206">
        <v>59.682924670699343</v>
      </c>
      <c r="J1206">
        <v>2.2244388741476362</v>
      </c>
      <c r="K1206">
        <v>0</v>
      </c>
      <c r="L1206">
        <v>689</v>
      </c>
      <c r="M1206" s="3" t="str">
        <f>TEXT(DATE(EnergyData[[#This Row],[Year]],EnergyData[[#This Row],[Month]],1),"MMM YYYY")</f>
        <v>Jul 2022</v>
      </c>
      <c r="N1206">
        <f t="shared" si="54"/>
        <v>0.22251775685976707</v>
      </c>
      <c r="O1206">
        <f t="shared" si="55"/>
        <v>0.30382089946599516</v>
      </c>
      <c r="P1206">
        <f t="shared" si="56"/>
        <v>4.9244148101891829</v>
      </c>
    </row>
    <row r="1207" spans="1:16" x14ac:dyDescent="0.3">
      <c r="A1207">
        <v>2022</v>
      </c>
      <c r="B1207">
        <v>7</v>
      </c>
      <c r="C1207" t="s">
        <v>13</v>
      </c>
      <c r="D1207" t="s">
        <v>23</v>
      </c>
      <c r="E1207">
        <v>3711.85023669054</v>
      </c>
      <c r="F1207">
        <v>270.0972695872037</v>
      </c>
      <c r="G1207">
        <v>1230.4311470212699</v>
      </c>
      <c r="H1207">
        <v>1627.319924936595</v>
      </c>
      <c r="I1207">
        <v>47.623170540502443</v>
      </c>
      <c r="J1207">
        <v>4.5508690619678234</v>
      </c>
      <c r="K1207">
        <v>0</v>
      </c>
      <c r="L1207">
        <v>657</v>
      </c>
      <c r="M1207" s="3" t="str">
        <f>TEXT(DATE(EnergyData[[#This Row],[Year]],EnergyData[[#This Row],[Month]],1),"MMM YYYY")</f>
        <v>Jul 2022</v>
      </c>
      <c r="N1207">
        <f t="shared" si="54"/>
        <v>0.33148728223429452</v>
      </c>
      <c r="O1207">
        <f t="shared" si="55"/>
        <v>0.4384120643799202</v>
      </c>
      <c r="P1207">
        <f t="shared" si="56"/>
        <v>5.6496959462565295</v>
      </c>
    </row>
    <row r="1208" spans="1:16" x14ac:dyDescent="0.3">
      <c r="A1208">
        <v>2022</v>
      </c>
      <c r="B1208">
        <v>7</v>
      </c>
      <c r="C1208" t="s">
        <v>13</v>
      </c>
      <c r="D1208" t="s">
        <v>24</v>
      </c>
      <c r="E1208">
        <v>6031.0678377128324</v>
      </c>
      <c r="F1208">
        <v>555.73087031008436</v>
      </c>
      <c r="G1208">
        <v>2286.4502755348958</v>
      </c>
      <c r="H1208">
        <v>3570.3586447684388</v>
      </c>
      <c r="I1208">
        <v>72.930003468261987</v>
      </c>
      <c r="J1208">
        <v>6.0240864661064961</v>
      </c>
      <c r="K1208">
        <v>0</v>
      </c>
      <c r="L1208">
        <v>1010</v>
      </c>
      <c r="M1208" s="3" t="str">
        <f>TEXT(DATE(EnergyData[[#This Row],[Year]],EnergyData[[#This Row],[Month]],1),"MMM YYYY")</f>
        <v>Jul 2022</v>
      </c>
      <c r="N1208">
        <f t="shared" si="54"/>
        <v>0.37911201416729357</v>
      </c>
      <c r="O1208">
        <f t="shared" si="55"/>
        <v>0.5919944429148436</v>
      </c>
      <c r="P1208">
        <f t="shared" si="56"/>
        <v>5.971354294765181</v>
      </c>
    </row>
    <row r="1209" spans="1:16" x14ac:dyDescent="0.3">
      <c r="A1209">
        <v>2022</v>
      </c>
      <c r="B1209">
        <v>7</v>
      </c>
      <c r="C1209" t="s">
        <v>13</v>
      </c>
      <c r="D1209" t="s">
        <v>25</v>
      </c>
      <c r="E1209">
        <v>5629.5415869824838</v>
      </c>
      <c r="F1209">
        <v>470.39886247623622</v>
      </c>
      <c r="G1209">
        <v>1607.2070300205439</v>
      </c>
      <c r="H1209">
        <v>3142.2135554687329</v>
      </c>
      <c r="I1209">
        <v>29.754024119808719</v>
      </c>
      <c r="J1209">
        <v>8.9686151401322736</v>
      </c>
      <c r="K1209">
        <v>0</v>
      </c>
      <c r="L1209">
        <v>799</v>
      </c>
      <c r="M1209" s="3" t="str">
        <f>TEXT(DATE(EnergyData[[#This Row],[Year]],EnergyData[[#This Row],[Month]],1),"MMM YYYY")</f>
        <v>Jul 2022</v>
      </c>
      <c r="N1209">
        <f t="shared" si="54"/>
        <v>0.28549518734118284</v>
      </c>
      <c r="O1209">
        <f t="shared" si="55"/>
        <v>0.55816508447768753</v>
      </c>
      <c r="P1209">
        <f t="shared" si="56"/>
        <v>7.0457341514173768</v>
      </c>
    </row>
    <row r="1210" spans="1:16" x14ac:dyDescent="0.3">
      <c r="A1210">
        <v>2022</v>
      </c>
      <c r="B1210">
        <v>7</v>
      </c>
      <c r="C1210" t="s">
        <v>14</v>
      </c>
      <c r="D1210" t="s">
        <v>22</v>
      </c>
      <c r="E1210">
        <v>5625.9435963687583</v>
      </c>
      <c r="F1210">
        <v>554.22305389246992</v>
      </c>
      <c r="G1210">
        <v>1344.2362587835621</v>
      </c>
      <c r="H1210">
        <v>3367.5784545802562</v>
      </c>
      <c r="I1210">
        <v>67.235018160161772</v>
      </c>
      <c r="J1210">
        <v>4.8611872573068577</v>
      </c>
      <c r="K1210">
        <v>0</v>
      </c>
      <c r="L1210">
        <v>125</v>
      </c>
      <c r="M1210" s="3" t="str">
        <f>TEXT(DATE(EnergyData[[#This Row],[Year]],EnergyData[[#This Row],[Month]],1),"MMM YYYY")</f>
        <v>Jul 2022</v>
      </c>
      <c r="N1210">
        <f t="shared" si="54"/>
        <v>0.23893525339486052</v>
      </c>
      <c r="O1210">
        <f t="shared" si="55"/>
        <v>0.5985802020400357</v>
      </c>
      <c r="P1210">
        <f t="shared" si="56"/>
        <v>45.007548770950066</v>
      </c>
    </row>
    <row r="1211" spans="1:16" x14ac:dyDescent="0.3">
      <c r="A1211">
        <v>2022</v>
      </c>
      <c r="B1211">
        <v>7</v>
      </c>
      <c r="C1211" t="s">
        <v>14</v>
      </c>
      <c r="D1211" t="s">
        <v>23</v>
      </c>
      <c r="E1211">
        <v>4253.9946899362967</v>
      </c>
      <c r="F1211">
        <v>333.91250066775712</v>
      </c>
      <c r="G1211">
        <v>1490.740208004622</v>
      </c>
      <c r="H1211">
        <v>994.97308550818195</v>
      </c>
      <c r="I1211">
        <v>57.378373261285738</v>
      </c>
      <c r="J1211">
        <v>2.047498870837793</v>
      </c>
      <c r="K1211">
        <v>0</v>
      </c>
      <c r="L1211">
        <v>1018</v>
      </c>
      <c r="M1211" s="3" t="str">
        <f>TEXT(DATE(EnergyData[[#This Row],[Year]],EnergyData[[#This Row],[Month]],1),"MMM YYYY")</f>
        <v>Jul 2022</v>
      </c>
      <c r="N1211">
        <f t="shared" si="54"/>
        <v>0.350433020410504</v>
      </c>
      <c r="O1211">
        <f t="shared" si="55"/>
        <v>0.23389147331612717</v>
      </c>
      <c r="P1211">
        <f t="shared" si="56"/>
        <v>4.1787767091712151</v>
      </c>
    </row>
    <row r="1212" spans="1:16" x14ac:dyDescent="0.3">
      <c r="A1212">
        <v>2022</v>
      </c>
      <c r="B1212">
        <v>7</v>
      </c>
      <c r="C1212" t="s">
        <v>14</v>
      </c>
      <c r="D1212" t="s">
        <v>24</v>
      </c>
      <c r="E1212">
        <v>6609.5314922054331</v>
      </c>
      <c r="F1212">
        <v>607.03082723038767</v>
      </c>
      <c r="G1212">
        <v>1537.1413936412109</v>
      </c>
      <c r="H1212">
        <v>2803.867299408721</v>
      </c>
      <c r="I1212">
        <v>39.92443344942923</v>
      </c>
      <c r="J1212">
        <v>3.0845924973655512</v>
      </c>
      <c r="K1212">
        <v>0</v>
      </c>
      <c r="L1212">
        <v>978</v>
      </c>
      <c r="M1212" s="3" t="str">
        <f>TEXT(DATE(EnergyData[[#This Row],[Year]],EnergyData[[#This Row],[Month]],1),"MMM YYYY")</f>
        <v>Jul 2022</v>
      </c>
      <c r="N1212">
        <f t="shared" si="54"/>
        <v>0.23256434975065166</v>
      </c>
      <c r="O1212">
        <f t="shared" si="55"/>
        <v>0.42421574096670828</v>
      </c>
      <c r="P1212">
        <f t="shared" si="56"/>
        <v>6.7582121597192568</v>
      </c>
    </row>
    <row r="1213" spans="1:16" x14ac:dyDescent="0.3">
      <c r="A1213">
        <v>2022</v>
      </c>
      <c r="B1213">
        <v>7</v>
      </c>
      <c r="C1213" t="s">
        <v>14</v>
      </c>
      <c r="D1213" t="s">
        <v>25</v>
      </c>
      <c r="E1213">
        <v>5327.9172298020594</v>
      </c>
      <c r="F1213">
        <v>469.11214001774772</v>
      </c>
      <c r="G1213">
        <v>1739.466437838523</v>
      </c>
      <c r="H1213">
        <v>3150.5583108827618</v>
      </c>
      <c r="I1213">
        <v>63.703171166043951</v>
      </c>
      <c r="J1213">
        <v>6.5062397271004633</v>
      </c>
      <c r="K1213">
        <v>0</v>
      </c>
      <c r="L1213">
        <v>1406</v>
      </c>
      <c r="M1213" s="3" t="str">
        <f>TEXT(DATE(EnergyData[[#This Row],[Year]],EnergyData[[#This Row],[Month]],1),"MMM YYYY")</f>
        <v>Jul 2022</v>
      </c>
      <c r="N1213">
        <f t="shared" si="54"/>
        <v>0.32648150540115412</v>
      </c>
      <c r="O1213">
        <f t="shared" si="55"/>
        <v>0.59133019057801883</v>
      </c>
      <c r="P1213">
        <f t="shared" si="56"/>
        <v>3.7894148149374534</v>
      </c>
    </row>
    <row r="1214" spans="1:16" x14ac:dyDescent="0.3">
      <c r="A1214">
        <v>2022</v>
      </c>
      <c r="B1214">
        <v>7</v>
      </c>
      <c r="C1214" t="s">
        <v>15</v>
      </c>
      <c r="D1214" t="s">
        <v>22</v>
      </c>
      <c r="E1214">
        <v>6451.3388535400072</v>
      </c>
      <c r="F1214">
        <v>698.82975206858271</v>
      </c>
      <c r="G1214">
        <v>2154.4253261599679</v>
      </c>
      <c r="H1214">
        <v>2786.4102606549541</v>
      </c>
      <c r="I1214">
        <v>30.311412185027891</v>
      </c>
      <c r="J1214">
        <v>3.831373644042809</v>
      </c>
      <c r="K1214">
        <v>0</v>
      </c>
      <c r="L1214">
        <v>781</v>
      </c>
      <c r="M1214" s="3" t="str">
        <f>TEXT(DATE(EnergyData[[#This Row],[Year]],EnergyData[[#This Row],[Month]],1),"MMM YYYY")</f>
        <v>Jul 2022</v>
      </c>
      <c r="N1214">
        <f t="shared" si="54"/>
        <v>0.33395011098785832</v>
      </c>
      <c r="O1214">
        <f t="shared" si="55"/>
        <v>0.43191193702776637</v>
      </c>
      <c r="P1214">
        <f t="shared" si="56"/>
        <v>8.2603570467861811</v>
      </c>
    </row>
    <row r="1215" spans="1:16" x14ac:dyDescent="0.3">
      <c r="A1215">
        <v>2022</v>
      </c>
      <c r="B1215">
        <v>7</v>
      </c>
      <c r="C1215" t="s">
        <v>15</v>
      </c>
      <c r="D1215" t="s">
        <v>23</v>
      </c>
      <c r="E1215">
        <v>3854.5180198635021</v>
      </c>
      <c r="F1215">
        <v>376.65790320961531</v>
      </c>
      <c r="G1215">
        <v>1292.4442245580749</v>
      </c>
      <c r="H1215">
        <v>1626.3086628962949</v>
      </c>
      <c r="I1215">
        <v>45.372588108006731</v>
      </c>
      <c r="J1215">
        <v>5.9602609495720769</v>
      </c>
      <c r="K1215">
        <v>0</v>
      </c>
      <c r="L1215">
        <v>374</v>
      </c>
      <c r="M1215" s="3" t="str">
        <f>TEXT(DATE(EnergyData[[#This Row],[Year]],EnergyData[[#This Row],[Month]],1),"MMM YYYY")</f>
        <v>Jul 2022</v>
      </c>
      <c r="N1215">
        <f t="shared" si="54"/>
        <v>0.33530631272125783</v>
      </c>
      <c r="O1215">
        <f t="shared" si="55"/>
        <v>0.42192270330957915</v>
      </c>
      <c r="P1215">
        <f t="shared" si="56"/>
        <v>10.306197914073534</v>
      </c>
    </row>
    <row r="1216" spans="1:16" x14ac:dyDescent="0.3">
      <c r="A1216">
        <v>2022</v>
      </c>
      <c r="B1216">
        <v>7</v>
      </c>
      <c r="C1216" t="s">
        <v>15</v>
      </c>
      <c r="D1216" t="s">
        <v>24</v>
      </c>
      <c r="E1216">
        <v>6061.1822533293516</v>
      </c>
      <c r="F1216">
        <v>593.09012345299686</v>
      </c>
      <c r="G1216">
        <v>1603.9984872362179</v>
      </c>
      <c r="H1216">
        <v>1649.580997889221</v>
      </c>
      <c r="I1216">
        <v>53.150208575692631</v>
      </c>
      <c r="J1216">
        <v>3.5082860292444789</v>
      </c>
      <c r="K1216">
        <v>0</v>
      </c>
      <c r="L1216">
        <v>835</v>
      </c>
      <c r="M1216" s="3" t="str">
        <f>TEXT(DATE(EnergyData[[#This Row],[Year]],EnergyData[[#This Row],[Month]],1),"MMM YYYY")</f>
        <v>Jul 2022</v>
      </c>
      <c r="N1216">
        <f t="shared" si="54"/>
        <v>0.26463459110723098</v>
      </c>
      <c r="O1216">
        <f t="shared" si="55"/>
        <v>0.27215499038708518</v>
      </c>
      <c r="P1216">
        <f t="shared" si="56"/>
        <v>7.2589009021908399</v>
      </c>
    </row>
    <row r="1217" spans="1:16" x14ac:dyDescent="0.3">
      <c r="A1217">
        <v>2022</v>
      </c>
      <c r="B1217">
        <v>7</v>
      </c>
      <c r="C1217" t="s">
        <v>15</v>
      </c>
      <c r="D1217" t="s">
        <v>25</v>
      </c>
      <c r="E1217">
        <v>3598.6364643500142</v>
      </c>
      <c r="F1217">
        <v>280.91337716759699</v>
      </c>
      <c r="G1217">
        <v>1222.5442222842471</v>
      </c>
      <c r="H1217">
        <v>1862.741502152513</v>
      </c>
      <c r="I1217">
        <v>78.135372423124551</v>
      </c>
      <c r="J1217">
        <v>6.0129368212724241</v>
      </c>
      <c r="K1217">
        <v>0</v>
      </c>
      <c r="L1217">
        <v>1434</v>
      </c>
      <c r="M1217" s="3" t="str">
        <f>TEXT(DATE(EnergyData[[#This Row],[Year]],EnergyData[[#This Row],[Month]],1),"MMM YYYY")</f>
        <v>Jul 2022</v>
      </c>
      <c r="N1217">
        <f t="shared" si="54"/>
        <v>0.33972429124069997</v>
      </c>
      <c r="O1217">
        <f t="shared" si="55"/>
        <v>0.51762425035310189</v>
      </c>
      <c r="P1217">
        <f t="shared" si="56"/>
        <v>2.5095093893654212</v>
      </c>
    </row>
    <row r="1218" spans="1:16" x14ac:dyDescent="0.3">
      <c r="A1218">
        <v>2022</v>
      </c>
      <c r="B1218">
        <v>7</v>
      </c>
      <c r="C1218" t="s">
        <v>16</v>
      </c>
      <c r="D1218" t="s">
        <v>22</v>
      </c>
      <c r="E1218">
        <v>3476.0605052081492</v>
      </c>
      <c r="F1218">
        <v>306.25255743507302</v>
      </c>
      <c r="G1218">
        <v>1274.934956909583</v>
      </c>
      <c r="H1218">
        <v>1239.5349927230729</v>
      </c>
      <c r="I1218">
        <v>70.697022636356252</v>
      </c>
      <c r="J1218">
        <v>2.001686121625065</v>
      </c>
      <c r="K1218">
        <v>0</v>
      </c>
      <c r="L1218">
        <v>1041</v>
      </c>
      <c r="M1218" s="3" t="str">
        <f>TEXT(DATE(EnergyData[[#This Row],[Year]],EnergyData[[#This Row],[Month]],1),"MMM YYYY")</f>
        <v>Jul 2022</v>
      </c>
      <c r="N1218">
        <f t="shared" ref="N1218:N1281" si="57">G1218/E1218</f>
        <v>0.36677582424107974</v>
      </c>
      <c r="O1218">
        <f t="shared" ref="O1218:O1281" si="58">H1218/E1218</f>
        <v>0.3565918921336062</v>
      </c>
      <c r="P1218">
        <f t="shared" ref="P1218:P1281" si="59">E1218/L1218</f>
        <v>3.3391551442921701</v>
      </c>
    </row>
    <row r="1219" spans="1:16" x14ac:dyDescent="0.3">
      <c r="A1219">
        <v>2022</v>
      </c>
      <c r="B1219">
        <v>7</v>
      </c>
      <c r="C1219" t="s">
        <v>16</v>
      </c>
      <c r="D1219" t="s">
        <v>23</v>
      </c>
      <c r="E1219">
        <v>4448.966286847628</v>
      </c>
      <c r="F1219">
        <v>446.28533104116042</v>
      </c>
      <c r="G1219">
        <v>1625.2533660376009</v>
      </c>
      <c r="H1219">
        <v>1062.3279491015981</v>
      </c>
      <c r="I1219">
        <v>56.384586604628019</v>
      </c>
      <c r="J1219">
        <v>5.1604715738361104</v>
      </c>
      <c r="K1219">
        <v>1</v>
      </c>
      <c r="L1219">
        <v>1346</v>
      </c>
      <c r="M1219" s="3" t="str">
        <f>TEXT(DATE(EnergyData[[#This Row],[Year]],EnergyData[[#This Row],[Month]],1),"MMM YYYY")</f>
        <v>Jul 2022</v>
      </c>
      <c r="N1219">
        <f t="shared" si="57"/>
        <v>0.36531033531144042</v>
      </c>
      <c r="O1219">
        <f t="shared" si="58"/>
        <v>0.23878084943959513</v>
      </c>
      <c r="P1219">
        <f t="shared" si="59"/>
        <v>3.3053241358451917</v>
      </c>
    </row>
    <row r="1220" spans="1:16" x14ac:dyDescent="0.3">
      <c r="A1220">
        <v>2022</v>
      </c>
      <c r="B1220">
        <v>7</v>
      </c>
      <c r="C1220" t="s">
        <v>16</v>
      </c>
      <c r="D1220" t="s">
        <v>24</v>
      </c>
      <c r="E1220">
        <v>6118.0584380026967</v>
      </c>
      <c r="F1220">
        <v>622.52478723768627</v>
      </c>
      <c r="G1220">
        <v>1877.725221486294</v>
      </c>
      <c r="H1220">
        <v>1273.723684660451</v>
      </c>
      <c r="I1220">
        <v>51.312506622414617</v>
      </c>
      <c r="J1220">
        <v>6.4585940742744121</v>
      </c>
      <c r="K1220">
        <v>0</v>
      </c>
      <c r="L1220">
        <v>577</v>
      </c>
      <c r="M1220" s="3" t="str">
        <f>TEXT(DATE(EnergyData[[#This Row],[Year]],EnergyData[[#This Row],[Month]],1),"MMM YYYY")</f>
        <v>Jul 2022</v>
      </c>
      <c r="N1220">
        <f t="shared" si="57"/>
        <v>0.30691521509874575</v>
      </c>
      <c r="O1220">
        <f t="shared" si="58"/>
        <v>0.20819083334487914</v>
      </c>
      <c r="P1220">
        <f t="shared" si="59"/>
        <v>10.603220863089595</v>
      </c>
    </row>
    <row r="1221" spans="1:16" x14ac:dyDescent="0.3">
      <c r="A1221">
        <v>2022</v>
      </c>
      <c r="B1221">
        <v>7</v>
      </c>
      <c r="C1221" t="s">
        <v>16</v>
      </c>
      <c r="D1221" t="s">
        <v>25</v>
      </c>
      <c r="E1221">
        <v>4635.6148307352787</v>
      </c>
      <c r="F1221">
        <v>434.44855932801289</v>
      </c>
      <c r="G1221">
        <v>1761.1666356913099</v>
      </c>
      <c r="H1221">
        <v>2475.8434812311739</v>
      </c>
      <c r="I1221">
        <v>73.607543250026964</v>
      </c>
      <c r="J1221">
        <v>7.7625845147254964</v>
      </c>
      <c r="K1221">
        <v>0</v>
      </c>
      <c r="L1221">
        <v>1201</v>
      </c>
      <c r="M1221" s="3" t="str">
        <f>TEXT(DATE(EnergyData[[#This Row],[Year]],EnergyData[[#This Row],[Month]],1),"MMM YYYY")</f>
        <v>Jul 2022</v>
      </c>
      <c r="N1221">
        <f t="shared" si="57"/>
        <v>0.37992083035336272</v>
      </c>
      <c r="O1221">
        <f t="shared" si="58"/>
        <v>0.53409171633840591</v>
      </c>
      <c r="P1221">
        <f t="shared" si="59"/>
        <v>3.8597958623940705</v>
      </c>
    </row>
    <row r="1222" spans="1:16" x14ac:dyDescent="0.3">
      <c r="A1222">
        <v>2022</v>
      </c>
      <c r="B1222">
        <v>7</v>
      </c>
      <c r="C1222" t="s">
        <v>17</v>
      </c>
      <c r="D1222" t="s">
        <v>22</v>
      </c>
      <c r="E1222">
        <v>6936.4334694124991</v>
      </c>
      <c r="F1222">
        <v>591.87678065817761</v>
      </c>
      <c r="G1222">
        <v>1617.837187150358</v>
      </c>
      <c r="H1222">
        <v>3673.4807536779408</v>
      </c>
      <c r="I1222">
        <v>60.626076581441879</v>
      </c>
      <c r="J1222">
        <v>3.3924215166068681</v>
      </c>
      <c r="K1222">
        <v>0</v>
      </c>
      <c r="L1222">
        <v>1353</v>
      </c>
      <c r="M1222" s="3" t="str">
        <f>TEXT(DATE(EnergyData[[#This Row],[Year]],EnergyData[[#This Row],[Month]],1),"MMM YYYY")</f>
        <v>Jul 2022</v>
      </c>
      <c r="N1222">
        <f t="shared" si="57"/>
        <v>0.23323761328995854</v>
      </c>
      <c r="O1222">
        <f t="shared" si="58"/>
        <v>0.52959215566282603</v>
      </c>
      <c r="P1222">
        <f t="shared" si="59"/>
        <v>5.1267061858185503</v>
      </c>
    </row>
    <row r="1223" spans="1:16" x14ac:dyDescent="0.3">
      <c r="A1223">
        <v>2022</v>
      </c>
      <c r="B1223">
        <v>7</v>
      </c>
      <c r="C1223" t="s">
        <v>17</v>
      </c>
      <c r="D1223" t="s">
        <v>23</v>
      </c>
      <c r="E1223">
        <v>4231.5521403939056</v>
      </c>
      <c r="F1223">
        <v>353.57135686000743</v>
      </c>
      <c r="G1223">
        <v>1126.8470406153119</v>
      </c>
      <c r="H1223">
        <v>1275.3915349965471</v>
      </c>
      <c r="I1223">
        <v>39.853225261627657</v>
      </c>
      <c r="J1223">
        <v>3.8885724052465491</v>
      </c>
      <c r="K1223">
        <v>0</v>
      </c>
      <c r="L1223">
        <v>435</v>
      </c>
      <c r="M1223" s="3" t="str">
        <f>TEXT(DATE(EnergyData[[#This Row],[Year]],EnergyData[[#This Row],[Month]],1),"MMM YYYY")</f>
        <v>Jul 2022</v>
      </c>
      <c r="N1223">
        <f t="shared" si="57"/>
        <v>0.2662963856355593</v>
      </c>
      <c r="O1223">
        <f t="shared" si="58"/>
        <v>0.30140040644230931</v>
      </c>
      <c r="P1223">
        <f t="shared" si="59"/>
        <v>9.7277060698710471</v>
      </c>
    </row>
    <row r="1224" spans="1:16" x14ac:dyDescent="0.3">
      <c r="A1224">
        <v>2022</v>
      </c>
      <c r="B1224">
        <v>7</v>
      </c>
      <c r="C1224" t="s">
        <v>17</v>
      </c>
      <c r="D1224" t="s">
        <v>24</v>
      </c>
      <c r="E1224">
        <v>6117.4300826005156</v>
      </c>
      <c r="F1224">
        <v>547.09892842687532</v>
      </c>
      <c r="G1224">
        <v>1691.925676287392</v>
      </c>
      <c r="H1224">
        <v>3174.10226644665</v>
      </c>
      <c r="I1224">
        <v>46.57101184851264</v>
      </c>
      <c r="J1224">
        <v>4.2292859792161384</v>
      </c>
      <c r="K1224">
        <v>0</v>
      </c>
      <c r="L1224">
        <v>346</v>
      </c>
      <c r="M1224" s="3" t="str">
        <f>TEXT(DATE(EnergyData[[#This Row],[Year]],EnergyData[[#This Row],[Month]],1),"MMM YYYY")</f>
        <v>Jul 2022</v>
      </c>
      <c r="N1224">
        <f t="shared" si="57"/>
        <v>0.27657458335317098</v>
      </c>
      <c r="O1224">
        <f t="shared" si="58"/>
        <v>0.51886204232633271</v>
      </c>
      <c r="P1224">
        <f t="shared" si="59"/>
        <v>17.680433764741373</v>
      </c>
    </row>
    <row r="1225" spans="1:16" x14ac:dyDescent="0.3">
      <c r="A1225">
        <v>2022</v>
      </c>
      <c r="B1225">
        <v>7</v>
      </c>
      <c r="C1225" t="s">
        <v>17</v>
      </c>
      <c r="D1225" t="s">
        <v>25</v>
      </c>
      <c r="E1225">
        <v>5180.4958815674581</v>
      </c>
      <c r="F1225">
        <v>550.87226239868221</v>
      </c>
      <c r="G1225">
        <v>1627.161633889918</v>
      </c>
      <c r="H1225">
        <v>2218.6813528942862</v>
      </c>
      <c r="I1225">
        <v>49.055971886583528</v>
      </c>
      <c r="J1225">
        <v>5.8498529046870491</v>
      </c>
      <c r="K1225">
        <v>0</v>
      </c>
      <c r="L1225">
        <v>1011</v>
      </c>
      <c r="M1225" s="3" t="str">
        <f>TEXT(DATE(EnergyData[[#This Row],[Year]],EnergyData[[#This Row],[Month]],1),"MMM YYYY")</f>
        <v>Jul 2022</v>
      </c>
      <c r="N1225">
        <f t="shared" si="57"/>
        <v>0.31409379933675174</v>
      </c>
      <c r="O1225">
        <f t="shared" si="58"/>
        <v>0.42827586463073913</v>
      </c>
      <c r="P1225">
        <f t="shared" si="59"/>
        <v>5.1241304466542612</v>
      </c>
    </row>
    <row r="1226" spans="1:16" x14ac:dyDescent="0.3">
      <c r="A1226">
        <v>2022</v>
      </c>
      <c r="B1226">
        <v>7</v>
      </c>
      <c r="C1226" t="s">
        <v>18</v>
      </c>
      <c r="D1226" t="s">
        <v>22</v>
      </c>
      <c r="E1226">
        <v>4126.9079988604817</v>
      </c>
      <c r="F1226">
        <v>491.31214142420311</v>
      </c>
      <c r="G1226">
        <v>1552.430330084122</v>
      </c>
      <c r="H1226">
        <v>2405.148394090123</v>
      </c>
      <c r="I1226">
        <v>23.62619269643384</v>
      </c>
      <c r="J1226">
        <v>5.1027740903247354</v>
      </c>
      <c r="K1226">
        <v>0</v>
      </c>
      <c r="L1226">
        <v>84</v>
      </c>
      <c r="M1226" s="3" t="str">
        <f>TEXT(DATE(EnergyData[[#This Row],[Year]],EnergyData[[#This Row],[Month]],1),"MMM YYYY")</f>
        <v>Jul 2022</v>
      </c>
      <c r="N1226">
        <f t="shared" si="57"/>
        <v>0.37617274979543469</v>
      </c>
      <c r="O1226">
        <f t="shared" si="58"/>
        <v>0.58279670754817658</v>
      </c>
      <c r="P1226">
        <f t="shared" si="59"/>
        <v>49.129857129291452</v>
      </c>
    </row>
    <row r="1227" spans="1:16" x14ac:dyDescent="0.3">
      <c r="A1227">
        <v>2022</v>
      </c>
      <c r="B1227">
        <v>7</v>
      </c>
      <c r="C1227" t="s">
        <v>18</v>
      </c>
      <c r="D1227" t="s">
        <v>23</v>
      </c>
      <c r="E1227">
        <v>5598.5662109697896</v>
      </c>
      <c r="F1227">
        <v>541.51800984484817</v>
      </c>
      <c r="G1227">
        <v>1583.4613214248991</v>
      </c>
      <c r="H1227">
        <v>2499.2862379618141</v>
      </c>
      <c r="I1227">
        <v>27.45420233334854</v>
      </c>
      <c r="J1227">
        <v>6.0564592795318282</v>
      </c>
      <c r="K1227">
        <v>0</v>
      </c>
      <c r="L1227">
        <v>743</v>
      </c>
      <c r="M1227" s="3" t="str">
        <f>TEXT(DATE(EnergyData[[#This Row],[Year]],EnergyData[[#This Row],[Month]],1),"MMM YYYY")</f>
        <v>Jul 2022</v>
      </c>
      <c r="N1227">
        <f t="shared" si="57"/>
        <v>0.28283336514307478</v>
      </c>
      <c r="O1227">
        <f t="shared" si="58"/>
        <v>0.44641541133598295</v>
      </c>
      <c r="P1227">
        <f t="shared" si="59"/>
        <v>7.5350823835394207</v>
      </c>
    </row>
    <row r="1228" spans="1:16" x14ac:dyDescent="0.3">
      <c r="A1228">
        <v>2022</v>
      </c>
      <c r="B1228">
        <v>7</v>
      </c>
      <c r="C1228" t="s">
        <v>18</v>
      </c>
      <c r="D1228" t="s">
        <v>24</v>
      </c>
      <c r="E1228">
        <v>2158.4267061111382</v>
      </c>
      <c r="F1228">
        <v>221.142617630709</v>
      </c>
      <c r="G1228">
        <v>486.39472210222328</v>
      </c>
      <c r="H1228">
        <v>1136.041146124353</v>
      </c>
      <c r="I1228">
        <v>47.022992782340481</v>
      </c>
      <c r="J1228">
        <v>4.2759304988018512</v>
      </c>
      <c r="K1228">
        <v>0</v>
      </c>
      <c r="L1228">
        <v>78</v>
      </c>
      <c r="M1228" s="3" t="str">
        <f>TEXT(DATE(EnergyData[[#This Row],[Year]],EnergyData[[#This Row],[Month]],1),"MMM YYYY")</f>
        <v>Jul 2022</v>
      </c>
      <c r="N1228">
        <f t="shared" si="57"/>
        <v>0.22534687915280949</v>
      </c>
      <c r="O1228">
        <f t="shared" si="58"/>
        <v>0.526328340410118</v>
      </c>
      <c r="P1228">
        <f t="shared" si="59"/>
        <v>27.672137257835104</v>
      </c>
    </row>
    <row r="1229" spans="1:16" x14ac:dyDescent="0.3">
      <c r="A1229">
        <v>2022</v>
      </c>
      <c r="B1229">
        <v>7</v>
      </c>
      <c r="C1229" t="s">
        <v>18</v>
      </c>
      <c r="D1229" t="s">
        <v>25</v>
      </c>
      <c r="E1229">
        <v>5944.456404538384</v>
      </c>
      <c r="F1229">
        <v>442.40598816237951</v>
      </c>
      <c r="G1229">
        <v>2101.9822198523229</v>
      </c>
      <c r="H1229">
        <v>1539.4068272212221</v>
      </c>
      <c r="I1229">
        <v>62.490195310134247</v>
      </c>
      <c r="J1229">
        <v>5.048258675503849</v>
      </c>
      <c r="K1229">
        <v>0</v>
      </c>
      <c r="L1229">
        <v>344</v>
      </c>
      <c r="M1229" s="3" t="str">
        <f>TEXT(DATE(EnergyData[[#This Row],[Year]],EnergyData[[#This Row],[Month]],1),"MMM YYYY")</f>
        <v>Jul 2022</v>
      </c>
      <c r="N1229">
        <f t="shared" si="57"/>
        <v>0.35360377413947108</v>
      </c>
      <c r="O1229">
        <f t="shared" si="58"/>
        <v>0.25896511345359335</v>
      </c>
      <c r="P1229">
        <f t="shared" si="59"/>
        <v>17.280396524820883</v>
      </c>
    </row>
    <row r="1230" spans="1:16" x14ac:dyDescent="0.3">
      <c r="A1230">
        <v>2022</v>
      </c>
      <c r="B1230">
        <v>7</v>
      </c>
      <c r="C1230" t="s">
        <v>19</v>
      </c>
      <c r="D1230" t="s">
        <v>22</v>
      </c>
      <c r="E1230">
        <v>2768.2074447640662</v>
      </c>
      <c r="F1230">
        <v>305.64544929632638</v>
      </c>
      <c r="G1230">
        <v>877.97205658921814</v>
      </c>
      <c r="H1230">
        <v>1081.399308742577</v>
      </c>
      <c r="I1230">
        <v>71.942059539440223</v>
      </c>
      <c r="J1230">
        <v>2.2247670633744079</v>
      </c>
      <c r="K1230">
        <v>0</v>
      </c>
      <c r="L1230">
        <v>1095</v>
      </c>
      <c r="M1230" s="3" t="str">
        <f>TEXT(DATE(EnergyData[[#This Row],[Year]],EnergyData[[#This Row],[Month]],1),"MMM YYYY")</f>
        <v>Jul 2022</v>
      </c>
      <c r="N1230">
        <f t="shared" si="57"/>
        <v>0.31716266721623804</v>
      </c>
      <c r="O1230">
        <f t="shared" si="58"/>
        <v>0.39064966420345149</v>
      </c>
      <c r="P1230">
        <f t="shared" si="59"/>
        <v>2.5280433285516586</v>
      </c>
    </row>
    <row r="1231" spans="1:16" x14ac:dyDescent="0.3">
      <c r="A1231">
        <v>2022</v>
      </c>
      <c r="B1231">
        <v>7</v>
      </c>
      <c r="C1231" t="s">
        <v>19</v>
      </c>
      <c r="D1231" t="s">
        <v>23</v>
      </c>
      <c r="E1231">
        <v>3312.2208474032582</v>
      </c>
      <c r="F1231">
        <v>267.67146076034368</v>
      </c>
      <c r="G1231">
        <v>1220.3864790079169</v>
      </c>
      <c r="H1231">
        <v>1103.177019461868</v>
      </c>
      <c r="I1231">
        <v>50.192565005092582</v>
      </c>
      <c r="J1231">
        <v>2.0985576429802348</v>
      </c>
      <c r="K1231">
        <v>0</v>
      </c>
      <c r="L1231">
        <v>87</v>
      </c>
      <c r="M1231" s="3" t="str">
        <f>TEXT(DATE(EnergyData[[#This Row],[Year]],EnergyData[[#This Row],[Month]],1),"MMM YYYY")</f>
        <v>Jul 2022</v>
      </c>
      <c r="N1231">
        <f t="shared" si="57"/>
        <v>0.36844960986363134</v>
      </c>
      <c r="O1231">
        <f t="shared" si="58"/>
        <v>0.33306263992835672</v>
      </c>
      <c r="P1231">
        <f t="shared" si="59"/>
        <v>38.071503993140901</v>
      </c>
    </row>
    <row r="1232" spans="1:16" x14ac:dyDescent="0.3">
      <c r="A1232">
        <v>2022</v>
      </c>
      <c r="B1232">
        <v>7</v>
      </c>
      <c r="C1232" t="s">
        <v>19</v>
      </c>
      <c r="D1232" t="s">
        <v>24</v>
      </c>
      <c r="E1232">
        <v>5720.0505418480334</v>
      </c>
      <c r="F1232">
        <v>492.06202900211241</v>
      </c>
      <c r="G1232">
        <v>1944.1182678201469</v>
      </c>
      <c r="H1232">
        <v>3286.3908540654961</v>
      </c>
      <c r="I1232">
        <v>55.495959375004382</v>
      </c>
      <c r="J1232">
        <v>2.0844376247568048</v>
      </c>
      <c r="K1232">
        <v>0</v>
      </c>
      <c r="L1232">
        <v>961</v>
      </c>
      <c r="M1232" s="3" t="str">
        <f>TEXT(DATE(EnergyData[[#This Row],[Year]],EnergyData[[#This Row],[Month]],1),"MMM YYYY")</f>
        <v>Jul 2022</v>
      </c>
      <c r="N1232">
        <f t="shared" si="57"/>
        <v>0.33987781289639468</v>
      </c>
      <c r="O1232">
        <f t="shared" si="58"/>
        <v>0.57453877898843342</v>
      </c>
      <c r="P1232">
        <f t="shared" si="59"/>
        <v>5.95218578756299</v>
      </c>
    </row>
    <row r="1233" spans="1:16" x14ac:dyDescent="0.3">
      <c r="A1233">
        <v>2022</v>
      </c>
      <c r="B1233">
        <v>7</v>
      </c>
      <c r="C1233" t="s">
        <v>19</v>
      </c>
      <c r="D1233" t="s">
        <v>25</v>
      </c>
      <c r="E1233">
        <v>4890.8024110500546</v>
      </c>
      <c r="F1233">
        <v>362.99749835076659</v>
      </c>
      <c r="G1233">
        <v>1774.614695858518</v>
      </c>
      <c r="H1233">
        <v>2257.4010035104739</v>
      </c>
      <c r="I1233">
        <v>60.334048988036308</v>
      </c>
      <c r="J1233">
        <v>2.0373739937878201</v>
      </c>
      <c r="K1233">
        <v>2</v>
      </c>
      <c r="L1233">
        <v>843</v>
      </c>
      <c r="M1233" s="3" t="str">
        <f>TEXT(DATE(EnergyData[[#This Row],[Year]],EnergyData[[#This Row],[Month]],1),"MMM YYYY")</f>
        <v>Jul 2022</v>
      </c>
      <c r="N1233">
        <f t="shared" si="57"/>
        <v>0.3628473503343817</v>
      </c>
      <c r="O1233">
        <f t="shared" si="58"/>
        <v>0.46156045854770283</v>
      </c>
      <c r="P1233">
        <f t="shared" si="59"/>
        <v>5.8016635955516662</v>
      </c>
    </row>
    <row r="1234" spans="1:16" x14ac:dyDescent="0.3">
      <c r="A1234">
        <v>2022</v>
      </c>
      <c r="B1234">
        <v>7</v>
      </c>
      <c r="C1234" t="s">
        <v>20</v>
      </c>
      <c r="D1234" t="s">
        <v>22</v>
      </c>
      <c r="E1234">
        <v>6140.1620462220353</v>
      </c>
      <c r="F1234">
        <v>629.81824559145809</v>
      </c>
      <c r="G1234">
        <v>1903.6580599929789</v>
      </c>
      <c r="H1234">
        <v>1472.978141731897</v>
      </c>
      <c r="I1234">
        <v>75.317337807965004</v>
      </c>
      <c r="J1234">
        <v>2.985393204398493</v>
      </c>
      <c r="K1234">
        <v>0</v>
      </c>
      <c r="L1234">
        <v>395</v>
      </c>
      <c r="M1234" s="3" t="str">
        <f>TEXT(DATE(EnergyData[[#This Row],[Year]],EnergyData[[#This Row],[Month]],1),"MMM YYYY")</f>
        <v>Jul 2022</v>
      </c>
      <c r="N1234">
        <f t="shared" si="57"/>
        <v>0.31003384693475244</v>
      </c>
      <c r="O1234">
        <f t="shared" si="58"/>
        <v>0.23989238893755288</v>
      </c>
      <c r="P1234">
        <f t="shared" si="59"/>
        <v>15.544714041068444</v>
      </c>
    </row>
    <row r="1235" spans="1:16" x14ac:dyDescent="0.3">
      <c r="A1235">
        <v>2022</v>
      </c>
      <c r="B1235">
        <v>7</v>
      </c>
      <c r="C1235" t="s">
        <v>20</v>
      </c>
      <c r="D1235" t="s">
        <v>23</v>
      </c>
      <c r="E1235">
        <v>4550.4416097082194</v>
      </c>
      <c r="F1235">
        <v>387.63549163012442</v>
      </c>
      <c r="G1235">
        <v>1342.7733681751979</v>
      </c>
      <c r="H1235">
        <v>1122.3263180428539</v>
      </c>
      <c r="I1235">
        <v>42.067225128833812</v>
      </c>
      <c r="J1235">
        <v>2.1781300030652728</v>
      </c>
      <c r="K1235">
        <v>0</v>
      </c>
      <c r="L1235">
        <v>1150</v>
      </c>
      <c r="M1235" s="3" t="str">
        <f>TEXT(DATE(EnergyData[[#This Row],[Year]],EnergyData[[#This Row],[Month]],1),"MMM YYYY")</f>
        <v>Jul 2022</v>
      </c>
      <c r="N1235">
        <f t="shared" si="57"/>
        <v>0.29508638574999724</v>
      </c>
      <c r="O1235">
        <f t="shared" si="58"/>
        <v>0.24664118657152026</v>
      </c>
      <c r="P1235">
        <f t="shared" si="59"/>
        <v>3.9569057475723648</v>
      </c>
    </row>
    <row r="1236" spans="1:16" x14ac:dyDescent="0.3">
      <c r="A1236">
        <v>2022</v>
      </c>
      <c r="B1236">
        <v>7</v>
      </c>
      <c r="C1236" t="s">
        <v>20</v>
      </c>
      <c r="D1236" t="s">
        <v>24</v>
      </c>
      <c r="E1236">
        <v>6364.6750176517444</v>
      </c>
      <c r="F1236">
        <v>608.53070661197921</v>
      </c>
      <c r="G1236">
        <v>1934.7940801871109</v>
      </c>
      <c r="H1236">
        <v>2487.6453678188659</v>
      </c>
      <c r="I1236">
        <v>46.857432359931487</v>
      </c>
      <c r="J1236">
        <v>7.4263353850573406</v>
      </c>
      <c r="K1236">
        <v>0</v>
      </c>
      <c r="L1236">
        <v>1462</v>
      </c>
      <c r="M1236" s="3" t="str">
        <f>TEXT(DATE(EnergyData[[#This Row],[Year]],EnergyData[[#This Row],[Month]],1),"MMM YYYY")</f>
        <v>Jul 2022</v>
      </c>
      <c r="N1236">
        <f t="shared" si="57"/>
        <v>0.30398945347895484</v>
      </c>
      <c r="O1236">
        <f t="shared" si="58"/>
        <v>0.39085190695827327</v>
      </c>
      <c r="P1236">
        <f t="shared" si="59"/>
        <v>4.3534028848507145</v>
      </c>
    </row>
    <row r="1237" spans="1:16" x14ac:dyDescent="0.3">
      <c r="A1237">
        <v>2022</v>
      </c>
      <c r="B1237">
        <v>7</v>
      </c>
      <c r="C1237" t="s">
        <v>20</v>
      </c>
      <c r="D1237" t="s">
        <v>25</v>
      </c>
      <c r="E1237">
        <v>4865.5041176905488</v>
      </c>
      <c r="F1237">
        <v>509.53294594602858</v>
      </c>
      <c r="G1237">
        <v>1099.796462073811</v>
      </c>
      <c r="H1237">
        <v>2108.1162081617758</v>
      </c>
      <c r="I1237">
        <v>33.797684924062047</v>
      </c>
      <c r="J1237">
        <v>3.0369374541146819</v>
      </c>
      <c r="K1237">
        <v>0</v>
      </c>
      <c r="L1237">
        <v>775</v>
      </c>
      <c r="M1237" s="3" t="str">
        <f>TEXT(DATE(EnergyData[[#This Row],[Year]],EnergyData[[#This Row],[Month]],1),"MMM YYYY")</f>
        <v>Jul 2022</v>
      </c>
      <c r="N1237">
        <f t="shared" si="57"/>
        <v>0.22603957071478922</v>
      </c>
      <c r="O1237">
        <f t="shared" si="58"/>
        <v>0.43327806475321828</v>
      </c>
      <c r="P1237">
        <f t="shared" si="59"/>
        <v>6.2780698292781274</v>
      </c>
    </row>
    <row r="1238" spans="1:16" x14ac:dyDescent="0.3">
      <c r="A1238">
        <v>2022</v>
      </c>
      <c r="B1238">
        <v>7</v>
      </c>
      <c r="C1238" t="s">
        <v>21</v>
      </c>
      <c r="D1238" t="s">
        <v>22</v>
      </c>
      <c r="E1238">
        <v>5533.7245029154947</v>
      </c>
      <c r="F1238">
        <v>412.99090676914739</v>
      </c>
      <c r="G1238">
        <v>1942.0297560349479</v>
      </c>
      <c r="H1238">
        <v>3298.9285997917018</v>
      </c>
      <c r="I1238">
        <v>31.530363992866938</v>
      </c>
      <c r="J1238">
        <v>2.607234374627819</v>
      </c>
      <c r="K1238">
        <v>0</v>
      </c>
      <c r="L1238">
        <v>804</v>
      </c>
      <c r="M1238" s="3" t="str">
        <f>TEXT(DATE(EnergyData[[#This Row],[Year]],EnergyData[[#This Row],[Month]],1),"MMM YYYY")</f>
        <v>Jul 2022</v>
      </c>
      <c r="N1238">
        <f t="shared" si="57"/>
        <v>0.35094442359965178</v>
      </c>
      <c r="O1238">
        <f t="shared" si="58"/>
        <v>0.59614977183154494</v>
      </c>
      <c r="P1238">
        <f t="shared" si="59"/>
        <v>6.8827419190491224</v>
      </c>
    </row>
    <row r="1239" spans="1:16" x14ac:dyDescent="0.3">
      <c r="A1239">
        <v>2022</v>
      </c>
      <c r="B1239">
        <v>7</v>
      </c>
      <c r="C1239" t="s">
        <v>21</v>
      </c>
      <c r="D1239" t="s">
        <v>23</v>
      </c>
      <c r="E1239">
        <v>5829.1757843328942</v>
      </c>
      <c r="F1239">
        <v>604.38428043042177</v>
      </c>
      <c r="G1239">
        <v>1471.430324104286</v>
      </c>
      <c r="H1239">
        <v>2196.7927780777459</v>
      </c>
      <c r="I1239">
        <v>23.41043424274331</v>
      </c>
      <c r="J1239">
        <v>8.849461252702536</v>
      </c>
      <c r="K1239">
        <v>0</v>
      </c>
      <c r="L1239">
        <v>458</v>
      </c>
      <c r="M1239" s="3" t="str">
        <f>TEXT(DATE(EnergyData[[#This Row],[Year]],EnergyData[[#This Row],[Month]],1),"MMM YYYY")</f>
        <v>Jul 2022</v>
      </c>
      <c r="N1239">
        <f t="shared" si="57"/>
        <v>0.25242510751846886</v>
      </c>
      <c r="O1239">
        <f t="shared" si="58"/>
        <v>0.37686164551463297</v>
      </c>
      <c r="P1239">
        <f t="shared" si="59"/>
        <v>12.727458044394966</v>
      </c>
    </row>
    <row r="1240" spans="1:16" x14ac:dyDescent="0.3">
      <c r="A1240">
        <v>2022</v>
      </c>
      <c r="B1240">
        <v>7</v>
      </c>
      <c r="C1240" t="s">
        <v>21</v>
      </c>
      <c r="D1240" t="s">
        <v>24</v>
      </c>
      <c r="E1240">
        <v>6954.6324095419204</v>
      </c>
      <c r="F1240">
        <v>551.88603054056102</v>
      </c>
      <c r="G1240">
        <v>1993.051372549977</v>
      </c>
      <c r="H1240">
        <v>1437.9670960331971</v>
      </c>
      <c r="I1240">
        <v>57.082620747424237</v>
      </c>
      <c r="J1240">
        <v>2.4416627682825101</v>
      </c>
      <c r="K1240">
        <v>0</v>
      </c>
      <c r="L1240">
        <v>1281</v>
      </c>
      <c r="M1240" s="3" t="str">
        <f>TEXT(DATE(EnergyData[[#This Row],[Year]],EnergyData[[#This Row],[Month]],1),"MMM YYYY")</f>
        <v>Jul 2022</v>
      </c>
      <c r="N1240">
        <f t="shared" si="57"/>
        <v>0.28657896710909742</v>
      </c>
      <c r="O1240">
        <f t="shared" si="58"/>
        <v>0.20676392530254686</v>
      </c>
      <c r="P1240">
        <f t="shared" si="59"/>
        <v>5.4290651128352225</v>
      </c>
    </row>
    <row r="1241" spans="1:16" x14ac:dyDescent="0.3">
      <c r="A1241">
        <v>2022</v>
      </c>
      <c r="B1241">
        <v>7</v>
      </c>
      <c r="C1241" t="s">
        <v>21</v>
      </c>
      <c r="D1241" t="s">
        <v>25</v>
      </c>
      <c r="E1241">
        <v>3643.4327297709092</v>
      </c>
      <c r="F1241">
        <v>390.60524364637843</v>
      </c>
      <c r="G1241">
        <v>895.65311032270949</v>
      </c>
      <c r="H1241">
        <v>1270.821699201822</v>
      </c>
      <c r="I1241">
        <v>70.820722123345007</v>
      </c>
      <c r="J1241">
        <v>7.7953844350434496</v>
      </c>
      <c r="K1241">
        <v>0</v>
      </c>
      <c r="L1241">
        <v>1147</v>
      </c>
      <c r="M1241" s="3" t="str">
        <f>TEXT(DATE(EnergyData[[#This Row],[Year]],EnergyData[[#This Row],[Month]],1),"MMM YYYY")</f>
        <v>Jul 2022</v>
      </c>
      <c r="N1241">
        <f t="shared" si="57"/>
        <v>0.2458267180300118</v>
      </c>
      <c r="O1241">
        <f t="shared" si="58"/>
        <v>0.34879790391566484</v>
      </c>
      <c r="P1241">
        <f t="shared" si="59"/>
        <v>3.1764888664088136</v>
      </c>
    </row>
    <row r="1242" spans="1:16" x14ac:dyDescent="0.3">
      <c r="A1242">
        <v>2022</v>
      </c>
      <c r="B1242">
        <v>8</v>
      </c>
      <c r="C1242" t="s">
        <v>12</v>
      </c>
      <c r="D1242" t="s">
        <v>22</v>
      </c>
      <c r="E1242">
        <v>3648.557036467435</v>
      </c>
      <c r="F1242">
        <v>379.55638595212508</v>
      </c>
      <c r="G1242">
        <v>1113.3912175872249</v>
      </c>
      <c r="H1242">
        <v>1615.376456054028</v>
      </c>
      <c r="I1242">
        <v>49.326763293779962</v>
      </c>
      <c r="J1242">
        <v>4.8559605357370668</v>
      </c>
      <c r="K1242">
        <v>0</v>
      </c>
      <c r="L1242">
        <v>1221</v>
      </c>
      <c r="M1242" s="3" t="str">
        <f>TEXT(DATE(EnergyData[[#This Row],[Year]],EnergyData[[#This Row],[Month]],1),"MMM YYYY")</f>
        <v>Aug 2022</v>
      </c>
      <c r="N1242">
        <f t="shared" si="57"/>
        <v>0.3051593291426849</v>
      </c>
      <c r="O1242">
        <f t="shared" si="58"/>
        <v>0.44274392312037136</v>
      </c>
      <c r="P1242">
        <f t="shared" si="59"/>
        <v>2.9881712010380301</v>
      </c>
    </row>
    <row r="1243" spans="1:16" x14ac:dyDescent="0.3">
      <c r="A1243">
        <v>2022</v>
      </c>
      <c r="B1243">
        <v>8</v>
      </c>
      <c r="C1243" t="s">
        <v>12</v>
      </c>
      <c r="D1243" t="s">
        <v>23</v>
      </c>
      <c r="E1243">
        <v>3394.62089724321</v>
      </c>
      <c r="F1243">
        <v>363.62022401597898</v>
      </c>
      <c r="G1243">
        <v>888.68468695669515</v>
      </c>
      <c r="H1243">
        <v>1374.0096347306389</v>
      </c>
      <c r="I1243">
        <v>39.177087530484272</v>
      </c>
      <c r="J1243">
        <v>3.1733509468840921</v>
      </c>
      <c r="K1243">
        <v>0</v>
      </c>
      <c r="L1243">
        <v>1295</v>
      </c>
      <c r="M1243" s="3" t="str">
        <f>TEXT(DATE(EnergyData[[#This Row],[Year]],EnergyData[[#This Row],[Month]],1),"MMM YYYY")</f>
        <v>Aug 2022</v>
      </c>
      <c r="N1243">
        <f t="shared" si="57"/>
        <v>0.26179202740382607</v>
      </c>
      <c r="O1243">
        <f t="shared" si="58"/>
        <v>0.40476084850784944</v>
      </c>
      <c r="P1243">
        <f t="shared" si="59"/>
        <v>2.6213288781800848</v>
      </c>
    </row>
    <row r="1244" spans="1:16" x14ac:dyDescent="0.3">
      <c r="A1244">
        <v>2022</v>
      </c>
      <c r="B1244">
        <v>8</v>
      </c>
      <c r="C1244" t="s">
        <v>12</v>
      </c>
      <c r="D1244" t="s">
        <v>24</v>
      </c>
      <c r="E1244">
        <v>4890.7134667384171</v>
      </c>
      <c r="F1244">
        <v>570.98093753353373</v>
      </c>
      <c r="G1244">
        <v>1210.3099425787091</v>
      </c>
      <c r="H1244">
        <v>1178.7295118890081</v>
      </c>
      <c r="I1244">
        <v>56.755568496552591</v>
      </c>
      <c r="J1244">
        <v>2.659472545287457</v>
      </c>
      <c r="K1244">
        <v>0</v>
      </c>
      <c r="L1244">
        <v>1100</v>
      </c>
      <c r="M1244" s="3" t="str">
        <f>TEXT(DATE(EnergyData[[#This Row],[Year]],EnergyData[[#This Row],[Month]],1),"MMM YYYY")</f>
        <v>Aug 2022</v>
      </c>
      <c r="N1244">
        <f t="shared" si="57"/>
        <v>0.24747103890055869</v>
      </c>
      <c r="O1244">
        <f t="shared" si="58"/>
        <v>0.24101381524505763</v>
      </c>
      <c r="P1244">
        <f t="shared" si="59"/>
        <v>4.4461031515803793</v>
      </c>
    </row>
    <row r="1245" spans="1:16" x14ac:dyDescent="0.3">
      <c r="A1245">
        <v>2022</v>
      </c>
      <c r="B1245">
        <v>8</v>
      </c>
      <c r="C1245" t="s">
        <v>12</v>
      </c>
      <c r="D1245" t="s">
        <v>25</v>
      </c>
      <c r="E1245">
        <v>7833.9181932559941</v>
      </c>
      <c r="F1245">
        <v>561.88354524984925</v>
      </c>
      <c r="G1245">
        <v>2579.575543568882</v>
      </c>
      <c r="H1245">
        <v>3583.3098897532582</v>
      </c>
      <c r="I1245">
        <v>20.91278571172132</v>
      </c>
      <c r="J1245">
        <v>8.0286338832071635</v>
      </c>
      <c r="K1245">
        <v>0</v>
      </c>
      <c r="L1245">
        <v>1267</v>
      </c>
      <c r="M1245" s="3" t="str">
        <f>TEXT(DATE(EnergyData[[#This Row],[Year]],EnergyData[[#This Row],[Month]],1),"MMM YYYY")</f>
        <v>Aug 2022</v>
      </c>
      <c r="N1245">
        <f t="shared" si="57"/>
        <v>0.32928293095906569</v>
      </c>
      <c r="O1245">
        <f t="shared" si="58"/>
        <v>0.45740966414967565</v>
      </c>
      <c r="P1245">
        <f t="shared" si="59"/>
        <v>6.1830451406913927</v>
      </c>
    </row>
    <row r="1246" spans="1:16" x14ac:dyDescent="0.3">
      <c r="A1246">
        <v>2022</v>
      </c>
      <c r="B1246">
        <v>8</v>
      </c>
      <c r="C1246" t="s">
        <v>13</v>
      </c>
      <c r="D1246" t="s">
        <v>22</v>
      </c>
      <c r="E1246">
        <v>5477.3983063403084</v>
      </c>
      <c r="F1246">
        <v>453.01456664472181</v>
      </c>
      <c r="G1246">
        <v>2075.716229676133</v>
      </c>
      <c r="H1246">
        <v>1604.517391566809</v>
      </c>
      <c r="I1246">
        <v>57.436734485683303</v>
      </c>
      <c r="J1246">
        <v>5.2222497304017894</v>
      </c>
      <c r="K1246">
        <v>0</v>
      </c>
      <c r="L1246">
        <v>309</v>
      </c>
      <c r="M1246" s="3" t="str">
        <f>TEXT(DATE(EnergyData[[#This Row],[Year]],EnergyData[[#This Row],[Month]],1),"MMM YYYY")</f>
        <v>Aug 2022</v>
      </c>
      <c r="N1246">
        <f t="shared" si="57"/>
        <v>0.37896024966331338</v>
      </c>
      <c r="O1246">
        <f t="shared" si="58"/>
        <v>0.29293421836960731</v>
      </c>
      <c r="P1246">
        <f t="shared" si="59"/>
        <v>17.726208111133683</v>
      </c>
    </row>
    <row r="1247" spans="1:16" x14ac:dyDescent="0.3">
      <c r="A1247">
        <v>2022</v>
      </c>
      <c r="B1247">
        <v>8</v>
      </c>
      <c r="C1247" t="s">
        <v>13</v>
      </c>
      <c r="D1247" t="s">
        <v>23</v>
      </c>
      <c r="E1247">
        <v>6643.3790004114644</v>
      </c>
      <c r="F1247">
        <v>565.33129703089128</v>
      </c>
      <c r="G1247">
        <v>2341.0036644238821</v>
      </c>
      <c r="H1247">
        <v>3132.0859679309792</v>
      </c>
      <c r="I1247">
        <v>23.911986002369019</v>
      </c>
      <c r="J1247">
        <v>4.1520277278348603</v>
      </c>
      <c r="K1247">
        <v>0</v>
      </c>
      <c r="L1247">
        <v>185</v>
      </c>
      <c r="M1247" s="3" t="str">
        <f>TEXT(DATE(EnergyData[[#This Row],[Year]],EnergyData[[#This Row],[Month]],1),"MMM YYYY")</f>
        <v>Aug 2022</v>
      </c>
      <c r="N1247">
        <f t="shared" si="57"/>
        <v>0.35238147097717737</v>
      </c>
      <c r="O1247">
        <f t="shared" si="58"/>
        <v>0.47145977487314666</v>
      </c>
      <c r="P1247">
        <f t="shared" si="59"/>
        <v>35.910156758980889</v>
      </c>
    </row>
    <row r="1248" spans="1:16" x14ac:dyDescent="0.3">
      <c r="A1248">
        <v>2022</v>
      </c>
      <c r="B1248">
        <v>8</v>
      </c>
      <c r="C1248" t="s">
        <v>13</v>
      </c>
      <c r="D1248" t="s">
        <v>24</v>
      </c>
      <c r="E1248">
        <v>4741.437563819507</v>
      </c>
      <c r="F1248">
        <v>403.54257738449837</v>
      </c>
      <c r="G1248">
        <v>1634.7101138911</v>
      </c>
      <c r="H1248">
        <v>2435.0606190643171</v>
      </c>
      <c r="I1248">
        <v>51.156804943716281</v>
      </c>
      <c r="J1248">
        <v>8.0056636178163547</v>
      </c>
      <c r="K1248">
        <v>0</v>
      </c>
      <c r="L1248">
        <v>344</v>
      </c>
      <c r="M1248" s="3" t="str">
        <f>TEXT(DATE(EnergyData[[#This Row],[Year]],EnergyData[[#This Row],[Month]],1),"MMM YYYY")</f>
        <v>Aug 2022</v>
      </c>
      <c r="N1248">
        <f t="shared" si="57"/>
        <v>0.34477098809970302</v>
      </c>
      <c r="O1248">
        <f t="shared" si="58"/>
        <v>0.51357011165675515</v>
      </c>
      <c r="P1248">
        <f t="shared" si="59"/>
        <v>13.783248732033451</v>
      </c>
    </row>
    <row r="1249" spans="1:16" x14ac:dyDescent="0.3">
      <c r="A1249">
        <v>2022</v>
      </c>
      <c r="B1249">
        <v>8</v>
      </c>
      <c r="C1249" t="s">
        <v>13</v>
      </c>
      <c r="D1249" t="s">
        <v>25</v>
      </c>
      <c r="E1249">
        <v>6072.0975912765498</v>
      </c>
      <c r="F1249">
        <v>643.13781731755898</v>
      </c>
      <c r="G1249">
        <v>1608.10168926862</v>
      </c>
      <c r="H1249">
        <v>1343.4409639536541</v>
      </c>
      <c r="I1249">
        <v>67.734910192536972</v>
      </c>
      <c r="J1249">
        <v>4.9193866536289388</v>
      </c>
      <c r="K1249">
        <v>0</v>
      </c>
      <c r="L1249">
        <v>961</v>
      </c>
      <c r="M1249" s="3" t="str">
        <f>TEXT(DATE(EnergyData[[#This Row],[Year]],EnergyData[[#This Row],[Month]],1),"MMM YYYY")</f>
        <v>Aug 2022</v>
      </c>
      <c r="N1249">
        <f t="shared" si="57"/>
        <v>0.26483462511849143</v>
      </c>
      <c r="O1249">
        <f t="shared" si="58"/>
        <v>0.22124824967960038</v>
      </c>
      <c r="P1249">
        <f t="shared" si="59"/>
        <v>6.3185198660526014</v>
      </c>
    </row>
    <row r="1250" spans="1:16" x14ac:dyDescent="0.3">
      <c r="A1250">
        <v>2022</v>
      </c>
      <c r="B1250">
        <v>8</v>
      </c>
      <c r="C1250" t="s">
        <v>14</v>
      </c>
      <c r="D1250" t="s">
        <v>22</v>
      </c>
      <c r="E1250">
        <v>3413.7605679542389</v>
      </c>
      <c r="F1250">
        <v>318.08626381557099</v>
      </c>
      <c r="G1250">
        <v>1193.7072001942761</v>
      </c>
      <c r="H1250">
        <v>1813.4709195507321</v>
      </c>
      <c r="I1250">
        <v>44.693826314061823</v>
      </c>
      <c r="J1250">
        <v>5.6316581845904743</v>
      </c>
      <c r="K1250">
        <v>0</v>
      </c>
      <c r="L1250">
        <v>1250</v>
      </c>
      <c r="M1250" s="3" t="str">
        <f>TEXT(DATE(EnergyData[[#This Row],[Year]],EnergyData[[#This Row],[Month]],1),"MMM YYYY")</f>
        <v>Aug 2022</v>
      </c>
      <c r="N1250">
        <f t="shared" si="57"/>
        <v>0.34967513873113482</v>
      </c>
      <c r="O1250">
        <f t="shared" si="58"/>
        <v>0.53122381709315047</v>
      </c>
      <c r="P1250">
        <f t="shared" si="59"/>
        <v>2.731008454363391</v>
      </c>
    </row>
    <row r="1251" spans="1:16" x14ac:dyDescent="0.3">
      <c r="A1251">
        <v>2022</v>
      </c>
      <c r="B1251">
        <v>8</v>
      </c>
      <c r="C1251" t="s">
        <v>14</v>
      </c>
      <c r="D1251" t="s">
        <v>23</v>
      </c>
      <c r="E1251">
        <v>4716.9915276288257</v>
      </c>
      <c r="F1251">
        <v>448.78078262254729</v>
      </c>
      <c r="G1251">
        <v>1297.7854321939301</v>
      </c>
      <c r="H1251">
        <v>1883.307396288511</v>
      </c>
      <c r="I1251">
        <v>47.457912472710497</v>
      </c>
      <c r="J1251">
        <v>5.6322267215575703</v>
      </c>
      <c r="K1251">
        <v>0</v>
      </c>
      <c r="L1251">
        <v>247</v>
      </c>
      <c r="M1251" s="3" t="str">
        <f>TEXT(DATE(EnergyData[[#This Row],[Year]],EnergyData[[#This Row],[Month]],1),"MMM YYYY")</f>
        <v>Aug 2022</v>
      </c>
      <c r="N1251">
        <f t="shared" si="57"/>
        <v>0.27512990527805997</v>
      </c>
      <c r="O1251">
        <f t="shared" si="58"/>
        <v>0.39926028810045938</v>
      </c>
      <c r="P1251">
        <f t="shared" si="59"/>
        <v>19.097131690804961</v>
      </c>
    </row>
    <row r="1252" spans="1:16" x14ac:dyDescent="0.3">
      <c r="A1252">
        <v>2022</v>
      </c>
      <c r="B1252">
        <v>8</v>
      </c>
      <c r="C1252" t="s">
        <v>14</v>
      </c>
      <c r="D1252" t="s">
        <v>24</v>
      </c>
      <c r="E1252">
        <v>6624.0011771380614</v>
      </c>
      <c r="F1252">
        <v>588.65228458360309</v>
      </c>
      <c r="G1252">
        <v>2188.183933569132</v>
      </c>
      <c r="H1252">
        <v>2568.3194642573171</v>
      </c>
      <c r="I1252">
        <v>46.379344043549892</v>
      </c>
      <c r="J1252">
        <v>5.1240066793204591</v>
      </c>
      <c r="K1252">
        <v>0</v>
      </c>
      <c r="L1252">
        <v>507</v>
      </c>
      <c r="M1252" s="3" t="str">
        <f>TEXT(DATE(EnergyData[[#This Row],[Year]],EnergyData[[#This Row],[Month]],1),"MMM YYYY")</f>
        <v>Aug 2022</v>
      </c>
      <c r="N1252">
        <f t="shared" si="57"/>
        <v>0.33034171870641932</v>
      </c>
      <c r="O1252">
        <f t="shared" si="58"/>
        <v>0.38772931881738804</v>
      </c>
      <c r="P1252">
        <f t="shared" si="59"/>
        <v>13.065091079167773</v>
      </c>
    </row>
    <row r="1253" spans="1:16" x14ac:dyDescent="0.3">
      <c r="A1253">
        <v>2022</v>
      </c>
      <c r="B1253">
        <v>8</v>
      </c>
      <c r="C1253" t="s">
        <v>14</v>
      </c>
      <c r="D1253" t="s">
        <v>25</v>
      </c>
      <c r="E1253">
        <v>4659.2933296334213</v>
      </c>
      <c r="F1253">
        <v>451.15879230896331</v>
      </c>
      <c r="G1253">
        <v>1305.317732391085</v>
      </c>
      <c r="H1253">
        <v>2124.7287019971268</v>
      </c>
      <c r="I1253">
        <v>49.687661296512402</v>
      </c>
      <c r="J1253">
        <v>7.9439257359195743</v>
      </c>
      <c r="K1253">
        <v>1</v>
      </c>
      <c r="L1253">
        <v>1434</v>
      </c>
      <c r="M1253" s="3" t="str">
        <f>TEXT(DATE(EnergyData[[#This Row],[Year]],EnergyData[[#This Row],[Month]],1),"MMM YYYY")</f>
        <v>Aug 2022</v>
      </c>
      <c r="N1253">
        <f t="shared" si="57"/>
        <v>0.28015358554250613</v>
      </c>
      <c r="O1253">
        <f t="shared" si="58"/>
        <v>0.4560195187720224</v>
      </c>
      <c r="P1253">
        <f t="shared" si="59"/>
        <v>3.2491585283357192</v>
      </c>
    </row>
    <row r="1254" spans="1:16" x14ac:dyDescent="0.3">
      <c r="A1254">
        <v>2022</v>
      </c>
      <c r="B1254">
        <v>8</v>
      </c>
      <c r="C1254" t="s">
        <v>15</v>
      </c>
      <c r="D1254" t="s">
        <v>22</v>
      </c>
      <c r="E1254">
        <v>8004.8104239040149</v>
      </c>
      <c r="F1254">
        <v>940.13794067715162</v>
      </c>
      <c r="G1254">
        <v>2351.391638484673</v>
      </c>
      <c r="H1254">
        <v>3982.0047239716928</v>
      </c>
      <c r="I1254">
        <v>79.148409260505503</v>
      </c>
      <c r="J1254">
        <v>6.6703324124979257</v>
      </c>
      <c r="K1254">
        <v>0</v>
      </c>
      <c r="L1254">
        <v>1172</v>
      </c>
      <c r="M1254" s="3" t="str">
        <f>TEXT(DATE(EnergyData[[#This Row],[Year]],EnergyData[[#This Row],[Month]],1),"MMM YYYY")</f>
        <v>Aug 2022</v>
      </c>
      <c r="N1254">
        <f t="shared" si="57"/>
        <v>0.29374732366714551</v>
      </c>
      <c r="O1254">
        <f t="shared" si="58"/>
        <v>0.49745147144029861</v>
      </c>
      <c r="P1254">
        <f t="shared" si="59"/>
        <v>6.8300430238088863</v>
      </c>
    </row>
    <row r="1255" spans="1:16" x14ac:dyDescent="0.3">
      <c r="A1255">
        <v>2022</v>
      </c>
      <c r="B1255">
        <v>8</v>
      </c>
      <c r="C1255" t="s">
        <v>15</v>
      </c>
      <c r="D1255" t="s">
        <v>23</v>
      </c>
      <c r="E1255">
        <v>5334.2339507877532</v>
      </c>
      <c r="F1255">
        <v>575.38037783201673</v>
      </c>
      <c r="G1255">
        <v>1899.9353512723501</v>
      </c>
      <c r="H1255">
        <v>1978.796872731335</v>
      </c>
      <c r="I1255">
        <v>77.718659284047561</v>
      </c>
      <c r="J1255">
        <v>7.060307052134446</v>
      </c>
      <c r="K1255">
        <v>0</v>
      </c>
      <c r="L1255">
        <v>1312</v>
      </c>
      <c r="M1255" s="3" t="str">
        <f>TEXT(DATE(EnergyData[[#This Row],[Year]],EnergyData[[#This Row],[Month]],1),"MMM YYYY")</f>
        <v>Aug 2022</v>
      </c>
      <c r="N1255">
        <f t="shared" si="57"/>
        <v>0.35617773213560872</v>
      </c>
      <c r="O1255">
        <f t="shared" si="58"/>
        <v>0.37096177089104027</v>
      </c>
      <c r="P1255">
        <f t="shared" si="59"/>
        <v>4.0657270966370067</v>
      </c>
    </row>
    <row r="1256" spans="1:16" x14ac:dyDescent="0.3">
      <c r="A1256">
        <v>2022</v>
      </c>
      <c r="B1256">
        <v>8</v>
      </c>
      <c r="C1256" t="s">
        <v>15</v>
      </c>
      <c r="D1256" t="s">
        <v>24</v>
      </c>
      <c r="E1256">
        <v>5118.5717032254188</v>
      </c>
      <c r="F1256">
        <v>369.4146304045766</v>
      </c>
      <c r="G1256">
        <v>1397.3404401891539</v>
      </c>
      <c r="H1256">
        <v>1266.653430567744</v>
      </c>
      <c r="I1256">
        <v>54.223239522051848</v>
      </c>
      <c r="J1256">
        <v>8.3444794776695232</v>
      </c>
      <c r="K1256">
        <v>0</v>
      </c>
      <c r="L1256">
        <v>855</v>
      </c>
      <c r="M1256" s="3" t="str">
        <f>TEXT(DATE(EnergyData[[#This Row],[Year]],EnergyData[[#This Row],[Month]],1),"MMM YYYY")</f>
        <v>Aug 2022</v>
      </c>
      <c r="N1256">
        <f t="shared" si="57"/>
        <v>0.27299421033969951</v>
      </c>
      <c r="O1256">
        <f t="shared" si="58"/>
        <v>0.2474622812785009</v>
      </c>
      <c r="P1256">
        <f t="shared" si="59"/>
        <v>5.9866335710238818</v>
      </c>
    </row>
    <row r="1257" spans="1:16" x14ac:dyDescent="0.3">
      <c r="A1257">
        <v>2022</v>
      </c>
      <c r="B1257">
        <v>8</v>
      </c>
      <c r="C1257" t="s">
        <v>15</v>
      </c>
      <c r="D1257" t="s">
        <v>25</v>
      </c>
      <c r="E1257">
        <v>4567.7659542333231</v>
      </c>
      <c r="F1257">
        <v>414.73076322707249</v>
      </c>
      <c r="G1257">
        <v>1126.456177452244</v>
      </c>
      <c r="H1257">
        <v>2202.358512900872</v>
      </c>
      <c r="I1257">
        <v>37.494663005595839</v>
      </c>
      <c r="J1257">
        <v>3.9806329762613188</v>
      </c>
      <c r="K1257">
        <v>0</v>
      </c>
      <c r="L1257">
        <v>825</v>
      </c>
      <c r="M1257" s="3" t="str">
        <f>TEXT(DATE(EnergyData[[#This Row],[Year]],EnergyData[[#This Row],[Month]],1),"MMM YYYY")</f>
        <v>Aug 2022</v>
      </c>
      <c r="N1257">
        <f t="shared" si="57"/>
        <v>0.24660987203345319</v>
      </c>
      <c r="O1257">
        <f t="shared" si="58"/>
        <v>0.48215222385896672</v>
      </c>
      <c r="P1257">
        <f t="shared" si="59"/>
        <v>5.5366860051313012</v>
      </c>
    </row>
    <row r="1258" spans="1:16" x14ac:dyDescent="0.3">
      <c r="A1258">
        <v>2022</v>
      </c>
      <c r="B1258">
        <v>8</v>
      </c>
      <c r="C1258" t="s">
        <v>16</v>
      </c>
      <c r="D1258" t="s">
        <v>22</v>
      </c>
      <c r="E1258">
        <v>5051.5000828532529</v>
      </c>
      <c r="F1258">
        <v>412.67920353906698</v>
      </c>
      <c r="G1258">
        <v>1750.1689670134349</v>
      </c>
      <c r="H1258">
        <v>1401.768911061343</v>
      </c>
      <c r="I1258">
        <v>35.705172142221421</v>
      </c>
      <c r="J1258">
        <v>5.5881364768710746</v>
      </c>
      <c r="K1258">
        <v>0</v>
      </c>
      <c r="L1258">
        <v>844</v>
      </c>
      <c r="M1258" s="3" t="str">
        <f>TEXT(DATE(EnergyData[[#This Row],[Year]],EnergyData[[#This Row],[Month]],1),"MMM YYYY")</f>
        <v>Aug 2022</v>
      </c>
      <c r="N1258">
        <f t="shared" si="57"/>
        <v>0.34646519614127813</v>
      </c>
      <c r="O1258">
        <f t="shared" si="58"/>
        <v>0.27749557320992418</v>
      </c>
      <c r="P1258">
        <f t="shared" si="59"/>
        <v>5.9851896716270767</v>
      </c>
    </row>
    <row r="1259" spans="1:16" x14ac:dyDescent="0.3">
      <c r="A1259">
        <v>2022</v>
      </c>
      <c r="B1259">
        <v>8</v>
      </c>
      <c r="C1259" t="s">
        <v>16</v>
      </c>
      <c r="D1259" t="s">
        <v>23</v>
      </c>
      <c r="E1259">
        <v>4456.2514956768973</v>
      </c>
      <c r="F1259">
        <v>374.9154842477576</v>
      </c>
      <c r="G1259">
        <v>1302.4673074109801</v>
      </c>
      <c r="H1259">
        <v>2617.943388679897</v>
      </c>
      <c r="I1259">
        <v>25.030743080268859</v>
      </c>
      <c r="J1259">
        <v>4.4293291816764393</v>
      </c>
      <c r="K1259">
        <v>0</v>
      </c>
      <c r="L1259">
        <v>1354</v>
      </c>
      <c r="M1259" s="3" t="str">
        <f>TEXT(DATE(EnergyData[[#This Row],[Year]],EnergyData[[#This Row],[Month]],1),"MMM YYYY")</f>
        <v>Aug 2022</v>
      </c>
      <c r="N1259">
        <f t="shared" si="57"/>
        <v>0.29227868056247069</v>
      </c>
      <c r="O1259">
        <f t="shared" si="58"/>
        <v>0.58747658008521708</v>
      </c>
      <c r="P1259">
        <f t="shared" si="59"/>
        <v>3.2911754030110023</v>
      </c>
    </row>
    <row r="1260" spans="1:16" x14ac:dyDescent="0.3">
      <c r="A1260">
        <v>2022</v>
      </c>
      <c r="B1260">
        <v>8</v>
      </c>
      <c r="C1260" t="s">
        <v>16</v>
      </c>
      <c r="D1260" t="s">
        <v>24</v>
      </c>
      <c r="E1260">
        <v>5529.5092708197426</v>
      </c>
      <c r="F1260">
        <v>595.59283191377767</v>
      </c>
      <c r="G1260">
        <v>1637.2005691567749</v>
      </c>
      <c r="H1260">
        <v>1809.6429624533041</v>
      </c>
      <c r="I1260">
        <v>36.002205838232847</v>
      </c>
      <c r="J1260">
        <v>8.7688951261962629</v>
      </c>
      <c r="K1260">
        <v>0</v>
      </c>
      <c r="L1260">
        <v>204</v>
      </c>
      <c r="M1260" s="3" t="str">
        <f>TEXT(DATE(EnergyData[[#This Row],[Year]],EnergyData[[#This Row],[Month]],1),"MMM YYYY")</f>
        <v>Aug 2022</v>
      </c>
      <c r="N1260">
        <f t="shared" si="57"/>
        <v>0.2960842434601908</v>
      </c>
      <c r="O1260">
        <f t="shared" si="58"/>
        <v>0.32727008380348133</v>
      </c>
      <c r="P1260">
        <f t="shared" si="59"/>
        <v>27.105437602057563</v>
      </c>
    </row>
    <row r="1261" spans="1:16" x14ac:dyDescent="0.3">
      <c r="A1261">
        <v>2022</v>
      </c>
      <c r="B1261">
        <v>8</v>
      </c>
      <c r="C1261" t="s">
        <v>16</v>
      </c>
      <c r="D1261" t="s">
        <v>25</v>
      </c>
      <c r="E1261">
        <v>2410.6478239818998</v>
      </c>
      <c r="F1261">
        <v>173.3656670107074</v>
      </c>
      <c r="G1261">
        <v>538.01859623154269</v>
      </c>
      <c r="H1261">
        <v>1156.1731306220879</v>
      </c>
      <c r="I1261">
        <v>35.174708333377232</v>
      </c>
      <c r="J1261">
        <v>2.2834147702981311</v>
      </c>
      <c r="K1261">
        <v>0</v>
      </c>
      <c r="L1261">
        <v>435</v>
      </c>
      <c r="M1261" s="3" t="str">
        <f>TEXT(DATE(EnergyData[[#This Row],[Year]],EnergyData[[#This Row],[Month]],1),"MMM YYYY")</f>
        <v>Aug 2022</v>
      </c>
      <c r="N1261">
        <f t="shared" si="57"/>
        <v>0.22318423739841245</v>
      </c>
      <c r="O1261">
        <f t="shared" si="58"/>
        <v>0.47961096561683786</v>
      </c>
      <c r="P1261">
        <f t="shared" si="59"/>
        <v>5.5417191355905739</v>
      </c>
    </row>
    <row r="1262" spans="1:16" x14ac:dyDescent="0.3">
      <c r="A1262">
        <v>2022</v>
      </c>
      <c r="B1262">
        <v>8</v>
      </c>
      <c r="C1262" t="s">
        <v>17</v>
      </c>
      <c r="D1262" t="s">
        <v>22</v>
      </c>
      <c r="E1262">
        <v>5565.5671603069022</v>
      </c>
      <c r="F1262">
        <v>611.22528918631224</v>
      </c>
      <c r="G1262">
        <v>1414.1532242115329</v>
      </c>
      <c r="H1262">
        <v>1716.5611425813011</v>
      </c>
      <c r="I1262">
        <v>38.254778689195078</v>
      </c>
      <c r="J1262">
        <v>5.601357494917214</v>
      </c>
      <c r="K1262">
        <v>0</v>
      </c>
      <c r="L1262">
        <v>700</v>
      </c>
      <c r="M1262" s="3" t="str">
        <f>TEXT(DATE(EnergyData[[#This Row],[Year]],EnergyData[[#This Row],[Month]],1),"MMM YYYY")</f>
        <v>Aug 2022</v>
      </c>
      <c r="N1262">
        <f t="shared" si="57"/>
        <v>0.25408968816280569</v>
      </c>
      <c r="O1262">
        <f t="shared" si="58"/>
        <v>0.30842519605614543</v>
      </c>
      <c r="P1262">
        <f t="shared" si="59"/>
        <v>7.9508102290098606</v>
      </c>
    </row>
    <row r="1263" spans="1:16" x14ac:dyDescent="0.3">
      <c r="A1263">
        <v>2022</v>
      </c>
      <c r="B1263">
        <v>8</v>
      </c>
      <c r="C1263" t="s">
        <v>17</v>
      </c>
      <c r="D1263" t="s">
        <v>23</v>
      </c>
      <c r="E1263">
        <v>4621.0336022149986</v>
      </c>
      <c r="F1263">
        <v>357.15304024652153</v>
      </c>
      <c r="G1263">
        <v>1047.6605730229501</v>
      </c>
      <c r="H1263">
        <v>1794.9625934561141</v>
      </c>
      <c r="I1263">
        <v>43.877183372080012</v>
      </c>
      <c r="J1263">
        <v>4.1710305476356142</v>
      </c>
      <c r="K1263">
        <v>0</v>
      </c>
      <c r="L1263">
        <v>1293</v>
      </c>
      <c r="M1263" s="3" t="str">
        <f>TEXT(DATE(EnergyData[[#This Row],[Year]],EnergyData[[#This Row],[Month]],1),"MMM YYYY")</f>
        <v>Aug 2022</v>
      </c>
      <c r="N1263">
        <f t="shared" si="57"/>
        <v>0.22671563619896104</v>
      </c>
      <c r="O1263">
        <f t="shared" si="58"/>
        <v>0.3884331402818052</v>
      </c>
      <c r="P1263">
        <f t="shared" si="59"/>
        <v>3.5738852298646546</v>
      </c>
    </row>
    <row r="1264" spans="1:16" x14ac:dyDescent="0.3">
      <c r="A1264">
        <v>2022</v>
      </c>
      <c r="B1264">
        <v>8</v>
      </c>
      <c r="C1264" t="s">
        <v>17</v>
      </c>
      <c r="D1264" t="s">
        <v>24</v>
      </c>
      <c r="E1264">
        <v>6987.2472980334014</v>
      </c>
      <c r="F1264">
        <v>567.41382139778909</v>
      </c>
      <c r="G1264">
        <v>2092.5633064779918</v>
      </c>
      <c r="H1264">
        <v>1512.6497316891721</v>
      </c>
      <c r="I1264">
        <v>55.056092123870059</v>
      </c>
      <c r="J1264">
        <v>2.3399665714150721</v>
      </c>
      <c r="K1264">
        <v>0</v>
      </c>
      <c r="L1264">
        <v>551</v>
      </c>
      <c r="M1264" s="3" t="str">
        <f>TEXT(DATE(EnergyData[[#This Row],[Year]],EnergyData[[#This Row],[Month]],1),"MMM YYYY")</f>
        <v>Aug 2022</v>
      </c>
      <c r="N1264">
        <f t="shared" si="57"/>
        <v>0.29948321810034617</v>
      </c>
      <c r="O1264">
        <f t="shared" si="58"/>
        <v>0.21648721838067983</v>
      </c>
      <c r="P1264">
        <f t="shared" si="59"/>
        <v>12.681029579007989</v>
      </c>
    </row>
    <row r="1265" spans="1:16" x14ac:dyDescent="0.3">
      <c r="A1265">
        <v>2022</v>
      </c>
      <c r="B1265">
        <v>8</v>
      </c>
      <c r="C1265" t="s">
        <v>17</v>
      </c>
      <c r="D1265" t="s">
        <v>25</v>
      </c>
      <c r="E1265">
        <v>5794.4643507528144</v>
      </c>
      <c r="F1265">
        <v>547.5499297059888</v>
      </c>
      <c r="G1265">
        <v>1654.4525947575351</v>
      </c>
      <c r="H1265">
        <v>2027.439090632407</v>
      </c>
      <c r="I1265">
        <v>75.531759298813697</v>
      </c>
      <c r="J1265">
        <v>7.8025092383510843</v>
      </c>
      <c r="K1265">
        <v>0</v>
      </c>
      <c r="L1265">
        <v>266</v>
      </c>
      <c r="M1265" s="3" t="str">
        <f>TEXT(DATE(EnergyData[[#This Row],[Year]],EnergyData[[#This Row],[Month]],1),"MMM YYYY")</f>
        <v>Aug 2022</v>
      </c>
      <c r="N1265">
        <f t="shared" si="57"/>
        <v>0.28552295684459417</v>
      </c>
      <c r="O1265">
        <f t="shared" si="58"/>
        <v>0.34989240901430396</v>
      </c>
      <c r="P1265">
        <f t="shared" si="59"/>
        <v>21.783700566739903</v>
      </c>
    </row>
    <row r="1266" spans="1:16" x14ac:dyDescent="0.3">
      <c r="A1266">
        <v>2022</v>
      </c>
      <c r="B1266">
        <v>8</v>
      </c>
      <c r="C1266" t="s">
        <v>18</v>
      </c>
      <c r="D1266" t="s">
        <v>22</v>
      </c>
      <c r="E1266">
        <v>3789.55841897443</v>
      </c>
      <c r="F1266">
        <v>275.94328283499777</v>
      </c>
      <c r="G1266">
        <v>1238.5957818506829</v>
      </c>
      <c r="H1266">
        <v>847.85796064264696</v>
      </c>
      <c r="I1266">
        <v>59.454098347076737</v>
      </c>
      <c r="J1266">
        <v>8.1818358467234251</v>
      </c>
      <c r="K1266">
        <v>0</v>
      </c>
      <c r="L1266">
        <v>499</v>
      </c>
      <c r="M1266" s="3" t="str">
        <f>TEXT(DATE(EnergyData[[#This Row],[Year]],EnergyData[[#This Row],[Month]],1),"MMM YYYY")</f>
        <v>Aug 2022</v>
      </c>
      <c r="N1266">
        <f t="shared" si="57"/>
        <v>0.32684435623132174</v>
      </c>
      <c r="O1266">
        <f t="shared" si="58"/>
        <v>0.22373529232255593</v>
      </c>
      <c r="P1266">
        <f t="shared" si="59"/>
        <v>7.5943054488465531</v>
      </c>
    </row>
    <row r="1267" spans="1:16" x14ac:dyDescent="0.3">
      <c r="A1267">
        <v>2022</v>
      </c>
      <c r="B1267">
        <v>8</v>
      </c>
      <c r="C1267" t="s">
        <v>18</v>
      </c>
      <c r="D1267" t="s">
        <v>23</v>
      </c>
      <c r="E1267">
        <v>5768.1927300414191</v>
      </c>
      <c r="F1267">
        <v>446.26602920534651</v>
      </c>
      <c r="G1267">
        <v>1991.1912129135881</v>
      </c>
      <c r="H1267">
        <v>2409.2175643503911</v>
      </c>
      <c r="I1267">
        <v>29.261706193754019</v>
      </c>
      <c r="J1267">
        <v>3.75690539866227</v>
      </c>
      <c r="K1267">
        <v>0</v>
      </c>
      <c r="L1267">
        <v>841</v>
      </c>
      <c r="M1267" s="3" t="str">
        <f>TEXT(DATE(EnergyData[[#This Row],[Year]],EnergyData[[#This Row],[Month]],1),"MMM YYYY")</f>
        <v>Aug 2022</v>
      </c>
      <c r="N1267">
        <f t="shared" si="57"/>
        <v>0.34520192131293265</v>
      </c>
      <c r="O1267">
        <f t="shared" si="58"/>
        <v>0.41767286169252038</v>
      </c>
      <c r="P1267">
        <f t="shared" si="59"/>
        <v>6.8587309512977637</v>
      </c>
    </row>
    <row r="1268" spans="1:16" x14ac:dyDescent="0.3">
      <c r="A1268">
        <v>2022</v>
      </c>
      <c r="B1268">
        <v>8</v>
      </c>
      <c r="C1268" t="s">
        <v>18</v>
      </c>
      <c r="D1268" t="s">
        <v>24</v>
      </c>
      <c r="E1268">
        <v>3744.5358774018332</v>
      </c>
      <c r="F1268">
        <v>442.31374712908041</v>
      </c>
      <c r="G1268">
        <v>1251.251311079503</v>
      </c>
      <c r="H1268">
        <v>754.26567312349573</v>
      </c>
      <c r="I1268">
        <v>22.79249127314408</v>
      </c>
      <c r="J1268">
        <v>2.0304084744886288</v>
      </c>
      <c r="K1268">
        <v>0</v>
      </c>
      <c r="L1268">
        <v>541</v>
      </c>
      <c r="M1268" s="3" t="str">
        <f>TEXT(DATE(EnergyData[[#This Row],[Year]],EnergyData[[#This Row],[Month]],1),"MMM YYYY")</f>
        <v>Aug 2022</v>
      </c>
      <c r="N1268">
        <f t="shared" si="57"/>
        <v>0.33415391173864001</v>
      </c>
      <c r="O1268">
        <f t="shared" si="58"/>
        <v>0.20143101784001255</v>
      </c>
      <c r="P1268">
        <f t="shared" si="59"/>
        <v>6.9215080913157729</v>
      </c>
    </row>
    <row r="1269" spans="1:16" x14ac:dyDescent="0.3">
      <c r="A1269">
        <v>2022</v>
      </c>
      <c r="B1269">
        <v>8</v>
      </c>
      <c r="C1269" t="s">
        <v>18</v>
      </c>
      <c r="D1269" t="s">
        <v>25</v>
      </c>
      <c r="E1269">
        <v>2900.809104563732</v>
      </c>
      <c r="F1269">
        <v>209.3165515918667</v>
      </c>
      <c r="G1269">
        <v>768.71906346313506</v>
      </c>
      <c r="H1269">
        <v>1686.45594934265</v>
      </c>
      <c r="I1269">
        <v>23.212679053560489</v>
      </c>
      <c r="J1269">
        <v>6.9649040816886911</v>
      </c>
      <c r="K1269">
        <v>0</v>
      </c>
      <c r="L1269">
        <v>1181</v>
      </c>
      <c r="M1269" s="3" t="str">
        <f>TEXT(DATE(EnergyData[[#This Row],[Year]],EnergyData[[#This Row],[Month]],1),"MMM YYYY")</f>
        <v>Aug 2022</v>
      </c>
      <c r="N1269">
        <f t="shared" si="57"/>
        <v>0.26500160326087602</v>
      </c>
      <c r="O1269">
        <f t="shared" si="58"/>
        <v>0.58137432990313409</v>
      </c>
      <c r="P1269">
        <f t="shared" si="59"/>
        <v>2.4562312485721693</v>
      </c>
    </row>
    <row r="1270" spans="1:16" x14ac:dyDescent="0.3">
      <c r="A1270">
        <v>2022</v>
      </c>
      <c r="B1270">
        <v>8</v>
      </c>
      <c r="C1270" t="s">
        <v>19</v>
      </c>
      <c r="D1270" t="s">
        <v>22</v>
      </c>
      <c r="E1270">
        <v>7006.988557230723</v>
      </c>
      <c r="F1270">
        <v>735.81288749704061</v>
      </c>
      <c r="G1270">
        <v>2015.186085927869</v>
      </c>
      <c r="H1270">
        <v>3605.933470170793</v>
      </c>
      <c r="I1270">
        <v>78.432666022618378</v>
      </c>
      <c r="J1270">
        <v>2.4173786707108822</v>
      </c>
      <c r="K1270">
        <v>0</v>
      </c>
      <c r="L1270">
        <v>1450</v>
      </c>
      <c r="M1270" s="3" t="str">
        <f>TEXT(DATE(EnergyData[[#This Row],[Year]],EnergyData[[#This Row],[Month]],1),"MMM YYYY")</f>
        <v>Aug 2022</v>
      </c>
      <c r="N1270">
        <f t="shared" si="57"/>
        <v>0.28759660008982568</v>
      </c>
      <c r="O1270">
        <f t="shared" si="58"/>
        <v>0.51461957454600404</v>
      </c>
      <c r="P1270">
        <f t="shared" si="59"/>
        <v>4.8324059015384293</v>
      </c>
    </row>
    <row r="1271" spans="1:16" x14ac:dyDescent="0.3">
      <c r="A1271">
        <v>2022</v>
      </c>
      <c r="B1271">
        <v>8</v>
      </c>
      <c r="C1271" t="s">
        <v>19</v>
      </c>
      <c r="D1271" t="s">
        <v>23</v>
      </c>
      <c r="E1271">
        <v>4484.144930350717</v>
      </c>
      <c r="F1271">
        <v>409.58222577516938</v>
      </c>
      <c r="G1271">
        <v>1612.4737811612481</v>
      </c>
      <c r="H1271">
        <v>2174.0272185501922</v>
      </c>
      <c r="I1271">
        <v>54.797718832106661</v>
      </c>
      <c r="J1271">
        <v>2.6230222458787571</v>
      </c>
      <c r="K1271">
        <v>0</v>
      </c>
      <c r="L1271">
        <v>160</v>
      </c>
      <c r="M1271" s="3" t="str">
        <f>TEXT(DATE(EnergyData[[#This Row],[Year]],EnergyData[[#This Row],[Month]],1),"MMM YYYY")</f>
        <v>Aug 2022</v>
      </c>
      <c r="N1271">
        <f t="shared" si="57"/>
        <v>0.35959448372136632</v>
      </c>
      <c r="O1271">
        <f t="shared" si="58"/>
        <v>0.48482536856366854</v>
      </c>
      <c r="P1271">
        <f t="shared" si="59"/>
        <v>28.025905814691981</v>
      </c>
    </row>
    <row r="1272" spans="1:16" x14ac:dyDescent="0.3">
      <c r="A1272">
        <v>2022</v>
      </c>
      <c r="B1272">
        <v>8</v>
      </c>
      <c r="C1272" t="s">
        <v>19</v>
      </c>
      <c r="D1272" t="s">
        <v>24</v>
      </c>
      <c r="E1272">
        <v>3913.6261859634801</v>
      </c>
      <c r="F1272">
        <v>314.67553774357992</v>
      </c>
      <c r="G1272">
        <v>1467.4617637405599</v>
      </c>
      <c r="H1272">
        <v>1495.7427974798541</v>
      </c>
      <c r="I1272">
        <v>69.771344917302486</v>
      </c>
      <c r="J1272">
        <v>8.8254824581910185</v>
      </c>
      <c r="K1272">
        <v>1</v>
      </c>
      <c r="L1272">
        <v>121</v>
      </c>
      <c r="M1272" s="3" t="str">
        <f>TEXT(DATE(EnergyData[[#This Row],[Year]],EnergyData[[#This Row],[Month]],1),"MMM YYYY")</f>
        <v>Aug 2022</v>
      </c>
      <c r="N1272">
        <f t="shared" si="57"/>
        <v>0.37496216910131169</v>
      </c>
      <c r="O1272">
        <f t="shared" si="58"/>
        <v>0.38218846829174696</v>
      </c>
      <c r="P1272">
        <f t="shared" si="59"/>
        <v>32.344018065813884</v>
      </c>
    </row>
    <row r="1273" spans="1:16" x14ac:dyDescent="0.3">
      <c r="A1273">
        <v>2022</v>
      </c>
      <c r="B1273">
        <v>8</v>
      </c>
      <c r="C1273" t="s">
        <v>19</v>
      </c>
      <c r="D1273" t="s">
        <v>25</v>
      </c>
      <c r="E1273">
        <v>2625.9391050916811</v>
      </c>
      <c r="F1273">
        <v>236.01935104835729</v>
      </c>
      <c r="G1273">
        <v>782.5712120891244</v>
      </c>
      <c r="H1273">
        <v>1132.650623579862</v>
      </c>
      <c r="I1273">
        <v>61.353784181777122</v>
      </c>
      <c r="J1273">
        <v>2.74818362560922</v>
      </c>
      <c r="K1273">
        <v>0</v>
      </c>
      <c r="L1273">
        <v>557</v>
      </c>
      <c r="M1273" s="3" t="str">
        <f>TEXT(DATE(EnergyData[[#This Row],[Year]],EnergyData[[#This Row],[Month]],1),"MMM YYYY")</f>
        <v>Aug 2022</v>
      </c>
      <c r="N1273">
        <f t="shared" si="57"/>
        <v>0.2980157500879298</v>
      </c>
      <c r="O1273">
        <f t="shared" si="58"/>
        <v>0.43133164108172151</v>
      </c>
      <c r="P1273">
        <f t="shared" si="59"/>
        <v>4.714432863719356</v>
      </c>
    </row>
    <row r="1274" spans="1:16" x14ac:dyDescent="0.3">
      <c r="A1274">
        <v>2022</v>
      </c>
      <c r="B1274">
        <v>8</v>
      </c>
      <c r="C1274" t="s">
        <v>20</v>
      </c>
      <c r="D1274" t="s">
        <v>22</v>
      </c>
      <c r="E1274">
        <v>6515.2060051605267</v>
      </c>
      <c r="F1274">
        <v>546.73553489091387</v>
      </c>
      <c r="G1274">
        <v>2235.3888388342511</v>
      </c>
      <c r="H1274">
        <v>1711.4385389597251</v>
      </c>
      <c r="I1274">
        <v>64.491035139619413</v>
      </c>
      <c r="J1274">
        <v>6.1959987447729299</v>
      </c>
      <c r="K1274">
        <v>0</v>
      </c>
      <c r="L1274">
        <v>1364</v>
      </c>
      <c r="M1274" s="3" t="str">
        <f>TEXT(DATE(EnergyData[[#This Row],[Year]],EnergyData[[#This Row],[Month]],1),"MMM YYYY")</f>
        <v>Aug 2022</v>
      </c>
      <c r="N1274">
        <f t="shared" si="57"/>
        <v>0.34310332429452839</v>
      </c>
      <c r="O1274">
        <f t="shared" si="58"/>
        <v>0.26268371830516773</v>
      </c>
      <c r="P1274">
        <f t="shared" si="59"/>
        <v>4.7765439920531723</v>
      </c>
    </row>
    <row r="1275" spans="1:16" x14ac:dyDescent="0.3">
      <c r="A1275">
        <v>2022</v>
      </c>
      <c r="B1275">
        <v>8</v>
      </c>
      <c r="C1275" t="s">
        <v>20</v>
      </c>
      <c r="D1275" t="s">
        <v>23</v>
      </c>
      <c r="E1275">
        <v>2743.1692496231012</v>
      </c>
      <c r="F1275">
        <v>207.7177723402385</v>
      </c>
      <c r="G1275">
        <v>604.43689957539107</v>
      </c>
      <c r="H1275">
        <v>965.86019998303323</v>
      </c>
      <c r="I1275">
        <v>69.11255479433018</v>
      </c>
      <c r="J1275">
        <v>4.5637710419893196</v>
      </c>
      <c r="K1275">
        <v>0</v>
      </c>
      <c r="L1275">
        <v>966</v>
      </c>
      <c r="M1275" s="3" t="str">
        <f>TEXT(DATE(EnergyData[[#This Row],[Year]],EnergyData[[#This Row],[Month]],1),"MMM YYYY")</f>
        <v>Aug 2022</v>
      </c>
      <c r="N1275">
        <f t="shared" si="57"/>
        <v>0.22034254709527598</v>
      </c>
      <c r="O1275">
        <f t="shared" si="58"/>
        <v>0.35209646656535609</v>
      </c>
      <c r="P1275">
        <f t="shared" si="59"/>
        <v>2.8397197201067299</v>
      </c>
    </row>
    <row r="1276" spans="1:16" x14ac:dyDescent="0.3">
      <c r="A1276">
        <v>2022</v>
      </c>
      <c r="B1276">
        <v>8</v>
      </c>
      <c r="C1276" t="s">
        <v>20</v>
      </c>
      <c r="D1276" t="s">
        <v>24</v>
      </c>
      <c r="E1276">
        <v>6135.548097580966</v>
      </c>
      <c r="F1276">
        <v>556.79662787575592</v>
      </c>
      <c r="G1276">
        <v>1806.093517551895</v>
      </c>
      <c r="H1276">
        <v>3675.2270453188771</v>
      </c>
      <c r="I1276">
        <v>49.610021844357</v>
      </c>
      <c r="J1276">
        <v>3.2487877635000681</v>
      </c>
      <c r="K1276">
        <v>0</v>
      </c>
      <c r="L1276">
        <v>1188</v>
      </c>
      <c r="M1276" s="3" t="str">
        <f>TEXT(DATE(EnergyData[[#This Row],[Year]],EnergyData[[#This Row],[Month]],1),"MMM YYYY")</f>
        <v>Aug 2022</v>
      </c>
      <c r="N1276">
        <f t="shared" si="57"/>
        <v>0.29436547295000021</v>
      </c>
      <c r="O1276">
        <f t="shared" si="58"/>
        <v>0.59900549826475846</v>
      </c>
      <c r="P1276">
        <f t="shared" si="59"/>
        <v>5.164602775741554</v>
      </c>
    </row>
    <row r="1277" spans="1:16" x14ac:dyDescent="0.3">
      <c r="A1277">
        <v>2022</v>
      </c>
      <c r="B1277">
        <v>8</v>
      </c>
      <c r="C1277" t="s">
        <v>20</v>
      </c>
      <c r="D1277" t="s">
        <v>25</v>
      </c>
      <c r="E1277">
        <v>4621.0626967960452</v>
      </c>
      <c r="F1277">
        <v>364.97935267616128</v>
      </c>
      <c r="G1277">
        <v>1599.6875177937441</v>
      </c>
      <c r="H1277">
        <v>2232.9414580300609</v>
      </c>
      <c r="I1277">
        <v>35.253069744001287</v>
      </c>
      <c r="J1277">
        <v>8.0345886008816194</v>
      </c>
      <c r="K1277">
        <v>1</v>
      </c>
      <c r="L1277">
        <v>687</v>
      </c>
      <c r="M1277" s="3" t="str">
        <f>TEXT(DATE(EnergyData[[#This Row],[Year]],EnergyData[[#This Row],[Month]],1),"MMM YYYY")</f>
        <v>Aug 2022</v>
      </c>
      <c r="N1277">
        <f t="shared" si="57"/>
        <v>0.34617308241735545</v>
      </c>
      <c r="O1277">
        <f t="shared" si="58"/>
        <v>0.48320951359916459</v>
      </c>
      <c r="P1277">
        <f t="shared" si="59"/>
        <v>6.726437695481871</v>
      </c>
    </row>
    <row r="1278" spans="1:16" x14ac:dyDescent="0.3">
      <c r="A1278">
        <v>2022</v>
      </c>
      <c r="B1278">
        <v>8</v>
      </c>
      <c r="C1278" t="s">
        <v>21</v>
      </c>
      <c r="D1278" t="s">
        <v>22</v>
      </c>
      <c r="E1278">
        <v>4351.6947289917944</v>
      </c>
      <c r="F1278">
        <v>381.23795506775082</v>
      </c>
      <c r="G1278">
        <v>1128.650392554365</v>
      </c>
      <c r="H1278">
        <v>1735.700360069955</v>
      </c>
      <c r="I1278">
        <v>68.560569724322136</v>
      </c>
      <c r="J1278">
        <v>5.293765543531924</v>
      </c>
      <c r="K1278">
        <v>1</v>
      </c>
      <c r="L1278">
        <v>218</v>
      </c>
      <c r="M1278" s="3" t="str">
        <f>TEXT(DATE(EnergyData[[#This Row],[Year]],EnergyData[[#This Row],[Month]],1),"MMM YYYY")</f>
        <v>Aug 2022</v>
      </c>
      <c r="N1278">
        <f t="shared" si="57"/>
        <v>0.25935881601140071</v>
      </c>
      <c r="O1278">
        <f t="shared" si="58"/>
        <v>0.39885618550088048</v>
      </c>
      <c r="P1278">
        <f t="shared" si="59"/>
        <v>19.961902426567864</v>
      </c>
    </row>
    <row r="1279" spans="1:16" x14ac:dyDescent="0.3">
      <c r="A1279">
        <v>2022</v>
      </c>
      <c r="B1279">
        <v>8</v>
      </c>
      <c r="C1279" t="s">
        <v>21</v>
      </c>
      <c r="D1279" t="s">
        <v>23</v>
      </c>
      <c r="E1279">
        <v>3783.851056971494</v>
      </c>
      <c r="F1279">
        <v>363.83978273753848</v>
      </c>
      <c r="G1279">
        <v>1088.736077891884</v>
      </c>
      <c r="H1279">
        <v>1704.5181253152009</v>
      </c>
      <c r="I1279">
        <v>37.207743751312393</v>
      </c>
      <c r="J1279">
        <v>8.7847439717575604</v>
      </c>
      <c r="K1279">
        <v>0</v>
      </c>
      <c r="L1279">
        <v>1314</v>
      </c>
      <c r="M1279" s="3" t="str">
        <f>TEXT(DATE(EnergyData[[#This Row],[Year]],EnergyData[[#This Row],[Month]],1),"MMM YYYY")</f>
        <v>Aug 2022</v>
      </c>
      <c r="N1279">
        <f t="shared" si="57"/>
        <v>0.28773227632360426</v>
      </c>
      <c r="O1279">
        <f t="shared" si="58"/>
        <v>0.45047178116980574</v>
      </c>
      <c r="P1279">
        <f t="shared" si="59"/>
        <v>2.8796431179387323</v>
      </c>
    </row>
    <row r="1280" spans="1:16" x14ac:dyDescent="0.3">
      <c r="A1280">
        <v>2022</v>
      </c>
      <c r="B1280">
        <v>8</v>
      </c>
      <c r="C1280" t="s">
        <v>21</v>
      </c>
      <c r="D1280" t="s">
        <v>24</v>
      </c>
      <c r="E1280">
        <v>5918.4047151580889</v>
      </c>
      <c r="F1280">
        <v>507.53524123139238</v>
      </c>
      <c r="G1280">
        <v>1447.854031812898</v>
      </c>
      <c r="H1280">
        <v>3062.697325139754</v>
      </c>
      <c r="I1280">
        <v>67.112172074769504</v>
      </c>
      <c r="J1280">
        <v>3.661223929427238</v>
      </c>
      <c r="K1280">
        <v>0</v>
      </c>
      <c r="L1280">
        <v>329</v>
      </c>
      <c r="M1280" s="3" t="str">
        <f>TEXT(DATE(EnergyData[[#This Row],[Year]],EnergyData[[#This Row],[Month]],1),"MMM YYYY")</f>
        <v>Aug 2022</v>
      </c>
      <c r="N1280">
        <f t="shared" si="57"/>
        <v>0.24463586075901261</v>
      </c>
      <c r="O1280">
        <f t="shared" si="58"/>
        <v>0.51748697031408486</v>
      </c>
      <c r="P1280">
        <f t="shared" si="59"/>
        <v>17.989072082547384</v>
      </c>
    </row>
    <row r="1281" spans="1:16" x14ac:dyDescent="0.3">
      <c r="A1281">
        <v>2022</v>
      </c>
      <c r="B1281">
        <v>8</v>
      </c>
      <c r="C1281" t="s">
        <v>21</v>
      </c>
      <c r="D1281" t="s">
        <v>25</v>
      </c>
      <c r="E1281">
        <v>2660.8463313106622</v>
      </c>
      <c r="F1281">
        <v>290.44544765317738</v>
      </c>
      <c r="G1281">
        <v>821.17561844176271</v>
      </c>
      <c r="H1281">
        <v>939.59042635453181</v>
      </c>
      <c r="I1281">
        <v>29.436412044583591</v>
      </c>
      <c r="J1281">
        <v>6.4992633977168284</v>
      </c>
      <c r="K1281">
        <v>0</v>
      </c>
      <c r="L1281">
        <v>1432</v>
      </c>
      <c r="M1281" s="3" t="str">
        <f>TEXT(DATE(EnergyData[[#This Row],[Year]],EnergyData[[#This Row],[Month]],1),"MMM YYYY")</f>
        <v>Aug 2022</v>
      </c>
      <c r="N1281">
        <f t="shared" si="57"/>
        <v>0.30861444675659772</v>
      </c>
      <c r="O1281">
        <f t="shared" si="58"/>
        <v>0.35311713243196369</v>
      </c>
      <c r="P1281">
        <f t="shared" si="59"/>
        <v>1.8581329129264401</v>
      </c>
    </row>
    <row r="1282" spans="1:16" x14ac:dyDescent="0.3">
      <c r="A1282">
        <v>2022</v>
      </c>
      <c r="B1282">
        <v>9</v>
      </c>
      <c r="C1282" t="s">
        <v>12</v>
      </c>
      <c r="D1282" t="s">
        <v>22</v>
      </c>
      <c r="E1282">
        <v>8250.8689596994918</v>
      </c>
      <c r="F1282">
        <v>828.04632686044431</v>
      </c>
      <c r="G1282">
        <v>2846.1469096805631</v>
      </c>
      <c r="H1282">
        <v>4423.9495380743156</v>
      </c>
      <c r="I1282">
        <v>39.416568166044243</v>
      </c>
      <c r="J1282">
        <v>7.8706000814471997</v>
      </c>
      <c r="K1282">
        <v>0</v>
      </c>
      <c r="L1282">
        <v>566</v>
      </c>
      <c r="M1282" s="3" t="str">
        <f>TEXT(DATE(EnergyData[[#This Row],[Year]],EnergyData[[#This Row],[Month]],1),"MMM YYYY")</f>
        <v>Sep 2022</v>
      </c>
      <c r="N1282">
        <f t="shared" ref="N1282:N1345" si="60">G1282/E1282</f>
        <v>0.34495117103207801</v>
      </c>
      <c r="O1282">
        <f t="shared" ref="O1282:O1345" si="61">H1282/E1282</f>
        <v>0.53617983265552216</v>
      </c>
      <c r="P1282">
        <f t="shared" ref="P1282:P1345" si="62">E1282/L1282</f>
        <v>14.577506995935497</v>
      </c>
    </row>
    <row r="1283" spans="1:16" x14ac:dyDescent="0.3">
      <c r="A1283">
        <v>2022</v>
      </c>
      <c r="B1283">
        <v>9</v>
      </c>
      <c r="C1283" t="s">
        <v>12</v>
      </c>
      <c r="D1283" t="s">
        <v>23</v>
      </c>
      <c r="E1283">
        <v>3334.0050950731338</v>
      </c>
      <c r="F1283">
        <v>340.90989642104921</v>
      </c>
      <c r="G1283">
        <v>1207.9483247786129</v>
      </c>
      <c r="H1283">
        <v>1999.5561293217499</v>
      </c>
      <c r="I1283">
        <v>60.221218379707942</v>
      </c>
      <c r="J1283">
        <v>8.9298643049242656</v>
      </c>
      <c r="K1283">
        <v>0</v>
      </c>
      <c r="L1283">
        <v>1449</v>
      </c>
      <c r="M1283" s="3" t="str">
        <f>TEXT(DATE(EnergyData[[#This Row],[Year]],EnergyData[[#This Row],[Month]],1),"MMM YYYY")</f>
        <v>Sep 2022</v>
      </c>
      <c r="N1283">
        <f t="shared" si="60"/>
        <v>0.36231148133626823</v>
      </c>
      <c r="O1283">
        <f t="shared" si="61"/>
        <v>0.59974597287707154</v>
      </c>
      <c r="P1283">
        <f t="shared" si="62"/>
        <v>2.3009006867309414</v>
      </c>
    </row>
    <row r="1284" spans="1:16" x14ac:dyDescent="0.3">
      <c r="A1284">
        <v>2022</v>
      </c>
      <c r="B1284">
        <v>9</v>
      </c>
      <c r="C1284" t="s">
        <v>12</v>
      </c>
      <c r="D1284" t="s">
        <v>24</v>
      </c>
      <c r="E1284">
        <v>5009.5723114449729</v>
      </c>
      <c r="F1284">
        <v>466.62844438816188</v>
      </c>
      <c r="G1284">
        <v>1378.175861096249</v>
      </c>
      <c r="H1284">
        <v>2392.053342795004</v>
      </c>
      <c r="I1284">
        <v>65.573710034834505</v>
      </c>
      <c r="J1284">
        <v>7.9708877832109568</v>
      </c>
      <c r="K1284">
        <v>1</v>
      </c>
      <c r="L1284">
        <v>1016</v>
      </c>
      <c r="M1284" s="3" t="str">
        <f>TEXT(DATE(EnergyData[[#This Row],[Year]],EnergyData[[#This Row],[Month]],1),"MMM YYYY")</f>
        <v>Sep 2022</v>
      </c>
      <c r="N1284">
        <f t="shared" si="60"/>
        <v>0.27510848739475019</v>
      </c>
      <c r="O1284">
        <f t="shared" si="61"/>
        <v>0.47749651947933147</v>
      </c>
      <c r="P1284">
        <f t="shared" si="62"/>
        <v>4.9306814089025321</v>
      </c>
    </row>
    <row r="1285" spans="1:16" x14ac:dyDescent="0.3">
      <c r="A1285">
        <v>2022</v>
      </c>
      <c r="B1285">
        <v>9</v>
      </c>
      <c r="C1285" t="s">
        <v>12</v>
      </c>
      <c r="D1285" t="s">
        <v>25</v>
      </c>
      <c r="E1285">
        <v>2227.6122048823768</v>
      </c>
      <c r="F1285">
        <v>214.90536739848</v>
      </c>
      <c r="G1285">
        <v>731.39885538198155</v>
      </c>
      <c r="H1285">
        <v>869.6434900654624</v>
      </c>
      <c r="I1285">
        <v>79.626386166075889</v>
      </c>
      <c r="J1285">
        <v>7.1023149505352494</v>
      </c>
      <c r="K1285">
        <v>1</v>
      </c>
      <c r="L1285">
        <v>1418</v>
      </c>
      <c r="M1285" s="3" t="str">
        <f>TEXT(DATE(EnergyData[[#This Row],[Year]],EnergyData[[#This Row],[Month]],1),"MMM YYYY")</f>
        <v>Sep 2022</v>
      </c>
      <c r="N1285">
        <f t="shared" si="60"/>
        <v>0.32833311551217736</v>
      </c>
      <c r="O1285">
        <f t="shared" si="61"/>
        <v>0.39039267613968814</v>
      </c>
      <c r="P1285">
        <f t="shared" si="62"/>
        <v>1.5709536000580937</v>
      </c>
    </row>
    <row r="1286" spans="1:16" x14ac:dyDescent="0.3">
      <c r="A1286">
        <v>2022</v>
      </c>
      <c r="B1286">
        <v>9</v>
      </c>
      <c r="C1286" t="s">
        <v>13</v>
      </c>
      <c r="D1286" t="s">
        <v>22</v>
      </c>
      <c r="E1286">
        <v>3192.0511778297091</v>
      </c>
      <c r="F1286">
        <v>331.91536089806408</v>
      </c>
      <c r="G1286">
        <v>776.23168118550586</v>
      </c>
      <c r="H1286">
        <v>1380.92024970999</v>
      </c>
      <c r="I1286">
        <v>30.092816140052602</v>
      </c>
      <c r="J1286">
        <v>4.972418118532036</v>
      </c>
      <c r="K1286">
        <v>0</v>
      </c>
      <c r="L1286">
        <v>1146</v>
      </c>
      <c r="M1286" s="3" t="str">
        <f>TEXT(DATE(EnergyData[[#This Row],[Year]],EnergyData[[#This Row],[Month]],1),"MMM YYYY")</f>
        <v>Sep 2022</v>
      </c>
      <c r="N1286">
        <f t="shared" si="60"/>
        <v>0.24317645236291904</v>
      </c>
      <c r="O1286">
        <f t="shared" si="61"/>
        <v>0.43261218971084425</v>
      </c>
      <c r="P1286">
        <f t="shared" si="62"/>
        <v>2.7853849719281931</v>
      </c>
    </row>
    <row r="1287" spans="1:16" x14ac:dyDescent="0.3">
      <c r="A1287">
        <v>2022</v>
      </c>
      <c r="B1287">
        <v>9</v>
      </c>
      <c r="C1287" t="s">
        <v>13</v>
      </c>
      <c r="D1287" t="s">
        <v>23</v>
      </c>
      <c r="E1287">
        <v>3514.6055446072719</v>
      </c>
      <c r="F1287">
        <v>433.85672948485569</v>
      </c>
      <c r="G1287">
        <v>1065.748003858369</v>
      </c>
      <c r="H1287">
        <v>1681.4361205741529</v>
      </c>
      <c r="I1287">
        <v>76.528548936824279</v>
      </c>
      <c r="J1287">
        <v>3.253834989098686</v>
      </c>
      <c r="K1287">
        <v>0</v>
      </c>
      <c r="L1287">
        <v>580</v>
      </c>
      <c r="M1287" s="3" t="str">
        <f>TEXT(DATE(EnergyData[[#This Row],[Year]],EnergyData[[#This Row],[Month]],1),"MMM YYYY")</f>
        <v>Sep 2022</v>
      </c>
      <c r="N1287">
        <f t="shared" si="60"/>
        <v>0.30323403020109257</v>
      </c>
      <c r="O1287">
        <f t="shared" si="61"/>
        <v>0.47841389289165293</v>
      </c>
      <c r="P1287">
        <f t="shared" si="62"/>
        <v>6.0596647320815036</v>
      </c>
    </row>
    <row r="1288" spans="1:16" x14ac:dyDescent="0.3">
      <c r="A1288">
        <v>2022</v>
      </c>
      <c r="B1288">
        <v>9</v>
      </c>
      <c r="C1288" t="s">
        <v>13</v>
      </c>
      <c r="D1288" t="s">
        <v>24</v>
      </c>
      <c r="E1288">
        <v>8906.2375298684237</v>
      </c>
      <c r="F1288">
        <v>678.92836532850868</v>
      </c>
      <c r="G1288">
        <v>3107.818267183121</v>
      </c>
      <c r="H1288">
        <v>2252.2503965429678</v>
      </c>
      <c r="I1288">
        <v>62.834875045018059</v>
      </c>
      <c r="J1288">
        <v>5.0480529023142484</v>
      </c>
      <c r="K1288">
        <v>0</v>
      </c>
      <c r="L1288">
        <v>205</v>
      </c>
      <c r="M1288" s="3" t="str">
        <f>TEXT(DATE(EnergyData[[#This Row],[Year]],EnergyData[[#This Row],[Month]],1),"MMM YYYY")</f>
        <v>Sep 2022</v>
      </c>
      <c r="N1288">
        <f t="shared" si="60"/>
        <v>0.34894850454645737</v>
      </c>
      <c r="O1288">
        <f t="shared" si="61"/>
        <v>0.25288460912811983</v>
      </c>
      <c r="P1288">
        <f t="shared" si="62"/>
        <v>43.445061121309386</v>
      </c>
    </row>
    <row r="1289" spans="1:16" x14ac:dyDescent="0.3">
      <c r="A1289">
        <v>2022</v>
      </c>
      <c r="B1289">
        <v>9</v>
      </c>
      <c r="C1289" t="s">
        <v>13</v>
      </c>
      <c r="D1289" t="s">
        <v>25</v>
      </c>
      <c r="E1289">
        <v>6302.3174275783331</v>
      </c>
      <c r="F1289">
        <v>573.33499857705442</v>
      </c>
      <c r="G1289">
        <v>2353.0991163068211</v>
      </c>
      <c r="H1289">
        <v>3112.6087125990398</v>
      </c>
      <c r="I1289">
        <v>64.864423138501522</v>
      </c>
      <c r="J1289">
        <v>3.766338030892594</v>
      </c>
      <c r="K1289">
        <v>0</v>
      </c>
      <c r="L1289">
        <v>118</v>
      </c>
      <c r="M1289" s="3" t="str">
        <f>TEXT(DATE(EnergyData[[#This Row],[Year]],EnergyData[[#This Row],[Month]],1),"MMM YYYY")</f>
        <v>Sep 2022</v>
      </c>
      <c r="N1289">
        <f t="shared" si="60"/>
        <v>0.37337045354299142</v>
      </c>
      <c r="O1289">
        <f t="shared" si="61"/>
        <v>0.49388320222947901</v>
      </c>
      <c r="P1289">
        <f t="shared" si="62"/>
        <v>53.409469725240108</v>
      </c>
    </row>
    <row r="1290" spans="1:16" x14ac:dyDescent="0.3">
      <c r="A1290">
        <v>2022</v>
      </c>
      <c r="B1290">
        <v>9</v>
      </c>
      <c r="C1290" t="s">
        <v>14</v>
      </c>
      <c r="D1290" t="s">
        <v>22</v>
      </c>
      <c r="E1290">
        <v>2785.0141647229202</v>
      </c>
      <c r="F1290">
        <v>293.8129662875445</v>
      </c>
      <c r="G1290">
        <v>616.71606064533091</v>
      </c>
      <c r="H1290">
        <v>819.31932564965223</v>
      </c>
      <c r="I1290">
        <v>28.263698091028459</v>
      </c>
      <c r="J1290">
        <v>6.2851635450620194</v>
      </c>
      <c r="K1290">
        <v>0</v>
      </c>
      <c r="L1290">
        <v>305</v>
      </c>
      <c r="M1290" s="3" t="str">
        <f>TEXT(DATE(EnergyData[[#This Row],[Year]],EnergyData[[#This Row],[Month]],1),"MMM YYYY")</f>
        <v>Sep 2022</v>
      </c>
      <c r="N1290">
        <f t="shared" si="60"/>
        <v>0.22144090628231605</v>
      </c>
      <c r="O1290">
        <f t="shared" si="61"/>
        <v>0.29418856680435085</v>
      </c>
      <c r="P1290">
        <f t="shared" si="62"/>
        <v>9.1311939826980986</v>
      </c>
    </row>
    <row r="1291" spans="1:16" x14ac:dyDescent="0.3">
      <c r="A1291">
        <v>2022</v>
      </c>
      <c r="B1291">
        <v>9</v>
      </c>
      <c r="C1291" t="s">
        <v>14</v>
      </c>
      <c r="D1291" t="s">
        <v>23</v>
      </c>
      <c r="E1291">
        <v>6586.7015113128773</v>
      </c>
      <c r="F1291">
        <v>527.65182686206413</v>
      </c>
      <c r="G1291">
        <v>1936.556963200575</v>
      </c>
      <c r="H1291">
        <v>2901.7956498587841</v>
      </c>
      <c r="I1291">
        <v>67.383695708477745</v>
      </c>
      <c r="J1291">
        <v>3.5065445168646519</v>
      </c>
      <c r="K1291">
        <v>0</v>
      </c>
      <c r="L1291">
        <v>1480</v>
      </c>
      <c r="M1291" s="3" t="str">
        <f>TEXT(DATE(EnergyData[[#This Row],[Year]],EnergyData[[#This Row],[Month]],1),"MMM YYYY")</f>
        <v>Sep 2022</v>
      </c>
      <c r="N1291">
        <f t="shared" si="60"/>
        <v>0.29401012933020793</v>
      </c>
      <c r="O1291">
        <f t="shared" si="61"/>
        <v>0.44055368910749249</v>
      </c>
      <c r="P1291">
        <f t="shared" si="62"/>
        <v>4.4504739941303226</v>
      </c>
    </row>
    <row r="1292" spans="1:16" x14ac:dyDescent="0.3">
      <c r="A1292">
        <v>2022</v>
      </c>
      <c r="B1292">
        <v>9</v>
      </c>
      <c r="C1292" t="s">
        <v>14</v>
      </c>
      <c r="D1292" t="s">
        <v>24</v>
      </c>
      <c r="E1292">
        <v>5928.6561149236513</v>
      </c>
      <c r="F1292">
        <v>500.8422325771603</v>
      </c>
      <c r="G1292">
        <v>1368.046951483055</v>
      </c>
      <c r="H1292">
        <v>1786.0719817007059</v>
      </c>
      <c r="I1292">
        <v>68.475910673763153</v>
      </c>
      <c r="J1292">
        <v>3.1699269211951142</v>
      </c>
      <c r="K1292">
        <v>0</v>
      </c>
      <c r="L1292">
        <v>896</v>
      </c>
      <c r="M1292" s="3" t="str">
        <f>TEXT(DATE(EnergyData[[#This Row],[Year]],EnergyData[[#This Row],[Month]],1),"MMM YYYY")</f>
        <v>Sep 2022</v>
      </c>
      <c r="N1292">
        <f t="shared" si="60"/>
        <v>0.23075161132037975</v>
      </c>
      <c r="O1292">
        <f t="shared" si="61"/>
        <v>0.30126085019584692</v>
      </c>
      <c r="P1292">
        <f t="shared" si="62"/>
        <v>6.6168036996915749</v>
      </c>
    </row>
    <row r="1293" spans="1:16" x14ac:dyDescent="0.3">
      <c r="A1293">
        <v>2022</v>
      </c>
      <c r="B1293">
        <v>9</v>
      </c>
      <c r="C1293" t="s">
        <v>14</v>
      </c>
      <c r="D1293" t="s">
        <v>25</v>
      </c>
      <c r="E1293">
        <v>5533.3122699985906</v>
      </c>
      <c r="F1293">
        <v>465.70115956347939</v>
      </c>
      <c r="G1293">
        <v>1654.793023620352</v>
      </c>
      <c r="H1293">
        <v>2479.54100979344</v>
      </c>
      <c r="I1293">
        <v>52.652000126817669</v>
      </c>
      <c r="J1293">
        <v>7.1785746035526943</v>
      </c>
      <c r="K1293">
        <v>0</v>
      </c>
      <c r="L1293">
        <v>857</v>
      </c>
      <c r="M1293" s="3" t="str">
        <f>TEXT(DATE(EnergyData[[#This Row],[Year]],EnergyData[[#This Row],[Month]],1),"MMM YYYY")</f>
        <v>Sep 2022</v>
      </c>
      <c r="N1293">
        <f t="shared" si="60"/>
        <v>0.29906011858260323</v>
      </c>
      <c r="O1293">
        <f t="shared" si="61"/>
        <v>0.44811152684033712</v>
      </c>
      <c r="P1293">
        <f t="shared" si="62"/>
        <v>6.4566070828454967</v>
      </c>
    </row>
    <row r="1294" spans="1:16" x14ac:dyDescent="0.3">
      <c r="A1294">
        <v>2022</v>
      </c>
      <c r="B1294">
        <v>9</v>
      </c>
      <c r="C1294" t="s">
        <v>15</v>
      </c>
      <c r="D1294" t="s">
        <v>22</v>
      </c>
      <c r="E1294">
        <v>5323.4722272149884</v>
      </c>
      <c r="F1294">
        <v>498.79095497202928</v>
      </c>
      <c r="G1294">
        <v>1779.377981899052</v>
      </c>
      <c r="H1294">
        <v>2912.0612955367151</v>
      </c>
      <c r="I1294">
        <v>22.587667293129719</v>
      </c>
      <c r="J1294">
        <v>6.0176529609528107</v>
      </c>
      <c r="K1294">
        <v>0</v>
      </c>
      <c r="L1294">
        <v>963</v>
      </c>
      <c r="M1294" s="3" t="str">
        <f>TEXT(DATE(EnergyData[[#This Row],[Year]],EnergyData[[#This Row],[Month]],1),"MMM YYYY")</f>
        <v>Sep 2022</v>
      </c>
      <c r="N1294">
        <f t="shared" si="60"/>
        <v>0.33425138818277372</v>
      </c>
      <c r="O1294">
        <f t="shared" si="61"/>
        <v>0.54702291497821531</v>
      </c>
      <c r="P1294">
        <f t="shared" si="62"/>
        <v>5.5280085433177453</v>
      </c>
    </row>
    <row r="1295" spans="1:16" x14ac:dyDescent="0.3">
      <c r="A1295">
        <v>2022</v>
      </c>
      <c r="B1295">
        <v>9</v>
      </c>
      <c r="C1295" t="s">
        <v>15</v>
      </c>
      <c r="D1295" t="s">
        <v>23</v>
      </c>
      <c r="E1295">
        <v>5289.6719505350366</v>
      </c>
      <c r="F1295">
        <v>635.41080288683781</v>
      </c>
      <c r="G1295">
        <v>1668.8761483138869</v>
      </c>
      <c r="H1295">
        <v>1963.188896405738</v>
      </c>
      <c r="I1295">
        <v>39.837977291572521</v>
      </c>
      <c r="J1295">
        <v>2.632229922093511</v>
      </c>
      <c r="K1295">
        <v>0</v>
      </c>
      <c r="L1295">
        <v>470</v>
      </c>
      <c r="M1295" s="3" t="str">
        <f>TEXT(DATE(EnergyData[[#This Row],[Year]],EnergyData[[#This Row],[Month]],1),"MMM YYYY")</f>
        <v>Sep 2022</v>
      </c>
      <c r="N1295">
        <f t="shared" si="60"/>
        <v>0.31549709772551859</v>
      </c>
      <c r="O1295">
        <f t="shared" si="61"/>
        <v>0.37113622825082121</v>
      </c>
      <c r="P1295">
        <f t="shared" si="62"/>
        <v>11.254621171351141</v>
      </c>
    </row>
    <row r="1296" spans="1:16" x14ac:dyDescent="0.3">
      <c r="A1296">
        <v>2022</v>
      </c>
      <c r="B1296">
        <v>9</v>
      </c>
      <c r="C1296" t="s">
        <v>15</v>
      </c>
      <c r="D1296" t="s">
        <v>24</v>
      </c>
      <c r="E1296">
        <v>5649.7766171099956</v>
      </c>
      <c r="F1296">
        <v>672.71558361440862</v>
      </c>
      <c r="G1296">
        <v>1397.4023692503431</v>
      </c>
      <c r="H1296">
        <v>1833.0602623240791</v>
      </c>
      <c r="I1296">
        <v>39.241957102479368</v>
      </c>
      <c r="J1296">
        <v>6.61150282376639</v>
      </c>
      <c r="K1296">
        <v>0</v>
      </c>
      <c r="L1296">
        <v>388</v>
      </c>
      <c r="M1296" s="3" t="str">
        <f>TEXT(DATE(EnergyData[[#This Row],[Year]],EnergyData[[#This Row],[Month]],1),"MMM YYYY")</f>
        <v>Sep 2022</v>
      </c>
      <c r="N1296">
        <f t="shared" si="60"/>
        <v>0.24733763190183436</v>
      </c>
      <c r="O1296">
        <f t="shared" si="61"/>
        <v>0.32444827230385898</v>
      </c>
      <c r="P1296">
        <f t="shared" si="62"/>
        <v>14.561279941005143</v>
      </c>
    </row>
    <row r="1297" spans="1:16" x14ac:dyDescent="0.3">
      <c r="A1297">
        <v>2022</v>
      </c>
      <c r="B1297">
        <v>9</v>
      </c>
      <c r="C1297" t="s">
        <v>15</v>
      </c>
      <c r="D1297" t="s">
        <v>25</v>
      </c>
      <c r="E1297">
        <v>5638.2240245951471</v>
      </c>
      <c r="F1297">
        <v>629.56833554580885</v>
      </c>
      <c r="G1297">
        <v>1633.180957939403</v>
      </c>
      <c r="H1297">
        <v>2034.0427851794609</v>
      </c>
      <c r="I1297">
        <v>54.543158319872248</v>
      </c>
      <c r="J1297">
        <v>6.0837036262942359</v>
      </c>
      <c r="K1297">
        <v>0</v>
      </c>
      <c r="L1297">
        <v>76</v>
      </c>
      <c r="M1297" s="3" t="str">
        <f>TEXT(DATE(EnergyData[[#This Row],[Year]],EnergyData[[#This Row],[Month]],1),"MMM YYYY")</f>
        <v>Sep 2022</v>
      </c>
      <c r="N1297">
        <f t="shared" si="60"/>
        <v>0.28966230338048221</v>
      </c>
      <c r="O1297">
        <f t="shared" si="61"/>
        <v>0.3607594831823866</v>
      </c>
      <c r="P1297">
        <f t="shared" si="62"/>
        <v>74.187158218357197</v>
      </c>
    </row>
    <row r="1298" spans="1:16" x14ac:dyDescent="0.3">
      <c r="A1298">
        <v>2022</v>
      </c>
      <c r="B1298">
        <v>9</v>
      </c>
      <c r="C1298" t="s">
        <v>16</v>
      </c>
      <c r="D1298" t="s">
        <v>22</v>
      </c>
      <c r="E1298">
        <v>2204.665939560789</v>
      </c>
      <c r="F1298">
        <v>273.76982328525492</v>
      </c>
      <c r="G1298">
        <v>552.18354881062078</v>
      </c>
      <c r="H1298">
        <v>1270.721997217436</v>
      </c>
      <c r="I1298">
        <v>51.268934330305427</v>
      </c>
      <c r="J1298">
        <v>8.9805904324039219</v>
      </c>
      <c r="K1298">
        <v>0</v>
      </c>
      <c r="L1298">
        <v>752</v>
      </c>
      <c r="M1298" s="3" t="str">
        <f>TEXT(DATE(EnergyData[[#This Row],[Year]],EnergyData[[#This Row],[Month]],1),"MMM YYYY")</f>
        <v>Sep 2022</v>
      </c>
      <c r="N1298">
        <f t="shared" si="60"/>
        <v>0.25046132336975557</v>
      </c>
      <c r="O1298">
        <f t="shared" si="61"/>
        <v>0.57637847730826186</v>
      </c>
      <c r="P1298">
        <f t="shared" si="62"/>
        <v>2.9317366217563685</v>
      </c>
    </row>
    <row r="1299" spans="1:16" x14ac:dyDescent="0.3">
      <c r="A1299">
        <v>2022</v>
      </c>
      <c r="B1299">
        <v>9</v>
      </c>
      <c r="C1299" t="s">
        <v>16</v>
      </c>
      <c r="D1299" t="s">
        <v>23</v>
      </c>
      <c r="E1299">
        <v>6182.1761501806805</v>
      </c>
      <c r="F1299">
        <v>582.98071616491518</v>
      </c>
      <c r="G1299">
        <v>2278.5246773987228</v>
      </c>
      <c r="H1299">
        <v>2696.1683671886408</v>
      </c>
      <c r="I1299">
        <v>57.800428126791402</v>
      </c>
      <c r="J1299">
        <v>7.9179344119053896</v>
      </c>
      <c r="K1299">
        <v>0</v>
      </c>
      <c r="L1299">
        <v>185</v>
      </c>
      <c r="M1299" s="3" t="str">
        <f>TEXT(DATE(EnergyData[[#This Row],[Year]],EnergyData[[#This Row],[Month]],1),"MMM YYYY")</f>
        <v>Sep 2022</v>
      </c>
      <c r="N1299">
        <f t="shared" si="60"/>
        <v>0.36856353200678865</v>
      </c>
      <c r="O1299">
        <f t="shared" si="61"/>
        <v>0.4361196287022398</v>
      </c>
      <c r="P1299">
        <f t="shared" si="62"/>
        <v>33.417168379355033</v>
      </c>
    </row>
    <row r="1300" spans="1:16" x14ac:dyDescent="0.3">
      <c r="A1300">
        <v>2022</v>
      </c>
      <c r="B1300">
        <v>9</v>
      </c>
      <c r="C1300" t="s">
        <v>16</v>
      </c>
      <c r="D1300" t="s">
        <v>24</v>
      </c>
      <c r="E1300">
        <v>3890.4686539825379</v>
      </c>
      <c r="F1300">
        <v>363.74616100895997</v>
      </c>
      <c r="G1300">
        <v>1262.263094354817</v>
      </c>
      <c r="H1300">
        <v>2110.4176351631568</v>
      </c>
      <c r="I1300">
        <v>37.227910231228599</v>
      </c>
      <c r="J1300">
        <v>3.2860983823900618</v>
      </c>
      <c r="K1300">
        <v>0</v>
      </c>
      <c r="L1300">
        <v>569</v>
      </c>
      <c r="M1300" s="3" t="str">
        <f>TEXT(DATE(EnergyData[[#This Row],[Year]],EnergyData[[#This Row],[Month]],1),"MMM YYYY")</f>
        <v>Sep 2022</v>
      </c>
      <c r="N1300">
        <f t="shared" si="60"/>
        <v>0.32445013869027889</v>
      </c>
      <c r="O1300">
        <f t="shared" si="61"/>
        <v>0.54245846011451482</v>
      </c>
      <c r="P1300">
        <f t="shared" si="62"/>
        <v>6.8373790052417185</v>
      </c>
    </row>
    <row r="1301" spans="1:16" x14ac:dyDescent="0.3">
      <c r="A1301">
        <v>2022</v>
      </c>
      <c r="B1301">
        <v>9</v>
      </c>
      <c r="C1301" t="s">
        <v>16</v>
      </c>
      <c r="D1301" t="s">
        <v>25</v>
      </c>
      <c r="E1301">
        <v>3663.809500301053</v>
      </c>
      <c r="F1301">
        <v>338.18679742815368</v>
      </c>
      <c r="G1301">
        <v>1130.702074175216</v>
      </c>
      <c r="H1301">
        <v>1509.1596470758279</v>
      </c>
      <c r="I1301">
        <v>39.304221791496673</v>
      </c>
      <c r="J1301">
        <v>2.5251546222504282</v>
      </c>
      <c r="K1301">
        <v>1</v>
      </c>
      <c r="L1301">
        <v>311</v>
      </c>
      <c r="M1301" s="3" t="str">
        <f>TEXT(DATE(EnergyData[[#This Row],[Year]],EnergyData[[#This Row],[Month]],1),"MMM YYYY")</f>
        <v>Sep 2022</v>
      </c>
      <c r="N1301">
        <f t="shared" si="60"/>
        <v>0.30861377320035521</v>
      </c>
      <c r="O1301">
        <f t="shared" si="61"/>
        <v>0.41190996610271935</v>
      </c>
      <c r="P1301">
        <f t="shared" si="62"/>
        <v>11.780737943090204</v>
      </c>
    </row>
    <row r="1302" spans="1:16" x14ac:dyDescent="0.3">
      <c r="A1302">
        <v>2022</v>
      </c>
      <c r="B1302">
        <v>9</v>
      </c>
      <c r="C1302" t="s">
        <v>17</v>
      </c>
      <c r="D1302" t="s">
        <v>22</v>
      </c>
      <c r="E1302">
        <v>8034.9871163451244</v>
      </c>
      <c r="F1302">
        <v>678.76236527096091</v>
      </c>
      <c r="G1302">
        <v>2404.7825396122648</v>
      </c>
      <c r="H1302">
        <v>1664.442859266383</v>
      </c>
      <c r="I1302">
        <v>40.083361214879119</v>
      </c>
      <c r="J1302">
        <v>3.2871126850469379</v>
      </c>
      <c r="K1302">
        <v>0</v>
      </c>
      <c r="L1302">
        <v>619</v>
      </c>
      <c r="M1302" s="3" t="str">
        <f>TEXT(DATE(EnergyData[[#This Row],[Year]],EnergyData[[#This Row],[Month]],1),"MMM YYYY")</f>
        <v>Sep 2022</v>
      </c>
      <c r="N1302">
        <f t="shared" si="60"/>
        <v>0.29928891046014877</v>
      </c>
      <c r="O1302">
        <f t="shared" si="61"/>
        <v>0.20714941233452636</v>
      </c>
      <c r="P1302">
        <f t="shared" si="62"/>
        <v>12.980593079717487</v>
      </c>
    </row>
    <row r="1303" spans="1:16" x14ac:dyDescent="0.3">
      <c r="A1303">
        <v>2022</v>
      </c>
      <c r="B1303">
        <v>9</v>
      </c>
      <c r="C1303" t="s">
        <v>17</v>
      </c>
      <c r="D1303" t="s">
        <v>23</v>
      </c>
      <c r="E1303">
        <v>7043.9234320734577</v>
      </c>
      <c r="F1303">
        <v>649.59758122293556</v>
      </c>
      <c r="G1303">
        <v>1767.9687600405921</v>
      </c>
      <c r="H1303">
        <v>1995.920158187467</v>
      </c>
      <c r="I1303">
        <v>59.678237737212001</v>
      </c>
      <c r="J1303">
        <v>8.3787930628400176</v>
      </c>
      <c r="K1303">
        <v>0</v>
      </c>
      <c r="L1303">
        <v>92</v>
      </c>
      <c r="M1303" s="3" t="str">
        <f>TEXT(DATE(EnergyData[[#This Row],[Year]],EnergyData[[#This Row],[Month]],1),"MMM YYYY")</f>
        <v>Sep 2022</v>
      </c>
      <c r="N1303">
        <f t="shared" si="60"/>
        <v>0.25099204684571236</v>
      </c>
      <c r="O1303">
        <f t="shared" si="61"/>
        <v>0.28335347160353014</v>
      </c>
      <c r="P1303">
        <f t="shared" si="62"/>
        <v>76.564385131233237</v>
      </c>
    </row>
    <row r="1304" spans="1:16" x14ac:dyDescent="0.3">
      <c r="A1304">
        <v>2022</v>
      </c>
      <c r="B1304">
        <v>9</v>
      </c>
      <c r="C1304" t="s">
        <v>17</v>
      </c>
      <c r="D1304" t="s">
        <v>24</v>
      </c>
      <c r="E1304">
        <v>6316.3213301771311</v>
      </c>
      <c r="F1304">
        <v>505.71380504523432</v>
      </c>
      <c r="G1304">
        <v>2267.5666647963858</v>
      </c>
      <c r="H1304">
        <v>2618.8849513600999</v>
      </c>
      <c r="I1304">
        <v>65.112574662151445</v>
      </c>
      <c r="J1304">
        <v>2.9804519155125551</v>
      </c>
      <c r="K1304">
        <v>0</v>
      </c>
      <c r="L1304">
        <v>141</v>
      </c>
      <c r="M1304" s="3" t="str">
        <f>TEXT(DATE(EnergyData[[#This Row],[Year]],EnergyData[[#This Row],[Month]],1),"MMM YYYY")</f>
        <v>Sep 2022</v>
      </c>
      <c r="N1304">
        <f t="shared" si="60"/>
        <v>0.35900115688585393</v>
      </c>
      <c r="O1304">
        <f t="shared" si="61"/>
        <v>0.41462186840431969</v>
      </c>
      <c r="P1304">
        <f t="shared" si="62"/>
        <v>44.796605178561215</v>
      </c>
    </row>
    <row r="1305" spans="1:16" x14ac:dyDescent="0.3">
      <c r="A1305">
        <v>2022</v>
      </c>
      <c r="B1305">
        <v>9</v>
      </c>
      <c r="C1305" t="s">
        <v>17</v>
      </c>
      <c r="D1305" t="s">
        <v>25</v>
      </c>
      <c r="E1305">
        <v>5527.4935324610888</v>
      </c>
      <c r="F1305">
        <v>499.42231328529272</v>
      </c>
      <c r="G1305">
        <v>2037.722748738573</v>
      </c>
      <c r="H1305">
        <v>3038.566139324636</v>
      </c>
      <c r="I1305">
        <v>28.071529537351068</v>
      </c>
      <c r="J1305">
        <v>3.2095275631772422</v>
      </c>
      <c r="K1305">
        <v>0</v>
      </c>
      <c r="L1305">
        <v>216</v>
      </c>
      <c r="M1305" s="3" t="str">
        <f>TEXT(DATE(EnergyData[[#This Row],[Year]],EnergyData[[#This Row],[Month]],1),"MMM YYYY")</f>
        <v>Sep 2022</v>
      </c>
      <c r="N1305">
        <f t="shared" si="60"/>
        <v>0.36865221764109185</v>
      </c>
      <c r="O1305">
        <f t="shared" si="61"/>
        <v>0.54971862408886973</v>
      </c>
      <c r="P1305">
        <f t="shared" si="62"/>
        <v>25.590247835468002</v>
      </c>
    </row>
    <row r="1306" spans="1:16" x14ac:dyDescent="0.3">
      <c r="A1306">
        <v>2022</v>
      </c>
      <c r="B1306">
        <v>9</v>
      </c>
      <c r="C1306" t="s">
        <v>18</v>
      </c>
      <c r="D1306" t="s">
        <v>22</v>
      </c>
      <c r="E1306">
        <v>5265.0610268397604</v>
      </c>
      <c r="F1306">
        <v>646.60207949108985</v>
      </c>
      <c r="G1306">
        <v>1492.6759062360011</v>
      </c>
      <c r="H1306">
        <v>1691.9167162262329</v>
      </c>
      <c r="I1306">
        <v>62.860896524132279</v>
      </c>
      <c r="J1306">
        <v>2.389050710635547</v>
      </c>
      <c r="K1306">
        <v>0</v>
      </c>
      <c r="L1306">
        <v>1385</v>
      </c>
      <c r="M1306" s="3" t="str">
        <f>TEXT(DATE(EnergyData[[#This Row],[Year]],EnergyData[[#This Row],[Month]],1),"MMM YYYY")</f>
        <v>Sep 2022</v>
      </c>
      <c r="N1306">
        <f t="shared" si="60"/>
        <v>0.28350590783787127</v>
      </c>
      <c r="O1306">
        <f t="shared" si="61"/>
        <v>0.32134797822880495</v>
      </c>
      <c r="P1306">
        <f t="shared" si="62"/>
        <v>3.8014881060214876</v>
      </c>
    </row>
    <row r="1307" spans="1:16" x14ac:dyDescent="0.3">
      <c r="A1307">
        <v>2022</v>
      </c>
      <c r="B1307">
        <v>9</v>
      </c>
      <c r="C1307" t="s">
        <v>18</v>
      </c>
      <c r="D1307" t="s">
        <v>23</v>
      </c>
      <c r="E1307">
        <v>3583.6749285847832</v>
      </c>
      <c r="F1307">
        <v>316.28580534963811</v>
      </c>
      <c r="G1307">
        <v>1214.1247336342919</v>
      </c>
      <c r="H1307">
        <v>1031.9306486915541</v>
      </c>
      <c r="I1307">
        <v>42.098622925203912</v>
      </c>
      <c r="J1307">
        <v>4.5481922845019636</v>
      </c>
      <c r="K1307">
        <v>1</v>
      </c>
      <c r="L1307">
        <v>1360</v>
      </c>
      <c r="M1307" s="3" t="str">
        <f>TEXT(DATE(EnergyData[[#This Row],[Year]],EnergyData[[#This Row],[Month]],1),"MMM YYYY")</f>
        <v>Sep 2022</v>
      </c>
      <c r="N1307">
        <f t="shared" si="60"/>
        <v>0.33879321027416898</v>
      </c>
      <c r="O1307">
        <f t="shared" si="61"/>
        <v>0.28795319588293972</v>
      </c>
      <c r="P1307">
        <f t="shared" si="62"/>
        <v>2.6350550945476345</v>
      </c>
    </row>
    <row r="1308" spans="1:16" x14ac:dyDescent="0.3">
      <c r="A1308">
        <v>2022</v>
      </c>
      <c r="B1308">
        <v>9</v>
      </c>
      <c r="C1308" t="s">
        <v>18</v>
      </c>
      <c r="D1308" t="s">
        <v>24</v>
      </c>
      <c r="E1308">
        <v>3743.9288154762999</v>
      </c>
      <c r="F1308">
        <v>327.51792248721051</v>
      </c>
      <c r="G1308">
        <v>1359.3773589343079</v>
      </c>
      <c r="H1308">
        <v>1460.4283370646581</v>
      </c>
      <c r="I1308">
        <v>76.707050440552763</v>
      </c>
      <c r="J1308">
        <v>3.5012076052691312</v>
      </c>
      <c r="K1308">
        <v>0</v>
      </c>
      <c r="L1308">
        <v>602</v>
      </c>
      <c r="M1308" s="3" t="str">
        <f>TEXT(DATE(EnergyData[[#This Row],[Year]],EnergyData[[#This Row],[Month]],1),"MMM YYYY")</f>
        <v>Sep 2022</v>
      </c>
      <c r="N1308">
        <f t="shared" si="60"/>
        <v>0.36308846293098362</v>
      </c>
      <c r="O1308">
        <f t="shared" si="61"/>
        <v>0.39007908778277972</v>
      </c>
      <c r="P1308">
        <f t="shared" si="62"/>
        <v>6.2191508562729236</v>
      </c>
    </row>
    <row r="1309" spans="1:16" x14ac:dyDescent="0.3">
      <c r="A1309">
        <v>2022</v>
      </c>
      <c r="B1309">
        <v>9</v>
      </c>
      <c r="C1309" t="s">
        <v>18</v>
      </c>
      <c r="D1309" t="s">
        <v>25</v>
      </c>
      <c r="E1309">
        <v>6343.6943273538927</v>
      </c>
      <c r="F1309">
        <v>586.19960238278213</v>
      </c>
      <c r="G1309">
        <v>1861.2977237213761</v>
      </c>
      <c r="H1309">
        <v>3764.7098831735279</v>
      </c>
      <c r="I1309">
        <v>43.546690912554233</v>
      </c>
      <c r="J1309">
        <v>4.5360680281269783</v>
      </c>
      <c r="K1309">
        <v>0</v>
      </c>
      <c r="L1309">
        <v>298</v>
      </c>
      <c r="M1309" s="3" t="str">
        <f>TEXT(DATE(EnergyData[[#This Row],[Year]],EnergyData[[#This Row],[Month]],1),"MMM YYYY")</f>
        <v>Sep 2022</v>
      </c>
      <c r="N1309">
        <f t="shared" si="60"/>
        <v>0.2934091126830457</v>
      </c>
      <c r="O1309">
        <f t="shared" si="61"/>
        <v>0.59345701241312476</v>
      </c>
      <c r="P1309">
        <f t="shared" si="62"/>
        <v>21.287564856892256</v>
      </c>
    </row>
    <row r="1310" spans="1:16" x14ac:dyDescent="0.3">
      <c r="A1310">
        <v>2022</v>
      </c>
      <c r="B1310">
        <v>9</v>
      </c>
      <c r="C1310" t="s">
        <v>19</v>
      </c>
      <c r="D1310" t="s">
        <v>22</v>
      </c>
      <c r="E1310">
        <v>2052.6540755347341</v>
      </c>
      <c r="F1310">
        <v>150.8489391082135</v>
      </c>
      <c r="G1310">
        <v>593.50182967948524</v>
      </c>
      <c r="H1310">
        <v>852.9347231717785</v>
      </c>
      <c r="I1310">
        <v>46.766858427511274</v>
      </c>
      <c r="J1310">
        <v>5.9537281977213796</v>
      </c>
      <c r="K1310">
        <v>0</v>
      </c>
      <c r="L1310">
        <v>571</v>
      </c>
      <c r="M1310" s="3" t="str">
        <f>TEXT(DATE(EnergyData[[#This Row],[Year]],EnergyData[[#This Row],[Month]],1),"MMM YYYY")</f>
        <v>Sep 2022</v>
      </c>
      <c r="N1310">
        <f t="shared" si="60"/>
        <v>0.28913874809854306</v>
      </c>
      <c r="O1310">
        <f t="shared" si="61"/>
        <v>0.41552774689986749</v>
      </c>
      <c r="P1310">
        <f t="shared" si="62"/>
        <v>3.5948407627578534</v>
      </c>
    </row>
    <row r="1311" spans="1:16" x14ac:dyDescent="0.3">
      <c r="A1311">
        <v>2022</v>
      </c>
      <c r="B1311">
        <v>9</v>
      </c>
      <c r="C1311" t="s">
        <v>19</v>
      </c>
      <c r="D1311" t="s">
        <v>23</v>
      </c>
      <c r="E1311">
        <v>6732.3367139530901</v>
      </c>
      <c r="F1311">
        <v>543.74314471238733</v>
      </c>
      <c r="G1311">
        <v>2033.1384395522509</v>
      </c>
      <c r="H1311">
        <v>3264.154756921504</v>
      </c>
      <c r="I1311">
        <v>45.361216130489623</v>
      </c>
      <c r="J1311">
        <v>6.5604240747072913</v>
      </c>
      <c r="K1311">
        <v>0</v>
      </c>
      <c r="L1311">
        <v>167</v>
      </c>
      <c r="M1311" s="3" t="str">
        <f>TEXT(DATE(EnergyData[[#This Row],[Year]],EnergyData[[#This Row],[Month]],1),"MMM YYYY")</f>
        <v>Sep 2022</v>
      </c>
      <c r="N1311">
        <f t="shared" si="60"/>
        <v>0.30199595265912266</v>
      </c>
      <c r="O1311">
        <f t="shared" si="61"/>
        <v>0.4848472225336542</v>
      </c>
      <c r="P1311">
        <f t="shared" si="62"/>
        <v>40.313393496725091</v>
      </c>
    </row>
    <row r="1312" spans="1:16" x14ac:dyDescent="0.3">
      <c r="A1312">
        <v>2022</v>
      </c>
      <c r="B1312">
        <v>9</v>
      </c>
      <c r="C1312" t="s">
        <v>19</v>
      </c>
      <c r="D1312" t="s">
        <v>24</v>
      </c>
      <c r="E1312">
        <v>4132.6818526703692</v>
      </c>
      <c r="F1312">
        <v>307.1866592493127</v>
      </c>
      <c r="G1312">
        <v>1051.369186834339</v>
      </c>
      <c r="H1312">
        <v>1164.744497316419</v>
      </c>
      <c r="I1312">
        <v>30.890477697289729</v>
      </c>
      <c r="J1312">
        <v>2.0978719907995531</v>
      </c>
      <c r="K1312">
        <v>0</v>
      </c>
      <c r="L1312">
        <v>900</v>
      </c>
      <c r="M1312" s="3" t="str">
        <f>TEXT(DATE(EnergyData[[#This Row],[Year]],EnergyData[[#This Row],[Month]],1),"MMM YYYY")</f>
        <v>Sep 2022</v>
      </c>
      <c r="N1312">
        <f t="shared" si="60"/>
        <v>0.25440361109698956</v>
      </c>
      <c r="O1312">
        <f t="shared" si="61"/>
        <v>0.28183744571671032</v>
      </c>
      <c r="P1312">
        <f t="shared" si="62"/>
        <v>4.5918687251892987</v>
      </c>
    </row>
    <row r="1313" spans="1:16" x14ac:dyDescent="0.3">
      <c r="A1313">
        <v>2022</v>
      </c>
      <c r="B1313">
        <v>9</v>
      </c>
      <c r="C1313" t="s">
        <v>19</v>
      </c>
      <c r="D1313" t="s">
        <v>25</v>
      </c>
      <c r="E1313">
        <v>5442.7114690061253</v>
      </c>
      <c r="F1313">
        <v>444.9676408739262</v>
      </c>
      <c r="G1313">
        <v>1691.582426463234</v>
      </c>
      <c r="H1313">
        <v>3158.3243690576242</v>
      </c>
      <c r="I1313">
        <v>55.867749963369981</v>
      </c>
      <c r="J1313">
        <v>2.1040828204186379</v>
      </c>
      <c r="K1313">
        <v>0</v>
      </c>
      <c r="L1313">
        <v>1415</v>
      </c>
      <c r="M1313" s="3" t="str">
        <f>TEXT(DATE(EnergyData[[#This Row],[Year]],EnergyData[[#This Row],[Month]],1),"MMM YYYY")</f>
        <v>Sep 2022</v>
      </c>
      <c r="N1313">
        <f t="shared" si="60"/>
        <v>0.3107977404453755</v>
      </c>
      <c r="O1313">
        <f t="shared" si="61"/>
        <v>0.58028509999894495</v>
      </c>
      <c r="P1313">
        <f t="shared" si="62"/>
        <v>3.8464392007110426</v>
      </c>
    </row>
    <row r="1314" spans="1:16" x14ac:dyDescent="0.3">
      <c r="A1314">
        <v>2022</v>
      </c>
      <c r="B1314">
        <v>9</v>
      </c>
      <c r="C1314" t="s">
        <v>20</v>
      </c>
      <c r="D1314" t="s">
        <v>22</v>
      </c>
      <c r="E1314">
        <v>2990.367120055776</v>
      </c>
      <c r="F1314">
        <v>228.61553768119279</v>
      </c>
      <c r="G1314">
        <v>805.51710381077726</v>
      </c>
      <c r="H1314">
        <v>1784.5236874461</v>
      </c>
      <c r="I1314">
        <v>22.316996336735048</v>
      </c>
      <c r="J1314">
        <v>2.8979374072379609</v>
      </c>
      <c r="K1314">
        <v>0</v>
      </c>
      <c r="L1314">
        <v>1377</v>
      </c>
      <c r="M1314" s="3" t="str">
        <f>TEXT(DATE(EnergyData[[#This Row],[Year]],EnergyData[[#This Row],[Month]],1),"MMM YYYY")</f>
        <v>Sep 2022</v>
      </c>
      <c r="N1314">
        <f t="shared" si="60"/>
        <v>0.26937063961422664</v>
      </c>
      <c r="O1314">
        <f t="shared" si="61"/>
        <v>0.59675739325705779</v>
      </c>
      <c r="P1314">
        <f t="shared" si="62"/>
        <v>2.1716536819577166</v>
      </c>
    </row>
    <row r="1315" spans="1:16" x14ac:dyDescent="0.3">
      <c r="A1315">
        <v>2022</v>
      </c>
      <c r="B1315">
        <v>9</v>
      </c>
      <c r="C1315" t="s">
        <v>20</v>
      </c>
      <c r="D1315" t="s">
        <v>23</v>
      </c>
      <c r="E1315">
        <v>4176.0944958195951</v>
      </c>
      <c r="F1315">
        <v>314.07584160126157</v>
      </c>
      <c r="G1315">
        <v>1459.6106475104609</v>
      </c>
      <c r="H1315">
        <v>2451.9686998362281</v>
      </c>
      <c r="I1315">
        <v>48.673439656744968</v>
      </c>
      <c r="J1315">
        <v>7.0917810569216604</v>
      </c>
      <c r="K1315">
        <v>0</v>
      </c>
      <c r="L1315">
        <v>523</v>
      </c>
      <c r="M1315" s="3" t="str">
        <f>TEXT(DATE(EnergyData[[#This Row],[Year]],EnergyData[[#This Row],[Month]],1),"MMM YYYY")</f>
        <v>Sep 2022</v>
      </c>
      <c r="N1315">
        <f t="shared" si="60"/>
        <v>0.34951571353846955</v>
      </c>
      <c r="O1315">
        <f t="shared" si="61"/>
        <v>0.58714396963256643</v>
      </c>
      <c r="P1315">
        <f t="shared" si="62"/>
        <v>7.9848843132305829</v>
      </c>
    </row>
    <row r="1316" spans="1:16" x14ac:dyDescent="0.3">
      <c r="A1316">
        <v>2022</v>
      </c>
      <c r="B1316">
        <v>9</v>
      </c>
      <c r="C1316" t="s">
        <v>20</v>
      </c>
      <c r="D1316" t="s">
        <v>24</v>
      </c>
      <c r="E1316">
        <v>4736.925120971724</v>
      </c>
      <c r="F1316">
        <v>463.80082096121578</v>
      </c>
      <c r="G1316">
        <v>1673.2904010999939</v>
      </c>
      <c r="H1316">
        <v>1565.6868739497891</v>
      </c>
      <c r="I1316">
        <v>63.670049754762303</v>
      </c>
      <c r="J1316">
        <v>2.657369753817211</v>
      </c>
      <c r="K1316">
        <v>0</v>
      </c>
      <c r="L1316">
        <v>908</v>
      </c>
      <c r="M1316" s="3" t="str">
        <f>TEXT(DATE(EnergyData[[#This Row],[Year]],EnergyData[[#This Row],[Month]],1),"MMM YYYY")</f>
        <v>Sep 2022</v>
      </c>
      <c r="N1316">
        <f t="shared" si="60"/>
        <v>0.35324400499637582</v>
      </c>
      <c r="O1316">
        <f t="shared" si="61"/>
        <v>0.33052810292863716</v>
      </c>
      <c r="P1316">
        <f t="shared" si="62"/>
        <v>5.2168778865327354</v>
      </c>
    </row>
    <row r="1317" spans="1:16" x14ac:dyDescent="0.3">
      <c r="A1317">
        <v>2022</v>
      </c>
      <c r="B1317">
        <v>9</v>
      </c>
      <c r="C1317" t="s">
        <v>20</v>
      </c>
      <c r="D1317" t="s">
        <v>25</v>
      </c>
      <c r="E1317">
        <v>4857.0762420491365</v>
      </c>
      <c r="F1317">
        <v>388.61219585298022</v>
      </c>
      <c r="G1317">
        <v>1174.442600515546</v>
      </c>
      <c r="H1317">
        <v>2715.8504573181049</v>
      </c>
      <c r="I1317">
        <v>34.5546321738762</v>
      </c>
      <c r="J1317">
        <v>4.4719645529682346</v>
      </c>
      <c r="K1317">
        <v>1</v>
      </c>
      <c r="L1317">
        <v>1024</v>
      </c>
      <c r="M1317" s="3" t="str">
        <f>TEXT(DATE(EnergyData[[#This Row],[Year]],EnergyData[[#This Row],[Month]],1),"MMM YYYY")</f>
        <v>Sep 2022</v>
      </c>
      <c r="N1317">
        <f t="shared" si="60"/>
        <v>0.24180032224902118</v>
      </c>
      <c r="O1317">
        <f t="shared" si="61"/>
        <v>0.55915335110579267</v>
      </c>
      <c r="P1317">
        <f t="shared" si="62"/>
        <v>4.7432385176261098</v>
      </c>
    </row>
    <row r="1318" spans="1:16" x14ac:dyDescent="0.3">
      <c r="A1318">
        <v>2022</v>
      </c>
      <c r="B1318">
        <v>9</v>
      </c>
      <c r="C1318" t="s">
        <v>21</v>
      </c>
      <c r="D1318" t="s">
        <v>22</v>
      </c>
      <c r="E1318">
        <v>6167.9410469632367</v>
      </c>
      <c r="F1318">
        <v>657.10531213736283</v>
      </c>
      <c r="G1318">
        <v>1859.267549441985</v>
      </c>
      <c r="H1318">
        <v>3423.9921268047042</v>
      </c>
      <c r="I1318">
        <v>61.625475220944523</v>
      </c>
      <c r="J1318">
        <v>4.7624034893422236</v>
      </c>
      <c r="K1318">
        <v>0</v>
      </c>
      <c r="L1318">
        <v>601</v>
      </c>
      <c r="M1318" s="3" t="str">
        <f>TEXT(DATE(EnergyData[[#This Row],[Year]],EnergyData[[#This Row],[Month]],1),"MMM YYYY")</f>
        <v>Sep 2022</v>
      </c>
      <c r="N1318">
        <f t="shared" si="60"/>
        <v>0.30144055127721892</v>
      </c>
      <c r="O1318">
        <f t="shared" si="61"/>
        <v>0.5551272459859995</v>
      </c>
      <c r="P1318">
        <f t="shared" si="62"/>
        <v>10.262797083133504</v>
      </c>
    </row>
    <row r="1319" spans="1:16" x14ac:dyDescent="0.3">
      <c r="A1319">
        <v>2022</v>
      </c>
      <c r="B1319">
        <v>9</v>
      </c>
      <c r="C1319" t="s">
        <v>21</v>
      </c>
      <c r="D1319" t="s">
        <v>23</v>
      </c>
      <c r="E1319">
        <v>3316.6175318106471</v>
      </c>
      <c r="F1319">
        <v>297.54264605960662</v>
      </c>
      <c r="G1319">
        <v>1250.1825591252359</v>
      </c>
      <c r="H1319">
        <v>1396.7342468154</v>
      </c>
      <c r="I1319">
        <v>21.50090911345125</v>
      </c>
      <c r="J1319">
        <v>6.2271459273686149</v>
      </c>
      <c r="K1319">
        <v>0</v>
      </c>
      <c r="L1319">
        <v>1443</v>
      </c>
      <c r="M1319" s="3" t="str">
        <f>TEXT(DATE(EnergyData[[#This Row],[Year]],EnergyData[[#This Row],[Month]],1),"MMM YYYY")</f>
        <v>Sep 2022</v>
      </c>
      <c r="N1319">
        <f t="shared" si="60"/>
        <v>0.37694504932642064</v>
      </c>
      <c r="O1319">
        <f t="shared" si="61"/>
        <v>0.42113214243695996</v>
      </c>
      <c r="P1319">
        <f t="shared" si="62"/>
        <v>2.2984182479630264</v>
      </c>
    </row>
    <row r="1320" spans="1:16" x14ac:dyDescent="0.3">
      <c r="A1320">
        <v>2022</v>
      </c>
      <c r="B1320">
        <v>9</v>
      </c>
      <c r="C1320" t="s">
        <v>21</v>
      </c>
      <c r="D1320" t="s">
        <v>24</v>
      </c>
      <c r="E1320">
        <v>3186.7117030689169</v>
      </c>
      <c r="F1320">
        <v>251.77641342208199</v>
      </c>
      <c r="G1320">
        <v>949.08386559261817</v>
      </c>
      <c r="H1320">
        <v>923.82777138377162</v>
      </c>
      <c r="I1320">
        <v>31.710476902400369</v>
      </c>
      <c r="J1320">
        <v>3.1578063315095131</v>
      </c>
      <c r="K1320">
        <v>0</v>
      </c>
      <c r="L1320">
        <v>361</v>
      </c>
      <c r="M1320" s="3" t="str">
        <f>TEXT(DATE(EnergyData[[#This Row],[Year]],EnergyData[[#This Row],[Month]],1),"MMM YYYY")</f>
        <v>Sep 2022</v>
      </c>
      <c r="N1320">
        <f t="shared" si="60"/>
        <v>0.29782545583857384</v>
      </c>
      <c r="O1320">
        <f t="shared" si="61"/>
        <v>0.28990001527094295</v>
      </c>
      <c r="P1320">
        <f t="shared" si="62"/>
        <v>8.8274562411881359</v>
      </c>
    </row>
    <row r="1321" spans="1:16" x14ac:dyDescent="0.3">
      <c r="A1321">
        <v>2022</v>
      </c>
      <c r="B1321">
        <v>9</v>
      </c>
      <c r="C1321" t="s">
        <v>21</v>
      </c>
      <c r="D1321" t="s">
        <v>25</v>
      </c>
      <c r="E1321">
        <v>4151.0943036613917</v>
      </c>
      <c r="F1321">
        <v>387.61662918636478</v>
      </c>
      <c r="G1321">
        <v>1298.2038671457599</v>
      </c>
      <c r="H1321">
        <v>2286.6799448760939</v>
      </c>
      <c r="I1321">
        <v>72.06484340490384</v>
      </c>
      <c r="J1321">
        <v>5.1575325027740178</v>
      </c>
      <c r="K1321">
        <v>0</v>
      </c>
      <c r="L1321">
        <v>1031</v>
      </c>
      <c r="M1321" s="3" t="str">
        <f>TEXT(DATE(EnergyData[[#This Row],[Year]],EnergyData[[#This Row],[Month]],1),"MMM YYYY")</f>
        <v>Sep 2022</v>
      </c>
      <c r="N1321">
        <f t="shared" si="60"/>
        <v>0.31273774387652542</v>
      </c>
      <c r="O1321">
        <f t="shared" si="61"/>
        <v>0.55086196014847766</v>
      </c>
      <c r="P1321">
        <f t="shared" si="62"/>
        <v>4.0262796349771017</v>
      </c>
    </row>
    <row r="1322" spans="1:16" x14ac:dyDescent="0.3">
      <c r="A1322">
        <v>2022</v>
      </c>
      <c r="B1322">
        <v>10</v>
      </c>
      <c r="C1322" t="s">
        <v>12</v>
      </c>
      <c r="D1322" t="s">
        <v>22</v>
      </c>
      <c r="E1322">
        <v>3594.381125275137</v>
      </c>
      <c r="F1322">
        <v>291.09827560407712</v>
      </c>
      <c r="G1322">
        <v>954.593557797936</v>
      </c>
      <c r="H1322">
        <v>1800.7462551898029</v>
      </c>
      <c r="I1322">
        <v>21.83632978021425</v>
      </c>
      <c r="J1322">
        <v>3.983179347616939</v>
      </c>
      <c r="K1322">
        <v>0</v>
      </c>
      <c r="L1322">
        <v>1346</v>
      </c>
      <c r="M1322" s="3" t="str">
        <f>TEXT(DATE(EnergyData[[#This Row],[Year]],EnergyData[[#This Row],[Month]],1),"MMM YYYY")</f>
        <v>Oct 2022</v>
      </c>
      <c r="N1322">
        <f t="shared" si="60"/>
        <v>0.26557939309367623</v>
      </c>
      <c r="O1322">
        <f t="shared" si="61"/>
        <v>0.50098923637430415</v>
      </c>
      <c r="P1322">
        <f t="shared" si="62"/>
        <v>2.6704168835625088</v>
      </c>
    </row>
    <row r="1323" spans="1:16" x14ac:dyDescent="0.3">
      <c r="A1323">
        <v>2022</v>
      </c>
      <c r="B1323">
        <v>10</v>
      </c>
      <c r="C1323" t="s">
        <v>12</v>
      </c>
      <c r="D1323" t="s">
        <v>23</v>
      </c>
      <c r="E1323">
        <v>6751.7998149111008</v>
      </c>
      <c r="F1323">
        <v>740.63717115018483</v>
      </c>
      <c r="G1323">
        <v>2494.9650184280672</v>
      </c>
      <c r="H1323">
        <v>3988.515727319189</v>
      </c>
      <c r="I1323">
        <v>64.384996843429136</v>
      </c>
      <c r="J1323">
        <v>3.7654003543183898</v>
      </c>
      <c r="K1323">
        <v>0</v>
      </c>
      <c r="L1323">
        <v>1154</v>
      </c>
      <c r="M1323" s="3" t="str">
        <f>TEXT(DATE(EnergyData[[#This Row],[Year]],EnergyData[[#This Row],[Month]],1),"MMM YYYY")</f>
        <v>Oct 2022</v>
      </c>
      <c r="N1323">
        <f t="shared" si="60"/>
        <v>0.36952591706259258</v>
      </c>
      <c r="O1323">
        <f t="shared" si="61"/>
        <v>0.59073370607207565</v>
      </c>
      <c r="P1323">
        <f t="shared" si="62"/>
        <v>5.8507797356248705</v>
      </c>
    </row>
    <row r="1324" spans="1:16" x14ac:dyDescent="0.3">
      <c r="A1324">
        <v>2022</v>
      </c>
      <c r="B1324">
        <v>10</v>
      </c>
      <c r="C1324" t="s">
        <v>12</v>
      </c>
      <c r="D1324" t="s">
        <v>24</v>
      </c>
      <c r="E1324">
        <v>2330.1873376877488</v>
      </c>
      <c r="F1324">
        <v>213.88247962359611</v>
      </c>
      <c r="G1324">
        <v>735.35093866174009</v>
      </c>
      <c r="H1324">
        <v>906.40756169021563</v>
      </c>
      <c r="I1324">
        <v>61.898799436433613</v>
      </c>
      <c r="J1324">
        <v>5.0358785317487156</v>
      </c>
      <c r="K1324">
        <v>0</v>
      </c>
      <c r="L1324">
        <v>1423</v>
      </c>
      <c r="M1324" s="3" t="str">
        <f>TEXT(DATE(EnergyData[[#This Row],[Year]],EnergyData[[#This Row],[Month]],1),"MMM YYYY")</f>
        <v>Oct 2022</v>
      </c>
      <c r="N1324">
        <f t="shared" si="60"/>
        <v>0.31557588815645649</v>
      </c>
      <c r="O1324">
        <f t="shared" si="61"/>
        <v>0.38898484556595619</v>
      </c>
      <c r="P1324">
        <f t="shared" si="62"/>
        <v>1.637517454453794</v>
      </c>
    </row>
    <row r="1325" spans="1:16" x14ac:dyDescent="0.3">
      <c r="A1325">
        <v>2022</v>
      </c>
      <c r="B1325">
        <v>10</v>
      </c>
      <c r="C1325" t="s">
        <v>12</v>
      </c>
      <c r="D1325" t="s">
        <v>25</v>
      </c>
      <c r="E1325">
        <v>6596.2560535115663</v>
      </c>
      <c r="F1325">
        <v>685.6806279743214</v>
      </c>
      <c r="G1325">
        <v>2156.1174189066219</v>
      </c>
      <c r="H1325">
        <v>3446.8215715886072</v>
      </c>
      <c r="I1325">
        <v>29.848864433540118</v>
      </c>
      <c r="J1325">
        <v>5.0975663693046016</v>
      </c>
      <c r="K1325">
        <v>0</v>
      </c>
      <c r="L1325">
        <v>113</v>
      </c>
      <c r="M1325" s="3" t="str">
        <f>TEXT(DATE(EnergyData[[#This Row],[Year]],EnergyData[[#This Row],[Month]],1),"MMM YYYY")</f>
        <v>Oct 2022</v>
      </c>
      <c r="N1325">
        <f t="shared" si="60"/>
        <v>0.32686987912769044</v>
      </c>
      <c r="O1325">
        <f t="shared" si="61"/>
        <v>0.52254211231743586</v>
      </c>
      <c r="P1325">
        <f t="shared" si="62"/>
        <v>58.373947376208548</v>
      </c>
    </row>
    <row r="1326" spans="1:16" x14ac:dyDescent="0.3">
      <c r="A1326">
        <v>2022</v>
      </c>
      <c r="B1326">
        <v>10</v>
      </c>
      <c r="C1326" t="s">
        <v>13</v>
      </c>
      <c r="D1326" t="s">
        <v>22</v>
      </c>
      <c r="E1326">
        <v>2010.212880662672</v>
      </c>
      <c r="F1326">
        <v>197.76826763754451</v>
      </c>
      <c r="G1326">
        <v>657.52653884296762</v>
      </c>
      <c r="H1326">
        <v>910.70143059941518</v>
      </c>
      <c r="I1326">
        <v>33.935943547851522</v>
      </c>
      <c r="J1326">
        <v>8.2823801935679722</v>
      </c>
      <c r="K1326">
        <v>1</v>
      </c>
      <c r="L1326">
        <v>1402</v>
      </c>
      <c r="M1326" s="3" t="str">
        <f>TEXT(DATE(EnergyData[[#This Row],[Year]],EnergyData[[#This Row],[Month]],1),"MMM YYYY")</f>
        <v>Oct 2022</v>
      </c>
      <c r="N1326">
        <f t="shared" si="60"/>
        <v>0.32709298859243818</v>
      </c>
      <c r="O1326">
        <f t="shared" si="61"/>
        <v>0.45303730732199865</v>
      </c>
      <c r="P1326">
        <f t="shared" si="62"/>
        <v>1.4338180318563993</v>
      </c>
    </row>
    <row r="1327" spans="1:16" x14ac:dyDescent="0.3">
      <c r="A1327">
        <v>2022</v>
      </c>
      <c r="B1327">
        <v>10</v>
      </c>
      <c r="C1327" t="s">
        <v>13</v>
      </c>
      <c r="D1327" t="s">
        <v>23</v>
      </c>
      <c r="E1327">
        <v>4701.0419999966416</v>
      </c>
      <c r="F1327">
        <v>468.52913064594247</v>
      </c>
      <c r="G1327">
        <v>1650.504821050748</v>
      </c>
      <c r="H1327">
        <v>1185.975592078144</v>
      </c>
      <c r="I1327">
        <v>30.402389405450489</v>
      </c>
      <c r="J1327">
        <v>4.3861357770875564</v>
      </c>
      <c r="K1327">
        <v>0</v>
      </c>
      <c r="L1327">
        <v>1389</v>
      </c>
      <c r="M1327" s="3" t="str">
        <f>TEXT(DATE(EnergyData[[#This Row],[Year]],EnergyData[[#This Row],[Month]],1),"MMM YYYY")</f>
        <v>Oct 2022</v>
      </c>
      <c r="N1327">
        <f t="shared" si="60"/>
        <v>0.35109340036781783</v>
      </c>
      <c r="O1327">
        <f t="shared" si="61"/>
        <v>0.25227930149932531</v>
      </c>
      <c r="P1327">
        <f t="shared" si="62"/>
        <v>3.3844794816390507</v>
      </c>
    </row>
    <row r="1328" spans="1:16" x14ac:dyDescent="0.3">
      <c r="A1328">
        <v>2022</v>
      </c>
      <c r="B1328">
        <v>10</v>
      </c>
      <c r="C1328" t="s">
        <v>13</v>
      </c>
      <c r="D1328" t="s">
        <v>24</v>
      </c>
      <c r="E1328">
        <v>4514.1367201761168</v>
      </c>
      <c r="F1328">
        <v>446.62133055392138</v>
      </c>
      <c r="G1328">
        <v>1597.816610504821</v>
      </c>
      <c r="H1328">
        <v>1023.439799743068</v>
      </c>
      <c r="I1328">
        <v>76.540610460281442</v>
      </c>
      <c r="J1328">
        <v>8.9042178959040896</v>
      </c>
      <c r="K1328">
        <v>0</v>
      </c>
      <c r="L1328">
        <v>1316</v>
      </c>
      <c r="M1328" s="3" t="str">
        <f>TEXT(DATE(EnergyData[[#This Row],[Year]],EnergyData[[#This Row],[Month]],1),"MMM YYYY")</f>
        <v>Oct 2022</v>
      </c>
      <c r="N1328">
        <f t="shared" si="60"/>
        <v>0.35395839992247358</v>
      </c>
      <c r="O1328">
        <f t="shared" si="61"/>
        <v>0.22671883090486877</v>
      </c>
      <c r="P1328">
        <f t="shared" si="62"/>
        <v>3.4301950761216693</v>
      </c>
    </row>
    <row r="1329" spans="1:16" x14ac:dyDescent="0.3">
      <c r="A1329">
        <v>2022</v>
      </c>
      <c r="B1329">
        <v>10</v>
      </c>
      <c r="C1329" t="s">
        <v>13</v>
      </c>
      <c r="D1329" t="s">
        <v>25</v>
      </c>
      <c r="E1329">
        <v>5317.8187682433263</v>
      </c>
      <c r="F1329">
        <v>519.60219375857241</v>
      </c>
      <c r="G1329">
        <v>1830.5135036893059</v>
      </c>
      <c r="H1329">
        <v>2331.1760680381781</v>
      </c>
      <c r="I1329">
        <v>58.661942029554041</v>
      </c>
      <c r="J1329">
        <v>7.3025687597295423</v>
      </c>
      <c r="K1329">
        <v>0</v>
      </c>
      <c r="L1329">
        <v>982</v>
      </c>
      <c r="M1329" s="3" t="str">
        <f>TEXT(DATE(EnergyData[[#This Row],[Year]],EnergyData[[#This Row],[Month]],1),"MMM YYYY")</f>
        <v>Oct 2022</v>
      </c>
      <c r="N1329">
        <f t="shared" si="60"/>
        <v>0.34422261898443612</v>
      </c>
      <c r="O1329">
        <f t="shared" si="61"/>
        <v>0.43837072484669354</v>
      </c>
      <c r="P1329">
        <f t="shared" si="62"/>
        <v>5.4152940613475824</v>
      </c>
    </row>
    <row r="1330" spans="1:16" x14ac:dyDescent="0.3">
      <c r="A1330">
        <v>2022</v>
      </c>
      <c r="B1330">
        <v>10</v>
      </c>
      <c r="C1330" t="s">
        <v>14</v>
      </c>
      <c r="D1330" t="s">
        <v>22</v>
      </c>
      <c r="E1330">
        <v>5957.8149759013986</v>
      </c>
      <c r="F1330">
        <v>446.66598782644792</v>
      </c>
      <c r="G1330">
        <v>1978.2866039603639</v>
      </c>
      <c r="H1330">
        <v>1672.23941838103</v>
      </c>
      <c r="I1330">
        <v>45.784722864540001</v>
      </c>
      <c r="J1330">
        <v>5.4583000685501331</v>
      </c>
      <c r="K1330">
        <v>0</v>
      </c>
      <c r="L1330">
        <v>581</v>
      </c>
      <c r="M1330" s="3" t="str">
        <f>TEXT(DATE(EnergyData[[#This Row],[Year]],EnergyData[[#This Row],[Month]],1),"MMM YYYY")</f>
        <v>Oct 2022</v>
      </c>
      <c r="N1330">
        <f t="shared" si="60"/>
        <v>0.33204901662140918</v>
      </c>
      <c r="O1330">
        <f t="shared" si="61"/>
        <v>0.28067998505241015</v>
      </c>
      <c r="P1330">
        <f t="shared" si="62"/>
        <v>10.254414760587606</v>
      </c>
    </row>
    <row r="1331" spans="1:16" x14ac:dyDescent="0.3">
      <c r="A1331">
        <v>2022</v>
      </c>
      <c r="B1331">
        <v>10</v>
      </c>
      <c r="C1331" t="s">
        <v>14</v>
      </c>
      <c r="D1331" t="s">
        <v>23</v>
      </c>
      <c r="E1331">
        <v>7546.4356695640108</v>
      </c>
      <c r="F1331">
        <v>860.33939647929117</v>
      </c>
      <c r="G1331">
        <v>2502.351300926337</v>
      </c>
      <c r="H1331">
        <v>3037.3831130314279</v>
      </c>
      <c r="I1331">
        <v>21.53793499306536</v>
      </c>
      <c r="J1331">
        <v>8.4732323310505322</v>
      </c>
      <c r="K1331">
        <v>0</v>
      </c>
      <c r="L1331">
        <v>1190</v>
      </c>
      <c r="M1331" s="3" t="str">
        <f>TEXT(DATE(EnergyData[[#This Row],[Year]],EnergyData[[#This Row],[Month]],1),"MMM YYYY")</f>
        <v>Oct 2022</v>
      </c>
      <c r="N1331">
        <f t="shared" si="60"/>
        <v>0.33159380275627637</v>
      </c>
      <c r="O1331">
        <f t="shared" si="61"/>
        <v>0.40249241443635209</v>
      </c>
      <c r="P1331">
        <f t="shared" si="62"/>
        <v>6.3415425794655551</v>
      </c>
    </row>
    <row r="1332" spans="1:16" x14ac:dyDescent="0.3">
      <c r="A1332">
        <v>2022</v>
      </c>
      <c r="B1332">
        <v>10</v>
      </c>
      <c r="C1332" t="s">
        <v>14</v>
      </c>
      <c r="D1332" t="s">
        <v>24</v>
      </c>
      <c r="E1332">
        <v>7110.9399552949126</v>
      </c>
      <c r="F1332">
        <v>860.61822995077932</v>
      </c>
      <c r="G1332">
        <v>2209.4496622354432</v>
      </c>
      <c r="H1332">
        <v>2554.8468488362651</v>
      </c>
      <c r="I1332">
        <v>66.317866060993012</v>
      </c>
      <c r="J1332">
        <v>2.2689795194734099</v>
      </c>
      <c r="K1332">
        <v>0</v>
      </c>
      <c r="L1332">
        <v>913</v>
      </c>
      <c r="M1332" s="3" t="str">
        <f>TEXT(DATE(EnergyData[[#This Row],[Year]],EnergyData[[#This Row],[Month]],1),"MMM YYYY")</f>
        <v>Oct 2022</v>
      </c>
      <c r="N1332">
        <f t="shared" si="60"/>
        <v>0.31071133719674482</v>
      </c>
      <c r="O1332">
        <f t="shared" si="61"/>
        <v>0.3592839856471981</v>
      </c>
      <c r="P1332">
        <f t="shared" si="62"/>
        <v>7.7885432149999039</v>
      </c>
    </row>
    <row r="1333" spans="1:16" x14ac:dyDescent="0.3">
      <c r="A1333">
        <v>2022</v>
      </c>
      <c r="B1333">
        <v>10</v>
      </c>
      <c r="C1333" t="s">
        <v>14</v>
      </c>
      <c r="D1333" t="s">
        <v>25</v>
      </c>
      <c r="E1333">
        <v>5348.3291445130508</v>
      </c>
      <c r="F1333">
        <v>404.81551979732069</v>
      </c>
      <c r="G1333">
        <v>1426.144177326476</v>
      </c>
      <c r="H1333">
        <v>1345.2397155429701</v>
      </c>
      <c r="I1333">
        <v>71.318867861776297</v>
      </c>
      <c r="J1333">
        <v>6.1119061465486677</v>
      </c>
      <c r="K1333">
        <v>1</v>
      </c>
      <c r="L1333">
        <v>1360</v>
      </c>
      <c r="M1333" s="3" t="str">
        <f>TEXT(DATE(EnergyData[[#This Row],[Year]],EnergyData[[#This Row],[Month]],1),"MMM YYYY")</f>
        <v>Oct 2022</v>
      </c>
      <c r="N1333">
        <f t="shared" si="60"/>
        <v>0.26665228313212241</v>
      </c>
      <c r="O1333">
        <f t="shared" si="61"/>
        <v>0.25152522950519535</v>
      </c>
      <c r="P1333">
        <f t="shared" si="62"/>
        <v>3.9325949592007725</v>
      </c>
    </row>
    <row r="1334" spans="1:16" x14ac:dyDescent="0.3">
      <c r="A1334">
        <v>2022</v>
      </c>
      <c r="B1334">
        <v>10</v>
      </c>
      <c r="C1334" t="s">
        <v>15</v>
      </c>
      <c r="D1334" t="s">
        <v>22</v>
      </c>
      <c r="E1334">
        <v>1468.275615955097</v>
      </c>
      <c r="F1334">
        <v>124.90487728262811</v>
      </c>
      <c r="G1334">
        <v>509.45433213232678</v>
      </c>
      <c r="H1334">
        <v>458.44863206731537</v>
      </c>
      <c r="I1334">
        <v>53.407903062390297</v>
      </c>
      <c r="J1334">
        <v>6.9611000593342967</v>
      </c>
      <c r="K1334">
        <v>0</v>
      </c>
      <c r="L1334">
        <v>128</v>
      </c>
      <c r="M1334" s="3" t="str">
        <f>TEXT(DATE(EnergyData[[#This Row],[Year]],EnergyData[[#This Row],[Month]],1),"MMM YYYY")</f>
        <v>Oct 2022</v>
      </c>
      <c r="N1334">
        <f t="shared" si="60"/>
        <v>0.3469745915523717</v>
      </c>
      <c r="O1334">
        <f t="shared" si="61"/>
        <v>0.31223608638974748</v>
      </c>
      <c r="P1334">
        <f t="shared" si="62"/>
        <v>11.470903249649195</v>
      </c>
    </row>
    <row r="1335" spans="1:16" x14ac:dyDescent="0.3">
      <c r="A1335">
        <v>2022</v>
      </c>
      <c r="B1335">
        <v>10</v>
      </c>
      <c r="C1335" t="s">
        <v>15</v>
      </c>
      <c r="D1335" t="s">
        <v>23</v>
      </c>
      <c r="E1335">
        <v>5027.3786912841697</v>
      </c>
      <c r="F1335">
        <v>443.30751723967131</v>
      </c>
      <c r="G1335">
        <v>1436.82900302339</v>
      </c>
      <c r="H1335">
        <v>1931.191573842568</v>
      </c>
      <c r="I1335">
        <v>26.961043227380191</v>
      </c>
      <c r="J1335">
        <v>6.7104247700088351</v>
      </c>
      <c r="K1335">
        <v>0</v>
      </c>
      <c r="L1335">
        <v>1066</v>
      </c>
      <c r="M1335" s="3" t="str">
        <f>TEXT(DATE(EnergyData[[#This Row],[Year]],EnergyData[[#This Row],[Month]],1),"MMM YYYY")</f>
        <v>Oct 2022</v>
      </c>
      <c r="N1335">
        <f t="shared" si="60"/>
        <v>0.2858008300656526</v>
      </c>
      <c r="O1335">
        <f t="shared" si="61"/>
        <v>0.38413489264109396</v>
      </c>
      <c r="P1335">
        <f t="shared" si="62"/>
        <v>4.7161150950132926</v>
      </c>
    </row>
    <row r="1336" spans="1:16" x14ac:dyDescent="0.3">
      <c r="A1336">
        <v>2022</v>
      </c>
      <c r="B1336">
        <v>10</v>
      </c>
      <c r="C1336" t="s">
        <v>15</v>
      </c>
      <c r="D1336" t="s">
        <v>24</v>
      </c>
      <c r="E1336">
        <v>4147.4725389957048</v>
      </c>
      <c r="F1336">
        <v>349.27386251907399</v>
      </c>
      <c r="G1336">
        <v>1473.8481132089851</v>
      </c>
      <c r="H1336">
        <v>1612.865535255944</v>
      </c>
      <c r="I1336">
        <v>63.617232123986</v>
      </c>
      <c r="J1336">
        <v>8.9953094504516002</v>
      </c>
      <c r="K1336">
        <v>1</v>
      </c>
      <c r="L1336">
        <v>630</v>
      </c>
      <c r="M1336" s="3" t="str">
        <f>TEXT(DATE(EnergyData[[#This Row],[Year]],EnergyData[[#This Row],[Month]],1),"MMM YYYY")</f>
        <v>Oct 2022</v>
      </c>
      <c r="N1336">
        <f t="shared" si="60"/>
        <v>0.35536054774358361</v>
      </c>
      <c r="O1336">
        <f t="shared" si="61"/>
        <v>0.3888791354472701</v>
      </c>
      <c r="P1336">
        <f t="shared" si="62"/>
        <v>6.5832897444376268</v>
      </c>
    </row>
    <row r="1337" spans="1:16" x14ac:dyDescent="0.3">
      <c r="A1337">
        <v>2022</v>
      </c>
      <c r="B1337">
        <v>10</v>
      </c>
      <c r="C1337" t="s">
        <v>15</v>
      </c>
      <c r="D1337" t="s">
        <v>25</v>
      </c>
      <c r="E1337">
        <v>4122.1292642825229</v>
      </c>
      <c r="F1337">
        <v>419.56965898031422</v>
      </c>
      <c r="G1337">
        <v>1203.4806422850661</v>
      </c>
      <c r="H1337">
        <v>1721.009505800675</v>
      </c>
      <c r="I1337">
        <v>26.013912690577161</v>
      </c>
      <c r="J1337">
        <v>8.5251320344954262</v>
      </c>
      <c r="K1337">
        <v>0</v>
      </c>
      <c r="L1337">
        <v>654</v>
      </c>
      <c r="M1337" s="3" t="str">
        <f>TEXT(DATE(EnergyData[[#This Row],[Year]],EnergyData[[#This Row],[Month]],1),"MMM YYYY")</f>
        <v>Oct 2022</v>
      </c>
      <c r="N1337">
        <f t="shared" si="60"/>
        <v>0.29195606569473698</v>
      </c>
      <c r="O1337">
        <f t="shared" si="61"/>
        <v>0.41750498236746231</v>
      </c>
      <c r="P1337">
        <f t="shared" si="62"/>
        <v>6.3029499453861204</v>
      </c>
    </row>
    <row r="1338" spans="1:16" x14ac:dyDescent="0.3">
      <c r="A1338">
        <v>2022</v>
      </c>
      <c r="B1338">
        <v>10</v>
      </c>
      <c r="C1338" t="s">
        <v>16</v>
      </c>
      <c r="D1338" t="s">
        <v>22</v>
      </c>
      <c r="E1338">
        <v>1819.4918881539149</v>
      </c>
      <c r="F1338">
        <v>196.41569282160799</v>
      </c>
      <c r="G1338">
        <v>572.91825461120948</v>
      </c>
      <c r="H1338">
        <v>914.05298313904757</v>
      </c>
      <c r="I1338">
        <v>58.690315761211792</v>
      </c>
      <c r="J1338">
        <v>3.6411419416562771</v>
      </c>
      <c r="K1338">
        <v>0</v>
      </c>
      <c r="L1338">
        <v>238</v>
      </c>
      <c r="M1338" s="3" t="str">
        <f>TEXT(DATE(EnergyData[[#This Row],[Year]],EnergyData[[#This Row],[Month]],1),"MMM YYYY")</f>
        <v>Oct 2022</v>
      </c>
      <c r="N1338">
        <f t="shared" si="60"/>
        <v>0.31487815820520165</v>
      </c>
      <c r="O1338">
        <f t="shared" si="61"/>
        <v>0.50236716585005503</v>
      </c>
      <c r="P1338">
        <f t="shared" si="62"/>
        <v>7.6449238998063649</v>
      </c>
    </row>
    <row r="1339" spans="1:16" x14ac:dyDescent="0.3">
      <c r="A1339">
        <v>2022</v>
      </c>
      <c r="B1339">
        <v>10</v>
      </c>
      <c r="C1339" t="s">
        <v>16</v>
      </c>
      <c r="D1339" t="s">
        <v>23</v>
      </c>
      <c r="E1339">
        <v>6872.564546297277</v>
      </c>
      <c r="F1339">
        <v>759.29752754584899</v>
      </c>
      <c r="G1339">
        <v>2271.4298827719072</v>
      </c>
      <c r="H1339">
        <v>3691.3568083450982</v>
      </c>
      <c r="I1339">
        <v>48.892366861794457</v>
      </c>
      <c r="J1339">
        <v>5.7197425519690643</v>
      </c>
      <c r="K1339">
        <v>0</v>
      </c>
      <c r="L1339">
        <v>379</v>
      </c>
      <c r="M1339" s="3" t="str">
        <f>TEXT(DATE(EnergyData[[#This Row],[Year]],EnergyData[[#This Row],[Month]],1),"MMM YYYY")</f>
        <v>Oct 2022</v>
      </c>
      <c r="N1339">
        <f t="shared" si="60"/>
        <v>0.33050688247019561</v>
      </c>
      <c r="O1339">
        <f t="shared" si="61"/>
        <v>0.5371148984455717</v>
      </c>
      <c r="P1339">
        <f t="shared" si="62"/>
        <v>18.133415689438724</v>
      </c>
    </row>
    <row r="1340" spans="1:16" x14ac:dyDescent="0.3">
      <c r="A1340">
        <v>2022</v>
      </c>
      <c r="B1340">
        <v>10</v>
      </c>
      <c r="C1340" t="s">
        <v>16</v>
      </c>
      <c r="D1340" t="s">
        <v>24</v>
      </c>
      <c r="E1340">
        <v>4388.4094740970722</v>
      </c>
      <c r="F1340">
        <v>444.4213063852136</v>
      </c>
      <c r="G1340">
        <v>1326.621974270279</v>
      </c>
      <c r="H1340">
        <v>1911.1689379686129</v>
      </c>
      <c r="I1340">
        <v>67.392086442784574</v>
      </c>
      <c r="J1340">
        <v>6.5936792527385109</v>
      </c>
      <c r="K1340">
        <v>0</v>
      </c>
      <c r="L1340">
        <v>1078</v>
      </c>
      <c r="M1340" s="3" t="str">
        <f>TEXT(DATE(EnergyData[[#This Row],[Year]],EnergyData[[#This Row],[Month]],1),"MMM YYYY")</f>
        <v>Oct 2022</v>
      </c>
      <c r="N1340">
        <f t="shared" si="60"/>
        <v>0.30230131944176319</v>
      </c>
      <c r="O1340">
        <f t="shared" si="61"/>
        <v>0.43550378542600365</v>
      </c>
      <c r="P1340">
        <f t="shared" si="62"/>
        <v>4.0708807737449648</v>
      </c>
    </row>
    <row r="1341" spans="1:16" x14ac:dyDescent="0.3">
      <c r="A1341">
        <v>2022</v>
      </c>
      <c r="B1341">
        <v>10</v>
      </c>
      <c r="C1341" t="s">
        <v>16</v>
      </c>
      <c r="D1341" t="s">
        <v>25</v>
      </c>
      <c r="E1341">
        <v>4533.1686537371706</v>
      </c>
      <c r="F1341">
        <v>505.80724426194303</v>
      </c>
      <c r="G1341">
        <v>1466.9954545051021</v>
      </c>
      <c r="H1341">
        <v>2591.9311920796381</v>
      </c>
      <c r="I1341">
        <v>29.217113210261068</v>
      </c>
      <c r="J1341">
        <v>3.260126315355647</v>
      </c>
      <c r="K1341">
        <v>0</v>
      </c>
      <c r="L1341">
        <v>1261</v>
      </c>
      <c r="M1341" s="3" t="str">
        <f>TEXT(DATE(EnergyData[[#This Row],[Year]],EnergyData[[#This Row],[Month]],1),"MMM YYYY")</f>
        <v>Oct 2022</v>
      </c>
      <c r="N1341">
        <f t="shared" si="60"/>
        <v>0.32361369420828906</v>
      </c>
      <c r="O1341">
        <f t="shared" si="61"/>
        <v>0.57177029801060564</v>
      </c>
      <c r="P1341">
        <f t="shared" si="62"/>
        <v>3.5948998047083034</v>
      </c>
    </row>
    <row r="1342" spans="1:16" x14ac:dyDescent="0.3">
      <c r="A1342">
        <v>2022</v>
      </c>
      <c r="B1342">
        <v>10</v>
      </c>
      <c r="C1342" t="s">
        <v>17</v>
      </c>
      <c r="D1342" t="s">
        <v>22</v>
      </c>
      <c r="E1342">
        <v>5328.0773992122313</v>
      </c>
      <c r="F1342">
        <v>405.04521859930588</v>
      </c>
      <c r="G1342">
        <v>1237.5865280301509</v>
      </c>
      <c r="H1342">
        <v>1292.353743212436</v>
      </c>
      <c r="I1342">
        <v>49.710295534799982</v>
      </c>
      <c r="J1342">
        <v>6.2645586393854824</v>
      </c>
      <c r="K1342">
        <v>0</v>
      </c>
      <c r="L1342">
        <v>719</v>
      </c>
      <c r="M1342" s="3" t="str">
        <f>TEXT(DATE(EnergyData[[#This Row],[Year]],EnergyData[[#This Row],[Month]],1),"MMM YYYY")</f>
        <v>Oct 2022</v>
      </c>
      <c r="N1342">
        <f t="shared" si="60"/>
        <v>0.23227637950851296</v>
      </c>
      <c r="O1342">
        <f t="shared" si="61"/>
        <v>0.24255536216563101</v>
      </c>
      <c r="P1342">
        <f t="shared" si="62"/>
        <v>7.4103997207402381</v>
      </c>
    </row>
    <row r="1343" spans="1:16" x14ac:dyDescent="0.3">
      <c r="A1343">
        <v>2022</v>
      </c>
      <c r="B1343">
        <v>10</v>
      </c>
      <c r="C1343" t="s">
        <v>17</v>
      </c>
      <c r="D1343" t="s">
        <v>23</v>
      </c>
      <c r="E1343">
        <v>4749.7778889524097</v>
      </c>
      <c r="F1343">
        <v>393.48055106322249</v>
      </c>
      <c r="G1343">
        <v>1052.6067606889269</v>
      </c>
      <c r="H1343">
        <v>1863.8485235773221</v>
      </c>
      <c r="I1343">
        <v>44.866876102128771</v>
      </c>
      <c r="J1343">
        <v>2.7469970199563809</v>
      </c>
      <c r="K1343">
        <v>1</v>
      </c>
      <c r="L1343">
        <v>276</v>
      </c>
      <c r="M1343" s="3" t="str">
        <f>TEXT(DATE(EnergyData[[#This Row],[Year]],EnergyData[[#This Row],[Month]],1),"MMM YYYY")</f>
        <v>Oct 2022</v>
      </c>
      <c r="N1343">
        <f t="shared" si="60"/>
        <v>0.22161178591891698</v>
      </c>
      <c r="O1343">
        <f t="shared" si="61"/>
        <v>0.39240751192018464</v>
      </c>
      <c r="P1343">
        <f t="shared" si="62"/>
        <v>17.209340177363803</v>
      </c>
    </row>
    <row r="1344" spans="1:16" x14ac:dyDescent="0.3">
      <c r="A1344">
        <v>2022</v>
      </c>
      <c r="B1344">
        <v>10</v>
      </c>
      <c r="C1344" t="s">
        <v>17</v>
      </c>
      <c r="D1344" t="s">
        <v>24</v>
      </c>
      <c r="E1344">
        <v>3154.954886116971</v>
      </c>
      <c r="F1344">
        <v>249.3862693627149</v>
      </c>
      <c r="G1344">
        <v>912.7058356553456</v>
      </c>
      <c r="H1344">
        <v>873.3445075908437</v>
      </c>
      <c r="I1344">
        <v>74.265520539029012</v>
      </c>
      <c r="J1344">
        <v>3.386729359687612</v>
      </c>
      <c r="K1344">
        <v>0</v>
      </c>
      <c r="L1344">
        <v>465</v>
      </c>
      <c r="M1344" s="3" t="str">
        <f>TEXT(DATE(EnergyData[[#This Row],[Year]],EnergyData[[#This Row],[Month]],1),"MMM YYYY")</f>
        <v>Oct 2022</v>
      </c>
      <c r="N1344">
        <f t="shared" si="60"/>
        <v>0.28929283257634092</v>
      </c>
      <c r="O1344">
        <f t="shared" si="61"/>
        <v>0.2768167974236016</v>
      </c>
      <c r="P1344">
        <f t="shared" si="62"/>
        <v>6.7848492174558519</v>
      </c>
    </row>
    <row r="1345" spans="1:16" x14ac:dyDescent="0.3">
      <c r="A1345">
        <v>2022</v>
      </c>
      <c r="B1345">
        <v>10</v>
      </c>
      <c r="C1345" t="s">
        <v>17</v>
      </c>
      <c r="D1345" t="s">
        <v>25</v>
      </c>
      <c r="E1345">
        <v>4185.6986078711943</v>
      </c>
      <c r="F1345">
        <v>522.05230466143212</v>
      </c>
      <c r="G1345">
        <v>1083.460717701563</v>
      </c>
      <c r="H1345">
        <v>1379.2194618643539</v>
      </c>
      <c r="I1345">
        <v>77.959669673447749</v>
      </c>
      <c r="J1345">
        <v>8.3824129728708954</v>
      </c>
      <c r="K1345">
        <v>1</v>
      </c>
      <c r="L1345">
        <v>468</v>
      </c>
      <c r="M1345" s="3" t="str">
        <f>TEXT(DATE(EnergyData[[#This Row],[Year]],EnergyData[[#This Row],[Month]],1),"MMM YYYY")</f>
        <v>Oct 2022</v>
      </c>
      <c r="N1345">
        <f t="shared" si="60"/>
        <v>0.25884823997220396</v>
      </c>
      <c r="O1345">
        <f t="shared" si="61"/>
        <v>0.32950759026718635</v>
      </c>
      <c r="P1345">
        <f t="shared" si="62"/>
        <v>8.9438004441692183</v>
      </c>
    </row>
    <row r="1346" spans="1:16" x14ac:dyDescent="0.3">
      <c r="A1346">
        <v>2022</v>
      </c>
      <c r="B1346">
        <v>10</v>
      </c>
      <c r="C1346" t="s">
        <v>18</v>
      </c>
      <c r="D1346" t="s">
        <v>22</v>
      </c>
      <c r="E1346">
        <v>3078.8182749991852</v>
      </c>
      <c r="F1346">
        <v>272.90864576669509</v>
      </c>
      <c r="G1346">
        <v>769.53323502458113</v>
      </c>
      <c r="H1346">
        <v>655.9412746292702</v>
      </c>
      <c r="I1346">
        <v>76.749870266952172</v>
      </c>
      <c r="J1346">
        <v>8.4801844270899345</v>
      </c>
      <c r="K1346">
        <v>0</v>
      </c>
      <c r="L1346">
        <v>603</v>
      </c>
      <c r="M1346" s="3" t="str">
        <f>TEXT(DATE(EnergyData[[#This Row],[Year]],EnergyData[[#This Row],[Month]],1),"MMM YYYY")</f>
        <v>Oct 2022</v>
      </c>
      <c r="N1346">
        <f t="shared" ref="N1346:N1409" si="63">G1346/E1346</f>
        <v>0.24994435081582878</v>
      </c>
      <c r="O1346">
        <f t="shared" ref="O1346:O1409" si="64">H1346/E1346</f>
        <v>0.21304968856255208</v>
      </c>
      <c r="P1346">
        <f t="shared" ref="P1346:P1409" si="65">E1346/L1346</f>
        <v>5.1058346185724464</v>
      </c>
    </row>
    <row r="1347" spans="1:16" x14ac:dyDescent="0.3">
      <c r="A1347">
        <v>2022</v>
      </c>
      <c r="B1347">
        <v>10</v>
      </c>
      <c r="C1347" t="s">
        <v>18</v>
      </c>
      <c r="D1347" t="s">
        <v>23</v>
      </c>
      <c r="E1347">
        <v>3797.045597325623</v>
      </c>
      <c r="F1347">
        <v>334.76575253908771</v>
      </c>
      <c r="G1347">
        <v>1353.5441523935381</v>
      </c>
      <c r="H1347">
        <v>1237.9218719501459</v>
      </c>
      <c r="I1347">
        <v>51.420343999939107</v>
      </c>
      <c r="J1347">
        <v>5.3976065984318531</v>
      </c>
      <c r="K1347">
        <v>0</v>
      </c>
      <c r="L1347">
        <v>527</v>
      </c>
      <c r="M1347" s="3" t="str">
        <f>TEXT(DATE(EnergyData[[#This Row],[Year]],EnergyData[[#This Row],[Month]],1),"MMM YYYY")</f>
        <v>Oct 2022</v>
      </c>
      <c r="N1347">
        <f t="shared" si="63"/>
        <v>0.35647297818779977</v>
      </c>
      <c r="O1347">
        <f t="shared" si="64"/>
        <v>0.32602238772746178</v>
      </c>
      <c r="P1347">
        <f t="shared" si="65"/>
        <v>7.2050201087772736</v>
      </c>
    </row>
    <row r="1348" spans="1:16" x14ac:dyDescent="0.3">
      <c r="A1348">
        <v>2022</v>
      </c>
      <c r="B1348">
        <v>10</v>
      </c>
      <c r="C1348" t="s">
        <v>18</v>
      </c>
      <c r="D1348" t="s">
        <v>24</v>
      </c>
      <c r="E1348">
        <v>4611.3121840507238</v>
      </c>
      <c r="F1348">
        <v>402.33210304604933</v>
      </c>
      <c r="G1348">
        <v>1499.5944650787769</v>
      </c>
      <c r="H1348">
        <v>1281.242492297238</v>
      </c>
      <c r="I1348">
        <v>43.443046535277453</v>
      </c>
      <c r="J1348">
        <v>8.625946900851206</v>
      </c>
      <c r="K1348">
        <v>0</v>
      </c>
      <c r="L1348">
        <v>469</v>
      </c>
      <c r="M1348" s="3" t="str">
        <f>TEXT(DATE(EnergyData[[#This Row],[Year]],EnergyData[[#This Row],[Month]],1),"MMM YYYY")</f>
        <v>Oct 2022</v>
      </c>
      <c r="N1348">
        <f t="shared" si="63"/>
        <v>0.32519907679759069</v>
      </c>
      <c r="O1348">
        <f t="shared" si="64"/>
        <v>0.27784770172982598</v>
      </c>
      <c r="P1348">
        <f t="shared" si="65"/>
        <v>9.8322221408330996</v>
      </c>
    </row>
    <row r="1349" spans="1:16" x14ac:dyDescent="0.3">
      <c r="A1349">
        <v>2022</v>
      </c>
      <c r="B1349">
        <v>10</v>
      </c>
      <c r="C1349" t="s">
        <v>18</v>
      </c>
      <c r="D1349" t="s">
        <v>25</v>
      </c>
      <c r="E1349">
        <v>4629.4653895440961</v>
      </c>
      <c r="F1349">
        <v>372.11670725073208</v>
      </c>
      <c r="G1349">
        <v>1350.41779437736</v>
      </c>
      <c r="H1349">
        <v>2661.9907209094849</v>
      </c>
      <c r="I1349">
        <v>64.199404113127429</v>
      </c>
      <c r="J1349">
        <v>5.2054720590262846</v>
      </c>
      <c r="K1349">
        <v>0</v>
      </c>
      <c r="L1349">
        <v>1399</v>
      </c>
      <c r="M1349" s="3" t="str">
        <f>TEXT(DATE(EnergyData[[#This Row],[Year]],EnergyData[[#This Row],[Month]],1),"MMM YYYY")</f>
        <v>Oct 2022</v>
      </c>
      <c r="N1349">
        <f t="shared" si="63"/>
        <v>0.29170059191442566</v>
      </c>
      <c r="O1349">
        <f t="shared" si="64"/>
        <v>0.57501039470383308</v>
      </c>
      <c r="P1349">
        <f t="shared" si="65"/>
        <v>3.3091246529979244</v>
      </c>
    </row>
    <row r="1350" spans="1:16" x14ac:dyDescent="0.3">
      <c r="A1350">
        <v>2022</v>
      </c>
      <c r="B1350">
        <v>10</v>
      </c>
      <c r="C1350" t="s">
        <v>19</v>
      </c>
      <c r="D1350" t="s">
        <v>22</v>
      </c>
      <c r="E1350">
        <v>5548.0066010404007</v>
      </c>
      <c r="F1350">
        <v>566.04498954661699</v>
      </c>
      <c r="G1350">
        <v>1575.842261052486</v>
      </c>
      <c r="H1350">
        <v>2640.604216384902</v>
      </c>
      <c r="I1350">
        <v>74.36584697862699</v>
      </c>
      <c r="J1350">
        <v>2.9150856159709222</v>
      </c>
      <c r="K1350">
        <v>0</v>
      </c>
      <c r="L1350">
        <v>1482</v>
      </c>
      <c r="M1350" s="3" t="str">
        <f>TEXT(DATE(EnergyData[[#This Row],[Year]],EnergyData[[#This Row],[Month]],1),"MMM YYYY")</f>
        <v>Oct 2022</v>
      </c>
      <c r="N1350">
        <f t="shared" si="63"/>
        <v>0.28403756058202473</v>
      </c>
      <c r="O1350">
        <f t="shared" si="64"/>
        <v>0.47595549289536127</v>
      </c>
      <c r="P1350">
        <f t="shared" si="65"/>
        <v>3.743594197733064</v>
      </c>
    </row>
    <row r="1351" spans="1:16" x14ac:dyDescent="0.3">
      <c r="A1351">
        <v>2022</v>
      </c>
      <c r="B1351">
        <v>10</v>
      </c>
      <c r="C1351" t="s">
        <v>19</v>
      </c>
      <c r="D1351" t="s">
        <v>23</v>
      </c>
      <c r="E1351">
        <v>7320.1933801090609</v>
      </c>
      <c r="F1351">
        <v>606.4602928407628</v>
      </c>
      <c r="G1351">
        <v>2384.0785459960921</v>
      </c>
      <c r="H1351">
        <v>3263.7603937413019</v>
      </c>
      <c r="I1351">
        <v>70.953148681646297</v>
      </c>
      <c r="J1351">
        <v>5.3618684796593934</v>
      </c>
      <c r="K1351">
        <v>1</v>
      </c>
      <c r="L1351">
        <v>1056</v>
      </c>
      <c r="M1351" s="3" t="str">
        <f>TEXT(DATE(EnergyData[[#This Row],[Year]],EnergyData[[#This Row],[Month]],1),"MMM YYYY")</f>
        <v>Oct 2022</v>
      </c>
      <c r="N1351">
        <f t="shared" si="63"/>
        <v>0.32568518646983785</v>
      </c>
      <c r="O1351">
        <f t="shared" si="64"/>
        <v>0.4458571275739544</v>
      </c>
      <c r="P1351">
        <f t="shared" si="65"/>
        <v>6.9320013069214594</v>
      </c>
    </row>
    <row r="1352" spans="1:16" x14ac:dyDescent="0.3">
      <c r="A1352">
        <v>2022</v>
      </c>
      <c r="B1352">
        <v>10</v>
      </c>
      <c r="C1352" t="s">
        <v>19</v>
      </c>
      <c r="D1352" t="s">
        <v>24</v>
      </c>
      <c r="E1352">
        <v>5173.9672374240454</v>
      </c>
      <c r="F1352">
        <v>387.72359341206072</v>
      </c>
      <c r="G1352">
        <v>1625.126716691349</v>
      </c>
      <c r="H1352">
        <v>2933.6766110941462</v>
      </c>
      <c r="I1352">
        <v>52.791347469945059</v>
      </c>
      <c r="J1352">
        <v>5.5417589411400208</v>
      </c>
      <c r="K1352">
        <v>0</v>
      </c>
      <c r="L1352">
        <v>892</v>
      </c>
      <c r="M1352" s="3" t="str">
        <f>TEXT(DATE(EnergyData[[#This Row],[Year]],EnergyData[[#This Row],[Month]],1),"MMM YYYY")</f>
        <v>Oct 2022</v>
      </c>
      <c r="N1352">
        <f t="shared" si="63"/>
        <v>0.3140968317187196</v>
      </c>
      <c r="O1352">
        <f t="shared" si="64"/>
        <v>0.56700718741982814</v>
      </c>
      <c r="P1352">
        <f t="shared" si="65"/>
        <v>5.8004117011480325</v>
      </c>
    </row>
    <row r="1353" spans="1:16" x14ac:dyDescent="0.3">
      <c r="A1353">
        <v>2022</v>
      </c>
      <c r="B1353">
        <v>10</v>
      </c>
      <c r="C1353" t="s">
        <v>19</v>
      </c>
      <c r="D1353" t="s">
        <v>25</v>
      </c>
      <c r="E1353">
        <v>7465.8450878025405</v>
      </c>
      <c r="F1353">
        <v>545.27311344748057</v>
      </c>
      <c r="G1353">
        <v>2408.7687546367588</v>
      </c>
      <c r="H1353">
        <v>4111.9453775241136</v>
      </c>
      <c r="I1353">
        <v>60.563360300795189</v>
      </c>
      <c r="J1353">
        <v>4.4988858449807907</v>
      </c>
      <c r="K1353">
        <v>0</v>
      </c>
      <c r="L1353">
        <v>1422</v>
      </c>
      <c r="M1353" s="3" t="str">
        <f>TEXT(DATE(EnergyData[[#This Row],[Year]],EnergyData[[#This Row],[Month]],1),"MMM YYYY")</f>
        <v>Oct 2022</v>
      </c>
      <c r="N1353">
        <f t="shared" si="63"/>
        <v>0.32263845905028599</v>
      </c>
      <c r="O1353">
        <f t="shared" si="64"/>
        <v>0.55076757274833876</v>
      </c>
      <c r="P1353">
        <f t="shared" si="65"/>
        <v>5.2502426777795641</v>
      </c>
    </row>
    <row r="1354" spans="1:16" x14ac:dyDescent="0.3">
      <c r="A1354">
        <v>2022</v>
      </c>
      <c r="B1354">
        <v>10</v>
      </c>
      <c r="C1354" t="s">
        <v>20</v>
      </c>
      <c r="D1354" t="s">
        <v>22</v>
      </c>
      <c r="E1354">
        <v>4602.8095973680793</v>
      </c>
      <c r="F1354">
        <v>426.27219897489579</v>
      </c>
      <c r="G1354">
        <v>1646.4447941826861</v>
      </c>
      <c r="H1354">
        <v>1881.303098645297</v>
      </c>
      <c r="I1354">
        <v>31.60855096486209</v>
      </c>
      <c r="J1354">
        <v>8.2442108078684662</v>
      </c>
      <c r="K1354">
        <v>0</v>
      </c>
      <c r="L1354">
        <v>200</v>
      </c>
      <c r="M1354" s="3" t="str">
        <f>TEXT(DATE(EnergyData[[#This Row],[Year]],EnergyData[[#This Row],[Month]],1),"MMM YYYY")</f>
        <v>Oct 2022</v>
      </c>
      <c r="N1354">
        <f t="shared" si="63"/>
        <v>0.35770430198201886</v>
      </c>
      <c r="O1354">
        <f t="shared" si="64"/>
        <v>0.40872928997998093</v>
      </c>
      <c r="P1354">
        <f t="shared" si="65"/>
        <v>23.014047986840396</v>
      </c>
    </row>
    <row r="1355" spans="1:16" x14ac:dyDescent="0.3">
      <c r="A1355">
        <v>2022</v>
      </c>
      <c r="B1355">
        <v>10</v>
      </c>
      <c r="C1355" t="s">
        <v>20</v>
      </c>
      <c r="D1355" t="s">
        <v>23</v>
      </c>
      <c r="E1355">
        <v>6430.1636393794488</v>
      </c>
      <c r="F1355">
        <v>526.34222662259924</v>
      </c>
      <c r="G1355">
        <v>1457.852633991587</v>
      </c>
      <c r="H1355">
        <v>3618.5690113574678</v>
      </c>
      <c r="I1355">
        <v>49.068368541991553</v>
      </c>
      <c r="J1355">
        <v>5.2222888934448299</v>
      </c>
      <c r="K1355">
        <v>0</v>
      </c>
      <c r="L1355">
        <v>242</v>
      </c>
      <c r="M1355" s="3" t="str">
        <f>TEXT(DATE(EnergyData[[#This Row],[Year]],EnergyData[[#This Row],[Month]],1),"MMM YYYY")</f>
        <v>Oct 2022</v>
      </c>
      <c r="N1355">
        <f t="shared" si="63"/>
        <v>0.22672092278700998</v>
      </c>
      <c r="O1355">
        <f t="shared" si="64"/>
        <v>0.56274913272762095</v>
      </c>
      <c r="P1355">
        <f t="shared" si="65"/>
        <v>26.570924129667144</v>
      </c>
    </row>
    <row r="1356" spans="1:16" x14ac:dyDescent="0.3">
      <c r="A1356">
        <v>2022</v>
      </c>
      <c r="B1356">
        <v>10</v>
      </c>
      <c r="C1356" t="s">
        <v>20</v>
      </c>
      <c r="D1356" t="s">
        <v>24</v>
      </c>
      <c r="E1356">
        <v>3651.677901467629</v>
      </c>
      <c r="F1356">
        <v>298.31735644430881</v>
      </c>
      <c r="G1356">
        <v>1089.2459472128151</v>
      </c>
      <c r="H1356">
        <v>1009.249071599892</v>
      </c>
      <c r="I1356">
        <v>20.940342433323551</v>
      </c>
      <c r="J1356">
        <v>4.9259878180787604</v>
      </c>
      <c r="K1356">
        <v>0</v>
      </c>
      <c r="L1356">
        <v>382</v>
      </c>
      <c r="M1356" s="3" t="str">
        <f>TEXT(DATE(EnergyData[[#This Row],[Year]],EnergyData[[#This Row],[Month]],1),"MMM YYYY")</f>
        <v>Oct 2022</v>
      </c>
      <c r="N1356">
        <f t="shared" si="63"/>
        <v>0.29828642520060195</v>
      </c>
      <c r="O1356">
        <f t="shared" si="64"/>
        <v>0.27637954355017713</v>
      </c>
      <c r="P1356">
        <f t="shared" si="65"/>
        <v>9.5593662342084524</v>
      </c>
    </row>
    <row r="1357" spans="1:16" x14ac:dyDescent="0.3">
      <c r="A1357">
        <v>2022</v>
      </c>
      <c r="B1357">
        <v>10</v>
      </c>
      <c r="C1357" t="s">
        <v>20</v>
      </c>
      <c r="D1357" t="s">
        <v>25</v>
      </c>
      <c r="E1357">
        <v>4887.0521080371273</v>
      </c>
      <c r="F1357">
        <v>357.47220936804592</v>
      </c>
      <c r="G1357">
        <v>1550.958464019239</v>
      </c>
      <c r="H1357">
        <v>1475.160327782994</v>
      </c>
      <c r="I1357">
        <v>75.448876948201928</v>
      </c>
      <c r="J1357">
        <v>7.4272102771626329</v>
      </c>
      <c r="K1357">
        <v>0</v>
      </c>
      <c r="L1357">
        <v>613</v>
      </c>
      <c r="M1357" s="3" t="str">
        <f>TEXT(DATE(EnergyData[[#This Row],[Year]],EnergyData[[#This Row],[Month]],1),"MMM YYYY")</f>
        <v>Oct 2022</v>
      </c>
      <c r="N1357">
        <f t="shared" si="63"/>
        <v>0.31736073807532572</v>
      </c>
      <c r="O1357">
        <f t="shared" si="64"/>
        <v>0.30185074666115819</v>
      </c>
      <c r="P1357">
        <f t="shared" si="65"/>
        <v>7.9723525416592613</v>
      </c>
    </row>
    <row r="1358" spans="1:16" x14ac:dyDescent="0.3">
      <c r="A1358">
        <v>2022</v>
      </c>
      <c r="B1358">
        <v>10</v>
      </c>
      <c r="C1358" t="s">
        <v>21</v>
      </c>
      <c r="D1358" t="s">
        <v>22</v>
      </c>
      <c r="E1358">
        <v>4160.7376715675382</v>
      </c>
      <c r="F1358">
        <v>304.71733902044588</v>
      </c>
      <c r="G1358">
        <v>1222.352682490756</v>
      </c>
      <c r="H1358">
        <v>1350.021179302244</v>
      </c>
      <c r="I1358">
        <v>49.421482109911238</v>
      </c>
      <c r="J1358">
        <v>7.4092090118248848</v>
      </c>
      <c r="K1358">
        <v>0</v>
      </c>
      <c r="L1358">
        <v>914</v>
      </c>
      <c r="M1358" s="3" t="str">
        <f>TEXT(DATE(EnergyData[[#This Row],[Year]],EnergyData[[#This Row],[Month]],1),"MMM YYYY")</f>
        <v>Oct 2022</v>
      </c>
      <c r="N1358">
        <f t="shared" si="63"/>
        <v>0.29378268446091205</v>
      </c>
      <c r="O1358">
        <f t="shared" si="64"/>
        <v>0.32446678590857425</v>
      </c>
      <c r="P1358">
        <f t="shared" si="65"/>
        <v>4.5522293999644834</v>
      </c>
    </row>
    <row r="1359" spans="1:16" x14ac:dyDescent="0.3">
      <c r="A1359">
        <v>2022</v>
      </c>
      <c r="B1359">
        <v>10</v>
      </c>
      <c r="C1359" t="s">
        <v>21</v>
      </c>
      <c r="D1359" t="s">
        <v>23</v>
      </c>
      <c r="E1359">
        <v>4464.9361427353797</v>
      </c>
      <c r="F1359">
        <v>548.61818206265616</v>
      </c>
      <c r="G1359">
        <v>1077.5721440780389</v>
      </c>
      <c r="H1359">
        <v>2062.1244991053832</v>
      </c>
      <c r="I1359">
        <v>68.137328981821256</v>
      </c>
      <c r="J1359">
        <v>8.9174244490888199</v>
      </c>
      <c r="K1359">
        <v>0</v>
      </c>
      <c r="L1359">
        <v>725</v>
      </c>
      <c r="M1359" s="3" t="str">
        <f>TEXT(DATE(EnergyData[[#This Row],[Year]],EnergyData[[#This Row],[Month]],1),"MMM YYYY")</f>
        <v>Oct 2022</v>
      </c>
      <c r="N1359">
        <f t="shared" si="63"/>
        <v>0.24134099786203878</v>
      </c>
      <c r="O1359">
        <f t="shared" si="64"/>
        <v>0.46184859831882208</v>
      </c>
      <c r="P1359">
        <f t="shared" si="65"/>
        <v>6.1585326106694893</v>
      </c>
    </row>
    <row r="1360" spans="1:16" x14ac:dyDescent="0.3">
      <c r="A1360">
        <v>2022</v>
      </c>
      <c r="B1360">
        <v>10</v>
      </c>
      <c r="C1360" t="s">
        <v>21</v>
      </c>
      <c r="D1360" t="s">
        <v>24</v>
      </c>
      <c r="E1360">
        <v>2681.0837271589371</v>
      </c>
      <c r="F1360">
        <v>261.98633010076662</v>
      </c>
      <c r="G1360">
        <v>636.23221710376401</v>
      </c>
      <c r="H1360">
        <v>806.03990687435794</v>
      </c>
      <c r="I1360">
        <v>36.31790646668496</v>
      </c>
      <c r="J1360">
        <v>7.0446750722209757</v>
      </c>
      <c r="K1360">
        <v>0</v>
      </c>
      <c r="L1360">
        <v>576</v>
      </c>
      <c r="M1360" s="3" t="str">
        <f>TEXT(DATE(EnergyData[[#This Row],[Year]],EnergyData[[#This Row],[Month]],1),"MMM YYYY")</f>
        <v>Oct 2022</v>
      </c>
      <c r="N1360">
        <f t="shared" si="63"/>
        <v>0.2373041209637865</v>
      </c>
      <c r="O1360">
        <f t="shared" si="64"/>
        <v>0.30063958790593009</v>
      </c>
      <c r="P1360">
        <f t="shared" si="65"/>
        <v>4.6546592485398213</v>
      </c>
    </row>
    <row r="1361" spans="1:16" x14ac:dyDescent="0.3">
      <c r="A1361">
        <v>2022</v>
      </c>
      <c r="B1361">
        <v>10</v>
      </c>
      <c r="C1361" t="s">
        <v>21</v>
      </c>
      <c r="D1361" t="s">
        <v>25</v>
      </c>
      <c r="E1361">
        <v>4271.7472347717376</v>
      </c>
      <c r="F1361">
        <v>499.823786494481</v>
      </c>
      <c r="G1361">
        <v>973.36161935145344</v>
      </c>
      <c r="H1361">
        <v>1426.325349483008</v>
      </c>
      <c r="I1361">
        <v>50.557339440795573</v>
      </c>
      <c r="J1361">
        <v>5.7264340956824018</v>
      </c>
      <c r="K1361">
        <v>0</v>
      </c>
      <c r="L1361">
        <v>501</v>
      </c>
      <c r="M1361" s="3" t="str">
        <f>TEXT(DATE(EnergyData[[#This Row],[Year]],EnergyData[[#This Row],[Month]],1),"MMM YYYY")</f>
        <v>Oct 2022</v>
      </c>
      <c r="N1361">
        <f t="shared" si="63"/>
        <v>0.22786030302269639</v>
      </c>
      <c r="O1361">
        <f t="shared" si="64"/>
        <v>0.33389741271974493</v>
      </c>
      <c r="P1361">
        <f t="shared" si="65"/>
        <v>8.5264415863707335</v>
      </c>
    </row>
    <row r="1362" spans="1:16" x14ac:dyDescent="0.3">
      <c r="A1362">
        <v>2022</v>
      </c>
      <c r="B1362">
        <v>11</v>
      </c>
      <c r="C1362" t="s">
        <v>12</v>
      </c>
      <c r="D1362" t="s">
        <v>22</v>
      </c>
      <c r="E1362">
        <v>7103.3918806220372</v>
      </c>
      <c r="F1362">
        <v>879.174958432886</v>
      </c>
      <c r="G1362">
        <v>2185.3574718240252</v>
      </c>
      <c r="H1362">
        <v>3532.656498299797</v>
      </c>
      <c r="I1362">
        <v>33.016593524440147</v>
      </c>
      <c r="J1362">
        <v>2.4282022861616062</v>
      </c>
      <c r="K1362">
        <v>0</v>
      </c>
      <c r="L1362">
        <v>1280</v>
      </c>
      <c r="M1362" s="3" t="str">
        <f>TEXT(DATE(EnergyData[[#This Row],[Year]],EnergyData[[#This Row],[Month]],1),"MMM YYYY")</f>
        <v>Nov 2022</v>
      </c>
      <c r="N1362">
        <f t="shared" si="63"/>
        <v>0.30764985355596847</v>
      </c>
      <c r="O1362">
        <f t="shared" si="64"/>
        <v>0.4973196689227915</v>
      </c>
      <c r="P1362">
        <f t="shared" si="65"/>
        <v>5.5495249067359662</v>
      </c>
    </row>
    <row r="1363" spans="1:16" x14ac:dyDescent="0.3">
      <c r="A1363">
        <v>2022</v>
      </c>
      <c r="B1363">
        <v>11</v>
      </c>
      <c r="C1363" t="s">
        <v>12</v>
      </c>
      <c r="D1363" t="s">
        <v>23</v>
      </c>
      <c r="E1363">
        <v>4598.8008244383236</v>
      </c>
      <c r="F1363">
        <v>446.93130856690249</v>
      </c>
      <c r="G1363">
        <v>1466.4932178593449</v>
      </c>
      <c r="H1363">
        <v>2241.3478634174621</v>
      </c>
      <c r="I1363">
        <v>43.521772088215471</v>
      </c>
      <c r="J1363">
        <v>8.3345066188727071</v>
      </c>
      <c r="K1363">
        <v>0</v>
      </c>
      <c r="L1363">
        <v>973</v>
      </c>
      <c r="M1363" s="3" t="str">
        <f>TEXT(DATE(EnergyData[[#This Row],[Year]],EnergyData[[#This Row],[Month]],1),"MMM YYYY")</f>
        <v>Nov 2022</v>
      </c>
      <c r="N1363">
        <f t="shared" si="63"/>
        <v>0.31888600394831312</v>
      </c>
      <c r="O1363">
        <f t="shared" si="64"/>
        <v>0.48737658989421662</v>
      </c>
      <c r="P1363">
        <f t="shared" si="65"/>
        <v>4.7264140025059849</v>
      </c>
    </row>
    <row r="1364" spans="1:16" x14ac:dyDescent="0.3">
      <c r="A1364">
        <v>2022</v>
      </c>
      <c r="B1364">
        <v>11</v>
      </c>
      <c r="C1364" t="s">
        <v>12</v>
      </c>
      <c r="D1364" t="s">
        <v>24</v>
      </c>
      <c r="E1364">
        <v>6116.4557248039118</v>
      </c>
      <c r="F1364">
        <v>491.28297108684109</v>
      </c>
      <c r="G1364">
        <v>2064.3951976127978</v>
      </c>
      <c r="H1364">
        <v>2374.6327472834578</v>
      </c>
      <c r="I1364">
        <v>32.684011073654013</v>
      </c>
      <c r="J1364">
        <v>5.7564023301126284</v>
      </c>
      <c r="K1364">
        <v>1</v>
      </c>
      <c r="L1364">
        <v>1142</v>
      </c>
      <c r="M1364" s="3" t="str">
        <f>TEXT(DATE(EnergyData[[#This Row],[Year]],EnergyData[[#This Row],[Month]],1),"MMM YYYY")</f>
        <v>Nov 2022</v>
      </c>
      <c r="N1364">
        <f t="shared" si="63"/>
        <v>0.33751494174005164</v>
      </c>
      <c r="O1364">
        <f t="shared" si="64"/>
        <v>0.38823672632071354</v>
      </c>
      <c r="P1364">
        <f t="shared" si="65"/>
        <v>5.3559156959754048</v>
      </c>
    </row>
    <row r="1365" spans="1:16" x14ac:dyDescent="0.3">
      <c r="A1365">
        <v>2022</v>
      </c>
      <c r="B1365">
        <v>11</v>
      </c>
      <c r="C1365" t="s">
        <v>12</v>
      </c>
      <c r="D1365" t="s">
        <v>25</v>
      </c>
      <c r="E1365">
        <v>6591.8760704067836</v>
      </c>
      <c r="F1365">
        <v>532.11483035774063</v>
      </c>
      <c r="G1365">
        <v>2493.662722545525</v>
      </c>
      <c r="H1365">
        <v>2037.015341358041</v>
      </c>
      <c r="I1365">
        <v>72.499369701465298</v>
      </c>
      <c r="J1365">
        <v>7.3663586562214034</v>
      </c>
      <c r="K1365">
        <v>0</v>
      </c>
      <c r="L1365">
        <v>532</v>
      </c>
      <c r="M1365" s="3" t="str">
        <f>TEXT(DATE(EnergyData[[#This Row],[Year]],EnergyData[[#This Row],[Month]],1),"MMM YYYY")</f>
        <v>Nov 2022</v>
      </c>
      <c r="N1365">
        <f t="shared" si="63"/>
        <v>0.37829332589252418</v>
      </c>
      <c r="O1365">
        <f t="shared" si="64"/>
        <v>0.30901905915721156</v>
      </c>
      <c r="P1365">
        <f t="shared" si="65"/>
        <v>12.390744493245833</v>
      </c>
    </row>
    <row r="1366" spans="1:16" x14ac:dyDescent="0.3">
      <c r="A1366">
        <v>2022</v>
      </c>
      <c r="B1366">
        <v>11</v>
      </c>
      <c r="C1366" t="s">
        <v>13</v>
      </c>
      <c r="D1366" t="s">
        <v>22</v>
      </c>
      <c r="E1366">
        <v>5246.7538850652591</v>
      </c>
      <c r="F1366">
        <v>468.71194967532591</v>
      </c>
      <c r="G1366">
        <v>1399.6577905909439</v>
      </c>
      <c r="H1366">
        <v>2425.6316193625562</v>
      </c>
      <c r="I1366">
        <v>58.497199922864539</v>
      </c>
      <c r="J1366">
        <v>3.466403559037198</v>
      </c>
      <c r="K1366">
        <v>0</v>
      </c>
      <c r="L1366">
        <v>1014</v>
      </c>
      <c r="M1366" s="3" t="str">
        <f>TEXT(DATE(EnergyData[[#This Row],[Year]],EnergyData[[#This Row],[Month]],1),"MMM YYYY")</f>
        <v>Nov 2022</v>
      </c>
      <c r="N1366">
        <f t="shared" si="63"/>
        <v>0.26676642763348046</v>
      </c>
      <c r="O1366">
        <f t="shared" si="64"/>
        <v>0.46231092071367214</v>
      </c>
      <c r="P1366">
        <f t="shared" si="65"/>
        <v>5.1743134961195851</v>
      </c>
    </row>
    <row r="1367" spans="1:16" x14ac:dyDescent="0.3">
      <c r="A1367">
        <v>2022</v>
      </c>
      <c r="B1367">
        <v>11</v>
      </c>
      <c r="C1367" t="s">
        <v>13</v>
      </c>
      <c r="D1367" t="s">
        <v>23</v>
      </c>
      <c r="E1367">
        <v>4662.3418929802456</v>
      </c>
      <c r="F1367">
        <v>442.32428841019851</v>
      </c>
      <c r="G1367">
        <v>1154.351899345183</v>
      </c>
      <c r="H1367">
        <v>2453.714579405249</v>
      </c>
      <c r="I1367">
        <v>44.195625273349229</v>
      </c>
      <c r="J1367">
        <v>8.5488187765823618</v>
      </c>
      <c r="K1367">
        <v>1</v>
      </c>
      <c r="L1367">
        <v>198</v>
      </c>
      <c r="M1367" s="3" t="str">
        <f>TEXT(DATE(EnergyData[[#This Row],[Year]],EnergyData[[#This Row],[Month]],1),"MMM YYYY")</f>
        <v>Nov 2022</v>
      </c>
      <c r="N1367">
        <f t="shared" si="63"/>
        <v>0.24759057268691687</v>
      </c>
      <c r="O1367">
        <f t="shared" si="64"/>
        <v>0.52628370800082924</v>
      </c>
      <c r="P1367">
        <f t="shared" si="65"/>
        <v>23.547181277678007</v>
      </c>
    </row>
    <row r="1368" spans="1:16" x14ac:dyDescent="0.3">
      <c r="A1368">
        <v>2022</v>
      </c>
      <c r="B1368">
        <v>11</v>
      </c>
      <c r="C1368" t="s">
        <v>13</v>
      </c>
      <c r="D1368" t="s">
        <v>24</v>
      </c>
      <c r="E1368">
        <v>4203.7992818076727</v>
      </c>
      <c r="F1368">
        <v>356.09218487237729</v>
      </c>
      <c r="G1368">
        <v>937.04903284218824</v>
      </c>
      <c r="H1368">
        <v>2055.5927913762239</v>
      </c>
      <c r="I1368">
        <v>70.132130076090007</v>
      </c>
      <c r="J1368">
        <v>4.7939916276576602</v>
      </c>
      <c r="K1368">
        <v>0</v>
      </c>
      <c r="L1368">
        <v>439</v>
      </c>
      <c r="M1368" s="3" t="str">
        <f>TEXT(DATE(EnergyData[[#This Row],[Year]],EnergyData[[#This Row],[Month]],1),"MMM YYYY")</f>
        <v>Nov 2022</v>
      </c>
      <c r="N1368">
        <f t="shared" si="63"/>
        <v>0.22290527449713263</v>
      </c>
      <c r="O1368">
        <f t="shared" si="64"/>
        <v>0.48898452413558147</v>
      </c>
      <c r="P1368">
        <f t="shared" si="65"/>
        <v>9.5758525781495969</v>
      </c>
    </row>
    <row r="1369" spans="1:16" x14ac:dyDescent="0.3">
      <c r="A1369">
        <v>2022</v>
      </c>
      <c r="B1369">
        <v>11</v>
      </c>
      <c r="C1369" t="s">
        <v>13</v>
      </c>
      <c r="D1369" t="s">
        <v>25</v>
      </c>
      <c r="E1369">
        <v>3177.0911356596598</v>
      </c>
      <c r="F1369">
        <v>303.64721579481119</v>
      </c>
      <c r="G1369">
        <v>1139.243246844786</v>
      </c>
      <c r="H1369">
        <v>1578.9132780113421</v>
      </c>
      <c r="I1369">
        <v>76.93853989789406</v>
      </c>
      <c r="J1369">
        <v>8.5808532531737285</v>
      </c>
      <c r="K1369">
        <v>0</v>
      </c>
      <c r="L1369">
        <v>454</v>
      </c>
      <c r="M1369" s="3" t="str">
        <f>TEXT(DATE(EnergyData[[#This Row],[Year]],EnergyData[[#This Row],[Month]],1),"MMM YYYY")</f>
        <v>Nov 2022</v>
      </c>
      <c r="N1369">
        <f t="shared" si="63"/>
        <v>0.35858060036677064</v>
      </c>
      <c r="O1369">
        <f t="shared" si="64"/>
        <v>0.49696820474855913</v>
      </c>
      <c r="P1369">
        <f t="shared" si="65"/>
        <v>6.9979980961666515</v>
      </c>
    </row>
    <row r="1370" spans="1:16" x14ac:dyDescent="0.3">
      <c r="A1370">
        <v>2022</v>
      </c>
      <c r="B1370">
        <v>11</v>
      </c>
      <c r="C1370" t="s">
        <v>14</v>
      </c>
      <c r="D1370" t="s">
        <v>22</v>
      </c>
      <c r="E1370">
        <v>5944.0409501433378</v>
      </c>
      <c r="F1370">
        <v>490.06662569657612</v>
      </c>
      <c r="G1370">
        <v>2245.396484249512</v>
      </c>
      <c r="H1370">
        <v>3012.4697450201629</v>
      </c>
      <c r="I1370">
        <v>76.518465928615413</v>
      </c>
      <c r="J1370">
        <v>3.5133200170933279</v>
      </c>
      <c r="K1370">
        <v>0</v>
      </c>
      <c r="L1370">
        <v>470</v>
      </c>
      <c r="M1370" s="3" t="str">
        <f>TEXT(DATE(EnergyData[[#This Row],[Year]],EnergyData[[#This Row],[Month]],1),"MMM YYYY")</f>
        <v>Nov 2022</v>
      </c>
      <c r="N1370">
        <f t="shared" si="63"/>
        <v>0.37775589082968303</v>
      </c>
      <c r="O1370">
        <f t="shared" si="64"/>
        <v>0.50680501199230776</v>
      </c>
      <c r="P1370">
        <f t="shared" si="65"/>
        <v>12.646895638602846</v>
      </c>
    </row>
    <row r="1371" spans="1:16" x14ac:dyDescent="0.3">
      <c r="A1371">
        <v>2022</v>
      </c>
      <c r="B1371">
        <v>11</v>
      </c>
      <c r="C1371" t="s">
        <v>14</v>
      </c>
      <c r="D1371" t="s">
        <v>23</v>
      </c>
      <c r="E1371">
        <v>4551.396372154918</v>
      </c>
      <c r="F1371">
        <v>388.33811649808217</v>
      </c>
      <c r="G1371">
        <v>1108.612937022174</v>
      </c>
      <c r="H1371">
        <v>1201.5011313276229</v>
      </c>
      <c r="I1371">
        <v>20.853693423749959</v>
      </c>
      <c r="J1371">
        <v>7.4746301023652686</v>
      </c>
      <c r="K1371">
        <v>0</v>
      </c>
      <c r="L1371">
        <v>1345</v>
      </c>
      <c r="M1371" s="3" t="str">
        <f>TEXT(DATE(EnergyData[[#This Row],[Year]],EnergyData[[#This Row],[Month]],1),"MMM YYYY")</f>
        <v>Nov 2022</v>
      </c>
      <c r="N1371">
        <f t="shared" si="63"/>
        <v>0.24357644256267813</v>
      </c>
      <c r="O1371">
        <f t="shared" si="64"/>
        <v>0.2639851669870617</v>
      </c>
      <c r="P1371">
        <f t="shared" si="65"/>
        <v>3.383937823163508</v>
      </c>
    </row>
    <row r="1372" spans="1:16" x14ac:dyDescent="0.3">
      <c r="A1372">
        <v>2022</v>
      </c>
      <c r="B1372">
        <v>11</v>
      </c>
      <c r="C1372" t="s">
        <v>14</v>
      </c>
      <c r="D1372" t="s">
        <v>24</v>
      </c>
      <c r="E1372">
        <v>2611.2755415826919</v>
      </c>
      <c r="F1372">
        <v>248.83590620957779</v>
      </c>
      <c r="G1372">
        <v>922.11064025577195</v>
      </c>
      <c r="H1372">
        <v>845.88591519645672</v>
      </c>
      <c r="I1372">
        <v>76.582928638257215</v>
      </c>
      <c r="J1372">
        <v>3.2574367846049852</v>
      </c>
      <c r="K1372">
        <v>0</v>
      </c>
      <c r="L1372">
        <v>1058</v>
      </c>
      <c r="M1372" s="3" t="str">
        <f>TEXT(DATE(EnergyData[[#This Row],[Year]],EnergyData[[#This Row],[Month]],1),"MMM YYYY")</f>
        <v>Nov 2022</v>
      </c>
      <c r="N1372">
        <f t="shared" si="63"/>
        <v>0.35312651827500419</v>
      </c>
      <c r="O1372">
        <f t="shared" si="64"/>
        <v>0.32393590861107135</v>
      </c>
      <c r="P1372">
        <f t="shared" si="65"/>
        <v>2.4681243304184233</v>
      </c>
    </row>
    <row r="1373" spans="1:16" x14ac:dyDescent="0.3">
      <c r="A1373">
        <v>2022</v>
      </c>
      <c r="B1373">
        <v>11</v>
      </c>
      <c r="C1373" t="s">
        <v>14</v>
      </c>
      <c r="D1373" t="s">
        <v>25</v>
      </c>
      <c r="E1373">
        <v>6979.1326817223089</v>
      </c>
      <c r="F1373">
        <v>827.76947921705244</v>
      </c>
      <c r="G1373">
        <v>2182.4567740030461</v>
      </c>
      <c r="H1373">
        <v>3914.4399985270011</v>
      </c>
      <c r="I1373">
        <v>20.714268130871019</v>
      </c>
      <c r="J1373">
        <v>5.4896012269233996</v>
      </c>
      <c r="K1373">
        <v>0</v>
      </c>
      <c r="L1373">
        <v>898</v>
      </c>
      <c r="M1373" s="3" t="str">
        <f>TEXT(DATE(EnergyData[[#This Row],[Year]],EnergyData[[#This Row],[Month]],1),"MMM YYYY")</f>
        <v>Nov 2022</v>
      </c>
      <c r="N1373">
        <f t="shared" si="63"/>
        <v>0.31271174707979044</v>
      </c>
      <c r="O1373">
        <f t="shared" si="64"/>
        <v>0.56087771604895131</v>
      </c>
      <c r="P1373">
        <f t="shared" si="65"/>
        <v>7.7718626745237289</v>
      </c>
    </row>
    <row r="1374" spans="1:16" x14ac:dyDescent="0.3">
      <c r="A1374">
        <v>2022</v>
      </c>
      <c r="B1374">
        <v>11</v>
      </c>
      <c r="C1374" t="s">
        <v>15</v>
      </c>
      <c r="D1374" t="s">
        <v>22</v>
      </c>
      <c r="E1374">
        <v>4892.8775324410199</v>
      </c>
      <c r="F1374">
        <v>574.56177509025486</v>
      </c>
      <c r="G1374">
        <v>1736.6445661980381</v>
      </c>
      <c r="H1374">
        <v>2383.8220879237392</v>
      </c>
      <c r="I1374">
        <v>76.618020238909679</v>
      </c>
      <c r="J1374">
        <v>6.85426834174819</v>
      </c>
      <c r="K1374">
        <v>1</v>
      </c>
      <c r="L1374">
        <v>1424</v>
      </c>
      <c r="M1374" s="3" t="str">
        <f>TEXT(DATE(EnergyData[[#This Row],[Year]],EnergyData[[#This Row],[Month]],1),"MMM YYYY")</f>
        <v>Nov 2022</v>
      </c>
      <c r="N1374">
        <f t="shared" si="63"/>
        <v>0.35493317678270991</v>
      </c>
      <c r="O1374">
        <f t="shared" si="64"/>
        <v>0.48720248404305927</v>
      </c>
      <c r="P1374">
        <f t="shared" si="65"/>
        <v>3.4360095031186937</v>
      </c>
    </row>
    <row r="1375" spans="1:16" x14ac:dyDescent="0.3">
      <c r="A1375">
        <v>2022</v>
      </c>
      <c r="B1375">
        <v>11</v>
      </c>
      <c r="C1375" t="s">
        <v>15</v>
      </c>
      <c r="D1375" t="s">
        <v>23</v>
      </c>
      <c r="E1375">
        <v>2799.6410819721209</v>
      </c>
      <c r="F1375">
        <v>289.20958228587642</v>
      </c>
      <c r="G1375">
        <v>738.52320227033101</v>
      </c>
      <c r="H1375">
        <v>755.56640888715697</v>
      </c>
      <c r="I1375">
        <v>39.524297739775228</v>
      </c>
      <c r="J1375">
        <v>3.39608235909254</v>
      </c>
      <c r="K1375">
        <v>0</v>
      </c>
      <c r="L1375">
        <v>295</v>
      </c>
      <c r="M1375" s="3" t="str">
        <f>TEXT(DATE(EnergyData[[#This Row],[Year]],EnergyData[[#This Row],[Month]],1),"MMM YYYY")</f>
        <v>Nov 2022</v>
      </c>
      <c r="N1375">
        <f t="shared" si="63"/>
        <v>0.26379210071817533</v>
      </c>
      <c r="O1375">
        <f t="shared" si="64"/>
        <v>0.26987974056835939</v>
      </c>
      <c r="P1375">
        <f t="shared" si="65"/>
        <v>9.4903087524478682</v>
      </c>
    </row>
    <row r="1376" spans="1:16" x14ac:dyDescent="0.3">
      <c r="A1376">
        <v>2022</v>
      </c>
      <c r="B1376">
        <v>11</v>
      </c>
      <c r="C1376" t="s">
        <v>15</v>
      </c>
      <c r="D1376" t="s">
        <v>24</v>
      </c>
      <c r="E1376">
        <v>2683.4027316838651</v>
      </c>
      <c r="F1376">
        <v>284.69046805757819</v>
      </c>
      <c r="G1376">
        <v>820.24464720474134</v>
      </c>
      <c r="H1376">
        <v>1522.995021535603</v>
      </c>
      <c r="I1376">
        <v>61.142183083336228</v>
      </c>
      <c r="J1376">
        <v>7.2109029982489714</v>
      </c>
      <c r="K1376">
        <v>0</v>
      </c>
      <c r="L1376">
        <v>353</v>
      </c>
      <c r="M1376" s="3" t="str">
        <f>TEXT(DATE(EnergyData[[#This Row],[Year]],EnergyData[[#This Row],[Month]],1),"MMM YYYY")</f>
        <v>Nov 2022</v>
      </c>
      <c r="N1376">
        <f t="shared" si="63"/>
        <v>0.30567332943349457</v>
      </c>
      <c r="O1376">
        <f t="shared" si="64"/>
        <v>0.56756110573827534</v>
      </c>
      <c r="P1376">
        <f t="shared" si="65"/>
        <v>7.6017074551950854</v>
      </c>
    </row>
    <row r="1377" spans="1:16" x14ac:dyDescent="0.3">
      <c r="A1377">
        <v>2022</v>
      </c>
      <c r="B1377">
        <v>11</v>
      </c>
      <c r="C1377" t="s">
        <v>15</v>
      </c>
      <c r="D1377" t="s">
        <v>25</v>
      </c>
      <c r="E1377">
        <v>3438.339315099181</v>
      </c>
      <c r="F1377">
        <v>410.4374811596382</v>
      </c>
      <c r="G1377">
        <v>1098.9255948293251</v>
      </c>
      <c r="H1377">
        <v>947.1556056595108</v>
      </c>
      <c r="I1377">
        <v>54.142618999739973</v>
      </c>
      <c r="J1377">
        <v>7.1765716320994537</v>
      </c>
      <c r="K1377">
        <v>0</v>
      </c>
      <c r="L1377">
        <v>1097</v>
      </c>
      <c r="M1377" s="3" t="str">
        <f>TEXT(DATE(EnergyData[[#This Row],[Year]],EnergyData[[#This Row],[Month]],1),"MMM YYYY")</f>
        <v>Nov 2022</v>
      </c>
      <c r="N1377">
        <f t="shared" si="63"/>
        <v>0.31960940853146308</v>
      </c>
      <c r="O1377">
        <f t="shared" si="64"/>
        <v>0.27546891649121302</v>
      </c>
      <c r="P1377">
        <f t="shared" si="65"/>
        <v>3.1343111350038115</v>
      </c>
    </row>
    <row r="1378" spans="1:16" x14ac:dyDescent="0.3">
      <c r="A1378">
        <v>2022</v>
      </c>
      <c r="B1378">
        <v>11</v>
      </c>
      <c r="C1378" t="s">
        <v>16</v>
      </c>
      <c r="D1378" t="s">
        <v>22</v>
      </c>
      <c r="E1378">
        <v>7264.1735756039752</v>
      </c>
      <c r="F1378">
        <v>579.64842904044508</v>
      </c>
      <c r="G1378">
        <v>2646.0808596108368</v>
      </c>
      <c r="H1378">
        <v>4112.896589325097</v>
      </c>
      <c r="I1378">
        <v>66.598404462357379</v>
      </c>
      <c r="J1378">
        <v>3.5983158561531732</v>
      </c>
      <c r="K1378">
        <v>0</v>
      </c>
      <c r="L1378">
        <v>577</v>
      </c>
      <c r="M1378" s="3" t="str">
        <f>TEXT(DATE(EnergyData[[#This Row],[Year]],EnergyData[[#This Row],[Month]],1),"MMM YYYY")</f>
        <v>Nov 2022</v>
      </c>
      <c r="N1378">
        <f t="shared" si="63"/>
        <v>0.36426454187403279</v>
      </c>
      <c r="O1378">
        <f t="shared" si="64"/>
        <v>0.56618919502940601</v>
      </c>
      <c r="P1378">
        <f t="shared" si="65"/>
        <v>12.589555590301517</v>
      </c>
    </row>
    <row r="1379" spans="1:16" x14ac:dyDescent="0.3">
      <c r="A1379">
        <v>2022</v>
      </c>
      <c r="B1379">
        <v>11</v>
      </c>
      <c r="C1379" t="s">
        <v>16</v>
      </c>
      <c r="D1379" t="s">
        <v>23</v>
      </c>
      <c r="E1379">
        <v>2652.5354427498551</v>
      </c>
      <c r="F1379">
        <v>189.6324423608375</v>
      </c>
      <c r="G1379">
        <v>660.20385217192813</v>
      </c>
      <c r="H1379">
        <v>571.28546318626854</v>
      </c>
      <c r="I1379">
        <v>36.503266860830017</v>
      </c>
      <c r="J1379">
        <v>7.8440334264647698</v>
      </c>
      <c r="K1379">
        <v>0</v>
      </c>
      <c r="L1379">
        <v>162</v>
      </c>
      <c r="M1379" s="3" t="str">
        <f>TEXT(DATE(EnergyData[[#This Row],[Year]],EnergyData[[#This Row],[Month]],1),"MMM YYYY")</f>
        <v>Nov 2022</v>
      </c>
      <c r="N1379">
        <f t="shared" si="63"/>
        <v>0.24889539326475574</v>
      </c>
      <c r="O1379">
        <f t="shared" si="64"/>
        <v>0.21537335712054539</v>
      </c>
      <c r="P1379">
        <f t="shared" si="65"/>
        <v>16.373675572529969</v>
      </c>
    </row>
    <row r="1380" spans="1:16" x14ac:dyDescent="0.3">
      <c r="A1380">
        <v>2022</v>
      </c>
      <c r="B1380">
        <v>11</v>
      </c>
      <c r="C1380" t="s">
        <v>16</v>
      </c>
      <c r="D1380" t="s">
        <v>24</v>
      </c>
      <c r="E1380">
        <v>7803.5997555173908</v>
      </c>
      <c r="F1380">
        <v>737.82351151900377</v>
      </c>
      <c r="G1380">
        <v>2267.7732886206172</v>
      </c>
      <c r="H1380">
        <v>1765.5737944463101</v>
      </c>
      <c r="I1380">
        <v>44.086612955600231</v>
      </c>
      <c r="J1380">
        <v>7.353935252539884</v>
      </c>
      <c r="K1380">
        <v>1</v>
      </c>
      <c r="L1380">
        <v>1273</v>
      </c>
      <c r="M1380" s="3" t="str">
        <f>TEXT(DATE(EnergyData[[#This Row],[Year]],EnergyData[[#This Row],[Month]],1),"MMM YYYY")</f>
        <v>Nov 2022</v>
      </c>
      <c r="N1380">
        <f t="shared" si="63"/>
        <v>0.29060604844799093</v>
      </c>
      <c r="O1380">
        <f t="shared" si="64"/>
        <v>0.22625119813429614</v>
      </c>
      <c r="P1380">
        <f t="shared" si="65"/>
        <v>6.1300862180026634</v>
      </c>
    </row>
    <row r="1381" spans="1:16" x14ac:dyDescent="0.3">
      <c r="A1381">
        <v>2022</v>
      </c>
      <c r="B1381">
        <v>11</v>
      </c>
      <c r="C1381" t="s">
        <v>16</v>
      </c>
      <c r="D1381" t="s">
        <v>25</v>
      </c>
      <c r="E1381">
        <v>3868.5528010892858</v>
      </c>
      <c r="F1381">
        <v>283.27283031502333</v>
      </c>
      <c r="G1381">
        <v>1016.3839119875651</v>
      </c>
      <c r="H1381">
        <v>1454.7990014520799</v>
      </c>
      <c r="I1381">
        <v>67.758394613138066</v>
      </c>
      <c r="J1381">
        <v>6.2678549856182686</v>
      </c>
      <c r="K1381">
        <v>0</v>
      </c>
      <c r="L1381">
        <v>350</v>
      </c>
      <c r="M1381" s="3" t="str">
        <f>TEXT(DATE(EnergyData[[#This Row],[Year]],EnergyData[[#This Row],[Month]],1),"MMM YYYY")</f>
        <v>Nov 2022</v>
      </c>
      <c r="N1381">
        <f t="shared" si="63"/>
        <v>0.26272975043829755</v>
      </c>
      <c r="O1381">
        <f t="shared" si="64"/>
        <v>0.37605768261517475</v>
      </c>
      <c r="P1381">
        <f t="shared" si="65"/>
        <v>11.053008003112245</v>
      </c>
    </row>
    <row r="1382" spans="1:16" x14ac:dyDescent="0.3">
      <c r="A1382">
        <v>2022</v>
      </c>
      <c r="B1382">
        <v>11</v>
      </c>
      <c r="C1382" t="s">
        <v>17</v>
      </c>
      <c r="D1382" t="s">
        <v>22</v>
      </c>
      <c r="E1382">
        <v>5066.8282483567273</v>
      </c>
      <c r="F1382">
        <v>453.42288391214078</v>
      </c>
      <c r="G1382">
        <v>1825.033726162751</v>
      </c>
      <c r="H1382">
        <v>1950.717270579129</v>
      </c>
      <c r="I1382">
        <v>36.766545334153648</v>
      </c>
      <c r="J1382">
        <v>3.616764437512221</v>
      </c>
      <c r="K1382">
        <v>1</v>
      </c>
      <c r="L1382">
        <v>260</v>
      </c>
      <c r="M1382" s="3" t="str">
        <f>TEXT(DATE(EnergyData[[#This Row],[Year]],EnergyData[[#This Row],[Month]],1),"MMM YYYY")</f>
        <v>Nov 2022</v>
      </c>
      <c r="N1382">
        <f t="shared" si="63"/>
        <v>0.36019253795599754</v>
      </c>
      <c r="O1382">
        <f t="shared" si="64"/>
        <v>0.38499770960497531</v>
      </c>
      <c r="P1382">
        <f t="shared" si="65"/>
        <v>19.48780095521818</v>
      </c>
    </row>
    <row r="1383" spans="1:16" x14ac:dyDescent="0.3">
      <c r="A1383">
        <v>2022</v>
      </c>
      <c r="B1383">
        <v>11</v>
      </c>
      <c r="C1383" t="s">
        <v>17</v>
      </c>
      <c r="D1383" t="s">
        <v>23</v>
      </c>
      <c r="E1383">
        <v>2950.8288785994728</v>
      </c>
      <c r="F1383">
        <v>245.69374377660651</v>
      </c>
      <c r="G1383">
        <v>756.91249683710953</v>
      </c>
      <c r="H1383">
        <v>964.77035399346516</v>
      </c>
      <c r="I1383">
        <v>77.76532084545957</v>
      </c>
      <c r="J1383">
        <v>4.4364925960279811</v>
      </c>
      <c r="K1383">
        <v>0</v>
      </c>
      <c r="L1383">
        <v>354</v>
      </c>
      <c r="M1383" s="3" t="str">
        <f>TEXT(DATE(EnergyData[[#This Row],[Year]],EnergyData[[#This Row],[Month]],1),"MMM YYYY")</f>
        <v>Nov 2022</v>
      </c>
      <c r="N1383">
        <f t="shared" si="63"/>
        <v>0.25650843474066737</v>
      </c>
      <c r="O1383">
        <f t="shared" si="64"/>
        <v>0.32694893322698065</v>
      </c>
      <c r="P1383">
        <f t="shared" si="65"/>
        <v>8.3356747983035948</v>
      </c>
    </row>
    <row r="1384" spans="1:16" x14ac:dyDescent="0.3">
      <c r="A1384">
        <v>2022</v>
      </c>
      <c r="B1384">
        <v>11</v>
      </c>
      <c r="C1384" t="s">
        <v>17</v>
      </c>
      <c r="D1384" t="s">
        <v>24</v>
      </c>
      <c r="E1384">
        <v>5235.3259066131341</v>
      </c>
      <c r="F1384">
        <v>513.46969125330327</v>
      </c>
      <c r="G1384">
        <v>1846.3487879986451</v>
      </c>
      <c r="H1384">
        <v>1884.366474419016</v>
      </c>
      <c r="I1384">
        <v>22.042670372015881</v>
      </c>
      <c r="J1384">
        <v>7.747505561399131</v>
      </c>
      <c r="K1384">
        <v>0</v>
      </c>
      <c r="L1384">
        <v>876</v>
      </c>
      <c r="M1384" s="3" t="str">
        <f>TEXT(DATE(EnergyData[[#This Row],[Year]],EnergyData[[#This Row],[Month]],1),"MMM YYYY")</f>
        <v>Nov 2022</v>
      </c>
      <c r="N1384">
        <f t="shared" si="63"/>
        <v>0.35267122256255012</v>
      </c>
      <c r="O1384">
        <f t="shared" si="64"/>
        <v>0.35993298374008215</v>
      </c>
      <c r="P1384">
        <f t="shared" si="65"/>
        <v>5.9763994367729838</v>
      </c>
    </row>
    <row r="1385" spans="1:16" x14ac:dyDescent="0.3">
      <c r="A1385">
        <v>2022</v>
      </c>
      <c r="B1385">
        <v>11</v>
      </c>
      <c r="C1385" t="s">
        <v>17</v>
      </c>
      <c r="D1385" t="s">
        <v>25</v>
      </c>
      <c r="E1385">
        <v>6342.3633019239633</v>
      </c>
      <c r="F1385">
        <v>596.6477232826453</v>
      </c>
      <c r="G1385">
        <v>2132.7945434340172</v>
      </c>
      <c r="H1385">
        <v>3538.8120275461242</v>
      </c>
      <c r="I1385">
        <v>60.451962496571639</v>
      </c>
      <c r="J1385">
        <v>3.4312670413830291</v>
      </c>
      <c r="K1385">
        <v>1</v>
      </c>
      <c r="L1385">
        <v>288</v>
      </c>
      <c r="M1385" s="3" t="str">
        <f>TEXT(DATE(EnergyData[[#This Row],[Year]],EnergyData[[#This Row],[Month]],1),"MMM YYYY")</f>
        <v>Nov 2022</v>
      </c>
      <c r="N1385">
        <f t="shared" si="63"/>
        <v>0.33627757381653484</v>
      </c>
      <c r="O1385">
        <f t="shared" si="64"/>
        <v>0.55796425702586627</v>
      </c>
      <c r="P1385">
        <f t="shared" si="65"/>
        <v>22.022094798347094</v>
      </c>
    </row>
    <row r="1386" spans="1:16" x14ac:dyDescent="0.3">
      <c r="A1386">
        <v>2022</v>
      </c>
      <c r="B1386">
        <v>11</v>
      </c>
      <c r="C1386" t="s">
        <v>18</v>
      </c>
      <c r="D1386" t="s">
        <v>22</v>
      </c>
      <c r="E1386">
        <v>6176.8202044295494</v>
      </c>
      <c r="F1386">
        <v>515.33092355844474</v>
      </c>
      <c r="G1386">
        <v>1601.8603187678441</v>
      </c>
      <c r="H1386">
        <v>3376.962971295341</v>
      </c>
      <c r="I1386">
        <v>46.176539338373992</v>
      </c>
      <c r="J1386">
        <v>2.3094752075499039</v>
      </c>
      <c r="K1386">
        <v>0</v>
      </c>
      <c r="L1386">
        <v>568</v>
      </c>
      <c r="M1386" s="3" t="str">
        <f>TEXT(DATE(EnergyData[[#This Row],[Year]],EnergyData[[#This Row],[Month]],1),"MMM YYYY")</f>
        <v>Nov 2022</v>
      </c>
      <c r="N1386">
        <f t="shared" si="63"/>
        <v>0.25933413402888283</v>
      </c>
      <c r="O1386">
        <f t="shared" si="64"/>
        <v>0.54671543926009669</v>
      </c>
      <c r="P1386">
        <f t="shared" si="65"/>
        <v>10.874683458502728</v>
      </c>
    </row>
    <row r="1387" spans="1:16" x14ac:dyDescent="0.3">
      <c r="A1387">
        <v>2022</v>
      </c>
      <c r="B1387">
        <v>11</v>
      </c>
      <c r="C1387" t="s">
        <v>18</v>
      </c>
      <c r="D1387" t="s">
        <v>23</v>
      </c>
      <c r="E1387">
        <v>6159.1307867977357</v>
      </c>
      <c r="F1387">
        <v>490.06069315858628</v>
      </c>
      <c r="G1387">
        <v>1613.6769468715131</v>
      </c>
      <c r="H1387">
        <v>1836.1859335475999</v>
      </c>
      <c r="I1387">
        <v>77.947491806418057</v>
      </c>
      <c r="J1387">
        <v>2.0576536911437211</v>
      </c>
      <c r="K1387">
        <v>1</v>
      </c>
      <c r="L1387">
        <v>472</v>
      </c>
      <c r="M1387" s="3" t="str">
        <f>TEXT(DATE(EnergyData[[#This Row],[Year]],EnergyData[[#This Row],[Month]],1),"MMM YYYY")</f>
        <v>Nov 2022</v>
      </c>
      <c r="N1387">
        <f t="shared" si="63"/>
        <v>0.26199751275463634</v>
      </c>
      <c r="O1387">
        <f t="shared" si="64"/>
        <v>0.29812419919439193</v>
      </c>
      <c r="P1387">
        <f t="shared" si="65"/>
        <v>13.049005904232491</v>
      </c>
    </row>
    <row r="1388" spans="1:16" x14ac:dyDescent="0.3">
      <c r="A1388">
        <v>2022</v>
      </c>
      <c r="B1388">
        <v>11</v>
      </c>
      <c r="C1388" t="s">
        <v>18</v>
      </c>
      <c r="D1388" t="s">
        <v>24</v>
      </c>
      <c r="E1388">
        <v>4240.453896382749</v>
      </c>
      <c r="F1388">
        <v>363.16659916844452</v>
      </c>
      <c r="G1388">
        <v>1085.9496737104</v>
      </c>
      <c r="H1388">
        <v>2382.5517091676679</v>
      </c>
      <c r="I1388">
        <v>48.505560109241713</v>
      </c>
      <c r="J1388">
        <v>3.56756903316787</v>
      </c>
      <c r="K1388">
        <v>0</v>
      </c>
      <c r="L1388">
        <v>1393</v>
      </c>
      <c r="M1388" s="3" t="str">
        <f>TEXT(DATE(EnergyData[[#This Row],[Year]],EnergyData[[#This Row],[Month]],1),"MMM YYYY")</f>
        <v>Nov 2022</v>
      </c>
      <c r="N1388">
        <f t="shared" si="63"/>
        <v>0.25609279106577526</v>
      </c>
      <c r="O1388">
        <f t="shared" si="64"/>
        <v>0.56186242496353167</v>
      </c>
      <c r="P1388">
        <f t="shared" si="65"/>
        <v>3.0441162213802935</v>
      </c>
    </row>
    <row r="1389" spans="1:16" x14ac:dyDescent="0.3">
      <c r="A1389">
        <v>2022</v>
      </c>
      <c r="B1389">
        <v>11</v>
      </c>
      <c r="C1389" t="s">
        <v>18</v>
      </c>
      <c r="D1389" t="s">
        <v>25</v>
      </c>
      <c r="E1389">
        <v>5193.2029881814196</v>
      </c>
      <c r="F1389">
        <v>527.7862832398107</v>
      </c>
      <c r="G1389">
        <v>1835.716573935674</v>
      </c>
      <c r="H1389">
        <v>1680.0884743911081</v>
      </c>
      <c r="I1389">
        <v>44.609826153838242</v>
      </c>
      <c r="J1389">
        <v>4.4336596953120662</v>
      </c>
      <c r="K1389">
        <v>0</v>
      </c>
      <c r="L1389">
        <v>917</v>
      </c>
      <c r="M1389" s="3" t="str">
        <f>TEXT(DATE(EnergyData[[#This Row],[Year]],EnergyData[[#This Row],[Month]],1),"MMM YYYY")</f>
        <v>Nov 2022</v>
      </c>
      <c r="N1389">
        <f t="shared" si="63"/>
        <v>0.35348446384887294</v>
      </c>
      <c r="O1389">
        <f t="shared" si="64"/>
        <v>0.32351681192023835</v>
      </c>
      <c r="P1389">
        <f t="shared" si="65"/>
        <v>5.6632529860211775</v>
      </c>
    </row>
    <row r="1390" spans="1:16" x14ac:dyDescent="0.3">
      <c r="A1390">
        <v>2022</v>
      </c>
      <c r="B1390">
        <v>11</v>
      </c>
      <c r="C1390" t="s">
        <v>19</v>
      </c>
      <c r="D1390" t="s">
        <v>22</v>
      </c>
      <c r="E1390">
        <v>3493.4932605591398</v>
      </c>
      <c r="F1390">
        <v>429.24773441355251</v>
      </c>
      <c r="G1390">
        <v>797.14900262334618</v>
      </c>
      <c r="H1390">
        <v>2032.1768258179891</v>
      </c>
      <c r="I1390">
        <v>28.537173116656149</v>
      </c>
      <c r="J1390">
        <v>6.9593477719578463</v>
      </c>
      <c r="K1390">
        <v>0</v>
      </c>
      <c r="L1390">
        <v>1489</v>
      </c>
      <c r="M1390" s="3" t="str">
        <f>TEXT(DATE(EnergyData[[#This Row],[Year]],EnergyData[[#This Row],[Month]],1),"MMM YYYY")</f>
        <v>Nov 2022</v>
      </c>
      <c r="N1390">
        <f t="shared" si="63"/>
        <v>0.22818106209707159</v>
      </c>
      <c r="O1390">
        <f t="shared" si="64"/>
        <v>0.58170337660612392</v>
      </c>
      <c r="P1390">
        <f t="shared" si="65"/>
        <v>2.3462009808993551</v>
      </c>
    </row>
    <row r="1391" spans="1:16" x14ac:dyDescent="0.3">
      <c r="A1391">
        <v>2022</v>
      </c>
      <c r="B1391">
        <v>11</v>
      </c>
      <c r="C1391" t="s">
        <v>19</v>
      </c>
      <c r="D1391" t="s">
        <v>23</v>
      </c>
      <c r="E1391">
        <v>5190.2370277024429</v>
      </c>
      <c r="F1391">
        <v>417.88960255603507</v>
      </c>
      <c r="G1391">
        <v>1388.7560476787139</v>
      </c>
      <c r="H1391">
        <v>1159.629144974891</v>
      </c>
      <c r="I1391">
        <v>28.553375428096398</v>
      </c>
      <c r="J1391">
        <v>7.868058819005344</v>
      </c>
      <c r="K1391">
        <v>0</v>
      </c>
      <c r="L1391">
        <v>357</v>
      </c>
      <c r="M1391" s="3" t="str">
        <f>TEXT(DATE(EnergyData[[#This Row],[Year]],EnergyData[[#This Row],[Month]],1),"MMM YYYY")</f>
        <v>Nov 2022</v>
      </c>
      <c r="N1391">
        <f t="shared" si="63"/>
        <v>0.26757083352192745</v>
      </c>
      <c r="O1391">
        <f t="shared" si="64"/>
        <v>0.22342508420819132</v>
      </c>
      <c r="P1391">
        <f t="shared" si="65"/>
        <v>14.538479069194517</v>
      </c>
    </row>
    <row r="1392" spans="1:16" x14ac:dyDescent="0.3">
      <c r="A1392">
        <v>2022</v>
      </c>
      <c r="B1392">
        <v>11</v>
      </c>
      <c r="C1392" t="s">
        <v>19</v>
      </c>
      <c r="D1392" t="s">
        <v>24</v>
      </c>
      <c r="E1392">
        <v>1864.8222392451421</v>
      </c>
      <c r="F1392">
        <v>136.2922560587842</v>
      </c>
      <c r="G1392">
        <v>590.15173419898883</v>
      </c>
      <c r="H1392">
        <v>804.91137895492488</v>
      </c>
      <c r="I1392">
        <v>33.914067306134903</v>
      </c>
      <c r="J1392">
        <v>2.326884725195792</v>
      </c>
      <c r="K1392">
        <v>1</v>
      </c>
      <c r="L1392">
        <v>1000</v>
      </c>
      <c r="M1392" s="3" t="str">
        <f>TEXT(DATE(EnergyData[[#This Row],[Year]],EnergyData[[#This Row],[Month]],1),"MMM YYYY")</f>
        <v>Nov 2022</v>
      </c>
      <c r="N1392">
        <f t="shared" si="63"/>
        <v>0.31646540982794974</v>
      </c>
      <c r="O1392">
        <f t="shared" si="64"/>
        <v>0.43162901107439788</v>
      </c>
      <c r="P1392">
        <f t="shared" si="65"/>
        <v>1.8648222392451421</v>
      </c>
    </row>
    <row r="1393" spans="1:16" x14ac:dyDescent="0.3">
      <c r="A1393">
        <v>2022</v>
      </c>
      <c r="B1393">
        <v>11</v>
      </c>
      <c r="C1393" t="s">
        <v>19</v>
      </c>
      <c r="D1393" t="s">
        <v>25</v>
      </c>
      <c r="E1393">
        <v>4018.1756902454258</v>
      </c>
      <c r="F1393">
        <v>451.9838343552816</v>
      </c>
      <c r="G1393">
        <v>1376.544539377714</v>
      </c>
      <c r="H1393">
        <v>913.48823320748238</v>
      </c>
      <c r="I1393">
        <v>69.583926424677998</v>
      </c>
      <c r="J1393">
        <v>3.8335047139376028</v>
      </c>
      <c r="K1393">
        <v>0</v>
      </c>
      <c r="L1393">
        <v>366</v>
      </c>
      <c r="M1393" s="3" t="str">
        <f>TEXT(DATE(EnergyData[[#This Row],[Year]],EnergyData[[#This Row],[Month]],1),"MMM YYYY")</f>
        <v>Nov 2022</v>
      </c>
      <c r="N1393">
        <f t="shared" si="63"/>
        <v>0.34257948021522078</v>
      </c>
      <c r="O1393">
        <f t="shared" si="64"/>
        <v>0.22733904727587645</v>
      </c>
      <c r="P1393">
        <f t="shared" si="65"/>
        <v>10.978622104495699</v>
      </c>
    </row>
    <row r="1394" spans="1:16" x14ac:dyDescent="0.3">
      <c r="A1394">
        <v>2022</v>
      </c>
      <c r="B1394">
        <v>11</v>
      </c>
      <c r="C1394" t="s">
        <v>20</v>
      </c>
      <c r="D1394" t="s">
        <v>22</v>
      </c>
      <c r="E1394">
        <v>5057.8201008337537</v>
      </c>
      <c r="F1394">
        <v>469.24176860973847</v>
      </c>
      <c r="G1394">
        <v>1240.267598088978</v>
      </c>
      <c r="H1394">
        <v>2205.840801136254</v>
      </c>
      <c r="I1394">
        <v>64.580115111256873</v>
      </c>
      <c r="J1394">
        <v>8.4181238024667344</v>
      </c>
      <c r="K1394">
        <v>0</v>
      </c>
      <c r="L1394">
        <v>381</v>
      </c>
      <c r="M1394" s="3" t="str">
        <f>TEXT(DATE(EnergyData[[#This Row],[Year]],EnergyData[[#This Row],[Month]],1),"MMM YYYY")</f>
        <v>Nov 2022</v>
      </c>
      <c r="N1394">
        <f t="shared" si="63"/>
        <v>0.24521781585005895</v>
      </c>
      <c r="O1394">
        <f t="shared" si="64"/>
        <v>0.43612480419630451</v>
      </c>
      <c r="P1394">
        <f t="shared" si="65"/>
        <v>13.275118374891742</v>
      </c>
    </row>
    <row r="1395" spans="1:16" x14ac:dyDescent="0.3">
      <c r="A1395">
        <v>2022</v>
      </c>
      <c r="B1395">
        <v>11</v>
      </c>
      <c r="C1395" t="s">
        <v>20</v>
      </c>
      <c r="D1395" t="s">
        <v>23</v>
      </c>
      <c r="E1395">
        <v>1799.941889995491</v>
      </c>
      <c r="F1395">
        <v>174.7788907783019</v>
      </c>
      <c r="G1395">
        <v>647.00476359629761</v>
      </c>
      <c r="H1395">
        <v>621.43260898723463</v>
      </c>
      <c r="I1395">
        <v>77.096213749987285</v>
      </c>
      <c r="J1395">
        <v>8.6241622944587117</v>
      </c>
      <c r="K1395">
        <v>0</v>
      </c>
      <c r="L1395">
        <v>1382</v>
      </c>
      <c r="M1395" s="3" t="str">
        <f>TEXT(DATE(EnergyData[[#This Row],[Year]],EnergyData[[#This Row],[Month]],1),"MMM YYYY")</f>
        <v>Nov 2022</v>
      </c>
      <c r="N1395">
        <f t="shared" si="63"/>
        <v>0.35945869541261599</v>
      </c>
      <c r="O1395">
        <f t="shared" si="64"/>
        <v>0.34525148419585444</v>
      </c>
      <c r="P1395">
        <f t="shared" si="65"/>
        <v>1.3024181548447837</v>
      </c>
    </row>
    <row r="1396" spans="1:16" x14ac:dyDescent="0.3">
      <c r="A1396">
        <v>2022</v>
      </c>
      <c r="B1396">
        <v>11</v>
      </c>
      <c r="C1396" t="s">
        <v>20</v>
      </c>
      <c r="D1396" t="s">
        <v>24</v>
      </c>
      <c r="E1396">
        <v>7331.393029120356</v>
      </c>
      <c r="F1396">
        <v>804.62119553142622</v>
      </c>
      <c r="G1396">
        <v>2744.0967370592221</v>
      </c>
      <c r="H1396">
        <v>2651.267876676276</v>
      </c>
      <c r="I1396">
        <v>59.21813136306374</v>
      </c>
      <c r="J1396">
        <v>2.1321057821342371</v>
      </c>
      <c r="K1396">
        <v>0</v>
      </c>
      <c r="L1396">
        <v>976</v>
      </c>
      <c r="M1396" s="3" t="str">
        <f>TEXT(DATE(EnergyData[[#This Row],[Year]],EnergyData[[#This Row],[Month]],1),"MMM YYYY")</f>
        <v>Nov 2022</v>
      </c>
      <c r="N1396">
        <f t="shared" si="63"/>
        <v>0.37429404291376089</v>
      </c>
      <c r="O1396">
        <f t="shared" si="64"/>
        <v>0.3616322117973238</v>
      </c>
      <c r="P1396">
        <f t="shared" si="65"/>
        <v>7.5116731855741357</v>
      </c>
    </row>
    <row r="1397" spans="1:16" x14ac:dyDescent="0.3">
      <c r="A1397">
        <v>2022</v>
      </c>
      <c r="B1397">
        <v>11</v>
      </c>
      <c r="C1397" t="s">
        <v>20</v>
      </c>
      <c r="D1397" t="s">
        <v>25</v>
      </c>
      <c r="E1397">
        <v>6003.7901096022524</v>
      </c>
      <c r="F1397">
        <v>434.81096626154562</v>
      </c>
      <c r="G1397">
        <v>1628.2810521456661</v>
      </c>
      <c r="H1397">
        <v>1290.048153403694</v>
      </c>
      <c r="I1397">
        <v>41.651996118808263</v>
      </c>
      <c r="J1397">
        <v>2.1222769119530178</v>
      </c>
      <c r="K1397">
        <v>0</v>
      </c>
      <c r="L1397">
        <v>436</v>
      </c>
      <c r="M1397" s="3" t="str">
        <f>TEXT(DATE(EnergyData[[#This Row],[Year]],EnergyData[[#This Row],[Month]],1),"MMM YYYY")</f>
        <v>Nov 2022</v>
      </c>
      <c r="N1397">
        <f t="shared" si="63"/>
        <v>0.27120885680887646</v>
      </c>
      <c r="O1397">
        <f t="shared" si="64"/>
        <v>0.21487229397650592</v>
      </c>
      <c r="P1397">
        <f t="shared" si="65"/>
        <v>13.770160801840028</v>
      </c>
    </row>
    <row r="1398" spans="1:16" x14ac:dyDescent="0.3">
      <c r="A1398">
        <v>2022</v>
      </c>
      <c r="B1398">
        <v>11</v>
      </c>
      <c r="C1398" t="s">
        <v>21</v>
      </c>
      <c r="D1398" t="s">
        <v>22</v>
      </c>
      <c r="E1398">
        <v>6226.200690047559</v>
      </c>
      <c r="F1398">
        <v>591.95481173513781</v>
      </c>
      <c r="G1398">
        <v>2347.4042804748842</v>
      </c>
      <c r="H1398">
        <v>2115.6260913087499</v>
      </c>
      <c r="I1398">
        <v>75.303645231863953</v>
      </c>
      <c r="J1398">
        <v>8.5307378399695573</v>
      </c>
      <c r="K1398">
        <v>0</v>
      </c>
      <c r="L1398">
        <v>347</v>
      </c>
      <c r="M1398" s="3" t="str">
        <f>TEXT(DATE(EnergyData[[#This Row],[Year]],EnergyData[[#This Row],[Month]],1),"MMM YYYY")</f>
        <v>Nov 2022</v>
      </c>
      <c r="N1398">
        <f t="shared" si="63"/>
        <v>0.37702033669219126</v>
      </c>
      <c r="O1398">
        <f t="shared" si="64"/>
        <v>0.33979407292324038</v>
      </c>
      <c r="P1398">
        <f t="shared" si="65"/>
        <v>17.942941469877692</v>
      </c>
    </row>
    <row r="1399" spans="1:16" x14ac:dyDescent="0.3">
      <c r="A1399">
        <v>2022</v>
      </c>
      <c r="B1399">
        <v>11</v>
      </c>
      <c r="C1399" t="s">
        <v>21</v>
      </c>
      <c r="D1399" t="s">
        <v>23</v>
      </c>
      <c r="E1399">
        <v>3629.8121305516661</v>
      </c>
      <c r="F1399">
        <v>342.26360104498332</v>
      </c>
      <c r="G1399">
        <v>877.09493972704445</v>
      </c>
      <c r="H1399">
        <v>1121.869015112158</v>
      </c>
      <c r="I1399">
        <v>31.445259784595841</v>
      </c>
      <c r="J1399">
        <v>8.1808284988162807</v>
      </c>
      <c r="K1399">
        <v>0</v>
      </c>
      <c r="L1399">
        <v>131</v>
      </c>
      <c r="M1399" s="3" t="str">
        <f>TEXT(DATE(EnergyData[[#This Row],[Year]],EnergyData[[#This Row],[Month]],1),"MMM YYYY")</f>
        <v>Nov 2022</v>
      </c>
      <c r="N1399">
        <f t="shared" si="63"/>
        <v>0.24163645615282622</v>
      </c>
      <c r="O1399">
        <f t="shared" si="64"/>
        <v>0.3090708209577927</v>
      </c>
      <c r="P1399">
        <f t="shared" si="65"/>
        <v>27.708489546195924</v>
      </c>
    </row>
    <row r="1400" spans="1:16" x14ac:dyDescent="0.3">
      <c r="A1400">
        <v>2022</v>
      </c>
      <c r="B1400">
        <v>11</v>
      </c>
      <c r="C1400" t="s">
        <v>21</v>
      </c>
      <c r="D1400" t="s">
        <v>24</v>
      </c>
      <c r="E1400">
        <v>4500.2685018840557</v>
      </c>
      <c r="F1400">
        <v>359.07444451144761</v>
      </c>
      <c r="G1400">
        <v>1425.7365337980459</v>
      </c>
      <c r="H1400">
        <v>2139.660381502491</v>
      </c>
      <c r="I1400">
        <v>36.939581043916547</v>
      </c>
      <c r="J1400">
        <v>5.370047421703239</v>
      </c>
      <c r="K1400">
        <v>0</v>
      </c>
      <c r="L1400">
        <v>815</v>
      </c>
      <c r="M1400" s="3" t="str">
        <f>TEXT(DATE(EnergyData[[#This Row],[Year]],EnergyData[[#This Row],[Month]],1),"MMM YYYY")</f>
        <v>Nov 2022</v>
      </c>
      <c r="N1400">
        <f t="shared" si="63"/>
        <v>0.31681143762892272</v>
      </c>
      <c r="O1400">
        <f t="shared" si="64"/>
        <v>0.47545171596021735</v>
      </c>
      <c r="P1400">
        <f t="shared" si="65"/>
        <v>5.521801842802522</v>
      </c>
    </row>
    <row r="1401" spans="1:16" x14ac:dyDescent="0.3">
      <c r="A1401">
        <v>2022</v>
      </c>
      <c r="B1401">
        <v>11</v>
      </c>
      <c r="C1401" t="s">
        <v>21</v>
      </c>
      <c r="D1401" t="s">
        <v>25</v>
      </c>
      <c r="E1401">
        <v>2985.1600280775219</v>
      </c>
      <c r="F1401">
        <v>214.15341399027611</v>
      </c>
      <c r="G1401">
        <v>851.07106441846577</v>
      </c>
      <c r="H1401">
        <v>610.12330925150047</v>
      </c>
      <c r="I1401">
        <v>30.187558373056842</v>
      </c>
      <c r="J1401">
        <v>6.5676881442529318</v>
      </c>
      <c r="K1401">
        <v>0</v>
      </c>
      <c r="L1401">
        <v>199</v>
      </c>
      <c r="M1401" s="3" t="str">
        <f>TEXT(DATE(EnergyData[[#This Row],[Year]],EnergyData[[#This Row],[Month]],1),"MMM YYYY")</f>
        <v>Nov 2022</v>
      </c>
      <c r="N1401">
        <f t="shared" si="63"/>
        <v>0.28510065001994733</v>
      </c>
      <c r="O1401">
        <f t="shared" si="64"/>
        <v>0.20438546125261733</v>
      </c>
      <c r="P1401">
        <f t="shared" si="65"/>
        <v>15.000804161193578</v>
      </c>
    </row>
    <row r="1402" spans="1:16" x14ac:dyDescent="0.3">
      <c r="A1402">
        <v>2022</v>
      </c>
      <c r="B1402">
        <v>12</v>
      </c>
      <c r="C1402" t="s">
        <v>12</v>
      </c>
      <c r="D1402" t="s">
        <v>22</v>
      </c>
      <c r="E1402">
        <v>3641.4054309343028</v>
      </c>
      <c r="F1402">
        <v>293.70565887073661</v>
      </c>
      <c r="G1402">
        <v>957.95766949521521</v>
      </c>
      <c r="H1402">
        <v>1381.714180284089</v>
      </c>
      <c r="I1402">
        <v>72.987983739647476</v>
      </c>
      <c r="J1402">
        <v>8.7938676041957109</v>
      </c>
      <c r="K1402">
        <v>0</v>
      </c>
      <c r="L1402">
        <v>218</v>
      </c>
      <c r="M1402" s="3" t="str">
        <f>TEXT(DATE(EnergyData[[#This Row],[Year]],EnergyData[[#This Row],[Month]],1),"MMM YYYY")</f>
        <v>Dec 2022</v>
      </c>
      <c r="N1402">
        <f t="shared" si="63"/>
        <v>0.26307360926009954</v>
      </c>
      <c r="O1402">
        <f t="shared" si="64"/>
        <v>0.37944530113186881</v>
      </c>
      <c r="P1402">
        <f t="shared" si="65"/>
        <v>16.703694637313315</v>
      </c>
    </row>
    <row r="1403" spans="1:16" x14ac:dyDescent="0.3">
      <c r="A1403">
        <v>2022</v>
      </c>
      <c r="B1403">
        <v>12</v>
      </c>
      <c r="C1403" t="s">
        <v>12</v>
      </c>
      <c r="D1403" t="s">
        <v>23</v>
      </c>
      <c r="E1403">
        <v>5488.1790873420259</v>
      </c>
      <c r="F1403">
        <v>521.33578267486951</v>
      </c>
      <c r="G1403">
        <v>1944.630189760371</v>
      </c>
      <c r="H1403">
        <v>2393.402287649008</v>
      </c>
      <c r="I1403">
        <v>31.512602786141411</v>
      </c>
      <c r="J1403">
        <v>6.0677437128852736</v>
      </c>
      <c r="K1403">
        <v>0</v>
      </c>
      <c r="L1403">
        <v>1029</v>
      </c>
      <c r="M1403" s="3" t="str">
        <f>TEXT(DATE(EnergyData[[#This Row],[Year]],EnergyData[[#This Row],[Month]],1),"MMM YYYY")</f>
        <v>Dec 2022</v>
      </c>
      <c r="N1403">
        <f t="shared" si="63"/>
        <v>0.35433067303606752</v>
      </c>
      <c r="O1403">
        <f t="shared" si="64"/>
        <v>0.43610134610387763</v>
      </c>
      <c r="P1403">
        <f t="shared" si="65"/>
        <v>5.333507373510229</v>
      </c>
    </row>
    <row r="1404" spans="1:16" x14ac:dyDescent="0.3">
      <c r="A1404">
        <v>2022</v>
      </c>
      <c r="B1404">
        <v>12</v>
      </c>
      <c r="C1404" t="s">
        <v>12</v>
      </c>
      <c r="D1404" t="s">
        <v>24</v>
      </c>
      <c r="E1404">
        <v>6439.1640634948817</v>
      </c>
      <c r="F1404">
        <v>749.00602628172589</v>
      </c>
      <c r="G1404">
        <v>2264.2820085290518</v>
      </c>
      <c r="H1404">
        <v>3027.580629523392</v>
      </c>
      <c r="I1404">
        <v>25.271979855916559</v>
      </c>
      <c r="J1404">
        <v>6.7815612143189483</v>
      </c>
      <c r="K1404">
        <v>0</v>
      </c>
      <c r="L1404">
        <v>1451</v>
      </c>
      <c r="M1404" s="3" t="str">
        <f>TEXT(DATE(EnergyData[[#This Row],[Year]],EnergyData[[#This Row],[Month]],1),"MMM YYYY")</f>
        <v>Dec 2022</v>
      </c>
      <c r="N1404">
        <f t="shared" si="63"/>
        <v>0.35164222967477921</v>
      </c>
      <c r="O1404">
        <f t="shared" si="64"/>
        <v>0.47018224720930013</v>
      </c>
      <c r="P1404">
        <f t="shared" si="65"/>
        <v>4.4377422904857902</v>
      </c>
    </row>
    <row r="1405" spans="1:16" x14ac:dyDescent="0.3">
      <c r="A1405">
        <v>2022</v>
      </c>
      <c r="B1405">
        <v>12</v>
      </c>
      <c r="C1405" t="s">
        <v>12</v>
      </c>
      <c r="D1405" t="s">
        <v>25</v>
      </c>
      <c r="E1405">
        <v>3997.4580857415208</v>
      </c>
      <c r="F1405">
        <v>410.19833441827871</v>
      </c>
      <c r="G1405">
        <v>1049.890600786146</v>
      </c>
      <c r="H1405">
        <v>2018.7724768851681</v>
      </c>
      <c r="I1405">
        <v>35.408808861034338</v>
      </c>
      <c r="J1405">
        <v>5.123835762669291</v>
      </c>
      <c r="K1405">
        <v>0</v>
      </c>
      <c r="L1405">
        <v>846</v>
      </c>
      <c r="M1405" s="3" t="str">
        <f>TEXT(DATE(EnergyData[[#This Row],[Year]],EnergyData[[#This Row],[Month]],1),"MMM YYYY")</f>
        <v>Dec 2022</v>
      </c>
      <c r="N1405">
        <f t="shared" si="63"/>
        <v>0.26263955200205513</v>
      </c>
      <c r="O1405">
        <f t="shared" si="64"/>
        <v>0.50501404482160805</v>
      </c>
      <c r="P1405">
        <f t="shared" si="65"/>
        <v>4.7251277609237832</v>
      </c>
    </row>
    <row r="1406" spans="1:16" x14ac:dyDescent="0.3">
      <c r="A1406">
        <v>2022</v>
      </c>
      <c r="B1406">
        <v>12</v>
      </c>
      <c r="C1406" t="s">
        <v>13</v>
      </c>
      <c r="D1406" t="s">
        <v>22</v>
      </c>
      <c r="E1406">
        <v>3829.0184002160399</v>
      </c>
      <c r="F1406">
        <v>317.96483855291928</v>
      </c>
      <c r="G1406">
        <v>847.13794184964138</v>
      </c>
      <c r="H1406">
        <v>1493.7659011483211</v>
      </c>
      <c r="I1406">
        <v>31.568114159987559</v>
      </c>
      <c r="J1406">
        <v>6.3916285310475356</v>
      </c>
      <c r="K1406">
        <v>1</v>
      </c>
      <c r="L1406">
        <v>266</v>
      </c>
      <c r="M1406" s="3" t="str">
        <f>TEXT(DATE(EnergyData[[#This Row],[Year]],EnergyData[[#This Row],[Month]],1),"MMM YYYY")</f>
        <v>Dec 2022</v>
      </c>
      <c r="N1406">
        <f t="shared" si="63"/>
        <v>0.22124154373398791</v>
      </c>
      <c r="O1406">
        <f t="shared" si="64"/>
        <v>0.39011719062620337</v>
      </c>
      <c r="P1406">
        <f t="shared" si="65"/>
        <v>14.394806015849774</v>
      </c>
    </row>
    <row r="1407" spans="1:16" x14ac:dyDescent="0.3">
      <c r="A1407">
        <v>2022</v>
      </c>
      <c r="B1407">
        <v>12</v>
      </c>
      <c r="C1407" t="s">
        <v>13</v>
      </c>
      <c r="D1407" t="s">
        <v>23</v>
      </c>
      <c r="E1407">
        <v>4604.7186197613028</v>
      </c>
      <c r="F1407">
        <v>389.93242576969789</v>
      </c>
      <c r="G1407">
        <v>1666.4710415955119</v>
      </c>
      <c r="H1407">
        <v>1706.01409683217</v>
      </c>
      <c r="I1407">
        <v>39.936744223519803</v>
      </c>
      <c r="J1407">
        <v>8.3050806708678842</v>
      </c>
      <c r="K1407">
        <v>0</v>
      </c>
      <c r="L1407">
        <v>1415</v>
      </c>
      <c r="M1407" s="3" t="str">
        <f>TEXT(DATE(EnergyData[[#This Row],[Year]],EnergyData[[#This Row],[Month]],1),"MMM YYYY")</f>
        <v>Dec 2022</v>
      </c>
      <c r="N1407">
        <f t="shared" si="63"/>
        <v>0.36190507590274812</v>
      </c>
      <c r="O1407">
        <f t="shared" si="64"/>
        <v>0.37049258330590579</v>
      </c>
      <c r="P1407">
        <f t="shared" si="65"/>
        <v>3.2542181058383766</v>
      </c>
    </row>
    <row r="1408" spans="1:16" x14ac:dyDescent="0.3">
      <c r="A1408">
        <v>2022</v>
      </c>
      <c r="B1408">
        <v>12</v>
      </c>
      <c r="C1408" t="s">
        <v>13</v>
      </c>
      <c r="D1408" t="s">
        <v>24</v>
      </c>
      <c r="E1408">
        <v>2743.629993432769</v>
      </c>
      <c r="F1408">
        <v>257.29169081353069</v>
      </c>
      <c r="G1408">
        <v>816.15883702410429</v>
      </c>
      <c r="H1408">
        <v>1461.411021865837</v>
      </c>
      <c r="I1408">
        <v>73.761701919499586</v>
      </c>
      <c r="J1408">
        <v>4.9023404367753454</v>
      </c>
      <c r="K1408">
        <v>0</v>
      </c>
      <c r="L1408">
        <v>483</v>
      </c>
      <c r="M1408" s="3" t="str">
        <f>TEXT(DATE(EnergyData[[#This Row],[Year]],EnergyData[[#This Row],[Month]],1),"MMM YYYY")</f>
        <v>Dec 2022</v>
      </c>
      <c r="N1408">
        <f t="shared" si="63"/>
        <v>0.29747409052156643</v>
      </c>
      <c r="O1408">
        <f t="shared" si="64"/>
        <v>0.53265601606773216</v>
      </c>
      <c r="P1408">
        <f t="shared" si="65"/>
        <v>5.680393361144449</v>
      </c>
    </row>
    <row r="1409" spans="1:16" x14ac:dyDescent="0.3">
      <c r="A1409">
        <v>2022</v>
      </c>
      <c r="B1409">
        <v>12</v>
      </c>
      <c r="C1409" t="s">
        <v>13</v>
      </c>
      <c r="D1409" t="s">
        <v>25</v>
      </c>
      <c r="E1409">
        <v>5367.8182602025317</v>
      </c>
      <c r="F1409">
        <v>593.4128739208511</v>
      </c>
      <c r="G1409">
        <v>1715.0239150783921</v>
      </c>
      <c r="H1409">
        <v>1127.1793541701179</v>
      </c>
      <c r="I1409">
        <v>43.970388515633857</v>
      </c>
      <c r="J1409">
        <v>8.9017221148074483</v>
      </c>
      <c r="K1409">
        <v>0</v>
      </c>
      <c r="L1409">
        <v>319</v>
      </c>
      <c r="M1409" s="3" t="str">
        <f>TEXT(DATE(EnergyData[[#This Row],[Year]],EnergyData[[#This Row],[Month]],1),"MMM YYYY")</f>
        <v>Dec 2022</v>
      </c>
      <c r="N1409">
        <f t="shared" si="63"/>
        <v>0.31950111422246308</v>
      </c>
      <c r="O1409">
        <f t="shared" si="64"/>
        <v>0.20998836017365249</v>
      </c>
      <c r="P1409">
        <f t="shared" si="65"/>
        <v>16.827016489663109</v>
      </c>
    </row>
    <row r="1410" spans="1:16" x14ac:dyDescent="0.3">
      <c r="A1410">
        <v>2022</v>
      </c>
      <c r="B1410">
        <v>12</v>
      </c>
      <c r="C1410" t="s">
        <v>14</v>
      </c>
      <c r="D1410" t="s">
        <v>22</v>
      </c>
      <c r="E1410">
        <v>8796.8708498946762</v>
      </c>
      <c r="F1410">
        <v>993.36809804626364</v>
      </c>
      <c r="G1410">
        <v>2718.8926830257101</v>
      </c>
      <c r="H1410">
        <v>2882.7581715903921</v>
      </c>
      <c r="I1410">
        <v>43.547113092110479</v>
      </c>
      <c r="J1410">
        <v>3.955226903442969</v>
      </c>
      <c r="K1410">
        <v>1</v>
      </c>
      <c r="L1410">
        <v>382</v>
      </c>
      <c r="M1410" s="3" t="str">
        <f>TEXT(DATE(EnergyData[[#This Row],[Year]],EnergyData[[#This Row],[Month]],1),"MMM YYYY")</f>
        <v>Dec 2022</v>
      </c>
      <c r="N1410">
        <f t="shared" ref="N1410:N1473" si="66">G1410/E1410</f>
        <v>0.3090749801173065</v>
      </c>
      <c r="O1410">
        <f t="shared" ref="O1410:O1473" si="67">H1410/E1410</f>
        <v>0.32770268209915882</v>
      </c>
      <c r="P1410">
        <f t="shared" ref="P1410:P1473" si="68">E1410/L1410</f>
        <v>23.028457722237373</v>
      </c>
    </row>
    <row r="1411" spans="1:16" x14ac:dyDescent="0.3">
      <c r="A1411">
        <v>2022</v>
      </c>
      <c r="B1411">
        <v>12</v>
      </c>
      <c r="C1411" t="s">
        <v>14</v>
      </c>
      <c r="D1411" t="s">
        <v>23</v>
      </c>
      <c r="E1411">
        <v>3119.4296186297929</v>
      </c>
      <c r="F1411">
        <v>257.41620222430919</v>
      </c>
      <c r="G1411">
        <v>792.27056606310339</v>
      </c>
      <c r="H1411">
        <v>1693.959682264006</v>
      </c>
      <c r="I1411">
        <v>23.51545326260813</v>
      </c>
      <c r="J1411">
        <v>3.5083738794990218</v>
      </c>
      <c r="K1411">
        <v>1</v>
      </c>
      <c r="L1411">
        <v>859</v>
      </c>
      <c r="M1411" s="3" t="str">
        <f>TEXT(DATE(EnergyData[[#This Row],[Year]],EnergyData[[#This Row],[Month]],1),"MMM YYYY")</f>
        <v>Dec 2022</v>
      </c>
      <c r="N1411">
        <f t="shared" si="66"/>
        <v>0.2539793048483997</v>
      </c>
      <c r="O1411">
        <f t="shared" si="67"/>
        <v>0.54303507030496057</v>
      </c>
      <c r="P1411">
        <f t="shared" si="68"/>
        <v>3.6314663779159404</v>
      </c>
    </row>
    <row r="1412" spans="1:16" x14ac:dyDescent="0.3">
      <c r="A1412">
        <v>2022</v>
      </c>
      <c r="B1412">
        <v>12</v>
      </c>
      <c r="C1412" t="s">
        <v>14</v>
      </c>
      <c r="D1412" t="s">
        <v>24</v>
      </c>
      <c r="E1412">
        <v>5619.2320590997188</v>
      </c>
      <c r="F1412">
        <v>454.75418006584039</v>
      </c>
      <c r="G1412">
        <v>1518.9698040577659</v>
      </c>
      <c r="H1412">
        <v>2986.952501943952</v>
      </c>
      <c r="I1412">
        <v>56.205054708337002</v>
      </c>
      <c r="J1412">
        <v>4.7238610673052124</v>
      </c>
      <c r="K1412">
        <v>0</v>
      </c>
      <c r="L1412">
        <v>380</v>
      </c>
      <c r="M1412" s="3" t="str">
        <f>TEXT(DATE(EnergyData[[#This Row],[Year]],EnergyData[[#This Row],[Month]],1),"MMM YYYY")</f>
        <v>Dec 2022</v>
      </c>
      <c r="N1412">
        <f t="shared" si="66"/>
        <v>0.27031626173864165</v>
      </c>
      <c r="O1412">
        <f t="shared" si="67"/>
        <v>0.53155884479035098</v>
      </c>
      <c r="P1412">
        <f t="shared" si="68"/>
        <v>14.787452787104524</v>
      </c>
    </row>
    <row r="1413" spans="1:16" x14ac:dyDescent="0.3">
      <c r="A1413">
        <v>2022</v>
      </c>
      <c r="B1413">
        <v>12</v>
      </c>
      <c r="C1413" t="s">
        <v>14</v>
      </c>
      <c r="D1413" t="s">
        <v>25</v>
      </c>
      <c r="E1413">
        <v>3211.4546625974658</v>
      </c>
      <c r="F1413">
        <v>285.38079371736552</v>
      </c>
      <c r="G1413">
        <v>1163.4127556384781</v>
      </c>
      <c r="H1413">
        <v>1510.154271198704</v>
      </c>
      <c r="I1413">
        <v>34.98082327883067</v>
      </c>
      <c r="J1413">
        <v>6.0150922486765239</v>
      </c>
      <c r="K1413">
        <v>1</v>
      </c>
      <c r="L1413">
        <v>1230</v>
      </c>
      <c r="M1413" s="3" t="str">
        <f>TEXT(DATE(EnergyData[[#This Row],[Year]],EnergyData[[#This Row],[Month]],1),"MMM YYYY")</f>
        <v>Dec 2022</v>
      </c>
      <c r="N1413">
        <f t="shared" si="66"/>
        <v>0.36226971197454017</v>
      </c>
      <c r="O1413">
        <f t="shared" si="67"/>
        <v>0.47023994726965002</v>
      </c>
      <c r="P1413">
        <f t="shared" si="68"/>
        <v>2.6109387500792405</v>
      </c>
    </row>
    <row r="1414" spans="1:16" x14ac:dyDescent="0.3">
      <c r="A1414">
        <v>2022</v>
      </c>
      <c r="B1414">
        <v>12</v>
      </c>
      <c r="C1414" t="s">
        <v>15</v>
      </c>
      <c r="D1414" t="s">
        <v>22</v>
      </c>
      <c r="E1414">
        <v>3980.0956185580749</v>
      </c>
      <c r="F1414">
        <v>312.85778113694761</v>
      </c>
      <c r="G1414">
        <v>1223.3378507229161</v>
      </c>
      <c r="H1414">
        <v>1666.908855236371</v>
      </c>
      <c r="I1414">
        <v>23.200409780311009</v>
      </c>
      <c r="J1414">
        <v>4.7901976390291914</v>
      </c>
      <c r="K1414">
        <v>0</v>
      </c>
      <c r="L1414">
        <v>1393</v>
      </c>
      <c r="M1414" s="3" t="str">
        <f>TEXT(DATE(EnergyData[[#This Row],[Year]],EnergyData[[#This Row],[Month]],1),"MMM YYYY")</f>
        <v>Dec 2022</v>
      </c>
      <c r="N1414">
        <f t="shared" si="66"/>
        <v>0.30736393493132003</v>
      </c>
      <c r="O1414">
        <f t="shared" si="67"/>
        <v>0.41881125856977913</v>
      </c>
      <c r="P1414">
        <f t="shared" si="68"/>
        <v>2.8572114993238156</v>
      </c>
    </row>
    <row r="1415" spans="1:16" x14ac:dyDescent="0.3">
      <c r="A1415">
        <v>2022</v>
      </c>
      <c r="B1415">
        <v>12</v>
      </c>
      <c r="C1415" t="s">
        <v>15</v>
      </c>
      <c r="D1415" t="s">
        <v>23</v>
      </c>
      <c r="E1415">
        <v>2503.6860909492011</v>
      </c>
      <c r="F1415">
        <v>205.5240875322402</v>
      </c>
      <c r="G1415">
        <v>950.41855723673359</v>
      </c>
      <c r="H1415">
        <v>825.12011253535456</v>
      </c>
      <c r="I1415">
        <v>50.845212492756417</v>
      </c>
      <c r="J1415">
        <v>8.1577649325485559</v>
      </c>
      <c r="K1415">
        <v>0</v>
      </c>
      <c r="L1415">
        <v>235</v>
      </c>
      <c r="M1415" s="3" t="str">
        <f>TEXT(DATE(EnergyData[[#This Row],[Year]],EnergyData[[#This Row],[Month]],1),"MMM YYYY")</f>
        <v>Dec 2022</v>
      </c>
      <c r="N1415">
        <f t="shared" si="66"/>
        <v>0.37960771546899857</v>
      </c>
      <c r="O1415">
        <f t="shared" si="67"/>
        <v>0.32956212662528067</v>
      </c>
      <c r="P1415">
        <f t="shared" si="68"/>
        <v>10.653983365741281</v>
      </c>
    </row>
    <row r="1416" spans="1:16" x14ac:dyDescent="0.3">
      <c r="A1416">
        <v>2022</v>
      </c>
      <c r="B1416">
        <v>12</v>
      </c>
      <c r="C1416" t="s">
        <v>15</v>
      </c>
      <c r="D1416" t="s">
        <v>24</v>
      </c>
      <c r="E1416">
        <v>3105.702869407733</v>
      </c>
      <c r="F1416">
        <v>376.34533648110602</v>
      </c>
      <c r="G1416">
        <v>980.52642764731559</v>
      </c>
      <c r="H1416">
        <v>1683.06741044359</v>
      </c>
      <c r="I1416">
        <v>42.894463269531073</v>
      </c>
      <c r="J1416">
        <v>7.1802516148892392</v>
      </c>
      <c r="K1416">
        <v>0</v>
      </c>
      <c r="L1416">
        <v>1048</v>
      </c>
      <c r="M1416" s="3" t="str">
        <f>TEXT(DATE(EnergyData[[#This Row],[Year]],EnergyData[[#This Row],[Month]],1),"MMM YYYY")</f>
        <v>Dec 2022</v>
      </c>
      <c r="N1416">
        <f t="shared" si="66"/>
        <v>0.31571804157630345</v>
      </c>
      <c r="O1416">
        <f t="shared" si="67"/>
        <v>0.54192802119687522</v>
      </c>
      <c r="P1416">
        <f t="shared" si="68"/>
        <v>2.9634569364577605</v>
      </c>
    </row>
    <row r="1417" spans="1:16" x14ac:dyDescent="0.3">
      <c r="A1417">
        <v>2022</v>
      </c>
      <c r="B1417">
        <v>12</v>
      </c>
      <c r="C1417" t="s">
        <v>15</v>
      </c>
      <c r="D1417" t="s">
        <v>25</v>
      </c>
      <c r="E1417">
        <v>3155.7106231739208</v>
      </c>
      <c r="F1417">
        <v>246.0849969234817</v>
      </c>
      <c r="G1417">
        <v>1098.18309222373</v>
      </c>
      <c r="H1417">
        <v>1812.3837374133341</v>
      </c>
      <c r="I1417">
        <v>44.193768360847749</v>
      </c>
      <c r="J1417">
        <v>6.9610505262400899</v>
      </c>
      <c r="K1417">
        <v>0</v>
      </c>
      <c r="L1417">
        <v>80</v>
      </c>
      <c r="M1417" s="3" t="str">
        <f>TEXT(DATE(EnergyData[[#This Row],[Year]],EnergyData[[#This Row],[Month]],1),"MMM YYYY")</f>
        <v>Dec 2022</v>
      </c>
      <c r="N1417">
        <f t="shared" si="66"/>
        <v>0.34799866760888543</v>
      </c>
      <c r="O1417">
        <f t="shared" si="67"/>
        <v>0.57431873635818098</v>
      </c>
      <c r="P1417">
        <f t="shared" si="68"/>
        <v>39.446382789674011</v>
      </c>
    </row>
    <row r="1418" spans="1:16" x14ac:dyDescent="0.3">
      <c r="A1418">
        <v>2022</v>
      </c>
      <c r="B1418">
        <v>12</v>
      </c>
      <c r="C1418" t="s">
        <v>16</v>
      </c>
      <c r="D1418" t="s">
        <v>22</v>
      </c>
      <c r="E1418">
        <v>5178.7862195113876</v>
      </c>
      <c r="F1418">
        <v>413.0187043504157</v>
      </c>
      <c r="G1418">
        <v>1230.9595235174561</v>
      </c>
      <c r="H1418">
        <v>2772.386184935971</v>
      </c>
      <c r="I1418">
        <v>53.33053870372899</v>
      </c>
      <c r="J1418">
        <v>6.8297830849920746</v>
      </c>
      <c r="K1418">
        <v>1</v>
      </c>
      <c r="L1418">
        <v>1107</v>
      </c>
      <c r="M1418" s="3" t="str">
        <f>TEXT(DATE(EnergyData[[#This Row],[Year]],EnergyData[[#This Row],[Month]],1),"MMM YYYY")</f>
        <v>Dec 2022</v>
      </c>
      <c r="N1418">
        <f t="shared" si="66"/>
        <v>0.23769266993098542</v>
      </c>
      <c r="O1418">
        <f t="shared" si="67"/>
        <v>0.53533512823735407</v>
      </c>
      <c r="P1418">
        <f t="shared" si="68"/>
        <v>4.6782170004619577</v>
      </c>
    </row>
    <row r="1419" spans="1:16" x14ac:dyDescent="0.3">
      <c r="A1419">
        <v>2022</v>
      </c>
      <c r="B1419">
        <v>12</v>
      </c>
      <c r="C1419" t="s">
        <v>16</v>
      </c>
      <c r="D1419" t="s">
        <v>23</v>
      </c>
      <c r="E1419">
        <v>3906.4453579601932</v>
      </c>
      <c r="F1419">
        <v>386.75268890366448</v>
      </c>
      <c r="G1419">
        <v>999.65425915430683</v>
      </c>
      <c r="H1419">
        <v>1332.635578913525</v>
      </c>
      <c r="I1419">
        <v>58.719848769771303</v>
      </c>
      <c r="J1419">
        <v>5.827509873797986</v>
      </c>
      <c r="K1419">
        <v>0</v>
      </c>
      <c r="L1419">
        <v>104</v>
      </c>
      <c r="M1419" s="3" t="str">
        <f>TEXT(DATE(EnergyData[[#This Row],[Year]],EnergyData[[#This Row],[Month]],1),"MMM YYYY")</f>
        <v>Dec 2022</v>
      </c>
      <c r="N1419">
        <f t="shared" si="66"/>
        <v>0.25589869243078078</v>
      </c>
      <c r="O1419">
        <f t="shared" si="67"/>
        <v>0.3411376473494</v>
      </c>
      <c r="P1419">
        <f t="shared" si="68"/>
        <v>37.56197459577109</v>
      </c>
    </row>
    <row r="1420" spans="1:16" x14ac:dyDescent="0.3">
      <c r="A1420">
        <v>2022</v>
      </c>
      <c r="B1420">
        <v>12</v>
      </c>
      <c r="C1420" t="s">
        <v>16</v>
      </c>
      <c r="D1420" t="s">
        <v>24</v>
      </c>
      <c r="E1420">
        <v>4875.2423420980704</v>
      </c>
      <c r="F1420">
        <v>455.47090001190878</v>
      </c>
      <c r="G1420">
        <v>1403.2115584200769</v>
      </c>
      <c r="H1420">
        <v>1968.0604210109691</v>
      </c>
      <c r="I1420">
        <v>76.703033203676213</v>
      </c>
      <c r="J1420">
        <v>5.8374264095450616</v>
      </c>
      <c r="K1420">
        <v>1</v>
      </c>
      <c r="L1420">
        <v>472</v>
      </c>
      <c r="M1420" s="3" t="str">
        <f>TEXT(DATE(EnergyData[[#This Row],[Year]],EnergyData[[#This Row],[Month]],1),"MMM YYYY")</f>
        <v>Dec 2022</v>
      </c>
      <c r="N1420">
        <f t="shared" si="66"/>
        <v>0.28782396031951962</v>
      </c>
      <c r="O1420">
        <f t="shared" si="67"/>
        <v>0.40368463409841698</v>
      </c>
      <c r="P1420">
        <f t="shared" si="68"/>
        <v>10.328903267156928</v>
      </c>
    </row>
    <row r="1421" spans="1:16" x14ac:dyDescent="0.3">
      <c r="A1421">
        <v>2022</v>
      </c>
      <c r="B1421">
        <v>12</v>
      </c>
      <c r="C1421" t="s">
        <v>16</v>
      </c>
      <c r="D1421" t="s">
        <v>25</v>
      </c>
      <c r="E1421">
        <v>7066.0025442925134</v>
      </c>
      <c r="F1421">
        <v>541.38010347496845</v>
      </c>
      <c r="G1421">
        <v>2078.913303330803</v>
      </c>
      <c r="H1421">
        <v>3564.2623526482721</v>
      </c>
      <c r="I1421">
        <v>51.475134744411463</v>
      </c>
      <c r="J1421">
        <v>3.5592413919159278</v>
      </c>
      <c r="K1421">
        <v>0</v>
      </c>
      <c r="L1421">
        <v>901</v>
      </c>
      <c r="M1421" s="3" t="str">
        <f>TEXT(DATE(EnergyData[[#This Row],[Year]],EnergyData[[#This Row],[Month]],1),"MMM YYYY")</f>
        <v>Dec 2022</v>
      </c>
      <c r="N1421">
        <f t="shared" si="66"/>
        <v>0.29421349487200832</v>
      </c>
      <c r="O1421">
        <f t="shared" si="67"/>
        <v>0.50442415358699044</v>
      </c>
      <c r="P1421">
        <f t="shared" si="68"/>
        <v>7.8424001601470739</v>
      </c>
    </row>
    <row r="1422" spans="1:16" x14ac:dyDescent="0.3">
      <c r="A1422">
        <v>2022</v>
      </c>
      <c r="B1422">
        <v>12</v>
      </c>
      <c r="C1422" t="s">
        <v>17</v>
      </c>
      <c r="D1422" t="s">
        <v>22</v>
      </c>
      <c r="E1422">
        <v>2715.241303739228</v>
      </c>
      <c r="F1422">
        <v>205.41047920349499</v>
      </c>
      <c r="G1422">
        <v>785.04133965546214</v>
      </c>
      <c r="H1422">
        <v>1421.010338848828</v>
      </c>
      <c r="I1422">
        <v>35.80421671735067</v>
      </c>
      <c r="J1422">
        <v>2.0275052499555239</v>
      </c>
      <c r="K1422">
        <v>0</v>
      </c>
      <c r="L1422">
        <v>1120</v>
      </c>
      <c r="M1422" s="3" t="str">
        <f>TEXT(DATE(EnergyData[[#This Row],[Year]],EnergyData[[#This Row],[Month]],1),"MMM YYYY")</f>
        <v>Dec 2022</v>
      </c>
      <c r="N1422">
        <f t="shared" si="66"/>
        <v>0.28912396794139872</v>
      </c>
      <c r="O1422">
        <f t="shared" si="67"/>
        <v>0.52334587607072658</v>
      </c>
      <c r="P1422">
        <f t="shared" si="68"/>
        <v>2.4243225926243106</v>
      </c>
    </row>
    <row r="1423" spans="1:16" x14ac:dyDescent="0.3">
      <c r="A1423">
        <v>2022</v>
      </c>
      <c r="B1423">
        <v>12</v>
      </c>
      <c r="C1423" t="s">
        <v>17</v>
      </c>
      <c r="D1423" t="s">
        <v>23</v>
      </c>
      <c r="E1423">
        <v>4202.8828982923624</v>
      </c>
      <c r="F1423">
        <v>335.5258736391483</v>
      </c>
      <c r="G1423">
        <v>1110.284072509098</v>
      </c>
      <c r="H1423">
        <v>1586.41286006312</v>
      </c>
      <c r="I1423">
        <v>25.22201390549326</v>
      </c>
      <c r="J1423">
        <v>4.006614739130768</v>
      </c>
      <c r="K1423">
        <v>0</v>
      </c>
      <c r="L1423">
        <v>811</v>
      </c>
      <c r="M1423" s="3" t="str">
        <f>TEXT(DATE(EnergyData[[#This Row],[Year]],EnergyData[[#This Row],[Month]],1),"MMM YYYY")</f>
        <v>Dec 2022</v>
      </c>
      <c r="N1423">
        <f t="shared" si="66"/>
        <v>0.26417202177110577</v>
      </c>
      <c r="O1423">
        <f t="shared" si="67"/>
        <v>0.3774582586413916</v>
      </c>
      <c r="P1423">
        <f t="shared" si="68"/>
        <v>5.1823463604098183</v>
      </c>
    </row>
    <row r="1424" spans="1:16" x14ac:dyDescent="0.3">
      <c r="A1424">
        <v>2022</v>
      </c>
      <c r="B1424">
        <v>12</v>
      </c>
      <c r="C1424" t="s">
        <v>17</v>
      </c>
      <c r="D1424" t="s">
        <v>24</v>
      </c>
      <c r="E1424">
        <v>5987.9479291857642</v>
      </c>
      <c r="F1424">
        <v>495.73124742710081</v>
      </c>
      <c r="G1424">
        <v>2094.3654476084089</v>
      </c>
      <c r="H1424">
        <v>1458.5961626493049</v>
      </c>
      <c r="I1424">
        <v>35.043909560123268</v>
      </c>
      <c r="J1424">
        <v>8.2617719656841366</v>
      </c>
      <c r="K1424">
        <v>0</v>
      </c>
      <c r="L1424">
        <v>1236</v>
      </c>
      <c r="M1424" s="3" t="str">
        <f>TEXT(DATE(EnergyData[[#This Row],[Year]],EnergyData[[#This Row],[Month]],1),"MMM YYYY")</f>
        <v>Dec 2022</v>
      </c>
      <c r="N1424">
        <f t="shared" si="66"/>
        <v>0.34976347028675631</v>
      </c>
      <c r="O1424">
        <f t="shared" si="67"/>
        <v>0.24358865172156624</v>
      </c>
      <c r="P1424">
        <f t="shared" si="68"/>
        <v>4.8446180656842754</v>
      </c>
    </row>
    <row r="1425" spans="1:16" x14ac:dyDescent="0.3">
      <c r="A1425">
        <v>2022</v>
      </c>
      <c r="B1425">
        <v>12</v>
      </c>
      <c r="C1425" t="s">
        <v>17</v>
      </c>
      <c r="D1425" t="s">
        <v>25</v>
      </c>
      <c r="E1425">
        <v>5348.291756963491</v>
      </c>
      <c r="F1425">
        <v>483.55253327388391</v>
      </c>
      <c r="G1425">
        <v>1385.6184139887021</v>
      </c>
      <c r="H1425">
        <v>1786.564472237809</v>
      </c>
      <c r="I1425">
        <v>71.783263586956949</v>
      </c>
      <c r="J1425">
        <v>5.6788476910516072</v>
      </c>
      <c r="K1425">
        <v>0</v>
      </c>
      <c r="L1425">
        <v>870</v>
      </c>
      <c r="M1425" s="3" t="str">
        <f>TEXT(DATE(EnergyData[[#This Row],[Year]],EnergyData[[#This Row],[Month]],1),"MMM YYYY")</f>
        <v>Dec 2022</v>
      </c>
      <c r="N1425">
        <f t="shared" si="66"/>
        <v>0.25907681872153349</v>
      </c>
      <c r="O1425">
        <f t="shared" si="67"/>
        <v>0.33404394401477761</v>
      </c>
      <c r="P1425">
        <f t="shared" si="68"/>
        <v>6.1474617896132084</v>
      </c>
    </row>
    <row r="1426" spans="1:16" x14ac:dyDescent="0.3">
      <c r="A1426">
        <v>2022</v>
      </c>
      <c r="B1426">
        <v>12</v>
      </c>
      <c r="C1426" t="s">
        <v>18</v>
      </c>
      <c r="D1426" t="s">
        <v>22</v>
      </c>
      <c r="E1426">
        <v>4565.124371204206</v>
      </c>
      <c r="F1426">
        <v>467.45411380758873</v>
      </c>
      <c r="G1426">
        <v>1641.8351656197469</v>
      </c>
      <c r="H1426">
        <v>2368.3639807564919</v>
      </c>
      <c r="I1426">
        <v>50.898788638900683</v>
      </c>
      <c r="J1426">
        <v>2.9151431762049498</v>
      </c>
      <c r="K1426">
        <v>0</v>
      </c>
      <c r="L1426">
        <v>998</v>
      </c>
      <c r="M1426" s="3" t="str">
        <f>TEXT(DATE(EnergyData[[#This Row],[Year]],EnergyData[[#This Row],[Month]],1),"MMM YYYY")</f>
        <v>Dec 2022</v>
      </c>
      <c r="N1426">
        <f t="shared" si="66"/>
        <v>0.35964741201271094</v>
      </c>
      <c r="O1426">
        <f t="shared" si="67"/>
        <v>0.51879506190359403</v>
      </c>
      <c r="P1426">
        <f t="shared" si="68"/>
        <v>4.5742729170382823</v>
      </c>
    </row>
    <row r="1427" spans="1:16" x14ac:dyDescent="0.3">
      <c r="A1427">
        <v>2022</v>
      </c>
      <c r="B1427">
        <v>12</v>
      </c>
      <c r="C1427" t="s">
        <v>18</v>
      </c>
      <c r="D1427" t="s">
        <v>23</v>
      </c>
      <c r="E1427">
        <v>6061.0678627129564</v>
      </c>
      <c r="F1427">
        <v>587.86832281207376</v>
      </c>
      <c r="G1427">
        <v>2144.6222546012582</v>
      </c>
      <c r="H1427">
        <v>3515.310283777234</v>
      </c>
      <c r="I1427">
        <v>68.338215516495097</v>
      </c>
      <c r="J1427">
        <v>4.6428179609689</v>
      </c>
      <c r="K1427">
        <v>0</v>
      </c>
      <c r="L1427">
        <v>1270</v>
      </c>
      <c r="M1427" s="3" t="str">
        <f>TEXT(DATE(EnergyData[[#This Row],[Year]],EnergyData[[#This Row],[Month]],1),"MMM YYYY")</f>
        <v>Dec 2022</v>
      </c>
      <c r="N1427">
        <f t="shared" si="66"/>
        <v>0.35383571066655528</v>
      </c>
      <c r="O1427">
        <f t="shared" si="67"/>
        <v>0.57998200373288145</v>
      </c>
      <c r="P1427">
        <f t="shared" si="68"/>
        <v>4.7724943800889417</v>
      </c>
    </row>
    <row r="1428" spans="1:16" x14ac:dyDescent="0.3">
      <c r="A1428">
        <v>2022</v>
      </c>
      <c r="B1428">
        <v>12</v>
      </c>
      <c r="C1428" t="s">
        <v>18</v>
      </c>
      <c r="D1428" t="s">
        <v>24</v>
      </c>
      <c r="E1428">
        <v>5347.3495541463462</v>
      </c>
      <c r="F1428">
        <v>417.96448109363541</v>
      </c>
      <c r="G1428">
        <v>1486.3307707772451</v>
      </c>
      <c r="H1428">
        <v>1534.608221123726</v>
      </c>
      <c r="I1428">
        <v>75.728241199867398</v>
      </c>
      <c r="J1428">
        <v>4.1490012799383376</v>
      </c>
      <c r="K1428">
        <v>0</v>
      </c>
      <c r="L1428">
        <v>1041</v>
      </c>
      <c r="M1428" s="3" t="str">
        <f>TEXT(DATE(EnergyData[[#This Row],[Year]],EnergyData[[#This Row],[Month]],1),"MMM YYYY")</f>
        <v>Dec 2022</v>
      </c>
      <c r="N1428">
        <f t="shared" si="66"/>
        <v>0.27795653823018568</v>
      </c>
      <c r="O1428">
        <f t="shared" si="67"/>
        <v>0.28698483343655506</v>
      </c>
      <c r="P1428">
        <f t="shared" si="68"/>
        <v>5.1367430875565283</v>
      </c>
    </row>
    <row r="1429" spans="1:16" x14ac:dyDescent="0.3">
      <c r="A1429">
        <v>2022</v>
      </c>
      <c r="B1429">
        <v>12</v>
      </c>
      <c r="C1429" t="s">
        <v>18</v>
      </c>
      <c r="D1429" t="s">
        <v>25</v>
      </c>
      <c r="E1429">
        <v>5373.026899064489</v>
      </c>
      <c r="F1429">
        <v>607.95606155737642</v>
      </c>
      <c r="G1429">
        <v>1656.4219072029391</v>
      </c>
      <c r="H1429">
        <v>1663.6056311412019</v>
      </c>
      <c r="I1429">
        <v>23.911568131081459</v>
      </c>
      <c r="J1429">
        <v>2.349457399643653</v>
      </c>
      <c r="K1429">
        <v>0</v>
      </c>
      <c r="L1429">
        <v>1022</v>
      </c>
      <c r="M1429" s="3" t="str">
        <f>TEXT(DATE(EnergyData[[#This Row],[Year]],EnergyData[[#This Row],[Month]],1),"MMM YYYY")</f>
        <v>Dec 2022</v>
      </c>
      <c r="N1429">
        <f t="shared" si="66"/>
        <v>0.30828468539611126</v>
      </c>
      <c r="O1429">
        <f t="shared" si="67"/>
        <v>0.30962168297181919</v>
      </c>
      <c r="P1429">
        <f t="shared" si="68"/>
        <v>5.2573648718830617</v>
      </c>
    </row>
    <row r="1430" spans="1:16" x14ac:dyDescent="0.3">
      <c r="A1430">
        <v>2022</v>
      </c>
      <c r="B1430">
        <v>12</v>
      </c>
      <c r="C1430" t="s">
        <v>19</v>
      </c>
      <c r="D1430" t="s">
        <v>22</v>
      </c>
      <c r="E1430">
        <v>2377.9794595570061</v>
      </c>
      <c r="F1430">
        <v>220.5013419293</v>
      </c>
      <c r="G1430">
        <v>694.38085034981179</v>
      </c>
      <c r="H1430">
        <v>1030.8580800540019</v>
      </c>
      <c r="I1430">
        <v>36.894457151331807</v>
      </c>
      <c r="J1430">
        <v>2.543169073833043</v>
      </c>
      <c r="K1430">
        <v>0</v>
      </c>
      <c r="L1430">
        <v>759</v>
      </c>
      <c r="M1430" s="3" t="str">
        <f>TEXT(DATE(EnergyData[[#This Row],[Year]],EnergyData[[#This Row],[Month]],1),"MMM YYYY")</f>
        <v>Dec 2022</v>
      </c>
      <c r="N1430">
        <f t="shared" si="66"/>
        <v>0.2920045619229899</v>
      </c>
      <c r="O1430">
        <f t="shared" si="67"/>
        <v>0.43350167551322771</v>
      </c>
      <c r="P1430">
        <f t="shared" si="68"/>
        <v>3.1330427662147642</v>
      </c>
    </row>
    <row r="1431" spans="1:16" x14ac:dyDescent="0.3">
      <c r="A1431">
        <v>2022</v>
      </c>
      <c r="B1431">
        <v>12</v>
      </c>
      <c r="C1431" t="s">
        <v>19</v>
      </c>
      <c r="D1431" t="s">
        <v>23</v>
      </c>
      <c r="E1431">
        <v>4510.4996514389468</v>
      </c>
      <c r="F1431">
        <v>454.78428231498862</v>
      </c>
      <c r="G1431">
        <v>1267.3488804558469</v>
      </c>
      <c r="H1431">
        <v>2009.3593632227221</v>
      </c>
      <c r="I1431">
        <v>57.417556837835853</v>
      </c>
      <c r="J1431">
        <v>5.3718988660863856</v>
      </c>
      <c r="K1431">
        <v>0</v>
      </c>
      <c r="L1431">
        <v>81</v>
      </c>
      <c r="M1431" s="3" t="str">
        <f>TEXT(DATE(EnergyData[[#This Row],[Year]],EnergyData[[#This Row],[Month]],1),"MMM YYYY")</f>
        <v>Dec 2022</v>
      </c>
      <c r="N1431">
        <f t="shared" si="66"/>
        <v>0.28097749216132523</v>
      </c>
      <c r="O1431">
        <f t="shared" si="67"/>
        <v>0.4454848727416913</v>
      </c>
      <c r="P1431">
        <f t="shared" si="68"/>
        <v>55.685180881962303</v>
      </c>
    </row>
    <row r="1432" spans="1:16" x14ac:dyDescent="0.3">
      <c r="A1432">
        <v>2022</v>
      </c>
      <c r="B1432">
        <v>12</v>
      </c>
      <c r="C1432" t="s">
        <v>19</v>
      </c>
      <c r="D1432" t="s">
        <v>24</v>
      </c>
      <c r="E1432">
        <v>5028.6002296706993</v>
      </c>
      <c r="F1432">
        <v>377.71698368955037</v>
      </c>
      <c r="G1432">
        <v>1819.618384241955</v>
      </c>
      <c r="H1432">
        <v>1054.352732484223</v>
      </c>
      <c r="I1432">
        <v>42.971912929012333</v>
      </c>
      <c r="J1432">
        <v>5.6847915710569126</v>
      </c>
      <c r="K1432">
        <v>0</v>
      </c>
      <c r="L1432">
        <v>163</v>
      </c>
      <c r="M1432" s="3" t="str">
        <f>TEXT(DATE(EnergyData[[#This Row],[Year]],EnergyData[[#This Row],[Month]],1),"MMM YYYY")</f>
        <v>Dec 2022</v>
      </c>
      <c r="N1432">
        <f t="shared" si="66"/>
        <v>0.36185385616965493</v>
      </c>
      <c r="O1432">
        <f t="shared" si="67"/>
        <v>0.20967121750166803</v>
      </c>
      <c r="P1432">
        <f t="shared" si="68"/>
        <v>30.850308157488953</v>
      </c>
    </row>
    <row r="1433" spans="1:16" x14ac:dyDescent="0.3">
      <c r="A1433">
        <v>2022</v>
      </c>
      <c r="B1433">
        <v>12</v>
      </c>
      <c r="C1433" t="s">
        <v>19</v>
      </c>
      <c r="D1433" t="s">
        <v>25</v>
      </c>
      <c r="E1433">
        <v>6986.4941516922436</v>
      </c>
      <c r="F1433">
        <v>542.06133738718131</v>
      </c>
      <c r="G1433">
        <v>1938.5491301912471</v>
      </c>
      <c r="H1433">
        <v>3019.334078642024</v>
      </c>
      <c r="I1433">
        <v>24.437791236257361</v>
      </c>
      <c r="J1433">
        <v>3.224977801254088</v>
      </c>
      <c r="K1433">
        <v>1</v>
      </c>
      <c r="L1433">
        <v>272</v>
      </c>
      <c r="M1433" s="3" t="str">
        <f>TEXT(DATE(EnergyData[[#This Row],[Year]],EnergyData[[#This Row],[Month]],1),"MMM YYYY")</f>
        <v>Dec 2022</v>
      </c>
      <c r="N1433">
        <f t="shared" si="66"/>
        <v>0.2774709443822691</v>
      </c>
      <c r="O1433">
        <f t="shared" si="67"/>
        <v>0.43216726631205893</v>
      </c>
      <c r="P1433">
        <f t="shared" si="68"/>
        <v>25.685640263574424</v>
      </c>
    </row>
    <row r="1434" spans="1:16" x14ac:dyDescent="0.3">
      <c r="A1434">
        <v>2022</v>
      </c>
      <c r="B1434">
        <v>12</v>
      </c>
      <c r="C1434" t="s">
        <v>20</v>
      </c>
      <c r="D1434" t="s">
        <v>22</v>
      </c>
      <c r="E1434">
        <v>4749.2037195234261</v>
      </c>
      <c r="F1434">
        <v>368.64240943542399</v>
      </c>
      <c r="G1434">
        <v>1334.1049229423229</v>
      </c>
      <c r="H1434">
        <v>1972.812862572423</v>
      </c>
      <c r="I1434">
        <v>73.508293165106124</v>
      </c>
      <c r="J1434">
        <v>8.3965738159864021</v>
      </c>
      <c r="K1434">
        <v>0</v>
      </c>
      <c r="L1434">
        <v>429</v>
      </c>
      <c r="M1434" s="3" t="str">
        <f>TEXT(DATE(EnergyData[[#This Row],[Year]],EnergyData[[#This Row],[Month]],1),"MMM YYYY")</f>
        <v>Dec 2022</v>
      </c>
      <c r="N1434">
        <f t="shared" si="66"/>
        <v>0.28091128570837509</v>
      </c>
      <c r="O1434">
        <f t="shared" si="67"/>
        <v>0.41539866029802386</v>
      </c>
      <c r="P1434">
        <f t="shared" si="68"/>
        <v>11.070404940614047</v>
      </c>
    </row>
    <row r="1435" spans="1:16" x14ac:dyDescent="0.3">
      <c r="A1435">
        <v>2022</v>
      </c>
      <c r="B1435">
        <v>12</v>
      </c>
      <c r="C1435" t="s">
        <v>20</v>
      </c>
      <c r="D1435" t="s">
        <v>23</v>
      </c>
      <c r="E1435">
        <v>3113.8351283850329</v>
      </c>
      <c r="F1435">
        <v>307.32563890536528</v>
      </c>
      <c r="G1435">
        <v>971.15305356239514</v>
      </c>
      <c r="H1435">
        <v>1660.3678127384051</v>
      </c>
      <c r="I1435">
        <v>61.286832575663333</v>
      </c>
      <c r="J1435">
        <v>2.1481466978742678</v>
      </c>
      <c r="K1435">
        <v>0</v>
      </c>
      <c r="L1435">
        <v>1050</v>
      </c>
      <c r="M1435" s="3" t="str">
        <f>TEXT(DATE(EnergyData[[#This Row],[Year]],EnergyData[[#This Row],[Month]],1),"MMM YYYY")</f>
        <v>Dec 2022</v>
      </c>
      <c r="N1435">
        <f t="shared" si="66"/>
        <v>0.31188326084113399</v>
      </c>
      <c r="O1435">
        <f t="shared" si="67"/>
        <v>0.5332227765056855</v>
      </c>
      <c r="P1435">
        <f t="shared" si="68"/>
        <v>2.9655572651286026</v>
      </c>
    </row>
    <row r="1436" spans="1:16" x14ac:dyDescent="0.3">
      <c r="A1436">
        <v>2022</v>
      </c>
      <c r="B1436">
        <v>12</v>
      </c>
      <c r="C1436" t="s">
        <v>20</v>
      </c>
      <c r="D1436" t="s">
        <v>24</v>
      </c>
      <c r="E1436">
        <v>2821.787096874757</v>
      </c>
      <c r="F1436">
        <v>312.35636300822262</v>
      </c>
      <c r="G1436">
        <v>673.09652137786247</v>
      </c>
      <c r="H1436">
        <v>1217.5650253799761</v>
      </c>
      <c r="I1436">
        <v>41.85710007768995</v>
      </c>
      <c r="J1436">
        <v>2.5622151356167162</v>
      </c>
      <c r="K1436">
        <v>1</v>
      </c>
      <c r="L1436">
        <v>399</v>
      </c>
      <c r="M1436" s="3" t="str">
        <f>TEXT(DATE(EnergyData[[#This Row],[Year]],EnergyData[[#This Row],[Month]],1),"MMM YYYY")</f>
        <v>Dec 2022</v>
      </c>
      <c r="N1436">
        <f t="shared" si="66"/>
        <v>0.23853554441557409</v>
      </c>
      <c r="O1436">
        <f t="shared" si="67"/>
        <v>0.43148720423609505</v>
      </c>
      <c r="P1436">
        <f t="shared" si="68"/>
        <v>7.0721481124680627</v>
      </c>
    </row>
    <row r="1437" spans="1:16" x14ac:dyDescent="0.3">
      <c r="A1437">
        <v>2022</v>
      </c>
      <c r="B1437">
        <v>12</v>
      </c>
      <c r="C1437" t="s">
        <v>20</v>
      </c>
      <c r="D1437" t="s">
        <v>25</v>
      </c>
      <c r="E1437">
        <v>2322.102428237672</v>
      </c>
      <c r="F1437">
        <v>241.20560261583501</v>
      </c>
      <c r="G1437">
        <v>862.93134541026905</v>
      </c>
      <c r="H1437">
        <v>895.27750846950721</v>
      </c>
      <c r="I1437">
        <v>23.527760992678221</v>
      </c>
      <c r="J1437">
        <v>7.1048648408564334</v>
      </c>
      <c r="K1437">
        <v>0</v>
      </c>
      <c r="L1437">
        <v>1309</v>
      </c>
      <c r="M1437" s="3" t="str">
        <f>TEXT(DATE(EnergyData[[#This Row],[Year]],EnergyData[[#This Row],[Month]],1),"MMM YYYY")</f>
        <v>Dec 2022</v>
      </c>
      <c r="N1437">
        <f t="shared" si="66"/>
        <v>0.37161640025723541</v>
      </c>
      <c r="O1437">
        <f t="shared" si="67"/>
        <v>0.38554608857153899</v>
      </c>
      <c r="P1437">
        <f t="shared" si="68"/>
        <v>1.7739514348645318</v>
      </c>
    </row>
    <row r="1438" spans="1:16" x14ac:dyDescent="0.3">
      <c r="A1438">
        <v>2022</v>
      </c>
      <c r="B1438">
        <v>12</v>
      </c>
      <c r="C1438" t="s">
        <v>21</v>
      </c>
      <c r="D1438" t="s">
        <v>22</v>
      </c>
      <c r="E1438">
        <v>3860.2735567984059</v>
      </c>
      <c r="F1438">
        <v>397.39320128925652</v>
      </c>
      <c r="G1438">
        <v>1383.378126874147</v>
      </c>
      <c r="H1438">
        <v>2138.77579500414</v>
      </c>
      <c r="I1438">
        <v>22.696127147163569</v>
      </c>
      <c r="J1438">
        <v>3.1766340974708269</v>
      </c>
      <c r="K1438">
        <v>0</v>
      </c>
      <c r="L1438">
        <v>540</v>
      </c>
      <c r="M1438" s="3" t="str">
        <f>TEXT(DATE(EnergyData[[#This Row],[Year]],EnergyData[[#This Row],[Month]],1),"MMM YYYY")</f>
        <v>Dec 2022</v>
      </c>
      <c r="N1438">
        <f t="shared" si="66"/>
        <v>0.35836271873475178</v>
      </c>
      <c r="O1438">
        <f t="shared" si="67"/>
        <v>0.55404772836305827</v>
      </c>
      <c r="P1438">
        <f t="shared" si="68"/>
        <v>7.1486547348118625</v>
      </c>
    </row>
    <row r="1439" spans="1:16" x14ac:dyDescent="0.3">
      <c r="A1439">
        <v>2022</v>
      </c>
      <c r="B1439">
        <v>12</v>
      </c>
      <c r="C1439" t="s">
        <v>21</v>
      </c>
      <c r="D1439" t="s">
        <v>23</v>
      </c>
      <c r="E1439">
        <v>5816.1442714289378</v>
      </c>
      <c r="F1439">
        <v>420.81550561763908</v>
      </c>
      <c r="G1439">
        <v>1792.9127821233769</v>
      </c>
      <c r="H1439">
        <v>2252.2725335375189</v>
      </c>
      <c r="I1439">
        <v>79.068042385556964</v>
      </c>
      <c r="J1439">
        <v>5.8986929090251472</v>
      </c>
      <c r="K1439">
        <v>0</v>
      </c>
      <c r="L1439">
        <v>911</v>
      </c>
      <c r="M1439" s="3" t="str">
        <f>TEXT(DATE(EnergyData[[#This Row],[Year]],EnergyData[[#This Row],[Month]],1),"MMM YYYY")</f>
        <v>Dec 2022</v>
      </c>
      <c r="N1439">
        <f t="shared" si="66"/>
        <v>0.30826483980647296</v>
      </c>
      <c r="O1439">
        <f t="shared" si="67"/>
        <v>0.38724495618197069</v>
      </c>
      <c r="P1439">
        <f t="shared" si="68"/>
        <v>6.3843515602952117</v>
      </c>
    </row>
    <row r="1440" spans="1:16" x14ac:dyDescent="0.3">
      <c r="A1440">
        <v>2022</v>
      </c>
      <c r="B1440">
        <v>12</v>
      </c>
      <c r="C1440" t="s">
        <v>21</v>
      </c>
      <c r="D1440" t="s">
        <v>24</v>
      </c>
      <c r="E1440">
        <v>5718.7687391172412</v>
      </c>
      <c r="F1440">
        <v>409.05608327857522</v>
      </c>
      <c r="G1440">
        <v>1601.475883910482</v>
      </c>
      <c r="H1440">
        <v>2513.9996452103378</v>
      </c>
      <c r="I1440">
        <v>71.376059211444868</v>
      </c>
      <c r="J1440">
        <v>2.8222345095746881</v>
      </c>
      <c r="K1440">
        <v>0</v>
      </c>
      <c r="L1440">
        <v>673</v>
      </c>
      <c r="M1440" s="3" t="str">
        <f>TEXT(DATE(EnergyData[[#This Row],[Year]],EnergyData[[#This Row],[Month]],1),"MMM YYYY")</f>
        <v>Dec 2022</v>
      </c>
      <c r="N1440">
        <f t="shared" si="66"/>
        <v>0.28003858119950631</v>
      </c>
      <c r="O1440">
        <f t="shared" si="67"/>
        <v>0.43960505484584483</v>
      </c>
      <c r="P1440">
        <f t="shared" si="68"/>
        <v>8.4974275469795568</v>
      </c>
    </row>
    <row r="1441" spans="1:16" x14ac:dyDescent="0.3">
      <c r="A1441">
        <v>2022</v>
      </c>
      <c r="B1441">
        <v>12</v>
      </c>
      <c r="C1441" t="s">
        <v>21</v>
      </c>
      <c r="D1441" t="s">
        <v>25</v>
      </c>
      <c r="E1441">
        <v>5217.5362587087402</v>
      </c>
      <c r="F1441">
        <v>506.37819443717751</v>
      </c>
      <c r="G1441">
        <v>1372.193227418898</v>
      </c>
      <c r="H1441">
        <v>2404.3656700821798</v>
      </c>
      <c r="I1441">
        <v>28.079549683067409</v>
      </c>
      <c r="J1441">
        <v>5.6303052214473386</v>
      </c>
      <c r="K1441">
        <v>0</v>
      </c>
      <c r="L1441">
        <v>1262</v>
      </c>
      <c r="M1441" s="3" t="str">
        <f>TEXT(DATE(EnergyData[[#This Row],[Year]],EnergyData[[#This Row],[Month]],1),"MMM YYYY")</f>
        <v>Dec 2022</v>
      </c>
      <c r="N1441">
        <f t="shared" si="66"/>
        <v>0.26299639511436662</v>
      </c>
      <c r="O1441">
        <f t="shared" si="67"/>
        <v>0.4608239503978499</v>
      </c>
      <c r="P1441">
        <f t="shared" si="68"/>
        <v>4.1343393492145326</v>
      </c>
    </row>
    <row r="1442" spans="1:16" x14ac:dyDescent="0.3">
      <c r="A1442">
        <v>2023</v>
      </c>
      <c r="B1442">
        <v>1</v>
      </c>
      <c r="C1442" t="s">
        <v>12</v>
      </c>
      <c r="D1442" t="s">
        <v>22</v>
      </c>
      <c r="E1442">
        <v>5743.7115472392061</v>
      </c>
      <c r="F1442">
        <v>505.11468266593317</v>
      </c>
      <c r="G1442">
        <v>1506.664826019588</v>
      </c>
      <c r="H1442">
        <v>1447.3473884907189</v>
      </c>
      <c r="I1442">
        <v>49.80063641466365</v>
      </c>
      <c r="J1442">
        <v>4.8514836814061493</v>
      </c>
      <c r="K1442">
        <v>0</v>
      </c>
      <c r="L1442">
        <v>70</v>
      </c>
      <c r="M1442" s="3" t="str">
        <f>TEXT(DATE(EnergyData[[#This Row],[Year]],EnergyData[[#This Row],[Month]],1),"MMM YYYY")</f>
        <v>Jan 2023</v>
      </c>
      <c r="N1442">
        <f t="shared" si="66"/>
        <v>0.26231554520591954</v>
      </c>
      <c r="O1442">
        <f t="shared" si="67"/>
        <v>0.25198817464752499</v>
      </c>
      <c r="P1442">
        <f t="shared" si="68"/>
        <v>82.053022103417234</v>
      </c>
    </row>
    <row r="1443" spans="1:16" x14ac:dyDescent="0.3">
      <c r="A1443">
        <v>2023</v>
      </c>
      <c r="B1443">
        <v>1</v>
      </c>
      <c r="C1443" t="s">
        <v>12</v>
      </c>
      <c r="D1443" t="s">
        <v>23</v>
      </c>
      <c r="E1443">
        <v>4292.1232489782424</v>
      </c>
      <c r="F1443">
        <v>334.49924704313429</v>
      </c>
      <c r="G1443">
        <v>1132.744238841424</v>
      </c>
      <c r="H1443">
        <v>2367.4205302830142</v>
      </c>
      <c r="I1443">
        <v>70.003478846276238</v>
      </c>
      <c r="J1443">
        <v>8.503953636052378</v>
      </c>
      <c r="K1443">
        <v>0</v>
      </c>
      <c r="L1443">
        <v>983</v>
      </c>
      <c r="M1443" s="3" t="str">
        <f>TEXT(DATE(EnergyData[[#This Row],[Year]],EnergyData[[#This Row],[Month]],1),"MMM YYYY")</f>
        <v>Jan 2023</v>
      </c>
      <c r="N1443">
        <f t="shared" si="66"/>
        <v>0.26391232803276993</v>
      </c>
      <c r="O1443">
        <f t="shared" si="67"/>
        <v>0.55157328738092237</v>
      </c>
      <c r="P1443">
        <f t="shared" si="68"/>
        <v>4.36635121971337</v>
      </c>
    </row>
    <row r="1444" spans="1:16" x14ac:dyDescent="0.3">
      <c r="A1444">
        <v>2023</v>
      </c>
      <c r="B1444">
        <v>1</v>
      </c>
      <c r="C1444" t="s">
        <v>12</v>
      </c>
      <c r="D1444" t="s">
        <v>24</v>
      </c>
      <c r="E1444">
        <v>5130.6593289589564</v>
      </c>
      <c r="F1444">
        <v>390.22440783459712</v>
      </c>
      <c r="G1444">
        <v>1733.5473554175339</v>
      </c>
      <c r="H1444">
        <v>1468.6185261560879</v>
      </c>
      <c r="I1444">
        <v>43.95795536154715</v>
      </c>
      <c r="J1444">
        <v>5.5552594667189439</v>
      </c>
      <c r="K1444">
        <v>0</v>
      </c>
      <c r="L1444">
        <v>1200</v>
      </c>
      <c r="M1444" s="3" t="str">
        <f>TEXT(DATE(EnergyData[[#This Row],[Year]],EnergyData[[#This Row],[Month]],1),"MMM YYYY")</f>
        <v>Jan 2023</v>
      </c>
      <c r="N1444">
        <f t="shared" si="66"/>
        <v>0.33788003534611638</v>
      </c>
      <c r="O1444">
        <f t="shared" si="67"/>
        <v>0.28624362523287628</v>
      </c>
      <c r="P1444">
        <f t="shared" si="68"/>
        <v>4.2755494407991304</v>
      </c>
    </row>
    <row r="1445" spans="1:16" x14ac:dyDescent="0.3">
      <c r="A1445">
        <v>2023</v>
      </c>
      <c r="B1445">
        <v>1</v>
      </c>
      <c r="C1445" t="s">
        <v>12</v>
      </c>
      <c r="D1445" t="s">
        <v>25</v>
      </c>
      <c r="E1445">
        <v>3488.3235921234741</v>
      </c>
      <c r="F1445">
        <v>410.0165367960048</v>
      </c>
      <c r="G1445">
        <v>1294.4510476150999</v>
      </c>
      <c r="H1445">
        <v>1419.4501727839561</v>
      </c>
      <c r="I1445">
        <v>24.463857462316909</v>
      </c>
      <c r="J1445">
        <v>7.716029293514957</v>
      </c>
      <c r="K1445">
        <v>1</v>
      </c>
      <c r="L1445">
        <v>714</v>
      </c>
      <c r="M1445" s="3" t="str">
        <f>TEXT(DATE(EnergyData[[#This Row],[Year]],EnergyData[[#This Row],[Month]],1),"MMM YYYY")</f>
        <v>Jan 2023</v>
      </c>
      <c r="N1445">
        <f t="shared" si="66"/>
        <v>0.37108112634330426</v>
      </c>
      <c r="O1445">
        <f t="shared" si="67"/>
        <v>0.40691470710717043</v>
      </c>
      <c r="P1445">
        <f t="shared" si="68"/>
        <v>4.8856072718816161</v>
      </c>
    </row>
    <row r="1446" spans="1:16" x14ac:dyDescent="0.3">
      <c r="A1446">
        <v>2023</v>
      </c>
      <c r="B1446">
        <v>1</v>
      </c>
      <c r="C1446" t="s">
        <v>13</v>
      </c>
      <c r="D1446" t="s">
        <v>22</v>
      </c>
      <c r="E1446">
        <v>2984.5634550728332</v>
      </c>
      <c r="F1446">
        <v>359.0188666542445</v>
      </c>
      <c r="G1446">
        <v>661.49093513074968</v>
      </c>
      <c r="H1446">
        <v>623.36730700159319</v>
      </c>
      <c r="I1446">
        <v>20.500984250826178</v>
      </c>
      <c r="J1446">
        <v>2.7724853959051279</v>
      </c>
      <c r="K1446">
        <v>0</v>
      </c>
      <c r="L1446">
        <v>353</v>
      </c>
      <c r="M1446" s="3" t="str">
        <f>TEXT(DATE(EnergyData[[#This Row],[Year]],EnergyData[[#This Row],[Month]],1),"MMM YYYY")</f>
        <v>Jan 2023</v>
      </c>
      <c r="N1446">
        <f t="shared" si="66"/>
        <v>0.22163741702540116</v>
      </c>
      <c r="O1446">
        <f t="shared" si="67"/>
        <v>0.20886381421780861</v>
      </c>
      <c r="P1446">
        <f t="shared" si="68"/>
        <v>8.4548539803762974</v>
      </c>
    </row>
    <row r="1447" spans="1:16" x14ac:dyDescent="0.3">
      <c r="A1447">
        <v>2023</v>
      </c>
      <c r="B1447">
        <v>1</v>
      </c>
      <c r="C1447" t="s">
        <v>13</v>
      </c>
      <c r="D1447" t="s">
        <v>23</v>
      </c>
      <c r="E1447">
        <v>6111.7475709898081</v>
      </c>
      <c r="F1447">
        <v>753.64279680944094</v>
      </c>
      <c r="G1447">
        <v>2194.3264220951501</v>
      </c>
      <c r="H1447">
        <v>1699.7340422589291</v>
      </c>
      <c r="I1447">
        <v>22.548725997908061</v>
      </c>
      <c r="J1447">
        <v>3.1206729636021122</v>
      </c>
      <c r="K1447">
        <v>0</v>
      </c>
      <c r="L1447">
        <v>1096</v>
      </c>
      <c r="M1447" s="3" t="str">
        <f>TEXT(DATE(EnergyData[[#This Row],[Year]],EnergyData[[#This Row],[Month]],1),"MMM YYYY")</f>
        <v>Jan 2023</v>
      </c>
      <c r="N1447">
        <f t="shared" si="66"/>
        <v>0.35903420365572708</v>
      </c>
      <c r="O1447">
        <f t="shared" si="67"/>
        <v>0.27810933329886434</v>
      </c>
      <c r="P1447">
        <f t="shared" si="68"/>
        <v>5.5764120173264669</v>
      </c>
    </row>
    <row r="1448" spans="1:16" x14ac:dyDescent="0.3">
      <c r="A1448">
        <v>2023</v>
      </c>
      <c r="B1448">
        <v>1</v>
      </c>
      <c r="C1448" t="s">
        <v>13</v>
      </c>
      <c r="D1448" t="s">
        <v>24</v>
      </c>
      <c r="E1448">
        <v>5801.5208201806763</v>
      </c>
      <c r="F1448">
        <v>472.08533563778008</v>
      </c>
      <c r="G1448">
        <v>1952.1927199179149</v>
      </c>
      <c r="H1448">
        <v>2707.0788543803792</v>
      </c>
      <c r="I1448">
        <v>72.24862548653708</v>
      </c>
      <c r="J1448">
        <v>8.0907382084087303</v>
      </c>
      <c r="K1448">
        <v>0</v>
      </c>
      <c r="L1448">
        <v>369</v>
      </c>
      <c r="M1448" s="3" t="str">
        <f>TEXT(DATE(EnergyData[[#This Row],[Year]],EnergyData[[#This Row],[Month]],1),"MMM YYYY")</f>
        <v>Jan 2023</v>
      </c>
      <c r="N1448">
        <f t="shared" si="66"/>
        <v>0.33649671877883874</v>
      </c>
      <c r="O1448">
        <f t="shared" si="67"/>
        <v>0.46661538211907561</v>
      </c>
      <c r="P1448">
        <f t="shared" si="68"/>
        <v>15.722278645476088</v>
      </c>
    </row>
    <row r="1449" spans="1:16" x14ac:dyDescent="0.3">
      <c r="A1449">
        <v>2023</v>
      </c>
      <c r="B1449">
        <v>1</v>
      </c>
      <c r="C1449" t="s">
        <v>13</v>
      </c>
      <c r="D1449" t="s">
        <v>25</v>
      </c>
      <c r="E1449">
        <v>2347.3768615428912</v>
      </c>
      <c r="F1449">
        <v>250.5039601079643</v>
      </c>
      <c r="G1449">
        <v>675.30696367912174</v>
      </c>
      <c r="H1449">
        <v>1264.08727957259</v>
      </c>
      <c r="I1449">
        <v>60.21209776043758</v>
      </c>
      <c r="J1449">
        <v>7.1293818449993163</v>
      </c>
      <c r="K1449">
        <v>0</v>
      </c>
      <c r="L1449">
        <v>914</v>
      </c>
      <c r="M1449" s="3" t="str">
        <f>TEXT(DATE(EnergyData[[#This Row],[Year]],EnergyData[[#This Row],[Month]],1),"MMM YYYY")</f>
        <v>Jan 2023</v>
      </c>
      <c r="N1449">
        <f t="shared" si="66"/>
        <v>0.28768578865314959</v>
      </c>
      <c r="O1449">
        <f t="shared" si="67"/>
        <v>0.53851058186785006</v>
      </c>
      <c r="P1449">
        <f t="shared" si="68"/>
        <v>2.5682460191935355</v>
      </c>
    </row>
    <row r="1450" spans="1:16" x14ac:dyDescent="0.3">
      <c r="A1450">
        <v>2023</v>
      </c>
      <c r="B1450">
        <v>1</v>
      </c>
      <c r="C1450" t="s">
        <v>14</v>
      </c>
      <c r="D1450" t="s">
        <v>22</v>
      </c>
      <c r="E1450">
        <v>4502.8983444556043</v>
      </c>
      <c r="F1450">
        <v>414.6020758637024</v>
      </c>
      <c r="G1450">
        <v>1086.1582885229759</v>
      </c>
      <c r="H1450">
        <v>1612.175081500759</v>
      </c>
      <c r="I1450">
        <v>30.628127287580149</v>
      </c>
      <c r="J1450">
        <v>4.5453942413980988</v>
      </c>
      <c r="K1450">
        <v>0</v>
      </c>
      <c r="L1450">
        <v>265</v>
      </c>
      <c r="M1450" s="3" t="str">
        <f>TEXT(DATE(EnergyData[[#This Row],[Year]],EnergyData[[#This Row],[Month]],1),"MMM YYYY")</f>
        <v>Jan 2023</v>
      </c>
      <c r="N1450">
        <f t="shared" si="66"/>
        <v>0.24121314882898856</v>
      </c>
      <c r="O1450">
        <f t="shared" si="67"/>
        <v>0.35803053015527697</v>
      </c>
      <c r="P1450">
        <f t="shared" si="68"/>
        <v>16.992069224360772</v>
      </c>
    </row>
    <row r="1451" spans="1:16" x14ac:dyDescent="0.3">
      <c r="A1451">
        <v>2023</v>
      </c>
      <c r="B1451">
        <v>1</v>
      </c>
      <c r="C1451" t="s">
        <v>14</v>
      </c>
      <c r="D1451" t="s">
        <v>23</v>
      </c>
      <c r="E1451">
        <v>5672.5955247944221</v>
      </c>
      <c r="F1451">
        <v>424.11531069071998</v>
      </c>
      <c r="G1451">
        <v>1772.5270336131041</v>
      </c>
      <c r="H1451">
        <v>2331.2150465457712</v>
      </c>
      <c r="I1451">
        <v>29.623048030620279</v>
      </c>
      <c r="J1451">
        <v>7.0081986875187159</v>
      </c>
      <c r="K1451">
        <v>0</v>
      </c>
      <c r="L1451">
        <v>119</v>
      </c>
      <c r="M1451" s="3" t="str">
        <f>TEXT(DATE(EnergyData[[#This Row],[Year]],EnergyData[[#This Row],[Month]],1),"MMM YYYY")</f>
        <v>Jan 2023</v>
      </c>
      <c r="N1451">
        <f t="shared" si="66"/>
        <v>0.3124719585356549</v>
      </c>
      <c r="O1451">
        <f t="shared" si="67"/>
        <v>0.41096091486802344</v>
      </c>
      <c r="P1451">
        <f t="shared" si="68"/>
        <v>47.668869956255648</v>
      </c>
    </row>
    <row r="1452" spans="1:16" x14ac:dyDescent="0.3">
      <c r="A1452">
        <v>2023</v>
      </c>
      <c r="B1452">
        <v>1</v>
      </c>
      <c r="C1452" t="s">
        <v>14</v>
      </c>
      <c r="D1452" t="s">
        <v>24</v>
      </c>
      <c r="E1452">
        <v>4326.6374190304896</v>
      </c>
      <c r="F1452">
        <v>458.17441115829592</v>
      </c>
      <c r="G1452">
        <v>1308.7538187201801</v>
      </c>
      <c r="H1452">
        <v>1851.2896353098581</v>
      </c>
      <c r="I1452">
        <v>33.295605826366838</v>
      </c>
      <c r="J1452">
        <v>7.2963595166296162</v>
      </c>
      <c r="K1452">
        <v>0</v>
      </c>
      <c r="L1452">
        <v>1185</v>
      </c>
      <c r="M1452" s="3" t="str">
        <f>TEXT(DATE(EnergyData[[#This Row],[Year]],EnergyData[[#This Row],[Month]],1),"MMM YYYY")</f>
        <v>Jan 2023</v>
      </c>
      <c r="N1452">
        <f t="shared" si="66"/>
        <v>0.30248751905202281</v>
      </c>
      <c r="O1452">
        <f t="shared" si="67"/>
        <v>0.42788185281416397</v>
      </c>
      <c r="P1452">
        <f t="shared" si="68"/>
        <v>3.6511708177472486</v>
      </c>
    </row>
    <row r="1453" spans="1:16" x14ac:dyDescent="0.3">
      <c r="A1453">
        <v>2023</v>
      </c>
      <c r="B1453">
        <v>1</v>
      </c>
      <c r="C1453" t="s">
        <v>14</v>
      </c>
      <c r="D1453" t="s">
        <v>25</v>
      </c>
      <c r="E1453">
        <v>4390.8344644648951</v>
      </c>
      <c r="F1453">
        <v>414.96896888396208</v>
      </c>
      <c r="G1453">
        <v>1378.1131451591</v>
      </c>
      <c r="H1453">
        <v>2475.5828845228029</v>
      </c>
      <c r="I1453">
        <v>31.30928299631832</v>
      </c>
      <c r="J1453">
        <v>7.6416707786423803</v>
      </c>
      <c r="K1453">
        <v>0</v>
      </c>
      <c r="L1453">
        <v>504</v>
      </c>
      <c r="M1453" s="3" t="str">
        <f>TEXT(DATE(EnergyData[[#This Row],[Year]],EnergyData[[#This Row],[Month]],1),"MMM YYYY")</f>
        <v>Jan 2023</v>
      </c>
      <c r="N1453">
        <f t="shared" si="66"/>
        <v>0.31386133007568273</v>
      </c>
      <c r="O1453">
        <f t="shared" si="67"/>
        <v>0.56380692657802089</v>
      </c>
      <c r="P1453">
        <f t="shared" si="68"/>
        <v>8.711973143779554</v>
      </c>
    </row>
    <row r="1454" spans="1:16" x14ac:dyDescent="0.3">
      <c r="A1454">
        <v>2023</v>
      </c>
      <c r="B1454">
        <v>1</v>
      </c>
      <c r="C1454" t="s">
        <v>15</v>
      </c>
      <c r="D1454" t="s">
        <v>22</v>
      </c>
      <c r="E1454">
        <v>5748.7536842267527</v>
      </c>
      <c r="F1454">
        <v>625.26509800194083</v>
      </c>
      <c r="G1454">
        <v>1988.5727511057471</v>
      </c>
      <c r="H1454">
        <v>2211.675542383462</v>
      </c>
      <c r="I1454">
        <v>79.945446067838645</v>
      </c>
      <c r="J1454">
        <v>7.8736404905647381</v>
      </c>
      <c r="K1454">
        <v>0</v>
      </c>
      <c r="L1454">
        <v>888</v>
      </c>
      <c r="M1454" s="3" t="str">
        <f>TEXT(DATE(EnergyData[[#This Row],[Year]],EnergyData[[#This Row],[Month]],1),"MMM YYYY")</f>
        <v>Jan 2023</v>
      </c>
      <c r="N1454">
        <f t="shared" si="66"/>
        <v>0.34591371631766543</v>
      </c>
      <c r="O1454">
        <f t="shared" si="67"/>
        <v>0.38472261360784804</v>
      </c>
      <c r="P1454">
        <f t="shared" si="68"/>
        <v>6.4738217164715683</v>
      </c>
    </row>
    <row r="1455" spans="1:16" x14ac:dyDescent="0.3">
      <c r="A1455">
        <v>2023</v>
      </c>
      <c r="B1455">
        <v>1</v>
      </c>
      <c r="C1455" t="s">
        <v>15</v>
      </c>
      <c r="D1455" t="s">
        <v>23</v>
      </c>
      <c r="E1455">
        <v>4490.9064793533316</v>
      </c>
      <c r="F1455">
        <v>389.4254558018996</v>
      </c>
      <c r="G1455">
        <v>1547.3117307375819</v>
      </c>
      <c r="H1455">
        <v>1065.8324398809191</v>
      </c>
      <c r="I1455">
        <v>30.359444065855389</v>
      </c>
      <c r="J1455">
        <v>2.086034628089696</v>
      </c>
      <c r="K1455">
        <v>0</v>
      </c>
      <c r="L1455">
        <v>384</v>
      </c>
      <c r="M1455" s="3" t="str">
        <f>TEXT(DATE(EnergyData[[#This Row],[Year]],EnergyData[[#This Row],[Month]],1),"MMM YYYY")</f>
        <v>Jan 2023</v>
      </c>
      <c r="N1455">
        <f t="shared" si="66"/>
        <v>0.34454329829651387</v>
      </c>
      <c r="O1455">
        <f t="shared" si="67"/>
        <v>0.23733124810793069</v>
      </c>
      <c r="P1455">
        <f t="shared" si="68"/>
        <v>11.695068956649301</v>
      </c>
    </row>
    <row r="1456" spans="1:16" x14ac:dyDescent="0.3">
      <c r="A1456">
        <v>2023</v>
      </c>
      <c r="B1456">
        <v>1</v>
      </c>
      <c r="C1456" t="s">
        <v>15</v>
      </c>
      <c r="D1456" t="s">
        <v>24</v>
      </c>
      <c r="E1456">
        <v>4142.8240930186221</v>
      </c>
      <c r="F1456">
        <v>299.31192900288011</v>
      </c>
      <c r="G1456">
        <v>1102.281370930348</v>
      </c>
      <c r="H1456">
        <v>2302.2580329680509</v>
      </c>
      <c r="I1456">
        <v>72.844914624451363</v>
      </c>
      <c r="J1456">
        <v>7.3036033162208076</v>
      </c>
      <c r="K1456">
        <v>0</v>
      </c>
      <c r="L1456">
        <v>62</v>
      </c>
      <c r="M1456" s="3" t="str">
        <f>TEXT(DATE(EnergyData[[#This Row],[Year]],EnergyData[[#This Row],[Month]],1),"MMM YYYY")</f>
        <v>Jan 2023</v>
      </c>
      <c r="N1456">
        <f t="shared" si="66"/>
        <v>0.26607003970742649</v>
      </c>
      <c r="O1456">
        <f t="shared" si="67"/>
        <v>0.55572188953128743</v>
      </c>
      <c r="P1456">
        <f t="shared" si="68"/>
        <v>66.819743435784233</v>
      </c>
    </row>
    <row r="1457" spans="1:16" x14ac:dyDescent="0.3">
      <c r="A1457">
        <v>2023</v>
      </c>
      <c r="B1457">
        <v>1</v>
      </c>
      <c r="C1457" t="s">
        <v>15</v>
      </c>
      <c r="D1457" t="s">
        <v>25</v>
      </c>
      <c r="E1457">
        <v>6449.2569589214818</v>
      </c>
      <c r="F1457">
        <v>617.50894471751451</v>
      </c>
      <c r="G1457">
        <v>2001.1675169307221</v>
      </c>
      <c r="H1457">
        <v>3335.3299086472421</v>
      </c>
      <c r="I1457">
        <v>36.3807197324019</v>
      </c>
      <c r="J1457">
        <v>6.3851455775967798</v>
      </c>
      <c r="K1457">
        <v>0</v>
      </c>
      <c r="L1457">
        <v>499</v>
      </c>
      <c r="M1457" s="3" t="str">
        <f>TEXT(DATE(EnergyData[[#This Row],[Year]],EnergyData[[#This Row],[Month]],1),"MMM YYYY")</f>
        <v>Jan 2023</v>
      </c>
      <c r="N1457">
        <f t="shared" si="66"/>
        <v>0.31029427570914775</v>
      </c>
      <c r="O1457">
        <f t="shared" si="67"/>
        <v>0.51716498968665903</v>
      </c>
      <c r="P1457">
        <f t="shared" si="68"/>
        <v>12.924362643129221</v>
      </c>
    </row>
    <row r="1458" spans="1:16" x14ac:dyDescent="0.3">
      <c r="A1458">
        <v>2023</v>
      </c>
      <c r="B1458">
        <v>1</v>
      </c>
      <c r="C1458" t="s">
        <v>16</v>
      </c>
      <c r="D1458" t="s">
        <v>22</v>
      </c>
      <c r="E1458">
        <v>4407.4297217456487</v>
      </c>
      <c r="F1458">
        <v>519.27411386190067</v>
      </c>
      <c r="G1458">
        <v>984.33436750170279</v>
      </c>
      <c r="H1458">
        <v>1989.946102637258</v>
      </c>
      <c r="I1458">
        <v>57.780359111593242</v>
      </c>
      <c r="J1458">
        <v>8.9083959995274853</v>
      </c>
      <c r="K1458">
        <v>0</v>
      </c>
      <c r="L1458">
        <v>619</v>
      </c>
      <c r="M1458" s="3" t="str">
        <f>TEXT(DATE(EnergyData[[#This Row],[Year]],EnergyData[[#This Row],[Month]],1),"MMM YYYY")</f>
        <v>Jan 2023</v>
      </c>
      <c r="N1458">
        <f t="shared" si="66"/>
        <v>0.22333523836923211</v>
      </c>
      <c r="O1458">
        <f t="shared" si="67"/>
        <v>0.45149809033122845</v>
      </c>
      <c r="P1458">
        <f t="shared" si="68"/>
        <v>7.1202418768104181</v>
      </c>
    </row>
    <row r="1459" spans="1:16" x14ac:dyDescent="0.3">
      <c r="A1459">
        <v>2023</v>
      </c>
      <c r="B1459">
        <v>1</v>
      </c>
      <c r="C1459" t="s">
        <v>16</v>
      </c>
      <c r="D1459" t="s">
        <v>23</v>
      </c>
      <c r="E1459">
        <v>5463.5702525360521</v>
      </c>
      <c r="F1459">
        <v>465.12128716470681</v>
      </c>
      <c r="G1459">
        <v>1923.7088128936541</v>
      </c>
      <c r="H1459">
        <v>3139.966164093044</v>
      </c>
      <c r="I1459">
        <v>68.187449970742307</v>
      </c>
      <c r="J1459">
        <v>4.9867178643106334</v>
      </c>
      <c r="K1459">
        <v>0</v>
      </c>
      <c r="L1459">
        <v>997</v>
      </c>
      <c r="M1459" s="3" t="str">
        <f>TEXT(DATE(EnergyData[[#This Row],[Year]],EnergyData[[#This Row],[Month]],1),"MMM YYYY")</f>
        <v>Jan 2023</v>
      </c>
      <c r="N1459">
        <f t="shared" si="66"/>
        <v>0.35209738760121495</v>
      </c>
      <c r="O1459">
        <f t="shared" si="67"/>
        <v>0.5747095798092009</v>
      </c>
      <c r="P1459">
        <f t="shared" si="68"/>
        <v>5.4800102833862105</v>
      </c>
    </row>
    <row r="1460" spans="1:16" x14ac:dyDescent="0.3">
      <c r="A1460">
        <v>2023</v>
      </c>
      <c r="B1460">
        <v>1</v>
      </c>
      <c r="C1460" t="s">
        <v>16</v>
      </c>
      <c r="D1460" t="s">
        <v>24</v>
      </c>
      <c r="E1460">
        <v>2741.2513920040692</v>
      </c>
      <c r="F1460">
        <v>303.96405523931219</v>
      </c>
      <c r="G1460">
        <v>603.14449304796392</v>
      </c>
      <c r="H1460">
        <v>1335.7986398138769</v>
      </c>
      <c r="I1460">
        <v>26.665832530759431</v>
      </c>
      <c r="J1460">
        <v>3.7068736978715831</v>
      </c>
      <c r="K1460">
        <v>0</v>
      </c>
      <c r="L1460">
        <v>1179</v>
      </c>
      <c r="M1460" s="3" t="str">
        <f>TEXT(DATE(EnergyData[[#This Row],[Year]],EnergyData[[#This Row],[Month]],1),"MMM YYYY")</f>
        <v>Jan 2023</v>
      </c>
      <c r="N1460">
        <f t="shared" si="66"/>
        <v>0.22002523913248909</v>
      </c>
      <c r="O1460">
        <f t="shared" si="67"/>
        <v>0.48729519799251375</v>
      </c>
      <c r="P1460">
        <f t="shared" si="68"/>
        <v>2.3250647938965812</v>
      </c>
    </row>
    <row r="1461" spans="1:16" x14ac:dyDescent="0.3">
      <c r="A1461">
        <v>2023</v>
      </c>
      <c r="B1461">
        <v>1</v>
      </c>
      <c r="C1461" t="s">
        <v>16</v>
      </c>
      <c r="D1461" t="s">
        <v>25</v>
      </c>
      <c r="E1461">
        <v>4925.1346504382573</v>
      </c>
      <c r="F1461">
        <v>474.12939805337879</v>
      </c>
      <c r="G1461">
        <v>1615.1872640344609</v>
      </c>
      <c r="H1461">
        <v>1094.6380856731409</v>
      </c>
      <c r="I1461">
        <v>27.436351655866371</v>
      </c>
      <c r="J1461">
        <v>5.4944805247328672</v>
      </c>
      <c r="K1461">
        <v>0</v>
      </c>
      <c r="L1461">
        <v>1261</v>
      </c>
      <c r="M1461" s="3" t="str">
        <f>TEXT(DATE(EnergyData[[#This Row],[Year]],EnergyData[[#This Row],[Month]],1),"MMM YYYY")</f>
        <v>Jan 2023</v>
      </c>
      <c r="N1461">
        <f t="shared" si="66"/>
        <v>0.32794783872370581</v>
      </c>
      <c r="O1461">
        <f t="shared" si="67"/>
        <v>0.22225546373148111</v>
      </c>
      <c r="P1461">
        <f t="shared" si="68"/>
        <v>3.9057372327028208</v>
      </c>
    </row>
    <row r="1462" spans="1:16" x14ac:dyDescent="0.3">
      <c r="A1462">
        <v>2023</v>
      </c>
      <c r="B1462">
        <v>1</v>
      </c>
      <c r="C1462" t="s">
        <v>17</v>
      </c>
      <c r="D1462" t="s">
        <v>22</v>
      </c>
      <c r="E1462">
        <v>2938.5881666679052</v>
      </c>
      <c r="F1462">
        <v>258.58133027540168</v>
      </c>
      <c r="G1462">
        <v>1031.033814249671</v>
      </c>
      <c r="H1462">
        <v>1400.979015356532</v>
      </c>
      <c r="I1462">
        <v>59.783782947751519</v>
      </c>
      <c r="J1462">
        <v>5.6872184706345781</v>
      </c>
      <c r="K1462">
        <v>0</v>
      </c>
      <c r="L1462">
        <v>1368</v>
      </c>
      <c r="M1462" s="3" t="str">
        <f>TEXT(DATE(EnergyData[[#This Row],[Year]],EnergyData[[#This Row],[Month]],1),"MMM YYYY")</f>
        <v>Jan 2023</v>
      </c>
      <c r="N1462">
        <f t="shared" si="66"/>
        <v>0.35086026206209447</v>
      </c>
      <c r="O1462">
        <f t="shared" si="67"/>
        <v>0.47675241847349992</v>
      </c>
      <c r="P1462">
        <f t="shared" si="68"/>
        <v>2.148090765108118</v>
      </c>
    </row>
    <row r="1463" spans="1:16" x14ac:dyDescent="0.3">
      <c r="A1463">
        <v>2023</v>
      </c>
      <c r="B1463">
        <v>1</v>
      </c>
      <c r="C1463" t="s">
        <v>17</v>
      </c>
      <c r="D1463" t="s">
        <v>23</v>
      </c>
      <c r="E1463">
        <v>801.21222965603738</v>
      </c>
      <c r="F1463">
        <v>58.295837795619363</v>
      </c>
      <c r="G1463">
        <v>303.88993742536462</v>
      </c>
      <c r="H1463">
        <v>394.35606529005491</v>
      </c>
      <c r="I1463">
        <v>33.650897784478701</v>
      </c>
      <c r="J1463">
        <v>2.7132345220237721</v>
      </c>
      <c r="K1463">
        <v>0</v>
      </c>
      <c r="L1463">
        <v>1038</v>
      </c>
      <c r="M1463" s="3" t="str">
        <f>TEXT(DATE(EnergyData[[#This Row],[Year]],EnergyData[[#This Row],[Month]],1),"MMM YYYY")</f>
        <v>Jan 2023</v>
      </c>
      <c r="N1463">
        <f t="shared" si="66"/>
        <v>0.37928769204612045</v>
      </c>
      <c r="O1463">
        <f t="shared" si="67"/>
        <v>0.49219925844036738</v>
      </c>
      <c r="P1463">
        <f t="shared" si="68"/>
        <v>0.77188076074762757</v>
      </c>
    </row>
    <row r="1464" spans="1:16" x14ac:dyDescent="0.3">
      <c r="A1464">
        <v>2023</v>
      </c>
      <c r="B1464">
        <v>1</v>
      </c>
      <c r="C1464" t="s">
        <v>17</v>
      </c>
      <c r="D1464" t="s">
        <v>24</v>
      </c>
      <c r="E1464">
        <v>3069.5291535788579</v>
      </c>
      <c r="F1464">
        <v>227.0761447863996</v>
      </c>
      <c r="G1464">
        <v>1124.6420371510731</v>
      </c>
      <c r="H1464">
        <v>1828.4376830278809</v>
      </c>
      <c r="I1464">
        <v>72.443393788338739</v>
      </c>
      <c r="J1464">
        <v>8.9844907147404527</v>
      </c>
      <c r="K1464">
        <v>0</v>
      </c>
      <c r="L1464">
        <v>851</v>
      </c>
      <c r="M1464" s="3" t="str">
        <f>TEXT(DATE(EnergyData[[#This Row],[Year]],EnergyData[[#This Row],[Month]],1),"MMM YYYY")</f>
        <v>Jan 2023</v>
      </c>
      <c r="N1464">
        <f t="shared" si="66"/>
        <v>0.36638910428324767</v>
      </c>
      <c r="O1464">
        <f t="shared" si="67"/>
        <v>0.59567366574643854</v>
      </c>
      <c r="P1464">
        <f t="shared" si="68"/>
        <v>3.606967278001008</v>
      </c>
    </row>
    <row r="1465" spans="1:16" x14ac:dyDescent="0.3">
      <c r="A1465">
        <v>2023</v>
      </c>
      <c r="B1465">
        <v>1</v>
      </c>
      <c r="C1465" t="s">
        <v>17</v>
      </c>
      <c r="D1465" t="s">
        <v>25</v>
      </c>
      <c r="E1465">
        <v>5671.8392878368859</v>
      </c>
      <c r="F1465">
        <v>457.17405212834939</v>
      </c>
      <c r="G1465">
        <v>1870.57253891966</v>
      </c>
      <c r="H1465">
        <v>1856.0770602371581</v>
      </c>
      <c r="I1465">
        <v>30.608099987843861</v>
      </c>
      <c r="J1465">
        <v>2.7168024485720079</v>
      </c>
      <c r="K1465">
        <v>0</v>
      </c>
      <c r="L1465">
        <v>560</v>
      </c>
      <c r="M1465" s="3" t="str">
        <f>TEXT(DATE(EnergyData[[#This Row],[Year]],EnergyData[[#This Row],[Month]],1),"MMM YYYY")</f>
        <v>Jan 2023</v>
      </c>
      <c r="N1465">
        <f t="shared" si="66"/>
        <v>0.32979998973720126</v>
      </c>
      <c r="O1465">
        <f t="shared" si="67"/>
        <v>0.32724429696332685</v>
      </c>
      <c r="P1465">
        <f t="shared" si="68"/>
        <v>10.128284442565867</v>
      </c>
    </row>
    <row r="1466" spans="1:16" x14ac:dyDescent="0.3">
      <c r="A1466">
        <v>2023</v>
      </c>
      <c r="B1466">
        <v>1</v>
      </c>
      <c r="C1466" t="s">
        <v>18</v>
      </c>
      <c r="D1466" t="s">
        <v>22</v>
      </c>
      <c r="E1466">
        <v>2619.2178954823189</v>
      </c>
      <c r="F1466">
        <v>215.7679877433427</v>
      </c>
      <c r="G1466">
        <v>813.24172941794609</v>
      </c>
      <c r="H1466">
        <v>605.02445402768205</v>
      </c>
      <c r="I1466">
        <v>29.757697778943019</v>
      </c>
      <c r="J1466">
        <v>4.7163448904088998</v>
      </c>
      <c r="K1466">
        <v>0</v>
      </c>
      <c r="L1466">
        <v>1429</v>
      </c>
      <c r="M1466" s="3" t="str">
        <f>TEXT(DATE(EnergyData[[#This Row],[Year]],EnergyData[[#This Row],[Month]],1),"MMM YYYY")</f>
        <v>Jan 2023</v>
      </c>
      <c r="N1466">
        <f t="shared" si="66"/>
        <v>0.3104902920908727</v>
      </c>
      <c r="O1466">
        <f t="shared" si="67"/>
        <v>0.23099431898019662</v>
      </c>
      <c r="P1466">
        <f t="shared" si="68"/>
        <v>1.832902656040811</v>
      </c>
    </row>
    <row r="1467" spans="1:16" x14ac:dyDescent="0.3">
      <c r="A1467">
        <v>2023</v>
      </c>
      <c r="B1467">
        <v>1</v>
      </c>
      <c r="C1467" t="s">
        <v>18</v>
      </c>
      <c r="D1467" t="s">
        <v>23</v>
      </c>
      <c r="E1467">
        <v>4689.0258559876329</v>
      </c>
      <c r="F1467">
        <v>422.15169335119822</v>
      </c>
      <c r="G1467">
        <v>1560.0472138797929</v>
      </c>
      <c r="H1467">
        <v>2607.846348853041</v>
      </c>
      <c r="I1467">
        <v>74.95343808420219</v>
      </c>
      <c r="J1467">
        <v>3.944009474684008</v>
      </c>
      <c r="K1467">
        <v>0</v>
      </c>
      <c r="L1467">
        <v>686</v>
      </c>
      <c r="M1467" s="3" t="str">
        <f>TEXT(DATE(EnergyData[[#This Row],[Year]],EnergyData[[#This Row],[Month]],1),"MMM YYYY")</f>
        <v>Jan 2023</v>
      </c>
      <c r="N1467">
        <f t="shared" si="66"/>
        <v>0.33270177256278016</v>
      </c>
      <c r="O1467">
        <f t="shared" si="67"/>
        <v>0.55615951563222077</v>
      </c>
      <c r="P1467">
        <f t="shared" si="68"/>
        <v>6.8353146588741005</v>
      </c>
    </row>
    <row r="1468" spans="1:16" x14ac:dyDescent="0.3">
      <c r="A1468">
        <v>2023</v>
      </c>
      <c r="B1468">
        <v>1</v>
      </c>
      <c r="C1468" t="s">
        <v>18</v>
      </c>
      <c r="D1468" t="s">
        <v>24</v>
      </c>
      <c r="E1468">
        <v>4240.4996562031611</v>
      </c>
      <c r="F1468">
        <v>440.12881090499849</v>
      </c>
      <c r="G1468">
        <v>1305.501047244378</v>
      </c>
      <c r="H1468">
        <v>2072.5071628685628</v>
      </c>
      <c r="I1468">
        <v>79.602367289610498</v>
      </c>
      <c r="J1468">
        <v>2.9209949831524842</v>
      </c>
      <c r="K1468">
        <v>0</v>
      </c>
      <c r="L1468">
        <v>564</v>
      </c>
      <c r="M1468" s="3" t="str">
        <f>TEXT(DATE(EnergyData[[#This Row],[Year]],EnergyData[[#This Row],[Month]],1),"MMM YYYY")</f>
        <v>Jan 2023</v>
      </c>
      <c r="N1468">
        <f t="shared" si="66"/>
        <v>0.30786491052643816</v>
      </c>
      <c r="O1468">
        <f t="shared" si="67"/>
        <v>0.48874126421324476</v>
      </c>
      <c r="P1468">
        <f t="shared" si="68"/>
        <v>7.5186164117077325</v>
      </c>
    </row>
    <row r="1469" spans="1:16" x14ac:dyDescent="0.3">
      <c r="A1469">
        <v>2023</v>
      </c>
      <c r="B1469">
        <v>1</v>
      </c>
      <c r="C1469" t="s">
        <v>18</v>
      </c>
      <c r="D1469" t="s">
        <v>25</v>
      </c>
      <c r="E1469">
        <v>6493.4227460378661</v>
      </c>
      <c r="F1469">
        <v>496.51144897956181</v>
      </c>
      <c r="G1469">
        <v>2133.441106837965</v>
      </c>
      <c r="H1469">
        <v>3776.6157182264269</v>
      </c>
      <c r="I1469">
        <v>50.660285812675212</v>
      </c>
      <c r="J1469">
        <v>8.3967035883534873</v>
      </c>
      <c r="K1469">
        <v>1</v>
      </c>
      <c r="L1469">
        <v>1106</v>
      </c>
      <c r="M1469" s="3" t="str">
        <f>TEXT(DATE(EnergyData[[#This Row],[Year]],EnergyData[[#This Row],[Month]],1),"MMM YYYY")</f>
        <v>Jan 2023</v>
      </c>
      <c r="N1469">
        <f t="shared" si="66"/>
        <v>0.32855416785234576</v>
      </c>
      <c r="O1469">
        <f t="shared" si="67"/>
        <v>0.58160632164767478</v>
      </c>
      <c r="P1469">
        <f t="shared" si="68"/>
        <v>5.8710874738136223</v>
      </c>
    </row>
    <row r="1470" spans="1:16" x14ac:dyDescent="0.3">
      <c r="A1470">
        <v>2023</v>
      </c>
      <c r="B1470">
        <v>1</v>
      </c>
      <c r="C1470" t="s">
        <v>19</v>
      </c>
      <c r="D1470" t="s">
        <v>22</v>
      </c>
      <c r="E1470">
        <v>5327.170332560835</v>
      </c>
      <c r="F1470">
        <v>497.02615642957733</v>
      </c>
      <c r="G1470">
        <v>1920.132385113289</v>
      </c>
      <c r="H1470">
        <v>1278.588366682337</v>
      </c>
      <c r="I1470">
        <v>35.464403678691113</v>
      </c>
      <c r="J1470">
        <v>7.2625926116309598</v>
      </c>
      <c r="K1470">
        <v>0</v>
      </c>
      <c r="L1470">
        <v>656</v>
      </c>
      <c r="M1470" s="3" t="str">
        <f>TEXT(DATE(EnergyData[[#This Row],[Year]],EnergyData[[#This Row],[Month]],1),"MMM YYYY")</f>
        <v>Jan 2023</v>
      </c>
      <c r="N1470">
        <f t="shared" si="66"/>
        <v>0.36044133475083728</v>
      </c>
      <c r="O1470">
        <f t="shared" si="67"/>
        <v>0.24001266842686145</v>
      </c>
      <c r="P1470">
        <f t="shared" si="68"/>
        <v>8.1206864825622489</v>
      </c>
    </row>
    <row r="1471" spans="1:16" x14ac:dyDescent="0.3">
      <c r="A1471">
        <v>2023</v>
      </c>
      <c r="B1471">
        <v>1</v>
      </c>
      <c r="C1471" t="s">
        <v>19</v>
      </c>
      <c r="D1471" t="s">
        <v>23</v>
      </c>
      <c r="E1471">
        <v>2934.5575183461601</v>
      </c>
      <c r="F1471">
        <v>284.27557352676303</v>
      </c>
      <c r="G1471">
        <v>937.92862308875056</v>
      </c>
      <c r="H1471">
        <v>772.53124142592424</v>
      </c>
      <c r="I1471">
        <v>71.636269420982572</v>
      </c>
      <c r="J1471">
        <v>5.1327956482639197</v>
      </c>
      <c r="K1471">
        <v>1</v>
      </c>
      <c r="L1471">
        <v>506</v>
      </c>
      <c r="M1471" s="3" t="str">
        <f>TEXT(DATE(EnergyData[[#This Row],[Year]],EnergyData[[#This Row],[Month]],1),"MMM YYYY")</f>
        <v>Jan 2023</v>
      </c>
      <c r="N1471">
        <f t="shared" si="66"/>
        <v>0.31961500745003035</v>
      </c>
      <c r="O1471">
        <f t="shared" si="67"/>
        <v>0.26325305828774576</v>
      </c>
      <c r="P1471">
        <f t="shared" si="68"/>
        <v>5.7995207872453758</v>
      </c>
    </row>
    <row r="1472" spans="1:16" x14ac:dyDescent="0.3">
      <c r="A1472">
        <v>2023</v>
      </c>
      <c r="B1472">
        <v>1</v>
      </c>
      <c r="C1472" t="s">
        <v>19</v>
      </c>
      <c r="D1472" t="s">
        <v>24</v>
      </c>
      <c r="E1472">
        <v>3612.1588437814198</v>
      </c>
      <c r="F1472">
        <v>419.05557768537841</v>
      </c>
      <c r="G1472">
        <v>1125.7560345753509</v>
      </c>
      <c r="H1472">
        <v>1302.567964146243</v>
      </c>
      <c r="I1472">
        <v>45.745867009135367</v>
      </c>
      <c r="J1472">
        <v>8.7746017272010537</v>
      </c>
      <c r="K1472">
        <v>0</v>
      </c>
      <c r="L1472">
        <v>1018</v>
      </c>
      <c r="M1472" s="3" t="str">
        <f>TEXT(DATE(EnergyData[[#This Row],[Year]],EnergyData[[#This Row],[Month]],1),"MMM YYYY")</f>
        <v>Jan 2023</v>
      </c>
      <c r="N1472">
        <f t="shared" si="66"/>
        <v>0.31165740025896632</v>
      </c>
      <c r="O1472">
        <f t="shared" si="67"/>
        <v>0.36060650167384067</v>
      </c>
      <c r="P1472">
        <f t="shared" si="68"/>
        <v>3.5482896304336147</v>
      </c>
    </row>
    <row r="1473" spans="1:16" x14ac:dyDescent="0.3">
      <c r="A1473">
        <v>2023</v>
      </c>
      <c r="B1473">
        <v>1</v>
      </c>
      <c r="C1473" t="s">
        <v>19</v>
      </c>
      <c r="D1473" t="s">
        <v>25</v>
      </c>
      <c r="E1473">
        <v>5651.0774546166458</v>
      </c>
      <c r="F1473">
        <v>446.78448243534291</v>
      </c>
      <c r="G1473">
        <v>2099.2994796813791</v>
      </c>
      <c r="H1473">
        <v>1357.254123288141</v>
      </c>
      <c r="I1473">
        <v>29.335419463100472</v>
      </c>
      <c r="J1473">
        <v>8.7200886007690315</v>
      </c>
      <c r="K1473">
        <v>0</v>
      </c>
      <c r="L1473">
        <v>1313</v>
      </c>
      <c r="M1473" s="3" t="str">
        <f>TEXT(DATE(EnergyData[[#This Row],[Year]],EnergyData[[#This Row],[Month]],1),"MMM YYYY")</f>
        <v>Jan 2023</v>
      </c>
      <c r="N1473">
        <f t="shared" si="66"/>
        <v>0.37148658756505931</v>
      </c>
      <c r="O1473">
        <f t="shared" si="67"/>
        <v>0.24017616714478629</v>
      </c>
      <c r="P1473">
        <f t="shared" si="68"/>
        <v>4.3039432251459599</v>
      </c>
    </row>
    <row r="1474" spans="1:16" x14ac:dyDescent="0.3">
      <c r="A1474">
        <v>2023</v>
      </c>
      <c r="B1474">
        <v>1</v>
      </c>
      <c r="C1474" t="s">
        <v>20</v>
      </c>
      <c r="D1474" t="s">
        <v>22</v>
      </c>
      <c r="E1474">
        <v>5045.5267369322137</v>
      </c>
      <c r="F1474">
        <v>598.94483514252204</v>
      </c>
      <c r="G1474">
        <v>1546.7344809309529</v>
      </c>
      <c r="H1474">
        <v>2810.032391343354</v>
      </c>
      <c r="I1474">
        <v>60.79913060769281</v>
      </c>
      <c r="J1474">
        <v>7.0399246172290697</v>
      </c>
      <c r="K1474">
        <v>0</v>
      </c>
      <c r="L1474">
        <v>217</v>
      </c>
      <c r="M1474" s="3" t="str">
        <f>TEXT(DATE(EnergyData[[#This Row],[Year]],EnergyData[[#This Row],[Month]],1),"MMM YYYY")</f>
        <v>Jan 2023</v>
      </c>
      <c r="N1474">
        <f t="shared" ref="N1474:N1537" si="69">G1474/E1474</f>
        <v>0.30655560094631468</v>
      </c>
      <c r="O1474">
        <f t="shared" ref="O1474:O1537" si="70">H1474/E1474</f>
        <v>0.55693538808832332</v>
      </c>
      <c r="P1474">
        <f t="shared" ref="P1474:P1537" si="71">E1474/L1474</f>
        <v>23.251275285401906</v>
      </c>
    </row>
    <row r="1475" spans="1:16" x14ac:dyDescent="0.3">
      <c r="A1475">
        <v>2023</v>
      </c>
      <c r="B1475">
        <v>1</v>
      </c>
      <c r="C1475" t="s">
        <v>20</v>
      </c>
      <c r="D1475" t="s">
        <v>23</v>
      </c>
      <c r="E1475">
        <v>5448.5261855871804</v>
      </c>
      <c r="F1475">
        <v>401.57729437575841</v>
      </c>
      <c r="G1475">
        <v>1572.44588490202</v>
      </c>
      <c r="H1475">
        <v>2985.3834177913141</v>
      </c>
      <c r="I1475">
        <v>46.937326248694248</v>
      </c>
      <c r="J1475">
        <v>8.854737950913897</v>
      </c>
      <c r="K1475">
        <v>1</v>
      </c>
      <c r="L1475">
        <v>1280</v>
      </c>
      <c r="M1475" s="3" t="str">
        <f>TEXT(DATE(EnergyData[[#This Row],[Year]],EnergyData[[#This Row],[Month]],1),"MMM YYYY")</f>
        <v>Jan 2023</v>
      </c>
      <c r="N1475">
        <f t="shared" si="69"/>
        <v>0.28860022533461671</v>
      </c>
      <c r="O1475">
        <f t="shared" si="70"/>
        <v>0.54792494632556921</v>
      </c>
      <c r="P1475">
        <f t="shared" si="71"/>
        <v>4.2566610824899849</v>
      </c>
    </row>
    <row r="1476" spans="1:16" x14ac:dyDescent="0.3">
      <c r="A1476">
        <v>2023</v>
      </c>
      <c r="B1476">
        <v>1</v>
      </c>
      <c r="C1476" t="s">
        <v>20</v>
      </c>
      <c r="D1476" t="s">
        <v>24</v>
      </c>
      <c r="E1476">
        <v>5655.7541019884211</v>
      </c>
      <c r="F1476">
        <v>590.33053410328205</v>
      </c>
      <c r="G1476">
        <v>1430.0822008172411</v>
      </c>
      <c r="H1476">
        <v>1728.95031221818</v>
      </c>
      <c r="I1476">
        <v>74.597303796356556</v>
      </c>
      <c r="J1476">
        <v>8.4091438986040856</v>
      </c>
      <c r="K1476">
        <v>0</v>
      </c>
      <c r="L1476">
        <v>899</v>
      </c>
      <c r="M1476" s="3" t="str">
        <f>TEXT(DATE(EnergyData[[#This Row],[Year]],EnergyData[[#This Row],[Month]],1),"MMM YYYY")</f>
        <v>Jan 2023</v>
      </c>
      <c r="N1476">
        <f t="shared" si="69"/>
        <v>0.25285438069424909</v>
      </c>
      <c r="O1476">
        <f t="shared" si="70"/>
        <v>0.30569757472488496</v>
      </c>
      <c r="P1476">
        <f t="shared" si="71"/>
        <v>6.2911614037691006</v>
      </c>
    </row>
    <row r="1477" spans="1:16" x14ac:dyDescent="0.3">
      <c r="A1477">
        <v>2023</v>
      </c>
      <c r="B1477">
        <v>1</v>
      </c>
      <c r="C1477" t="s">
        <v>20</v>
      </c>
      <c r="D1477" t="s">
        <v>25</v>
      </c>
      <c r="E1477">
        <v>4517.649356333648</v>
      </c>
      <c r="F1477">
        <v>374.76959024884462</v>
      </c>
      <c r="G1477">
        <v>1576.8856033352729</v>
      </c>
      <c r="H1477">
        <v>1439.340252252294</v>
      </c>
      <c r="I1477">
        <v>50.60831251462411</v>
      </c>
      <c r="J1477">
        <v>6.6737176570580079</v>
      </c>
      <c r="K1477">
        <v>0</v>
      </c>
      <c r="L1477">
        <v>912</v>
      </c>
      <c r="M1477" s="3" t="str">
        <f>TEXT(DATE(EnergyData[[#This Row],[Year]],EnergyData[[#This Row],[Month]],1),"MMM YYYY")</f>
        <v>Jan 2023</v>
      </c>
      <c r="N1477">
        <f t="shared" si="69"/>
        <v>0.34905002114086453</v>
      </c>
      <c r="O1477">
        <f t="shared" si="70"/>
        <v>0.31860380005685252</v>
      </c>
      <c r="P1477">
        <f t="shared" si="71"/>
        <v>4.9535628907167197</v>
      </c>
    </row>
    <row r="1478" spans="1:16" x14ac:dyDescent="0.3">
      <c r="A1478">
        <v>2023</v>
      </c>
      <c r="B1478">
        <v>1</v>
      </c>
      <c r="C1478" t="s">
        <v>21</v>
      </c>
      <c r="D1478" t="s">
        <v>22</v>
      </c>
      <c r="E1478">
        <v>2212.562767662339</v>
      </c>
      <c r="F1478">
        <v>200.87926187686691</v>
      </c>
      <c r="G1478">
        <v>606.6597901638321</v>
      </c>
      <c r="H1478">
        <v>1112.487062835002</v>
      </c>
      <c r="I1478">
        <v>52.633621789558461</v>
      </c>
      <c r="J1478">
        <v>8.1379344190787837</v>
      </c>
      <c r="K1478">
        <v>0</v>
      </c>
      <c r="L1478">
        <v>1053</v>
      </c>
      <c r="M1478" s="3" t="str">
        <f>TEXT(DATE(EnergyData[[#This Row],[Year]],EnergyData[[#This Row],[Month]],1),"MMM YYYY")</f>
        <v>Jan 2023</v>
      </c>
      <c r="N1478">
        <f t="shared" si="69"/>
        <v>0.27418873671312494</v>
      </c>
      <c r="O1478">
        <f t="shared" si="70"/>
        <v>0.50280474709894407</v>
      </c>
      <c r="P1478">
        <f t="shared" si="71"/>
        <v>2.1011992095558774</v>
      </c>
    </row>
    <row r="1479" spans="1:16" x14ac:dyDescent="0.3">
      <c r="A1479">
        <v>2023</v>
      </c>
      <c r="B1479">
        <v>1</v>
      </c>
      <c r="C1479" t="s">
        <v>21</v>
      </c>
      <c r="D1479" t="s">
        <v>23</v>
      </c>
      <c r="E1479">
        <v>4238.4588074154344</v>
      </c>
      <c r="F1479">
        <v>333.272593246241</v>
      </c>
      <c r="G1479">
        <v>1442.73204951925</v>
      </c>
      <c r="H1479">
        <v>1201.756362415683</v>
      </c>
      <c r="I1479">
        <v>31.807408015507971</v>
      </c>
      <c r="J1479">
        <v>6.498059410631785</v>
      </c>
      <c r="K1479">
        <v>0</v>
      </c>
      <c r="L1479">
        <v>988</v>
      </c>
      <c r="M1479" s="3" t="str">
        <f>TEXT(DATE(EnergyData[[#This Row],[Year]],EnergyData[[#This Row],[Month]],1),"MMM YYYY")</f>
        <v>Jan 2023</v>
      </c>
      <c r="N1479">
        <f t="shared" si="69"/>
        <v>0.34039072103168844</v>
      </c>
      <c r="O1479">
        <f t="shared" si="70"/>
        <v>0.28353616656911684</v>
      </c>
      <c r="P1479">
        <f t="shared" si="71"/>
        <v>4.2899380641856624</v>
      </c>
    </row>
    <row r="1480" spans="1:16" x14ac:dyDescent="0.3">
      <c r="A1480">
        <v>2023</v>
      </c>
      <c r="B1480">
        <v>1</v>
      </c>
      <c r="C1480" t="s">
        <v>21</v>
      </c>
      <c r="D1480" t="s">
        <v>24</v>
      </c>
      <c r="E1480">
        <v>7580.397963282403</v>
      </c>
      <c r="F1480">
        <v>884.19524968653025</v>
      </c>
      <c r="G1480">
        <v>2148.0110956214171</v>
      </c>
      <c r="H1480">
        <v>4497.4241456365744</v>
      </c>
      <c r="I1480">
        <v>68.5076173686289</v>
      </c>
      <c r="J1480">
        <v>3.119585616568501</v>
      </c>
      <c r="K1480">
        <v>0</v>
      </c>
      <c r="L1480">
        <v>884</v>
      </c>
      <c r="M1480" s="3" t="str">
        <f>TEXT(DATE(EnergyData[[#This Row],[Year]],EnergyData[[#This Row],[Month]],1),"MMM YYYY")</f>
        <v>Jan 2023</v>
      </c>
      <c r="N1480">
        <f t="shared" si="69"/>
        <v>0.28336389540837542</v>
      </c>
      <c r="O1480">
        <f t="shared" si="70"/>
        <v>0.59329657458895946</v>
      </c>
      <c r="P1480">
        <f t="shared" si="71"/>
        <v>8.5751108181927638</v>
      </c>
    </row>
    <row r="1481" spans="1:16" x14ac:dyDescent="0.3">
      <c r="A1481">
        <v>2023</v>
      </c>
      <c r="B1481">
        <v>1</v>
      </c>
      <c r="C1481" t="s">
        <v>21</v>
      </c>
      <c r="D1481" t="s">
        <v>25</v>
      </c>
      <c r="E1481">
        <v>4467.830168974464</v>
      </c>
      <c r="F1481">
        <v>375.37872497297298</v>
      </c>
      <c r="G1481">
        <v>1524.062481046934</v>
      </c>
      <c r="H1481">
        <v>2233.0690719073332</v>
      </c>
      <c r="I1481">
        <v>50.592443378384168</v>
      </c>
      <c r="J1481">
        <v>7.6757437648670583</v>
      </c>
      <c r="K1481">
        <v>0</v>
      </c>
      <c r="L1481">
        <v>843</v>
      </c>
      <c r="M1481" s="3" t="str">
        <f>TEXT(DATE(EnergyData[[#This Row],[Year]],EnergyData[[#This Row],[Month]],1),"MMM YYYY")</f>
        <v>Jan 2023</v>
      </c>
      <c r="N1481">
        <f t="shared" si="69"/>
        <v>0.34111916151834482</v>
      </c>
      <c r="O1481">
        <f t="shared" si="70"/>
        <v>0.49981064352316396</v>
      </c>
      <c r="P1481">
        <f t="shared" si="71"/>
        <v>5.2999171636707754</v>
      </c>
    </row>
    <row r="1482" spans="1:16" x14ac:dyDescent="0.3">
      <c r="A1482">
        <v>2023</v>
      </c>
      <c r="B1482">
        <v>2</v>
      </c>
      <c r="C1482" t="s">
        <v>12</v>
      </c>
      <c r="D1482" t="s">
        <v>22</v>
      </c>
      <c r="E1482">
        <v>5070.328882609786</v>
      </c>
      <c r="F1482">
        <v>546.69634233055024</v>
      </c>
      <c r="G1482">
        <v>1284.4781122512029</v>
      </c>
      <c r="H1482">
        <v>1268.355402560142</v>
      </c>
      <c r="I1482">
        <v>31.375729410601561</v>
      </c>
      <c r="J1482">
        <v>2.2225240468859639</v>
      </c>
      <c r="K1482">
        <v>0</v>
      </c>
      <c r="L1482">
        <v>259</v>
      </c>
      <c r="M1482" s="3" t="str">
        <f>TEXT(DATE(EnergyData[[#This Row],[Year]],EnergyData[[#This Row],[Month]],1),"MMM YYYY")</f>
        <v>Feb 2023</v>
      </c>
      <c r="N1482">
        <f t="shared" si="69"/>
        <v>0.25333230683648666</v>
      </c>
      <c r="O1482">
        <f t="shared" si="70"/>
        <v>0.25015249147059226</v>
      </c>
      <c r="P1482">
        <f t="shared" si="71"/>
        <v>19.576559392315776</v>
      </c>
    </row>
    <row r="1483" spans="1:16" x14ac:dyDescent="0.3">
      <c r="A1483">
        <v>2023</v>
      </c>
      <c r="B1483">
        <v>2</v>
      </c>
      <c r="C1483" t="s">
        <v>12</v>
      </c>
      <c r="D1483" t="s">
        <v>23</v>
      </c>
      <c r="E1483">
        <v>4546.8474366088894</v>
      </c>
      <c r="F1483">
        <v>399.92861378216378</v>
      </c>
      <c r="G1483">
        <v>1463.6902940901759</v>
      </c>
      <c r="H1483">
        <v>2678.065062972606</v>
      </c>
      <c r="I1483">
        <v>24.095951951330061</v>
      </c>
      <c r="J1483">
        <v>4.925423793820066</v>
      </c>
      <c r="K1483">
        <v>0</v>
      </c>
      <c r="L1483">
        <v>826</v>
      </c>
      <c r="M1483" s="3" t="str">
        <f>TEXT(DATE(EnergyData[[#This Row],[Year]],EnergyData[[#This Row],[Month]],1),"MMM YYYY")</f>
        <v>Feb 2023</v>
      </c>
      <c r="N1483">
        <f t="shared" si="69"/>
        <v>0.32191321888332791</v>
      </c>
      <c r="O1483">
        <f t="shared" si="70"/>
        <v>0.58899382491046348</v>
      </c>
      <c r="P1483">
        <f t="shared" si="71"/>
        <v>5.5046579135700844</v>
      </c>
    </row>
    <row r="1484" spans="1:16" x14ac:dyDescent="0.3">
      <c r="A1484">
        <v>2023</v>
      </c>
      <c r="B1484">
        <v>2</v>
      </c>
      <c r="C1484" t="s">
        <v>12</v>
      </c>
      <c r="D1484" t="s">
        <v>24</v>
      </c>
      <c r="E1484">
        <v>6468.8896164304442</v>
      </c>
      <c r="F1484">
        <v>708.05520508534073</v>
      </c>
      <c r="G1484">
        <v>1990.214243306928</v>
      </c>
      <c r="H1484">
        <v>1355.7793454563609</v>
      </c>
      <c r="I1484">
        <v>65.853229030538515</v>
      </c>
      <c r="J1484">
        <v>6.0663972877239489</v>
      </c>
      <c r="K1484">
        <v>0</v>
      </c>
      <c r="L1484">
        <v>1192</v>
      </c>
      <c r="M1484" s="3" t="str">
        <f>TEXT(DATE(EnergyData[[#This Row],[Year]],EnergyData[[#This Row],[Month]],1),"MMM YYYY")</f>
        <v>Feb 2023</v>
      </c>
      <c r="N1484">
        <f t="shared" si="69"/>
        <v>0.30765932970195509</v>
      </c>
      <c r="O1484">
        <f t="shared" si="70"/>
        <v>0.20958455404970794</v>
      </c>
      <c r="P1484">
        <f t="shared" si="71"/>
        <v>5.4269208191530574</v>
      </c>
    </row>
    <row r="1485" spans="1:16" x14ac:dyDescent="0.3">
      <c r="A1485">
        <v>2023</v>
      </c>
      <c r="B1485">
        <v>2</v>
      </c>
      <c r="C1485" t="s">
        <v>12</v>
      </c>
      <c r="D1485" t="s">
        <v>25</v>
      </c>
      <c r="E1485">
        <v>4625.5166926716211</v>
      </c>
      <c r="F1485">
        <v>458.8877902164927</v>
      </c>
      <c r="G1485">
        <v>1166.7507845410901</v>
      </c>
      <c r="H1485">
        <v>2419.2480110970819</v>
      </c>
      <c r="I1485">
        <v>23.231726867305792</v>
      </c>
      <c r="J1485">
        <v>2.4877100509651151</v>
      </c>
      <c r="K1485">
        <v>0</v>
      </c>
      <c r="L1485">
        <v>614</v>
      </c>
      <c r="M1485" s="3" t="str">
        <f>TEXT(DATE(EnergyData[[#This Row],[Year]],EnergyData[[#This Row],[Month]],1),"MMM YYYY")</f>
        <v>Feb 2023</v>
      </c>
      <c r="N1485">
        <f t="shared" si="69"/>
        <v>0.25224226006785727</v>
      </c>
      <c r="O1485">
        <f t="shared" si="70"/>
        <v>0.52302222039972024</v>
      </c>
      <c r="P1485">
        <f t="shared" si="71"/>
        <v>7.5334148089114352</v>
      </c>
    </row>
    <row r="1486" spans="1:16" x14ac:dyDescent="0.3">
      <c r="A1486">
        <v>2023</v>
      </c>
      <c r="B1486">
        <v>2</v>
      </c>
      <c r="C1486" t="s">
        <v>13</v>
      </c>
      <c r="D1486" t="s">
        <v>22</v>
      </c>
      <c r="E1486">
        <v>2432.7672719525899</v>
      </c>
      <c r="F1486">
        <v>256.97218889812439</v>
      </c>
      <c r="G1486">
        <v>588.55828981548564</v>
      </c>
      <c r="H1486">
        <v>1312.790188803865</v>
      </c>
      <c r="I1486">
        <v>56.988761512474667</v>
      </c>
      <c r="J1486">
        <v>3.3055770875284178</v>
      </c>
      <c r="K1486">
        <v>0</v>
      </c>
      <c r="L1486">
        <v>763</v>
      </c>
      <c r="M1486" s="3" t="str">
        <f>TEXT(DATE(EnergyData[[#This Row],[Year]],EnergyData[[#This Row],[Month]],1),"MMM YYYY")</f>
        <v>Feb 2023</v>
      </c>
      <c r="N1486">
        <f t="shared" si="69"/>
        <v>0.24192954936585301</v>
      </c>
      <c r="O1486">
        <f t="shared" si="70"/>
        <v>0.53962834996139686</v>
      </c>
      <c r="P1486">
        <f t="shared" si="71"/>
        <v>3.1884236853900263</v>
      </c>
    </row>
    <row r="1487" spans="1:16" x14ac:dyDescent="0.3">
      <c r="A1487">
        <v>2023</v>
      </c>
      <c r="B1487">
        <v>2</v>
      </c>
      <c r="C1487" t="s">
        <v>13</v>
      </c>
      <c r="D1487" t="s">
        <v>23</v>
      </c>
      <c r="E1487">
        <v>5557.0727624051597</v>
      </c>
      <c r="F1487">
        <v>414.71594655633072</v>
      </c>
      <c r="G1487">
        <v>1266.826097300763</v>
      </c>
      <c r="H1487">
        <v>1889.825755788921</v>
      </c>
      <c r="I1487">
        <v>27.120349524308249</v>
      </c>
      <c r="J1487">
        <v>2.2028641317498341</v>
      </c>
      <c r="K1487">
        <v>0</v>
      </c>
      <c r="L1487">
        <v>640</v>
      </c>
      <c r="M1487" s="3" t="str">
        <f>TEXT(DATE(EnergyData[[#This Row],[Year]],EnergyData[[#This Row],[Month]],1),"MMM YYYY")</f>
        <v>Feb 2023</v>
      </c>
      <c r="N1487">
        <f t="shared" si="69"/>
        <v>0.22796644051003342</v>
      </c>
      <c r="O1487">
        <f t="shared" si="70"/>
        <v>0.3400757622923376</v>
      </c>
      <c r="P1487">
        <f t="shared" si="71"/>
        <v>8.682926191258062</v>
      </c>
    </row>
    <row r="1488" spans="1:16" x14ac:dyDescent="0.3">
      <c r="A1488">
        <v>2023</v>
      </c>
      <c r="B1488">
        <v>2</v>
      </c>
      <c r="C1488" t="s">
        <v>13</v>
      </c>
      <c r="D1488" t="s">
        <v>24</v>
      </c>
      <c r="E1488">
        <v>5677.5569748360158</v>
      </c>
      <c r="F1488">
        <v>580.37993024336254</v>
      </c>
      <c r="G1488">
        <v>1636.547035701657</v>
      </c>
      <c r="H1488">
        <v>1557.815907317048</v>
      </c>
      <c r="I1488">
        <v>26.663146662686561</v>
      </c>
      <c r="J1488">
        <v>7.0593342298778774</v>
      </c>
      <c r="K1488">
        <v>0</v>
      </c>
      <c r="L1488">
        <v>312</v>
      </c>
      <c r="M1488" s="3" t="str">
        <f>TEXT(DATE(EnergyData[[#This Row],[Year]],EnergyData[[#This Row],[Month]],1),"MMM YYYY")</f>
        <v>Feb 2023</v>
      </c>
      <c r="N1488">
        <f t="shared" si="69"/>
        <v>0.28824845667866245</v>
      </c>
      <c r="O1488">
        <f t="shared" si="70"/>
        <v>0.27438137815641067</v>
      </c>
      <c r="P1488">
        <f t="shared" si="71"/>
        <v>18.197297996269281</v>
      </c>
    </row>
    <row r="1489" spans="1:16" x14ac:dyDescent="0.3">
      <c r="A1489">
        <v>2023</v>
      </c>
      <c r="B1489">
        <v>2</v>
      </c>
      <c r="C1489" t="s">
        <v>13</v>
      </c>
      <c r="D1489" t="s">
        <v>25</v>
      </c>
      <c r="E1489">
        <v>5909.4858830124303</v>
      </c>
      <c r="F1489">
        <v>441.88030530922151</v>
      </c>
      <c r="G1489">
        <v>1523.6769893794799</v>
      </c>
      <c r="H1489">
        <v>1998.3994952633341</v>
      </c>
      <c r="I1489">
        <v>65.175803960291688</v>
      </c>
      <c r="J1489">
        <v>4.9719286674458996</v>
      </c>
      <c r="K1489">
        <v>0</v>
      </c>
      <c r="L1489">
        <v>293</v>
      </c>
      <c r="M1489" s="3" t="str">
        <f>TEXT(DATE(EnergyData[[#This Row],[Year]],EnergyData[[#This Row],[Month]],1),"MMM YYYY")</f>
        <v>Feb 2023</v>
      </c>
      <c r="N1489">
        <f t="shared" si="69"/>
        <v>0.25783579477860896</v>
      </c>
      <c r="O1489">
        <f t="shared" si="70"/>
        <v>0.33816808007071952</v>
      </c>
      <c r="P1489">
        <f t="shared" si="71"/>
        <v>20.168893798677235</v>
      </c>
    </row>
    <row r="1490" spans="1:16" x14ac:dyDescent="0.3">
      <c r="A1490">
        <v>2023</v>
      </c>
      <c r="B1490">
        <v>2</v>
      </c>
      <c r="C1490" t="s">
        <v>14</v>
      </c>
      <c r="D1490" t="s">
        <v>22</v>
      </c>
      <c r="E1490">
        <v>4058.6899958838908</v>
      </c>
      <c r="F1490">
        <v>350.80005163019592</v>
      </c>
      <c r="G1490">
        <v>1525.3794635959121</v>
      </c>
      <c r="H1490">
        <v>1343.503131871631</v>
      </c>
      <c r="I1490">
        <v>75.388633263011457</v>
      </c>
      <c r="J1490">
        <v>3.885498427263459</v>
      </c>
      <c r="K1490">
        <v>1</v>
      </c>
      <c r="L1490">
        <v>105</v>
      </c>
      <c r="M1490" s="3" t="str">
        <f>TEXT(DATE(EnergyData[[#This Row],[Year]],EnergyData[[#This Row],[Month]],1),"MMM YYYY")</f>
        <v>Feb 2023</v>
      </c>
      <c r="N1490">
        <f t="shared" si="69"/>
        <v>0.37583049337172125</v>
      </c>
      <c r="O1490">
        <f t="shared" si="70"/>
        <v>0.33101890837539721</v>
      </c>
      <c r="P1490">
        <f t="shared" si="71"/>
        <v>38.654190436989438</v>
      </c>
    </row>
    <row r="1491" spans="1:16" x14ac:dyDescent="0.3">
      <c r="A1491">
        <v>2023</v>
      </c>
      <c r="B1491">
        <v>2</v>
      </c>
      <c r="C1491" t="s">
        <v>14</v>
      </c>
      <c r="D1491" t="s">
        <v>23</v>
      </c>
      <c r="E1491">
        <v>1919.7701770161671</v>
      </c>
      <c r="F1491">
        <v>150.28910369054159</v>
      </c>
      <c r="G1491">
        <v>616.36739946336411</v>
      </c>
      <c r="H1491">
        <v>627.96489317766918</v>
      </c>
      <c r="I1491">
        <v>33.931087008217517</v>
      </c>
      <c r="J1491">
        <v>8.1512509718414545</v>
      </c>
      <c r="K1491">
        <v>0</v>
      </c>
      <c r="L1491">
        <v>172</v>
      </c>
      <c r="M1491" s="3" t="str">
        <f>TEXT(DATE(EnergyData[[#This Row],[Year]],EnergyData[[#This Row],[Month]],1),"MMM YYYY")</f>
        <v>Feb 2023</v>
      </c>
      <c r="N1491">
        <f t="shared" si="69"/>
        <v>0.3210631183058395</v>
      </c>
      <c r="O1491">
        <f t="shared" si="70"/>
        <v>0.3271042027299817</v>
      </c>
      <c r="P1491">
        <f t="shared" si="71"/>
        <v>11.161454517535855</v>
      </c>
    </row>
    <row r="1492" spans="1:16" x14ac:dyDescent="0.3">
      <c r="A1492">
        <v>2023</v>
      </c>
      <c r="B1492">
        <v>2</v>
      </c>
      <c r="C1492" t="s">
        <v>14</v>
      </c>
      <c r="D1492" t="s">
        <v>24</v>
      </c>
      <c r="E1492">
        <v>5856.8363153543596</v>
      </c>
      <c r="F1492">
        <v>679.8016726439414</v>
      </c>
      <c r="G1492">
        <v>2087.1295619780099</v>
      </c>
      <c r="H1492">
        <v>2580.2119657244298</v>
      </c>
      <c r="I1492">
        <v>77.651334607086781</v>
      </c>
      <c r="J1492">
        <v>6.6912982718784528</v>
      </c>
      <c r="K1492">
        <v>0</v>
      </c>
      <c r="L1492">
        <v>1204</v>
      </c>
      <c r="M1492" s="3" t="str">
        <f>TEXT(DATE(EnergyData[[#This Row],[Year]],EnergyData[[#This Row],[Month]],1),"MMM YYYY")</f>
        <v>Feb 2023</v>
      </c>
      <c r="N1492">
        <f t="shared" si="69"/>
        <v>0.35635784399614573</v>
      </c>
      <c r="O1492">
        <f t="shared" si="70"/>
        <v>0.44054705079602652</v>
      </c>
      <c r="P1492">
        <f t="shared" si="71"/>
        <v>4.8644819894969764</v>
      </c>
    </row>
    <row r="1493" spans="1:16" x14ac:dyDescent="0.3">
      <c r="A1493">
        <v>2023</v>
      </c>
      <c r="B1493">
        <v>2</v>
      </c>
      <c r="C1493" t="s">
        <v>14</v>
      </c>
      <c r="D1493" t="s">
        <v>25</v>
      </c>
      <c r="E1493">
        <v>7085.9653939249374</v>
      </c>
      <c r="F1493">
        <v>595.91068739456045</v>
      </c>
      <c r="G1493">
        <v>1590.95761762505</v>
      </c>
      <c r="H1493">
        <v>1459.4545251110869</v>
      </c>
      <c r="I1493">
        <v>27.76418003591408</v>
      </c>
      <c r="J1493">
        <v>3.7616510453182959</v>
      </c>
      <c r="K1493">
        <v>0</v>
      </c>
      <c r="L1493">
        <v>1208</v>
      </c>
      <c r="M1493" s="3" t="str">
        <f>TEXT(DATE(EnergyData[[#This Row],[Year]],EnergyData[[#This Row],[Month]],1),"MMM YYYY")</f>
        <v>Feb 2023</v>
      </c>
      <c r="N1493">
        <f t="shared" si="69"/>
        <v>0.22452235216799638</v>
      </c>
      <c r="O1493">
        <f t="shared" si="70"/>
        <v>0.20596410566192319</v>
      </c>
      <c r="P1493">
        <f t="shared" si="71"/>
        <v>5.8658653923219681</v>
      </c>
    </row>
    <row r="1494" spans="1:16" x14ac:dyDescent="0.3">
      <c r="A1494">
        <v>2023</v>
      </c>
      <c r="B1494">
        <v>2</v>
      </c>
      <c r="C1494" t="s">
        <v>15</v>
      </c>
      <c r="D1494" t="s">
        <v>22</v>
      </c>
      <c r="E1494">
        <v>5607.5530787835687</v>
      </c>
      <c r="F1494">
        <v>484.37731816324441</v>
      </c>
      <c r="G1494">
        <v>1497.8573675800619</v>
      </c>
      <c r="H1494">
        <v>1152.1500243220721</v>
      </c>
      <c r="I1494">
        <v>24.658874921197441</v>
      </c>
      <c r="J1494">
        <v>4.7418634285758756</v>
      </c>
      <c r="K1494">
        <v>0</v>
      </c>
      <c r="L1494">
        <v>1443</v>
      </c>
      <c r="M1494" s="3" t="str">
        <f>TEXT(DATE(EnergyData[[#This Row],[Year]],EnergyData[[#This Row],[Month]],1),"MMM YYYY")</f>
        <v>Feb 2023</v>
      </c>
      <c r="N1494">
        <f t="shared" si="69"/>
        <v>0.2671142558145857</v>
      </c>
      <c r="O1494">
        <f t="shared" si="70"/>
        <v>0.20546395337411677</v>
      </c>
      <c r="P1494">
        <f t="shared" si="71"/>
        <v>3.8860381696351829</v>
      </c>
    </row>
    <row r="1495" spans="1:16" x14ac:dyDescent="0.3">
      <c r="A1495">
        <v>2023</v>
      </c>
      <c r="B1495">
        <v>2</v>
      </c>
      <c r="C1495" t="s">
        <v>15</v>
      </c>
      <c r="D1495" t="s">
        <v>23</v>
      </c>
      <c r="E1495">
        <v>3731.67173546808</v>
      </c>
      <c r="F1495">
        <v>317.07378831109048</v>
      </c>
      <c r="G1495">
        <v>1147.7054525561571</v>
      </c>
      <c r="H1495">
        <v>1091.403350703891</v>
      </c>
      <c r="I1495">
        <v>40.629349475525153</v>
      </c>
      <c r="J1495">
        <v>6.2982183891405548</v>
      </c>
      <c r="K1495">
        <v>1</v>
      </c>
      <c r="L1495">
        <v>1047</v>
      </c>
      <c r="M1495" s="3" t="str">
        <f>TEXT(DATE(EnergyData[[#This Row],[Year]],EnergyData[[#This Row],[Month]],1),"MMM YYYY")</f>
        <v>Feb 2023</v>
      </c>
      <c r="N1495">
        <f t="shared" si="69"/>
        <v>0.30755798846068527</v>
      </c>
      <c r="O1495">
        <f t="shared" si="70"/>
        <v>0.29247035325495785</v>
      </c>
      <c r="P1495">
        <f t="shared" si="71"/>
        <v>3.5641563853563323</v>
      </c>
    </row>
    <row r="1496" spans="1:16" x14ac:dyDescent="0.3">
      <c r="A1496">
        <v>2023</v>
      </c>
      <c r="B1496">
        <v>2</v>
      </c>
      <c r="C1496" t="s">
        <v>15</v>
      </c>
      <c r="D1496" t="s">
        <v>24</v>
      </c>
      <c r="E1496">
        <v>6770.9037590022499</v>
      </c>
      <c r="F1496">
        <v>519.83443487538284</v>
      </c>
      <c r="G1496">
        <v>1688.461077417056</v>
      </c>
      <c r="H1496">
        <v>2504.2701364300851</v>
      </c>
      <c r="I1496">
        <v>43.51736840852913</v>
      </c>
      <c r="J1496">
        <v>5.5937580644596094</v>
      </c>
      <c r="K1496">
        <v>0</v>
      </c>
      <c r="L1496">
        <v>432</v>
      </c>
      <c r="M1496" s="3" t="str">
        <f>TEXT(DATE(EnergyData[[#This Row],[Year]],EnergyData[[#This Row],[Month]],1),"MMM YYYY")</f>
        <v>Feb 2023</v>
      </c>
      <c r="N1496">
        <f t="shared" si="69"/>
        <v>0.24937011919157231</v>
      </c>
      <c r="O1496">
        <f t="shared" si="70"/>
        <v>0.36985758852361988</v>
      </c>
      <c r="P1496">
        <f t="shared" si="71"/>
        <v>15.673388331023727</v>
      </c>
    </row>
    <row r="1497" spans="1:16" x14ac:dyDescent="0.3">
      <c r="A1497">
        <v>2023</v>
      </c>
      <c r="B1497">
        <v>2</v>
      </c>
      <c r="C1497" t="s">
        <v>15</v>
      </c>
      <c r="D1497" t="s">
        <v>25</v>
      </c>
      <c r="E1497">
        <v>2647.562966053692</v>
      </c>
      <c r="F1497">
        <v>273.8613069351959</v>
      </c>
      <c r="G1497">
        <v>959.61002571797144</v>
      </c>
      <c r="H1497">
        <v>1111.9641778528321</v>
      </c>
      <c r="I1497">
        <v>44.804994510434533</v>
      </c>
      <c r="J1497">
        <v>2.5087750908856772</v>
      </c>
      <c r="K1497">
        <v>0</v>
      </c>
      <c r="L1497">
        <v>78</v>
      </c>
      <c r="M1497" s="3" t="str">
        <f>TEXT(DATE(EnergyData[[#This Row],[Year]],EnergyData[[#This Row],[Month]],1),"MMM YYYY")</f>
        <v>Feb 2023</v>
      </c>
      <c r="N1497">
        <f t="shared" si="69"/>
        <v>0.36245031299418423</v>
      </c>
      <c r="O1497">
        <f t="shared" si="70"/>
        <v>0.41999536634638124</v>
      </c>
      <c r="P1497">
        <f t="shared" si="71"/>
        <v>33.943114949406308</v>
      </c>
    </row>
    <row r="1498" spans="1:16" x14ac:dyDescent="0.3">
      <c r="A1498">
        <v>2023</v>
      </c>
      <c r="B1498">
        <v>2</v>
      </c>
      <c r="C1498" t="s">
        <v>16</v>
      </c>
      <c r="D1498" t="s">
        <v>22</v>
      </c>
      <c r="E1498">
        <v>6645.9281578125228</v>
      </c>
      <c r="F1498">
        <v>795.53653865260924</v>
      </c>
      <c r="G1498">
        <v>2425.616771209021</v>
      </c>
      <c r="H1498">
        <v>1831.418600131605</v>
      </c>
      <c r="I1498">
        <v>35.39122563954848</v>
      </c>
      <c r="J1498">
        <v>2.373310477447224</v>
      </c>
      <c r="K1498">
        <v>1</v>
      </c>
      <c r="L1498">
        <v>1009</v>
      </c>
      <c r="M1498" s="3" t="str">
        <f>TEXT(DATE(EnergyData[[#This Row],[Year]],EnergyData[[#This Row],[Month]],1),"MMM YYYY")</f>
        <v>Feb 2023</v>
      </c>
      <c r="N1498">
        <f t="shared" si="69"/>
        <v>0.36497788023146516</v>
      </c>
      <c r="O1498">
        <f t="shared" si="70"/>
        <v>0.27557002673564984</v>
      </c>
      <c r="P1498">
        <f t="shared" si="71"/>
        <v>6.5866483229063659</v>
      </c>
    </row>
    <row r="1499" spans="1:16" x14ac:dyDescent="0.3">
      <c r="A1499">
        <v>2023</v>
      </c>
      <c r="B1499">
        <v>2</v>
      </c>
      <c r="C1499" t="s">
        <v>16</v>
      </c>
      <c r="D1499" t="s">
        <v>23</v>
      </c>
      <c r="E1499">
        <v>5713.9487932673364</v>
      </c>
      <c r="F1499">
        <v>436.73615224070107</v>
      </c>
      <c r="G1499">
        <v>1695.4708182078739</v>
      </c>
      <c r="H1499">
        <v>3254.852499524693</v>
      </c>
      <c r="I1499">
        <v>78.168369225631295</v>
      </c>
      <c r="J1499">
        <v>5.5179688375257827</v>
      </c>
      <c r="K1499">
        <v>0</v>
      </c>
      <c r="L1499">
        <v>1078</v>
      </c>
      <c r="M1499" s="3" t="str">
        <f>TEXT(DATE(EnergyData[[#This Row],[Year]],EnergyData[[#This Row],[Month]],1),"MMM YYYY")</f>
        <v>Feb 2023</v>
      </c>
      <c r="N1499">
        <f t="shared" si="69"/>
        <v>0.29672488843540612</v>
      </c>
      <c r="O1499">
        <f t="shared" si="70"/>
        <v>0.56963277363630538</v>
      </c>
      <c r="P1499">
        <f t="shared" si="71"/>
        <v>5.3005090846635774</v>
      </c>
    </row>
    <row r="1500" spans="1:16" x14ac:dyDescent="0.3">
      <c r="A1500">
        <v>2023</v>
      </c>
      <c r="B1500">
        <v>2</v>
      </c>
      <c r="C1500" t="s">
        <v>16</v>
      </c>
      <c r="D1500" t="s">
        <v>24</v>
      </c>
      <c r="E1500">
        <v>2261.291387160516</v>
      </c>
      <c r="F1500">
        <v>240.67639445035331</v>
      </c>
      <c r="G1500">
        <v>720.67746654322605</v>
      </c>
      <c r="H1500">
        <v>912.65917890311243</v>
      </c>
      <c r="I1500">
        <v>79.495866531799109</v>
      </c>
      <c r="J1500">
        <v>8.8825119065762195</v>
      </c>
      <c r="K1500">
        <v>0</v>
      </c>
      <c r="L1500">
        <v>611</v>
      </c>
      <c r="M1500" s="3" t="str">
        <f>TEXT(DATE(EnergyData[[#This Row],[Year]],EnergyData[[#This Row],[Month]],1),"MMM YYYY")</f>
        <v>Feb 2023</v>
      </c>
      <c r="N1500">
        <f t="shared" si="69"/>
        <v>0.31870172532173063</v>
      </c>
      <c r="O1500">
        <f t="shared" si="70"/>
        <v>0.40360087341469542</v>
      </c>
      <c r="P1500">
        <f t="shared" si="71"/>
        <v>3.7009679004263765</v>
      </c>
    </row>
    <row r="1501" spans="1:16" x14ac:dyDescent="0.3">
      <c r="A1501">
        <v>2023</v>
      </c>
      <c r="B1501">
        <v>2</v>
      </c>
      <c r="C1501" t="s">
        <v>16</v>
      </c>
      <c r="D1501" t="s">
        <v>25</v>
      </c>
      <c r="E1501">
        <v>6503.406553513415</v>
      </c>
      <c r="F1501">
        <v>809.90538720141387</v>
      </c>
      <c r="G1501">
        <v>2136.1069608299922</v>
      </c>
      <c r="H1501">
        <v>2731.192434172593</v>
      </c>
      <c r="I1501">
        <v>39.857774261506897</v>
      </c>
      <c r="J1501">
        <v>3.182805050265233</v>
      </c>
      <c r="K1501">
        <v>0</v>
      </c>
      <c r="L1501">
        <v>1257</v>
      </c>
      <c r="M1501" s="3" t="str">
        <f>TEXT(DATE(EnergyData[[#This Row],[Year]],EnergyData[[#This Row],[Month]],1),"MMM YYYY")</f>
        <v>Feb 2023</v>
      </c>
      <c r="N1501">
        <f t="shared" si="69"/>
        <v>0.32845969927498642</v>
      </c>
      <c r="O1501">
        <f t="shared" si="70"/>
        <v>0.41996335485086467</v>
      </c>
      <c r="P1501">
        <f t="shared" si="71"/>
        <v>5.1737522303209351</v>
      </c>
    </row>
    <row r="1502" spans="1:16" x14ac:dyDescent="0.3">
      <c r="A1502">
        <v>2023</v>
      </c>
      <c r="B1502">
        <v>2</v>
      </c>
      <c r="C1502" t="s">
        <v>17</v>
      </c>
      <c r="D1502" t="s">
        <v>22</v>
      </c>
      <c r="E1502">
        <v>4885.641474019104</v>
      </c>
      <c r="F1502">
        <v>487.93667726059891</v>
      </c>
      <c r="G1502">
        <v>1139.216673900004</v>
      </c>
      <c r="H1502">
        <v>2052.5469472160371</v>
      </c>
      <c r="I1502">
        <v>36.276115188990602</v>
      </c>
      <c r="J1502">
        <v>6.304539245420032</v>
      </c>
      <c r="K1502">
        <v>1</v>
      </c>
      <c r="L1502">
        <v>487</v>
      </c>
      <c r="M1502" s="3" t="str">
        <f>TEXT(DATE(EnergyData[[#This Row],[Year]],EnergyData[[#This Row],[Month]],1),"MMM YYYY")</f>
        <v>Feb 2023</v>
      </c>
      <c r="N1502">
        <f t="shared" si="69"/>
        <v>0.2331764784538812</v>
      </c>
      <c r="O1502">
        <f t="shared" si="70"/>
        <v>0.42011820927325194</v>
      </c>
      <c r="P1502">
        <f t="shared" si="71"/>
        <v>10.032118016466333</v>
      </c>
    </row>
    <row r="1503" spans="1:16" x14ac:dyDescent="0.3">
      <c r="A1503">
        <v>2023</v>
      </c>
      <c r="B1503">
        <v>2</v>
      </c>
      <c r="C1503" t="s">
        <v>17</v>
      </c>
      <c r="D1503" t="s">
        <v>23</v>
      </c>
      <c r="E1503">
        <v>7245.3204107762849</v>
      </c>
      <c r="F1503">
        <v>861.99249284931352</v>
      </c>
      <c r="G1503">
        <v>1632.1185780383221</v>
      </c>
      <c r="H1503">
        <v>3202.843726122383</v>
      </c>
      <c r="I1503">
        <v>57.148828162951403</v>
      </c>
      <c r="J1503">
        <v>5.7071174184680276</v>
      </c>
      <c r="K1503">
        <v>0</v>
      </c>
      <c r="L1503">
        <v>1365</v>
      </c>
      <c r="M1503" s="3" t="str">
        <f>TEXT(DATE(EnergyData[[#This Row],[Year]],EnergyData[[#This Row],[Month]],1),"MMM YYYY")</f>
        <v>Feb 2023</v>
      </c>
      <c r="N1503">
        <f t="shared" si="69"/>
        <v>0.22526520367695541</v>
      </c>
      <c r="O1503">
        <f t="shared" si="70"/>
        <v>0.44205687872114696</v>
      </c>
      <c r="P1503">
        <f t="shared" si="71"/>
        <v>5.3079270408617472</v>
      </c>
    </row>
    <row r="1504" spans="1:16" x14ac:dyDescent="0.3">
      <c r="A1504">
        <v>2023</v>
      </c>
      <c r="B1504">
        <v>2</v>
      </c>
      <c r="C1504" t="s">
        <v>17</v>
      </c>
      <c r="D1504" t="s">
        <v>24</v>
      </c>
      <c r="E1504">
        <v>6685.1409306436426</v>
      </c>
      <c r="F1504">
        <v>528.18419292713781</v>
      </c>
      <c r="G1504">
        <v>2043.057952831522</v>
      </c>
      <c r="H1504">
        <v>3469.5586687873069</v>
      </c>
      <c r="I1504">
        <v>55.74845194339818</v>
      </c>
      <c r="J1504">
        <v>4.2018226832235044</v>
      </c>
      <c r="K1504">
        <v>0</v>
      </c>
      <c r="L1504">
        <v>1288</v>
      </c>
      <c r="M1504" s="3" t="str">
        <f>TEXT(DATE(EnergyData[[#This Row],[Year]],EnergyData[[#This Row],[Month]],1),"MMM YYYY")</f>
        <v>Feb 2023</v>
      </c>
      <c r="N1504">
        <f t="shared" si="69"/>
        <v>0.30561179996467436</v>
      </c>
      <c r="O1504">
        <f t="shared" si="70"/>
        <v>0.51899559108520688</v>
      </c>
      <c r="P1504">
        <f t="shared" si="71"/>
        <v>5.1903268095059341</v>
      </c>
    </row>
    <row r="1505" spans="1:16" x14ac:dyDescent="0.3">
      <c r="A1505">
        <v>2023</v>
      </c>
      <c r="B1505">
        <v>2</v>
      </c>
      <c r="C1505" t="s">
        <v>17</v>
      </c>
      <c r="D1505" t="s">
        <v>25</v>
      </c>
      <c r="E1505">
        <v>6015.4911460625817</v>
      </c>
      <c r="F1505">
        <v>614.026108071659</v>
      </c>
      <c r="G1505">
        <v>2276.4908080094501</v>
      </c>
      <c r="H1505">
        <v>2725.5670307689102</v>
      </c>
      <c r="I1505">
        <v>34.525319977130287</v>
      </c>
      <c r="J1505">
        <v>5.0574451811488039</v>
      </c>
      <c r="K1505">
        <v>0</v>
      </c>
      <c r="L1505">
        <v>142</v>
      </c>
      <c r="M1505" s="3" t="str">
        <f>TEXT(DATE(EnergyData[[#This Row],[Year]],EnergyData[[#This Row],[Month]],1),"MMM YYYY")</f>
        <v>Feb 2023</v>
      </c>
      <c r="N1505">
        <f t="shared" si="69"/>
        <v>0.37843806145397108</v>
      </c>
      <c r="O1505">
        <f t="shared" si="70"/>
        <v>0.45309135440302667</v>
      </c>
      <c r="P1505">
        <f t="shared" si="71"/>
        <v>42.362613704666067</v>
      </c>
    </row>
    <row r="1506" spans="1:16" x14ac:dyDescent="0.3">
      <c r="A1506">
        <v>2023</v>
      </c>
      <c r="B1506">
        <v>2</v>
      </c>
      <c r="C1506" t="s">
        <v>18</v>
      </c>
      <c r="D1506" t="s">
        <v>22</v>
      </c>
      <c r="E1506">
        <v>4390.2096123452593</v>
      </c>
      <c r="F1506">
        <v>431.28046574135891</v>
      </c>
      <c r="G1506">
        <v>1394.782062684782</v>
      </c>
      <c r="H1506">
        <v>1087.4552154406349</v>
      </c>
      <c r="I1506">
        <v>75.442069545815272</v>
      </c>
      <c r="J1506">
        <v>2.5437068929098698</v>
      </c>
      <c r="K1506">
        <v>1</v>
      </c>
      <c r="L1506">
        <v>1180</v>
      </c>
      <c r="M1506" s="3" t="str">
        <f>TEXT(DATE(EnergyData[[#This Row],[Year]],EnergyData[[#This Row],[Month]],1),"MMM YYYY")</f>
        <v>Feb 2023</v>
      </c>
      <c r="N1506">
        <f t="shared" si="69"/>
        <v>0.31770284014746314</v>
      </c>
      <c r="O1506">
        <f t="shared" si="70"/>
        <v>0.24770006707258654</v>
      </c>
      <c r="P1506">
        <f t="shared" si="71"/>
        <v>3.7205166206315758</v>
      </c>
    </row>
    <row r="1507" spans="1:16" x14ac:dyDescent="0.3">
      <c r="A1507">
        <v>2023</v>
      </c>
      <c r="B1507">
        <v>2</v>
      </c>
      <c r="C1507" t="s">
        <v>18</v>
      </c>
      <c r="D1507" t="s">
        <v>23</v>
      </c>
      <c r="E1507">
        <v>4829.7719137450549</v>
      </c>
      <c r="F1507">
        <v>570.34280238035592</v>
      </c>
      <c r="G1507">
        <v>1746.232630225629</v>
      </c>
      <c r="H1507">
        <v>2541.5269310353492</v>
      </c>
      <c r="I1507">
        <v>57.076067330677617</v>
      </c>
      <c r="J1507">
        <v>8.6147564629029656</v>
      </c>
      <c r="K1507">
        <v>0</v>
      </c>
      <c r="L1507">
        <v>1216</v>
      </c>
      <c r="M1507" s="3" t="str">
        <f>TEXT(DATE(EnergyData[[#This Row],[Year]],EnergyData[[#This Row],[Month]],1),"MMM YYYY")</f>
        <v>Feb 2023</v>
      </c>
      <c r="N1507">
        <f t="shared" si="69"/>
        <v>0.36155592053033042</v>
      </c>
      <c r="O1507">
        <f t="shared" si="70"/>
        <v>0.52622090161285129</v>
      </c>
      <c r="P1507">
        <f t="shared" si="71"/>
        <v>3.9718519027508674</v>
      </c>
    </row>
    <row r="1508" spans="1:16" x14ac:dyDescent="0.3">
      <c r="A1508">
        <v>2023</v>
      </c>
      <c r="B1508">
        <v>2</v>
      </c>
      <c r="C1508" t="s">
        <v>18</v>
      </c>
      <c r="D1508" t="s">
        <v>24</v>
      </c>
      <c r="E1508">
        <v>6261.3264195957727</v>
      </c>
      <c r="F1508">
        <v>449.98675653079238</v>
      </c>
      <c r="G1508">
        <v>1591.7751763434501</v>
      </c>
      <c r="H1508">
        <v>2749.6863830893458</v>
      </c>
      <c r="I1508">
        <v>66.810051333507346</v>
      </c>
      <c r="J1508">
        <v>4.3728816253671958</v>
      </c>
      <c r="K1508">
        <v>0</v>
      </c>
      <c r="L1508">
        <v>290</v>
      </c>
      <c r="M1508" s="3" t="str">
        <f>TEXT(DATE(EnergyData[[#This Row],[Year]],EnergyData[[#This Row],[Month]],1),"MMM YYYY")</f>
        <v>Feb 2023</v>
      </c>
      <c r="N1508">
        <f t="shared" si="69"/>
        <v>0.25422331781996665</v>
      </c>
      <c r="O1508">
        <f t="shared" si="70"/>
        <v>0.43915397454503957</v>
      </c>
      <c r="P1508">
        <f t="shared" si="71"/>
        <v>21.590780757226803</v>
      </c>
    </row>
    <row r="1509" spans="1:16" x14ac:dyDescent="0.3">
      <c r="A1509">
        <v>2023</v>
      </c>
      <c r="B1509">
        <v>2</v>
      </c>
      <c r="C1509" t="s">
        <v>18</v>
      </c>
      <c r="D1509" t="s">
        <v>25</v>
      </c>
      <c r="E1509">
        <v>6979.2184559396583</v>
      </c>
      <c r="F1509">
        <v>660.61661403793642</v>
      </c>
      <c r="G1509">
        <v>1993.6417741553801</v>
      </c>
      <c r="H1509">
        <v>4155.1192442548481</v>
      </c>
      <c r="I1509">
        <v>48.188124541860773</v>
      </c>
      <c r="J1509">
        <v>3.794928587027945</v>
      </c>
      <c r="K1509">
        <v>1</v>
      </c>
      <c r="L1509">
        <v>835</v>
      </c>
      <c r="M1509" s="3" t="str">
        <f>TEXT(DATE(EnergyData[[#This Row],[Year]],EnergyData[[#This Row],[Month]],1),"MMM YYYY")</f>
        <v>Feb 2023</v>
      </c>
      <c r="N1509">
        <f t="shared" si="69"/>
        <v>0.2856540150937234</v>
      </c>
      <c r="O1509">
        <f t="shared" si="70"/>
        <v>0.59535595145594522</v>
      </c>
      <c r="P1509">
        <f t="shared" si="71"/>
        <v>8.3583454562151598</v>
      </c>
    </row>
    <row r="1510" spans="1:16" x14ac:dyDescent="0.3">
      <c r="A1510">
        <v>2023</v>
      </c>
      <c r="B1510">
        <v>2</v>
      </c>
      <c r="C1510" t="s">
        <v>19</v>
      </c>
      <c r="D1510" t="s">
        <v>22</v>
      </c>
      <c r="E1510">
        <v>5861.0478138217022</v>
      </c>
      <c r="F1510">
        <v>634.70070666846698</v>
      </c>
      <c r="G1510">
        <v>1581.7169944234711</v>
      </c>
      <c r="H1510">
        <v>1893.804785570069</v>
      </c>
      <c r="I1510">
        <v>37.340380084067803</v>
      </c>
      <c r="J1510">
        <v>5.279766316509825</v>
      </c>
      <c r="K1510">
        <v>2</v>
      </c>
      <c r="L1510">
        <v>1382</v>
      </c>
      <c r="M1510" s="3" t="str">
        <f>TEXT(DATE(EnergyData[[#This Row],[Year]],EnergyData[[#This Row],[Month]],1),"MMM YYYY")</f>
        <v>Feb 2023</v>
      </c>
      <c r="N1510">
        <f t="shared" si="69"/>
        <v>0.26986932109535394</v>
      </c>
      <c r="O1510">
        <f t="shared" si="70"/>
        <v>0.32311710221916989</v>
      </c>
      <c r="P1510">
        <f t="shared" si="71"/>
        <v>4.2409897350374113</v>
      </c>
    </row>
    <row r="1511" spans="1:16" x14ac:dyDescent="0.3">
      <c r="A1511">
        <v>2023</v>
      </c>
      <c r="B1511">
        <v>2</v>
      </c>
      <c r="C1511" t="s">
        <v>19</v>
      </c>
      <c r="D1511" t="s">
        <v>23</v>
      </c>
      <c r="E1511">
        <v>4869.0903846607571</v>
      </c>
      <c r="F1511">
        <v>600.90638228446903</v>
      </c>
      <c r="G1511">
        <v>1710.144251577467</v>
      </c>
      <c r="H1511">
        <v>2687.3445814524239</v>
      </c>
      <c r="I1511">
        <v>71.432020059472038</v>
      </c>
      <c r="J1511">
        <v>4.6253807081987528</v>
      </c>
      <c r="K1511">
        <v>0</v>
      </c>
      <c r="L1511">
        <v>438</v>
      </c>
      <c r="M1511" s="3" t="str">
        <f>TEXT(DATE(EnergyData[[#This Row],[Year]],EnergyData[[#This Row],[Month]],1),"MMM YYYY")</f>
        <v>Feb 2023</v>
      </c>
      <c r="N1511">
        <f t="shared" si="69"/>
        <v>0.35122458538970364</v>
      </c>
      <c r="O1511">
        <f t="shared" si="70"/>
        <v>0.5519192229247678</v>
      </c>
      <c r="P1511">
        <f t="shared" si="71"/>
        <v>11.116644713837346</v>
      </c>
    </row>
    <row r="1512" spans="1:16" x14ac:dyDescent="0.3">
      <c r="A1512">
        <v>2023</v>
      </c>
      <c r="B1512">
        <v>2</v>
      </c>
      <c r="C1512" t="s">
        <v>19</v>
      </c>
      <c r="D1512" t="s">
        <v>24</v>
      </c>
      <c r="E1512">
        <v>3072.9083503738002</v>
      </c>
      <c r="F1512">
        <v>381.73585209468098</v>
      </c>
      <c r="G1512">
        <v>1152.9834150026429</v>
      </c>
      <c r="H1512">
        <v>1145.2151452725809</v>
      </c>
      <c r="I1512">
        <v>78.160976865189525</v>
      </c>
      <c r="J1512">
        <v>2.9822646383747831</v>
      </c>
      <c r="K1512">
        <v>0</v>
      </c>
      <c r="L1512">
        <v>273</v>
      </c>
      <c r="M1512" s="3" t="str">
        <f>TEXT(DATE(EnergyData[[#This Row],[Year]],EnergyData[[#This Row],[Month]],1),"MMM YYYY")</f>
        <v>Feb 2023</v>
      </c>
      <c r="N1512">
        <f t="shared" si="69"/>
        <v>0.37520917760609085</v>
      </c>
      <c r="O1512">
        <f t="shared" si="70"/>
        <v>0.37268119146256756</v>
      </c>
      <c r="P1512">
        <f t="shared" si="71"/>
        <v>11.256074543493774</v>
      </c>
    </row>
    <row r="1513" spans="1:16" x14ac:dyDescent="0.3">
      <c r="A1513">
        <v>2023</v>
      </c>
      <c r="B1513">
        <v>2</v>
      </c>
      <c r="C1513" t="s">
        <v>19</v>
      </c>
      <c r="D1513" t="s">
        <v>25</v>
      </c>
      <c r="E1513">
        <v>4503.4634986878791</v>
      </c>
      <c r="F1513">
        <v>535.52566440031444</v>
      </c>
      <c r="G1513">
        <v>1187.1809166974349</v>
      </c>
      <c r="H1513">
        <v>1942.4476198709649</v>
      </c>
      <c r="I1513">
        <v>62.03682910445233</v>
      </c>
      <c r="J1513">
        <v>6.5824241814196656</v>
      </c>
      <c r="K1513">
        <v>0</v>
      </c>
      <c r="L1513">
        <v>146</v>
      </c>
      <c r="M1513" s="3" t="str">
        <f>TEXT(DATE(EnergyData[[#This Row],[Year]],EnergyData[[#This Row],[Month]],1),"MMM YYYY")</f>
        <v>Feb 2023</v>
      </c>
      <c r="N1513">
        <f t="shared" si="69"/>
        <v>0.26361508582079762</v>
      </c>
      <c r="O1513">
        <f t="shared" si="70"/>
        <v>0.4313230517882321</v>
      </c>
      <c r="P1513">
        <f t="shared" si="71"/>
        <v>30.845640401971774</v>
      </c>
    </row>
    <row r="1514" spans="1:16" x14ac:dyDescent="0.3">
      <c r="A1514">
        <v>2023</v>
      </c>
      <c r="B1514">
        <v>2</v>
      </c>
      <c r="C1514" t="s">
        <v>20</v>
      </c>
      <c r="D1514" t="s">
        <v>22</v>
      </c>
      <c r="E1514">
        <v>4817.7889721749316</v>
      </c>
      <c r="F1514">
        <v>558.03726457911694</v>
      </c>
      <c r="G1514">
        <v>1205.100052130892</v>
      </c>
      <c r="H1514">
        <v>1928.06930888697</v>
      </c>
      <c r="I1514">
        <v>67.593780696399335</v>
      </c>
      <c r="J1514">
        <v>3.0510755092871271</v>
      </c>
      <c r="K1514">
        <v>0</v>
      </c>
      <c r="L1514">
        <v>886</v>
      </c>
      <c r="M1514" s="3" t="str">
        <f>TEXT(DATE(EnergyData[[#This Row],[Year]],EnergyData[[#This Row],[Month]],1),"MMM YYYY")</f>
        <v>Feb 2023</v>
      </c>
      <c r="N1514">
        <f t="shared" si="69"/>
        <v>0.2501354997263121</v>
      </c>
      <c r="O1514">
        <f t="shared" si="70"/>
        <v>0.40019795803064551</v>
      </c>
      <c r="P1514">
        <f t="shared" si="71"/>
        <v>5.437685070174866</v>
      </c>
    </row>
    <row r="1515" spans="1:16" x14ac:dyDescent="0.3">
      <c r="A1515">
        <v>2023</v>
      </c>
      <c r="B1515">
        <v>2</v>
      </c>
      <c r="C1515" t="s">
        <v>20</v>
      </c>
      <c r="D1515" t="s">
        <v>23</v>
      </c>
      <c r="E1515">
        <v>5528.5281654710807</v>
      </c>
      <c r="F1515">
        <v>422.82546789143203</v>
      </c>
      <c r="G1515">
        <v>2052.5137352469651</v>
      </c>
      <c r="H1515">
        <v>3017.9438326271052</v>
      </c>
      <c r="I1515">
        <v>24.024059092417328</v>
      </c>
      <c r="J1515">
        <v>6.5521501011507928</v>
      </c>
      <c r="K1515">
        <v>0</v>
      </c>
      <c r="L1515">
        <v>406</v>
      </c>
      <c r="M1515" s="3" t="str">
        <f>TEXT(DATE(EnergyData[[#This Row],[Year]],EnergyData[[#This Row],[Month]],1),"MMM YYYY")</f>
        <v>Feb 2023</v>
      </c>
      <c r="N1515">
        <f t="shared" si="69"/>
        <v>0.37125861962070195</v>
      </c>
      <c r="O1515">
        <f t="shared" si="70"/>
        <v>0.54588558515012087</v>
      </c>
      <c r="P1515">
        <f t="shared" si="71"/>
        <v>13.617064446973105</v>
      </c>
    </row>
    <row r="1516" spans="1:16" x14ac:dyDescent="0.3">
      <c r="A1516">
        <v>2023</v>
      </c>
      <c r="B1516">
        <v>2</v>
      </c>
      <c r="C1516" t="s">
        <v>20</v>
      </c>
      <c r="D1516" t="s">
        <v>24</v>
      </c>
      <c r="E1516">
        <v>6384.5672408401424</v>
      </c>
      <c r="F1516">
        <v>670.92423974917278</v>
      </c>
      <c r="G1516">
        <v>1738.841082273336</v>
      </c>
      <c r="H1516">
        <v>2648.6268617228538</v>
      </c>
      <c r="I1516">
        <v>32.694368389358139</v>
      </c>
      <c r="J1516">
        <v>7.6780938311125393</v>
      </c>
      <c r="K1516">
        <v>0</v>
      </c>
      <c r="L1516">
        <v>953</v>
      </c>
      <c r="M1516" s="3" t="str">
        <f>TEXT(DATE(EnergyData[[#This Row],[Year]],EnergyData[[#This Row],[Month]],1),"MMM YYYY")</f>
        <v>Feb 2023</v>
      </c>
      <c r="N1516">
        <f t="shared" si="69"/>
        <v>0.272350656932626</v>
      </c>
      <c r="O1516">
        <f t="shared" si="70"/>
        <v>0.41484829931469597</v>
      </c>
      <c r="P1516">
        <f t="shared" si="71"/>
        <v>6.6994409662540848</v>
      </c>
    </row>
    <row r="1517" spans="1:16" x14ac:dyDescent="0.3">
      <c r="A1517">
        <v>2023</v>
      </c>
      <c r="B1517">
        <v>2</v>
      </c>
      <c r="C1517" t="s">
        <v>20</v>
      </c>
      <c r="D1517" t="s">
        <v>25</v>
      </c>
      <c r="E1517">
        <v>5609.1410282730003</v>
      </c>
      <c r="F1517">
        <v>441.67626058358911</v>
      </c>
      <c r="G1517">
        <v>1621.4433228832941</v>
      </c>
      <c r="H1517">
        <v>1687.242345554298</v>
      </c>
      <c r="I1517">
        <v>39.588363789117238</v>
      </c>
      <c r="J1517">
        <v>2.544764252460161</v>
      </c>
      <c r="K1517">
        <v>0</v>
      </c>
      <c r="L1517">
        <v>275</v>
      </c>
      <c r="M1517" s="3" t="str">
        <f>TEXT(DATE(EnergyData[[#This Row],[Year]],EnergyData[[#This Row],[Month]],1),"MMM YYYY")</f>
        <v>Feb 2023</v>
      </c>
      <c r="N1517">
        <f t="shared" si="69"/>
        <v>0.28907159130254934</v>
      </c>
      <c r="O1517">
        <f t="shared" si="70"/>
        <v>0.30080226848455321</v>
      </c>
      <c r="P1517">
        <f t="shared" si="71"/>
        <v>20.396876466447274</v>
      </c>
    </row>
    <row r="1518" spans="1:16" x14ac:dyDescent="0.3">
      <c r="A1518">
        <v>2023</v>
      </c>
      <c r="B1518">
        <v>2</v>
      </c>
      <c r="C1518" t="s">
        <v>21</v>
      </c>
      <c r="D1518" t="s">
        <v>22</v>
      </c>
      <c r="E1518">
        <v>4313.4731574813832</v>
      </c>
      <c r="F1518">
        <v>445.1779633072108</v>
      </c>
      <c r="G1518">
        <v>1529.308419360621</v>
      </c>
      <c r="H1518">
        <v>949.21259050762876</v>
      </c>
      <c r="I1518">
        <v>43.796527960060693</v>
      </c>
      <c r="J1518">
        <v>4.5900247840252204</v>
      </c>
      <c r="K1518">
        <v>0</v>
      </c>
      <c r="L1518">
        <v>897</v>
      </c>
      <c r="M1518" s="3" t="str">
        <f>TEXT(DATE(EnergyData[[#This Row],[Year]],EnergyData[[#This Row],[Month]],1),"MMM YYYY")</f>
        <v>Feb 2023</v>
      </c>
      <c r="N1518">
        <f t="shared" si="69"/>
        <v>0.35454223627383763</v>
      </c>
      <c r="O1518">
        <f t="shared" si="70"/>
        <v>0.22005760922872405</v>
      </c>
      <c r="P1518">
        <f t="shared" si="71"/>
        <v>4.8087772101241733</v>
      </c>
    </row>
    <row r="1519" spans="1:16" x14ac:dyDescent="0.3">
      <c r="A1519">
        <v>2023</v>
      </c>
      <c r="B1519">
        <v>2</v>
      </c>
      <c r="C1519" t="s">
        <v>21</v>
      </c>
      <c r="D1519" t="s">
        <v>23</v>
      </c>
      <c r="E1519">
        <v>6570.0690706636451</v>
      </c>
      <c r="F1519">
        <v>482.65410853654032</v>
      </c>
      <c r="G1519">
        <v>2358.396609049269</v>
      </c>
      <c r="H1519">
        <v>3585.7150368881989</v>
      </c>
      <c r="I1519">
        <v>61.596465644523107</v>
      </c>
      <c r="J1519">
        <v>6.3744138353025557</v>
      </c>
      <c r="K1519">
        <v>0</v>
      </c>
      <c r="L1519">
        <v>211</v>
      </c>
      <c r="M1519" s="3" t="str">
        <f>TEXT(DATE(EnergyData[[#This Row],[Year]],EnergyData[[#This Row],[Month]],1),"MMM YYYY")</f>
        <v>Feb 2023</v>
      </c>
      <c r="N1519">
        <f t="shared" si="69"/>
        <v>0.35896070249548329</v>
      </c>
      <c r="O1519">
        <f t="shared" si="70"/>
        <v>0.54576519642677124</v>
      </c>
      <c r="P1519">
        <f t="shared" si="71"/>
        <v>31.13776810741064</v>
      </c>
    </row>
    <row r="1520" spans="1:16" x14ac:dyDescent="0.3">
      <c r="A1520">
        <v>2023</v>
      </c>
      <c r="B1520">
        <v>2</v>
      </c>
      <c r="C1520" t="s">
        <v>21</v>
      </c>
      <c r="D1520" t="s">
        <v>24</v>
      </c>
      <c r="E1520">
        <v>5042.2032683018824</v>
      </c>
      <c r="F1520">
        <v>461.00711338363612</v>
      </c>
      <c r="G1520">
        <v>1477.2489008081459</v>
      </c>
      <c r="H1520">
        <v>1423.1708990956049</v>
      </c>
      <c r="I1520">
        <v>65.342595349543558</v>
      </c>
      <c r="J1520">
        <v>5.1593522291750196</v>
      </c>
      <c r="K1520">
        <v>1</v>
      </c>
      <c r="L1520">
        <v>1291</v>
      </c>
      <c r="M1520" s="3" t="str">
        <f>TEXT(DATE(EnergyData[[#This Row],[Year]],EnergyData[[#This Row],[Month]],1),"MMM YYYY")</f>
        <v>Feb 2023</v>
      </c>
      <c r="N1520">
        <f t="shared" si="69"/>
        <v>0.29297686392275396</v>
      </c>
      <c r="O1520">
        <f t="shared" si="70"/>
        <v>0.28225179021291252</v>
      </c>
      <c r="P1520">
        <f t="shared" si="71"/>
        <v>3.9056570629758967</v>
      </c>
    </row>
    <row r="1521" spans="1:16" x14ac:dyDescent="0.3">
      <c r="A1521">
        <v>2023</v>
      </c>
      <c r="B1521">
        <v>2</v>
      </c>
      <c r="C1521" t="s">
        <v>21</v>
      </c>
      <c r="D1521" t="s">
        <v>25</v>
      </c>
      <c r="E1521">
        <v>9144.0267990972516</v>
      </c>
      <c r="F1521">
        <v>664.32309727901998</v>
      </c>
      <c r="G1521">
        <v>2187.1871403402029</v>
      </c>
      <c r="H1521">
        <v>4527.7930822338321</v>
      </c>
      <c r="I1521">
        <v>27.701636773711868</v>
      </c>
      <c r="J1521">
        <v>4.6729135924639102</v>
      </c>
      <c r="K1521">
        <v>0</v>
      </c>
      <c r="L1521">
        <v>502</v>
      </c>
      <c r="M1521" s="3" t="str">
        <f>TEXT(DATE(EnergyData[[#This Row],[Year]],EnergyData[[#This Row],[Month]],1),"MMM YYYY")</f>
        <v>Feb 2023</v>
      </c>
      <c r="N1521">
        <f t="shared" si="69"/>
        <v>0.23919299323971074</v>
      </c>
      <c r="O1521">
        <f t="shared" si="70"/>
        <v>0.49516402146599575</v>
      </c>
      <c r="P1521">
        <f t="shared" si="71"/>
        <v>18.215192826886955</v>
      </c>
    </row>
    <row r="1522" spans="1:16" x14ac:dyDescent="0.3">
      <c r="A1522">
        <v>2023</v>
      </c>
      <c r="B1522">
        <v>3</v>
      </c>
      <c r="C1522" t="s">
        <v>12</v>
      </c>
      <c r="D1522" t="s">
        <v>22</v>
      </c>
      <c r="E1522">
        <v>2678.6453087955329</v>
      </c>
      <c r="F1522">
        <v>214.9377984020937</v>
      </c>
      <c r="G1522">
        <v>815.61896226642727</v>
      </c>
      <c r="H1522">
        <v>976.34196006376965</v>
      </c>
      <c r="I1522">
        <v>36.127825770018653</v>
      </c>
      <c r="J1522">
        <v>8.9908893728890078</v>
      </c>
      <c r="K1522">
        <v>0</v>
      </c>
      <c r="L1522">
        <v>804</v>
      </c>
      <c r="M1522" s="3" t="str">
        <f>TEXT(DATE(EnergyData[[#This Row],[Year]],EnergyData[[#This Row],[Month]],1),"MMM YYYY")</f>
        <v>Mar 2023</v>
      </c>
      <c r="N1522">
        <f t="shared" si="69"/>
        <v>0.30448934750273998</v>
      </c>
      <c r="O1522">
        <f t="shared" si="70"/>
        <v>0.36449094505266433</v>
      </c>
      <c r="P1522">
        <f t="shared" si="71"/>
        <v>3.3316483940242945</v>
      </c>
    </row>
    <row r="1523" spans="1:16" x14ac:dyDescent="0.3">
      <c r="A1523">
        <v>2023</v>
      </c>
      <c r="B1523">
        <v>3</v>
      </c>
      <c r="C1523" t="s">
        <v>12</v>
      </c>
      <c r="D1523" t="s">
        <v>23</v>
      </c>
      <c r="E1523">
        <v>5305.9157862739921</v>
      </c>
      <c r="F1523">
        <v>463.01929387218581</v>
      </c>
      <c r="G1523">
        <v>1749.231042588297</v>
      </c>
      <c r="H1523">
        <v>1316.715990807241</v>
      </c>
      <c r="I1523">
        <v>27.367394114253401</v>
      </c>
      <c r="J1523">
        <v>5.9571188402231527</v>
      </c>
      <c r="K1523">
        <v>0</v>
      </c>
      <c r="L1523">
        <v>1199</v>
      </c>
      <c r="M1523" s="3" t="str">
        <f>TEXT(DATE(EnergyData[[#This Row],[Year]],EnergyData[[#This Row],[Month]],1),"MMM YYYY")</f>
        <v>Mar 2023</v>
      </c>
      <c r="N1523">
        <f t="shared" si="69"/>
        <v>0.32967561360725456</v>
      </c>
      <c r="O1523">
        <f t="shared" si="70"/>
        <v>0.24815998667251504</v>
      </c>
      <c r="P1523">
        <f t="shared" si="71"/>
        <v>4.4252842254161733</v>
      </c>
    </row>
    <row r="1524" spans="1:16" x14ac:dyDescent="0.3">
      <c r="A1524">
        <v>2023</v>
      </c>
      <c r="B1524">
        <v>3</v>
      </c>
      <c r="C1524" t="s">
        <v>12</v>
      </c>
      <c r="D1524" t="s">
        <v>24</v>
      </c>
      <c r="E1524">
        <v>7140.5133540485922</v>
      </c>
      <c r="F1524">
        <v>700.05011831582431</v>
      </c>
      <c r="G1524">
        <v>2688.1416354358698</v>
      </c>
      <c r="H1524">
        <v>2668.8957898103449</v>
      </c>
      <c r="I1524">
        <v>29.026913046392981</v>
      </c>
      <c r="J1524">
        <v>5.2617672373029567</v>
      </c>
      <c r="K1524">
        <v>0</v>
      </c>
      <c r="L1524">
        <v>1083</v>
      </c>
      <c r="M1524" s="3" t="str">
        <f>TEXT(DATE(EnergyData[[#This Row],[Year]],EnergyData[[#This Row],[Month]],1),"MMM YYYY")</f>
        <v>Mar 2023</v>
      </c>
      <c r="N1524">
        <f t="shared" si="69"/>
        <v>0.37646335804578018</v>
      </c>
      <c r="O1524">
        <f t="shared" si="70"/>
        <v>0.37376805524733181</v>
      </c>
      <c r="P1524">
        <f t="shared" si="71"/>
        <v>6.593271795058719</v>
      </c>
    </row>
    <row r="1525" spans="1:16" x14ac:dyDescent="0.3">
      <c r="A1525">
        <v>2023</v>
      </c>
      <c r="B1525">
        <v>3</v>
      </c>
      <c r="C1525" t="s">
        <v>12</v>
      </c>
      <c r="D1525" t="s">
        <v>25</v>
      </c>
      <c r="E1525">
        <v>5557.1016288983528</v>
      </c>
      <c r="F1525">
        <v>516.8142212360209</v>
      </c>
      <c r="G1525">
        <v>1750.359711951719</v>
      </c>
      <c r="H1525">
        <v>1705.6850199458011</v>
      </c>
      <c r="I1525">
        <v>58.754991584330838</v>
      </c>
      <c r="J1525">
        <v>8.9018036076524059</v>
      </c>
      <c r="K1525">
        <v>0</v>
      </c>
      <c r="L1525">
        <v>1221</v>
      </c>
      <c r="M1525" s="3" t="str">
        <f>TEXT(DATE(EnergyData[[#This Row],[Year]],EnergyData[[#This Row],[Month]],1),"MMM YYYY")</f>
        <v>Mar 2023</v>
      </c>
      <c r="N1525">
        <f t="shared" si="69"/>
        <v>0.31497709216786673</v>
      </c>
      <c r="O1525">
        <f t="shared" si="70"/>
        <v>0.3069378848635414</v>
      </c>
      <c r="P1525">
        <f t="shared" si="71"/>
        <v>4.5512707853385361</v>
      </c>
    </row>
    <row r="1526" spans="1:16" x14ac:dyDescent="0.3">
      <c r="A1526">
        <v>2023</v>
      </c>
      <c r="B1526">
        <v>3</v>
      </c>
      <c r="C1526" t="s">
        <v>13</v>
      </c>
      <c r="D1526" t="s">
        <v>22</v>
      </c>
      <c r="E1526">
        <v>4584.2433350259926</v>
      </c>
      <c r="F1526">
        <v>462.59769025315933</v>
      </c>
      <c r="G1526">
        <v>1278.469528653437</v>
      </c>
      <c r="H1526">
        <v>1605.5649839611631</v>
      </c>
      <c r="I1526">
        <v>78.761001459433572</v>
      </c>
      <c r="J1526">
        <v>4.1273061388072776</v>
      </c>
      <c r="K1526">
        <v>0</v>
      </c>
      <c r="L1526">
        <v>1021</v>
      </c>
      <c r="M1526" s="3" t="str">
        <f>TEXT(DATE(EnergyData[[#This Row],[Year]],EnergyData[[#This Row],[Month]],1),"MMM YYYY")</f>
        <v>Mar 2023</v>
      </c>
      <c r="N1526">
        <f t="shared" si="69"/>
        <v>0.27888343511027608</v>
      </c>
      <c r="O1526">
        <f t="shared" si="70"/>
        <v>0.35023554960396963</v>
      </c>
      <c r="P1526">
        <f t="shared" si="71"/>
        <v>4.4899542948344688</v>
      </c>
    </row>
    <row r="1527" spans="1:16" x14ac:dyDescent="0.3">
      <c r="A1527">
        <v>2023</v>
      </c>
      <c r="B1527">
        <v>3</v>
      </c>
      <c r="C1527" t="s">
        <v>13</v>
      </c>
      <c r="D1527" t="s">
        <v>23</v>
      </c>
      <c r="E1527">
        <v>4935.0806181677999</v>
      </c>
      <c r="F1527">
        <v>422.2904621725055</v>
      </c>
      <c r="G1527">
        <v>1806.828257015065</v>
      </c>
      <c r="H1527">
        <v>1444.9293285416691</v>
      </c>
      <c r="I1527">
        <v>27.26831443093409</v>
      </c>
      <c r="J1527">
        <v>2.0426127168291299</v>
      </c>
      <c r="K1527">
        <v>0</v>
      </c>
      <c r="L1527">
        <v>829</v>
      </c>
      <c r="M1527" s="3" t="str">
        <f>TEXT(DATE(EnergyData[[#This Row],[Year]],EnergyData[[#This Row],[Month]],1),"MMM YYYY")</f>
        <v>Mar 2023</v>
      </c>
      <c r="N1527">
        <f t="shared" si="69"/>
        <v>0.36611929911813046</v>
      </c>
      <c r="O1527">
        <f t="shared" si="70"/>
        <v>0.29278738086311429</v>
      </c>
      <c r="P1527">
        <f t="shared" si="71"/>
        <v>5.9530526154014476</v>
      </c>
    </row>
    <row r="1528" spans="1:16" x14ac:dyDescent="0.3">
      <c r="A1528">
        <v>2023</v>
      </c>
      <c r="B1528">
        <v>3</v>
      </c>
      <c r="C1528" t="s">
        <v>13</v>
      </c>
      <c r="D1528" t="s">
        <v>24</v>
      </c>
      <c r="E1528">
        <v>4859.2478135293477</v>
      </c>
      <c r="F1528">
        <v>451.33895677582723</v>
      </c>
      <c r="G1528">
        <v>1684.0770123428549</v>
      </c>
      <c r="H1528">
        <v>1881.3367672849049</v>
      </c>
      <c r="I1528">
        <v>54.052147187379212</v>
      </c>
      <c r="J1528">
        <v>7.5384297751164979</v>
      </c>
      <c r="K1528">
        <v>0</v>
      </c>
      <c r="L1528">
        <v>725</v>
      </c>
      <c r="M1528" s="3" t="str">
        <f>TEXT(DATE(EnergyData[[#This Row],[Year]],EnergyData[[#This Row],[Month]],1),"MMM YYYY")</f>
        <v>Mar 2023</v>
      </c>
      <c r="N1528">
        <f t="shared" si="69"/>
        <v>0.34657154295649795</v>
      </c>
      <c r="O1528">
        <f t="shared" si="70"/>
        <v>0.38716625277821765</v>
      </c>
      <c r="P1528">
        <f t="shared" si="71"/>
        <v>6.7024107772818589</v>
      </c>
    </row>
    <row r="1529" spans="1:16" x14ac:dyDescent="0.3">
      <c r="A1529">
        <v>2023</v>
      </c>
      <c r="B1529">
        <v>3</v>
      </c>
      <c r="C1529" t="s">
        <v>13</v>
      </c>
      <c r="D1529" t="s">
        <v>25</v>
      </c>
      <c r="E1529">
        <v>4197.6544432683568</v>
      </c>
      <c r="F1529">
        <v>448.56391905238502</v>
      </c>
      <c r="G1529">
        <v>1238.1937531768181</v>
      </c>
      <c r="H1529">
        <v>1552.910385397372</v>
      </c>
      <c r="I1529">
        <v>37.333237962453609</v>
      </c>
      <c r="J1529">
        <v>3.205528255449229</v>
      </c>
      <c r="K1529">
        <v>0</v>
      </c>
      <c r="L1529">
        <v>976</v>
      </c>
      <c r="M1529" s="3" t="str">
        <f>TEXT(DATE(EnergyData[[#This Row],[Year]],EnergyData[[#This Row],[Month]],1),"MMM YYYY")</f>
        <v>Mar 2023</v>
      </c>
      <c r="N1529">
        <f t="shared" si="69"/>
        <v>0.29497276870002237</v>
      </c>
      <c r="O1529">
        <f t="shared" si="70"/>
        <v>0.3699471708272043</v>
      </c>
      <c r="P1529">
        <f t="shared" si="71"/>
        <v>4.3008754541683984</v>
      </c>
    </row>
    <row r="1530" spans="1:16" x14ac:dyDescent="0.3">
      <c r="A1530">
        <v>2023</v>
      </c>
      <c r="B1530">
        <v>3</v>
      </c>
      <c r="C1530" t="s">
        <v>14</v>
      </c>
      <c r="D1530" t="s">
        <v>22</v>
      </c>
      <c r="E1530">
        <v>3916.791175056705</v>
      </c>
      <c r="F1530">
        <v>413.64998032791789</v>
      </c>
      <c r="G1530">
        <v>998.10234371024376</v>
      </c>
      <c r="H1530">
        <v>997.52065958429159</v>
      </c>
      <c r="I1530">
        <v>53.079832981538082</v>
      </c>
      <c r="J1530">
        <v>6.2378026036734093</v>
      </c>
      <c r="K1530">
        <v>0</v>
      </c>
      <c r="L1530">
        <v>110</v>
      </c>
      <c r="M1530" s="3" t="str">
        <f>TEXT(DATE(EnergyData[[#This Row],[Year]],EnergyData[[#This Row],[Month]],1),"MMM YYYY")</f>
        <v>Mar 2023</v>
      </c>
      <c r="N1530">
        <f t="shared" si="69"/>
        <v>0.25482654017055018</v>
      </c>
      <c r="O1530">
        <f t="shared" si="70"/>
        <v>0.25467802979561455</v>
      </c>
      <c r="P1530">
        <f t="shared" si="71"/>
        <v>35.607192500515502</v>
      </c>
    </row>
    <row r="1531" spans="1:16" x14ac:dyDescent="0.3">
      <c r="A1531">
        <v>2023</v>
      </c>
      <c r="B1531">
        <v>3</v>
      </c>
      <c r="C1531" t="s">
        <v>14</v>
      </c>
      <c r="D1531" t="s">
        <v>23</v>
      </c>
      <c r="E1531">
        <v>6474.5752230184271</v>
      </c>
      <c r="F1531">
        <v>663.78668349776603</v>
      </c>
      <c r="G1531">
        <v>1766.58630129329</v>
      </c>
      <c r="H1531">
        <v>3059.9218947244358</v>
      </c>
      <c r="I1531">
        <v>40.9668584470177</v>
      </c>
      <c r="J1531">
        <v>3.4883623273351918</v>
      </c>
      <c r="K1531">
        <v>0</v>
      </c>
      <c r="L1531">
        <v>448</v>
      </c>
      <c r="M1531" s="3" t="str">
        <f>TEXT(DATE(EnergyData[[#This Row],[Year]],EnergyData[[#This Row],[Month]],1),"MMM YYYY")</f>
        <v>Mar 2023</v>
      </c>
      <c r="N1531">
        <f t="shared" si="69"/>
        <v>0.27284976086349538</v>
      </c>
      <c r="O1531">
        <f t="shared" si="70"/>
        <v>0.47260581417693526</v>
      </c>
      <c r="P1531">
        <f t="shared" si="71"/>
        <v>14.452176837094703</v>
      </c>
    </row>
    <row r="1532" spans="1:16" x14ac:dyDescent="0.3">
      <c r="A1532">
        <v>2023</v>
      </c>
      <c r="B1532">
        <v>3</v>
      </c>
      <c r="C1532" t="s">
        <v>14</v>
      </c>
      <c r="D1532" t="s">
        <v>24</v>
      </c>
      <c r="E1532">
        <v>4279.5276223915162</v>
      </c>
      <c r="F1532">
        <v>415.42812298245963</v>
      </c>
      <c r="G1532">
        <v>952.25760511183785</v>
      </c>
      <c r="H1532">
        <v>1639.632985527154</v>
      </c>
      <c r="I1532">
        <v>21.52025917687801</v>
      </c>
      <c r="J1532">
        <v>5.9924459960613277</v>
      </c>
      <c r="K1532">
        <v>0</v>
      </c>
      <c r="L1532">
        <v>1099</v>
      </c>
      <c r="M1532" s="3" t="str">
        <f>TEXT(DATE(EnergyData[[#This Row],[Year]],EnergyData[[#This Row],[Month]],1),"MMM YYYY")</f>
        <v>Mar 2023</v>
      </c>
      <c r="N1532">
        <f t="shared" si="69"/>
        <v>0.22251465328308606</v>
      </c>
      <c r="O1532">
        <f t="shared" si="70"/>
        <v>0.38313410502322742</v>
      </c>
      <c r="P1532">
        <f t="shared" si="71"/>
        <v>3.8940196746055653</v>
      </c>
    </row>
    <row r="1533" spans="1:16" x14ac:dyDescent="0.3">
      <c r="A1533">
        <v>2023</v>
      </c>
      <c r="B1533">
        <v>3</v>
      </c>
      <c r="C1533" t="s">
        <v>14</v>
      </c>
      <c r="D1533" t="s">
        <v>25</v>
      </c>
      <c r="E1533">
        <v>6900.3697242363332</v>
      </c>
      <c r="F1533">
        <v>737.40668689771258</v>
      </c>
      <c r="G1533">
        <v>2393.4923594382062</v>
      </c>
      <c r="H1533">
        <v>3600.3271002780421</v>
      </c>
      <c r="I1533">
        <v>32.425089493262632</v>
      </c>
      <c r="J1533">
        <v>4.3513969157468271</v>
      </c>
      <c r="K1533">
        <v>0</v>
      </c>
      <c r="L1533">
        <v>616</v>
      </c>
      <c r="M1533" s="3" t="str">
        <f>TEXT(DATE(EnergyData[[#This Row],[Year]],EnergyData[[#This Row],[Month]],1),"MMM YYYY")</f>
        <v>Mar 2023</v>
      </c>
      <c r="N1533">
        <f t="shared" si="69"/>
        <v>0.34686436453274178</v>
      </c>
      <c r="O1533">
        <f t="shared" si="70"/>
        <v>0.52175857876608078</v>
      </c>
      <c r="P1533">
        <f t="shared" si="71"/>
        <v>11.201898902981061</v>
      </c>
    </row>
    <row r="1534" spans="1:16" x14ac:dyDescent="0.3">
      <c r="A1534">
        <v>2023</v>
      </c>
      <c r="B1534">
        <v>3</v>
      </c>
      <c r="C1534" t="s">
        <v>15</v>
      </c>
      <c r="D1534" t="s">
        <v>22</v>
      </c>
      <c r="E1534">
        <v>4636.3238908143521</v>
      </c>
      <c r="F1534">
        <v>394.25359096767829</v>
      </c>
      <c r="G1534">
        <v>1629.263152441278</v>
      </c>
      <c r="H1534">
        <v>1876.424869329398</v>
      </c>
      <c r="I1534">
        <v>63.07877204122309</v>
      </c>
      <c r="J1534">
        <v>4.1770723694248204</v>
      </c>
      <c r="K1534">
        <v>0</v>
      </c>
      <c r="L1534">
        <v>374</v>
      </c>
      <c r="M1534" s="3" t="str">
        <f>TEXT(DATE(EnergyData[[#This Row],[Year]],EnergyData[[#This Row],[Month]],1),"MMM YYYY")</f>
        <v>Mar 2023</v>
      </c>
      <c r="N1534">
        <f t="shared" si="69"/>
        <v>0.35141271205603891</v>
      </c>
      <c r="O1534">
        <f t="shared" si="70"/>
        <v>0.40472255897544968</v>
      </c>
      <c r="P1534">
        <f t="shared" si="71"/>
        <v>12.396587943353882</v>
      </c>
    </row>
    <row r="1535" spans="1:16" x14ac:dyDescent="0.3">
      <c r="A1535">
        <v>2023</v>
      </c>
      <c r="B1535">
        <v>3</v>
      </c>
      <c r="C1535" t="s">
        <v>15</v>
      </c>
      <c r="D1535" t="s">
        <v>23</v>
      </c>
      <c r="E1535">
        <v>5754.3050142398761</v>
      </c>
      <c r="F1535">
        <v>482.3620357266729</v>
      </c>
      <c r="G1535">
        <v>1611.9045270073091</v>
      </c>
      <c r="H1535">
        <v>3412.2629410098211</v>
      </c>
      <c r="I1535">
        <v>59.924287558295241</v>
      </c>
      <c r="J1535">
        <v>8.6958423611044466</v>
      </c>
      <c r="K1535">
        <v>0</v>
      </c>
      <c r="L1535">
        <v>484</v>
      </c>
      <c r="M1535" s="3" t="str">
        <f>TEXT(DATE(EnergyData[[#This Row],[Year]],EnergyData[[#This Row],[Month]],1),"MMM YYYY")</f>
        <v>Mar 2023</v>
      </c>
      <c r="N1535">
        <f t="shared" si="69"/>
        <v>0.28012149564863414</v>
      </c>
      <c r="O1535">
        <f t="shared" si="70"/>
        <v>0.59299306042444277</v>
      </c>
      <c r="P1535">
        <f t="shared" si="71"/>
        <v>11.889059946776603</v>
      </c>
    </row>
    <row r="1536" spans="1:16" x14ac:dyDescent="0.3">
      <c r="A1536">
        <v>2023</v>
      </c>
      <c r="B1536">
        <v>3</v>
      </c>
      <c r="C1536" t="s">
        <v>15</v>
      </c>
      <c r="D1536" t="s">
        <v>24</v>
      </c>
      <c r="E1536">
        <v>2452.548071330174</v>
      </c>
      <c r="F1536">
        <v>254.87361714650299</v>
      </c>
      <c r="G1536">
        <v>656.10365528606064</v>
      </c>
      <c r="H1536">
        <v>844.0805264866151</v>
      </c>
      <c r="I1536">
        <v>79.330257966805618</v>
      </c>
      <c r="J1536">
        <v>7.4807043617709601</v>
      </c>
      <c r="K1536">
        <v>0</v>
      </c>
      <c r="L1536">
        <v>134</v>
      </c>
      <c r="M1536" s="3" t="str">
        <f>TEXT(DATE(EnergyData[[#This Row],[Year]],EnergyData[[#This Row],[Month]],1),"MMM YYYY")</f>
        <v>Mar 2023</v>
      </c>
      <c r="N1536">
        <f t="shared" si="69"/>
        <v>0.26751918258230656</v>
      </c>
      <c r="O1536">
        <f t="shared" si="70"/>
        <v>0.34416472254051117</v>
      </c>
      <c r="P1536">
        <f t="shared" si="71"/>
        <v>18.302597547240104</v>
      </c>
    </row>
    <row r="1537" spans="1:16" x14ac:dyDescent="0.3">
      <c r="A1537">
        <v>2023</v>
      </c>
      <c r="B1537">
        <v>3</v>
      </c>
      <c r="C1537" t="s">
        <v>15</v>
      </c>
      <c r="D1537" t="s">
        <v>25</v>
      </c>
      <c r="E1537">
        <v>3042.2725444475368</v>
      </c>
      <c r="F1537">
        <v>288.31653796014569</v>
      </c>
      <c r="G1537">
        <v>963.3402744215432</v>
      </c>
      <c r="H1537">
        <v>674.82431379170589</v>
      </c>
      <c r="I1537">
        <v>70.532604812615602</v>
      </c>
      <c r="J1537">
        <v>6.5371763428568048</v>
      </c>
      <c r="K1537">
        <v>0</v>
      </c>
      <c r="L1537">
        <v>1054</v>
      </c>
      <c r="M1537" s="3" t="str">
        <f>TEXT(DATE(EnergyData[[#This Row],[Year]],EnergyData[[#This Row],[Month]],1),"MMM YYYY")</f>
        <v>Mar 2023</v>
      </c>
      <c r="N1537">
        <f t="shared" si="69"/>
        <v>0.31665153609585017</v>
      </c>
      <c r="O1537">
        <f t="shared" si="70"/>
        <v>0.22181586427006034</v>
      </c>
      <c r="P1537">
        <f t="shared" si="71"/>
        <v>2.8864065886599022</v>
      </c>
    </row>
    <row r="1538" spans="1:16" x14ac:dyDescent="0.3">
      <c r="A1538">
        <v>2023</v>
      </c>
      <c r="B1538">
        <v>3</v>
      </c>
      <c r="C1538" t="s">
        <v>16</v>
      </c>
      <c r="D1538" t="s">
        <v>22</v>
      </c>
      <c r="E1538">
        <v>4732.0995058496683</v>
      </c>
      <c r="F1538">
        <v>590.9789553632495</v>
      </c>
      <c r="G1538">
        <v>1507.532243527191</v>
      </c>
      <c r="H1538">
        <v>1304.198929542333</v>
      </c>
      <c r="I1538">
        <v>31.513252983085721</v>
      </c>
      <c r="J1538">
        <v>6.5729009608292062</v>
      </c>
      <c r="K1538">
        <v>0</v>
      </c>
      <c r="L1538">
        <v>257</v>
      </c>
      <c r="M1538" s="3" t="str">
        <f>TEXT(DATE(EnergyData[[#This Row],[Year]],EnergyData[[#This Row],[Month]],1),"MMM YYYY")</f>
        <v>Mar 2023</v>
      </c>
      <c r="N1538">
        <f t="shared" ref="N1538:N1601" si="72">G1538/E1538</f>
        <v>0.31857576994389664</v>
      </c>
      <c r="O1538">
        <f t="shared" ref="O1538:O1601" si="73">H1538/E1538</f>
        <v>0.27560682693382177</v>
      </c>
      <c r="P1538">
        <f t="shared" ref="P1538:P1601" si="74">E1538/L1538</f>
        <v>18.412838544162135</v>
      </c>
    </row>
    <row r="1539" spans="1:16" x14ac:dyDescent="0.3">
      <c r="A1539">
        <v>2023</v>
      </c>
      <c r="B1539">
        <v>3</v>
      </c>
      <c r="C1539" t="s">
        <v>16</v>
      </c>
      <c r="D1539" t="s">
        <v>23</v>
      </c>
      <c r="E1539">
        <v>5050.391949990274</v>
      </c>
      <c r="F1539">
        <v>484.58599779328631</v>
      </c>
      <c r="G1539">
        <v>1431.2569534962231</v>
      </c>
      <c r="H1539">
        <v>1400.7334998514509</v>
      </c>
      <c r="I1539">
        <v>52.224772447855401</v>
      </c>
      <c r="J1539">
        <v>7.9458297847704467</v>
      </c>
      <c r="K1539">
        <v>0</v>
      </c>
      <c r="L1539">
        <v>734</v>
      </c>
      <c r="M1539" s="3" t="str">
        <f>TEXT(DATE(EnergyData[[#This Row],[Year]],EnergyData[[#This Row],[Month]],1),"MMM YYYY")</f>
        <v>Mar 2023</v>
      </c>
      <c r="N1539">
        <f t="shared" si="72"/>
        <v>0.28339522311708487</v>
      </c>
      <c r="O1539">
        <f t="shared" si="73"/>
        <v>0.27735144395162209</v>
      </c>
      <c r="P1539">
        <f t="shared" si="74"/>
        <v>6.8806429836379754</v>
      </c>
    </row>
    <row r="1540" spans="1:16" x14ac:dyDescent="0.3">
      <c r="A1540">
        <v>2023</v>
      </c>
      <c r="B1540">
        <v>3</v>
      </c>
      <c r="C1540" t="s">
        <v>16</v>
      </c>
      <c r="D1540" t="s">
        <v>24</v>
      </c>
      <c r="E1540">
        <v>4795.3667745835764</v>
      </c>
      <c r="F1540">
        <v>350.66497048348629</v>
      </c>
      <c r="G1540">
        <v>1222.0351826788431</v>
      </c>
      <c r="H1540">
        <v>1451.5414128073739</v>
      </c>
      <c r="I1540">
        <v>26.053328126351541</v>
      </c>
      <c r="J1540">
        <v>6.2389919172575121</v>
      </c>
      <c r="K1540">
        <v>0</v>
      </c>
      <c r="L1540">
        <v>1033</v>
      </c>
      <c r="M1540" s="3" t="str">
        <f>TEXT(DATE(EnergyData[[#This Row],[Year]],EnergyData[[#This Row],[Month]],1),"MMM YYYY")</f>
        <v>Mar 2023</v>
      </c>
      <c r="N1540">
        <f t="shared" si="72"/>
        <v>0.25483664547952395</v>
      </c>
      <c r="O1540">
        <f t="shared" si="73"/>
        <v>0.30269664053661965</v>
      </c>
      <c r="P1540">
        <f t="shared" si="74"/>
        <v>4.6421749995968797</v>
      </c>
    </row>
    <row r="1541" spans="1:16" x14ac:dyDescent="0.3">
      <c r="A1541">
        <v>2023</v>
      </c>
      <c r="B1541">
        <v>3</v>
      </c>
      <c r="C1541" t="s">
        <v>16</v>
      </c>
      <c r="D1541" t="s">
        <v>25</v>
      </c>
      <c r="E1541">
        <v>3832.537170490245</v>
      </c>
      <c r="F1541">
        <v>472.11561983013911</v>
      </c>
      <c r="G1541">
        <v>1292.980522203683</v>
      </c>
      <c r="H1541">
        <v>1406.851081424225</v>
      </c>
      <c r="I1541">
        <v>51.521526108416232</v>
      </c>
      <c r="J1541">
        <v>2.8028252246753111</v>
      </c>
      <c r="K1541">
        <v>1</v>
      </c>
      <c r="L1541">
        <v>444</v>
      </c>
      <c r="M1541" s="3" t="str">
        <f>TEXT(DATE(EnergyData[[#This Row],[Year]],EnergyData[[#This Row],[Month]],1),"MMM YYYY")</f>
        <v>Mar 2023</v>
      </c>
      <c r="N1541">
        <f t="shared" si="72"/>
        <v>0.33736933646968109</v>
      </c>
      <c r="O1541">
        <f t="shared" si="73"/>
        <v>0.36708087067144229</v>
      </c>
      <c r="P1541">
        <f t="shared" si="74"/>
        <v>8.6318404740771282</v>
      </c>
    </row>
    <row r="1542" spans="1:16" x14ac:dyDescent="0.3">
      <c r="A1542">
        <v>2023</v>
      </c>
      <c r="B1542">
        <v>3</v>
      </c>
      <c r="C1542" t="s">
        <v>17</v>
      </c>
      <c r="D1542" t="s">
        <v>22</v>
      </c>
      <c r="E1542">
        <v>7086.0330523931643</v>
      </c>
      <c r="F1542">
        <v>725.80326518280094</v>
      </c>
      <c r="G1542">
        <v>2415.9714558238129</v>
      </c>
      <c r="H1542">
        <v>2501.3745729733141</v>
      </c>
      <c r="I1542">
        <v>44.669657950780952</v>
      </c>
      <c r="J1542">
        <v>6.7089876854073909</v>
      </c>
      <c r="K1542">
        <v>0</v>
      </c>
      <c r="L1542">
        <v>1471</v>
      </c>
      <c r="M1542" s="3" t="str">
        <f>TEXT(DATE(EnergyData[[#This Row],[Year]],EnergyData[[#This Row],[Month]],1),"MMM YYYY")</f>
        <v>Mar 2023</v>
      </c>
      <c r="N1542">
        <f t="shared" si="72"/>
        <v>0.3409483751995579</v>
      </c>
      <c r="O1542">
        <f t="shared" si="73"/>
        <v>0.35300069227429381</v>
      </c>
      <c r="P1542">
        <f t="shared" si="74"/>
        <v>4.8171536725990238</v>
      </c>
    </row>
    <row r="1543" spans="1:16" x14ac:dyDescent="0.3">
      <c r="A1543">
        <v>2023</v>
      </c>
      <c r="B1543">
        <v>3</v>
      </c>
      <c r="C1543" t="s">
        <v>17</v>
      </c>
      <c r="D1543" t="s">
        <v>23</v>
      </c>
      <c r="E1543">
        <v>5594.4101525365131</v>
      </c>
      <c r="F1543">
        <v>441.38663651117872</v>
      </c>
      <c r="G1543">
        <v>1879.533213567247</v>
      </c>
      <c r="H1543">
        <v>1252.0876145559471</v>
      </c>
      <c r="I1543">
        <v>54.89049857744434</v>
      </c>
      <c r="J1543">
        <v>2.9113254444056169</v>
      </c>
      <c r="K1543">
        <v>1</v>
      </c>
      <c r="L1543">
        <v>1073</v>
      </c>
      <c r="M1543" s="3" t="str">
        <f>TEXT(DATE(EnergyData[[#This Row],[Year]],EnergyData[[#This Row],[Month]],1),"MMM YYYY")</f>
        <v>Mar 2023</v>
      </c>
      <c r="N1543">
        <f t="shared" si="72"/>
        <v>0.33596628819126967</v>
      </c>
      <c r="O1543">
        <f t="shared" si="73"/>
        <v>0.223810478748729</v>
      </c>
      <c r="P1543">
        <f t="shared" si="74"/>
        <v>5.2138025652716804</v>
      </c>
    </row>
    <row r="1544" spans="1:16" x14ac:dyDescent="0.3">
      <c r="A1544">
        <v>2023</v>
      </c>
      <c r="B1544">
        <v>3</v>
      </c>
      <c r="C1544" t="s">
        <v>17</v>
      </c>
      <c r="D1544" t="s">
        <v>24</v>
      </c>
      <c r="E1544">
        <v>5058.3820203989508</v>
      </c>
      <c r="F1544">
        <v>563.88194626129712</v>
      </c>
      <c r="G1544">
        <v>1411.750672320906</v>
      </c>
      <c r="H1544">
        <v>1211.342715582558</v>
      </c>
      <c r="I1544">
        <v>54.310795987179183</v>
      </c>
      <c r="J1544">
        <v>2.6703752033973891</v>
      </c>
      <c r="K1544">
        <v>0</v>
      </c>
      <c r="L1544">
        <v>186</v>
      </c>
      <c r="M1544" s="3" t="str">
        <f>TEXT(DATE(EnergyData[[#This Row],[Year]],EnergyData[[#This Row],[Month]],1),"MMM YYYY")</f>
        <v>Mar 2023</v>
      </c>
      <c r="N1544">
        <f t="shared" si="72"/>
        <v>0.27909135107386812</v>
      </c>
      <c r="O1544">
        <f t="shared" si="73"/>
        <v>0.23947236699355109</v>
      </c>
      <c r="P1544">
        <f t="shared" si="74"/>
        <v>27.195602260209412</v>
      </c>
    </row>
    <row r="1545" spans="1:16" x14ac:dyDescent="0.3">
      <c r="A1545">
        <v>2023</v>
      </c>
      <c r="B1545">
        <v>3</v>
      </c>
      <c r="C1545" t="s">
        <v>17</v>
      </c>
      <c r="D1545" t="s">
        <v>25</v>
      </c>
      <c r="E1545">
        <v>2042.568705715755</v>
      </c>
      <c r="F1545">
        <v>198.54157651573681</v>
      </c>
      <c r="G1545">
        <v>724.52639373870181</v>
      </c>
      <c r="H1545">
        <v>1149.4730166942691</v>
      </c>
      <c r="I1545">
        <v>24.3133672760008</v>
      </c>
      <c r="J1545">
        <v>6.4418509860313886</v>
      </c>
      <c r="K1545">
        <v>0</v>
      </c>
      <c r="L1545">
        <v>1460</v>
      </c>
      <c r="M1545" s="3" t="str">
        <f>TEXT(DATE(EnergyData[[#This Row],[Year]],EnergyData[[#This Row],[Month]],1),"MMM YYYY")</f>
        <v>Mar 2023</v>
      </c>
      <c r="N1545">
        <f t="shared" si="72"/>
        <v>0.35471335270693571</v>
      </c>
      <c r="O1545">
        <f t="shared" si="73"/>
        <v>0.56275855665353092</v>
      </c>
      <c r="P1545">
        <f t="shared" si="74"/>
        <v>1.3990196614491472</v>
      </c>
    </row>
    <row r="1546" spans="1:16" x14ac:dyDescent="0.3">
      <c r="A1546">
        <v>2023</v>
      </c>
      <c r="B1546">
        <v>3</v>
      </c>
      <c r="C1546" t="s">
        <v>18</v>
      </c>
      <c r="D1546" t="s">
        <v>22</v>
      </c>
      <c r="E1546">
        <v>5089.8646611192553</v>
      </c>
      <c r="F1546">
        <v>383.01911650523527</v>
      </c>
      <c r="G1546">
        <v>1639.91293778779</v>
      </c>
      <c r="H1546">
        <v>1807.227503578745</v>
      </c>
      <c r="I1546">
        <v>45.54569689581831</v>
      </c>
      <c r="J1546">
        <v>2.5272500251718339</v>
      </c>
      <c r="K1546">
        <v>0</v>
      </c>
      <c r="L1546">
        <v>161</v>
      </c>
      <c r="M1546" s="3" t="str">
        <f>TEXT(DATE(EnergyData[[#This Row],[Year]],EnergyData[[#This Row],[Month]],1),"MMM YYYY")</f>
        <v>Mar 2023</v>
      </c>
      <c r="N1546">
        <f t="shared" si="72"/>
        <v>0.32219185518130755</v>
      </c>
      <c r="O1546">
        <f t="shared" si="73"/>
        <v>0.35506396022351955</v>
      </c>
      <c r="P1546">
        <f t="shared" si="74"/>
        <v>31.61406621813202</v>
      </c>
    </row>
    <row r="1547" spans="1:16" x14ac:dyDescent="0.3">
      <c r="A1547">
        <v>2023</v>
      </c>
      <c r="B1547">
        <v>3</v>
      </c>
      <c r="C1547" t="s">
        <v>18</v>
      </c>
      <c r="D1547" t="s">
        <v>23</v>
      </c>
      <c r="E1547">
        <v>5185.6319637864153</v>
      </c>
      <c r="F1547">
        <v>478.28616537762809</v>
      </c>
      <c r="G1547">
        <v>1784.1046617389891</v>
      </c>
      <c r="H1547">
        <v>2699.9672402912852</v>
      </c>
      <c r="I1547">
        <v>58.971567724962149</v>
      </c>
      <c r="J1547">
        <v>5.2742348338011471</v>
      </c>
      <c r="K1547">
        <v>0</v>
      </c>
      <c r="L1547">
        <v>91</v>
      </c>
      <c r="M1547" s="3" t="str">
        <f>TEXT(DATE(EnergyData[[#This Row],[Year]],EnergyData[[#This Row],[Month]],1),"MMM YYYY")</f>
        <v>Mar 2023</v>
      </c>
      <c r="N1547">
        <f t="shared" si="72"/>
        <v>0.3440476829436005</v>
      </c>
      <c r="O1547">
        <f t="shared" si="73"/>
        <v>0.52066310512322556</v>
      </c>
      <c r="P1547">
        <f t="shared" si="74"/>
        <v>56.984966635015553</v>
      </c>
    </row>
    <row r="1548" spans="1:16" x14ac:dyDescent="0.3">
      <c r="A1548">
        <v>2023</v>
      </c>
      <c r="B1548">
        <v>3</v>
      </c>
      <c r="C1548" t="s">
        <v>18</v>
      </c>
      <c r="D1548" t="s">
        <v>24</v>
      </c>
      <c r="E1548">
        <v>5923.1549575314739</v>
      </c>
      <c r="F1548">
        <v>510.92494340719458</v>
      </c>
      <c r="G1548">
        <v>2189.95716114984</v>
      </c>
      <c r="H1548">
        <v>3026.33757094154</v>
      </c>
      <c r="I1548">
        <v>29.119553686680639</v>
      </c>
      <c r="J1548">
        <v>3.2192754465704958</v>
      </c>
      <c r="K1548">
        <v>0</v>
      </c>
      <c r="L1548">
        <v>647</v>
      </c>
      <c r="M1548" s="3" t="str">
        <f>TEXT(DATE(EnergyData[[#This Row],[Year]],EnergyData[[#This Row],[Month]],1),"MMM YYYY")</f>
        <v>Mar 2023</v>
      </c>
      <c r="N1548">
        <f t="shared" si="72"/>
        <v>0.36972815616873944</v>
      </c>
      <c r="O1548">
        <f t="shared" si="73"/>
        <v>0.51093337801224648</v>
      </c>
      <c r="P1548">
        <f t="shared" si="74"/>
        <v>9.1547990070038239</v>
      </c>
    </row>
    <row r="1549" spans="1:16" x14ac:dyDescent="0.3">
      <c r="A1549">
        <v>2023</v>
      </c>
      <c r="B1549">
        <v>3</v>
      </c>
      <c r="C1549" t="s">
        <v>18</v>
      </c>
      <c r="D1549" t="s">
        <v>25</v>
      </c>
      <c r="E1549">
        <v>1518.947624801478</v>
      </c>
      <c r="F1549">
        <v>157.04190394945391</v>
      </c>
      <c r="G1549">
        <v>555.17179079513903</v>
      </c>
      <c r="H1549">
        <v>698.25580774583807</v>
      </c>
      <c r="I1549">
        <v>24.902237576133729</v>
      </c>
      <c r="J1549">
        <v>2.947650172077708</v>
      </c>
      <c r="K1549">
        <v>0</v>
      </c>
      <c r="L1549">
        <v>506</v>
      </c>
      <c r="M1549" s="3" t="str">
        <f>TEXT(DATE(EnergyData[[#This Row],[Year]],EnergyData[[#This Row],[Month]],1),"MMM YYYY")</f>
        <v>Mar 2023</v>
      </c>
      <c r="N1549">
        <f t="shared" si="72"/>
        <v>0.36549765227599496</v>
      </c>
      <c r="O1549">
        <f t="shared" si="73"/>
        <v>0.45969709313518831</v>
      </c>
      <c r="P1549">
        <f t="shared" si="74"/>
        <v>3.0018727762875059</v>
      </c>
    </row>
    <row r="1550" spans="1:16" x14ac:dyDescent="0.3">
      <c r="A1550">
        <v>2023</v>
      </c>
      <c r="B1550">
        <v>3</v>
      </c>
      <c r="C1550" t="s">
        <v>19</v>
      </c>
      <c r="D1550" t="s">
        <v>22</v>
      </c>
      <c r="E1550">
        <v>6304.7524987615079</v>
      </c>
      <c r="F1550">
        <v>553.498253706068</v>
      </c>
      <c r="G1550">
        <v>2116.3495850095742</v>
      </c>
      <c r="H1550">
        <v>2319.275945030271</v>
      </c>
      <c r="I1550">
        <v>25.794594842339851</v>
      </c>
      <c r="J1550">
        <v>2.2799029015848862</v>
      </c>
      <c r="K1550">
        <v>0</v>
      </c>
      <c r="L1550">
        <v>1142</v>
      </c>
      <c r="M1550" s="3" t="str">
        <f>TEXT(DATE(EnergyData[[#This Row],[Year]],EnergyData[[#This Row],[Month]],1),"MMM YYYY")</f>
        <v>Mar 2023</v>
      </c>
      <c r="N1550">
        <f t="shared" si="72"/>
        <v>0.33567528391087603</v>
      </c>
      <c r="O1550">
        <f t="shared" si="73"/>
        <v>0.3678615370684043</v>
      </c>
      <c r="P1550">
        <f t="shared" si="74"/>
        <v>5.5207990356930896</v>
      </c>
    </row>
    <row r="1551" spans="1:16" x14ac:dyDescent="0.3">
      <c r="A1551">
        <v>2023</v>
      </c>
      <c r="B1551">
        <v>3</v>
      </c>
      <c r="C1551" t="s">
        <v>19</v>
      </c>
      <c r="D1551" t="s">
        <v>23</v>
      </c>
      <c r="E1551">
        <v>7018.2646276197129</v>
      </c>
      <c r="F1551">
        <v>612.91272186589833</v>
      </c>
      <c r="G1551">
        <v>2372.950391098419</v>
      </c>
      <c r="H1551">
        <v>2779.5675248137768</v>
      </c>
      <c r="I1551">
        <v>21.731474800167469</v>
      </c>
      <c r="J1551">
        <v>2.4493684019847</v>
      </c>
      <c r="K1551">
        <v>0</v>
      </c>
      <c r="L1551">
        <v>1366</v>
      </c>
      <c r="M1551" s="3" t="str">
        <f>TEXT(DATE(EnergyData[[#This Row],[Year]],EnergyData[[#This Row],[Month]],1),"MMM YYYY")</f>
        <v>Mar 2023</v>
      </c>
      <c r="N1551">
        <f t="shared" si="72"/>
        <v>0.3381107035719198</v>
      </c>
      <c r="O1551">
        <f t="shared" si="73"/>
        <v>0.3960476944507127</v>
      </c>
      <c r="P1551">
        <f t="shared" si="74"/>
        <v>5.1378218357391745</v>
      </c>
    </row>
    <row r="1552" spans="1:16" x14ac:dyDescent="0.3">
      <c r="A1552">
        <v>2023</v>
      </c>
      <c r="B1552">
        <v>3</v>
      </c>
      <c r="C1552" t="s">
        <v>19</v>
      </c>
      <c r="D1552" t="s">
        <v>24</v>
      </c>
      <c r="E1552">
        <v>6052.9066107150247</v>
      </c>
      <c r="F1552">
        <v>470.53087160576132</v>
      </c>
      <c r="G1552">
        <v>1730.5477695116849</v>
      </c>
      <c r="H1552">
        <v>3017.783685681773</v>
      </c>
      <c r="I1552">
        <v>44.24179701970759</v>
      </c>
      <c r="J1552">
        <v>6.7484544061851404</v>
      </c>
      <c r="K1552">
        <v>0</v>
      </c>
      <c r="L1552">
        <v>575</v>
      </c>
      <c r="M1552" s="3" t="str">
        <f>TEXT(DATE(EnergyData[[#This Row],[Year]],EnergyData[[#This Row],[Month]],1),"MMM YYYY")</f>
        <v>Mar 2023</v>
      </c>
      <c r="N1552">
        <f t="shared" si="72"/>
        <v>0.28590359653793779</v>
      </c>
      <c r="O1552">
        <f t="shared" si="73"/>
        <v>0.49856769313764199</v>
      </c>
      <c r="P1552">
        <f t="shared" si="74"/>
        <v>10.526794105591348</v>
      </c>
    </row>
    <row r="1553" spans="1:16" x14ac:dyDescent="0.3">
      <c r="A1553">
        <v>2023</v>
      </c>
      <c r="B1553">
        <v>3</v>
      </c>
      <c r="C1553" t="s">
        <v>19</v>
      </c>
      <c r="D1553" t="s">
        <v>25</v>
      </c>
      <c r="E1553">
        <v>3649.3130330458289</v>
      </c>
      <c r="F1553">
        <v>362.30891239729141</v>
      </c>
      <c r="G1553">
        <v>1042.851503696364</v>
      </c>
      <c r="H1553">
        <v>971.62238314491083</v>
      </c>
      <c r="I1553">
        <v>32.244383504108413</v>
      </c>
      <c r="J1553">
        <v>6.8537650181886436</v>
      </c>
      <c r="K1553">
        <v>1</v>
      </c>
      <c r="L1553">
        <v>362</v>
      </c>
      <c r="M1553" s="3" t="str">
        <f>TEXT(DATE(EnergyData[[#This Row],[Year]],EnergyData[[#This Row],[Month]],1),"MMM YYYY")</f>
        <v>Mar 2023</v>
      </c>
      <c r="N1553">
        <f t="shared" si="72"/>
        <v>0.28576652489193782</v>
      </c>
      <c r="O1553">
        <f t="shared" si="73"/>
        <v>0.26624802376406853</v>
      </c>
      <c r="P1553">
        <f t="shared" si="74"/>
        <v>10.080975229408367</v>
      </c>
    </row>
    <row r="1554" spans="1:16" x14ac:dyDescent="0.3">
      <c r="A1554">
        <v>2023</v>
      </c>
      <c r="B1554">
        <v>3</v>
      </c>
      <c r="C1554" t="s">
        <v>20</v>
      </c>
      <c r="D1554" t="s">
        <v>22</v>
      </c>
      <c r="E1554">
        <v>2522.3732487373181</v>
      </c>
      <c r="F1554">
        <v>242.34741698707339</v>
      </c>
      <c r="G1554">
        <v>845.04107582948654</v>
      </c>
      <c r="H1554">
        <v>1388.347401803373</v>
      </c>
      <c r="I1554">
        <v>46.105455601971457</v>
      </c>
      <c r="J1554">
        <v>5.7476666876744282</v>
      </c>
      <c r="K1554">
        <v>1</v>
      </c>
      <c r="L1554">
        <v>1116</v>
      </c>
      <c r="M1554" s="3" t="str">
        <f>TEXT(DATE(EnergyData[[#This Row],[Year]],EnergyData[[#This Row],[Month]],1),"MMM YYYY")</f>
        <v>Mar 2023</v>
      </c>
      <c r="N1554">
        <f t="shared" si="72"/>
        <v>0.33501825166140975</v>
      </c>
      <c r="O1554">
        <f t="shared" si="73"/>
        <v>0.55041314860850576</v>
      </c>
      <c r="P1554">
        <f t="shared" si="74"/>
        <v>2.2601910830979555</v>
      </c>
    </row>
    <row r="1555" spans="1:16" x14ac:dyDescent="0.3">
      <c r="A1555">
        <v>2023</v>
      </c>
      <c r="B1555">
        <v>3</v>
      </c>
      <c r="C1555" t="s">
        <v>20</v>
      </c>
      <c r="D1555" t="s">
        <v>23</v>
      </c>
      <c r="E1555">
        <v>5051.5361996634074</v>
      </c>
      <c r="F1555">
        <v>402.49117286642229</v>
      </c>
      <c r="G1555">
        <v>1370.991105978673</v>
      </c>
      <c r="H1555">
        <v>1218.4693159266681</v>
      </c>
      <c r="I1555">
        <v>24.308452726728149</v>
      </c>
      <c r="J1555">
        <v>2.6599318452925522</v>
      </c>
      <c r="K1555">
        <v>0</v>
      </c>
      <c r="L1555">
        <v>918</v>
      </c>
      <c r="M1555" s="3" t="str">
        <f>TEXT(DATE(EnergyData[[#This Row],[Year]],EnergyData[[#This Row],[Month]],1),"MMM YYYY")</f>
        <v>Mar 2023</v>
      </c>
      <c r="N1555">
        <f t="shared" si="72"/>
        <v>0.27140082774622587</v>
      </c>
      <c r="O1555">
        <f t="shared" si="73"/>
        <v>0.24120767777688237</v>
      </c>
      <c r="P1555">
        <f t="shared" si="74"/>
        <v>5.5027627447313803</v>
      </c>
    </row>
    <row r="1556" spans="1:16" x14ac:dyDescent="0.3">
      <c r="A1556">
        <v>2023</v>
      </c>
      <c r="B1556">
        <v>3</v>
      </c>
      <c r="C1556" t="s">
        <v>20</v>
      </c>
      <c r="D1556" t="s">
        <v>24</v>
      </c>
      <c r="E1556">
        <v>5580.479447589667</v>
      </c>
      <c r="F1556">
        <v>452.69530204040632</v>
      </c>
      <c r="G1556">
        <v>1362.226050093268</v>
      </c>
      <c r="H1556">
        <v>3087.491055421744</v>
      </c>
      <c r="I1556">
        <v>30.022409817201101</v>
      </c>
      <c r="J1556">
        <v>3.5594947494697209</v>
      </c>
      <c r="K1556">
        <v>0</v>
      </c>
      <c r="L1556">
        <v>448</v>
      </c>
      <c r="M1556" s="3" t="str">
        <f>TEXT(DATE(EnergyData[[#This Row],[Year]],EnergyData[[#This Row],[Month]],1),"MMM YYYY")</f>
        <v>Mar 2023</v>
      </c>
      <c r="N1556">
        <f t="shared" si="72"/>
        <v>0.24410555811322693</v>
      </c>
      <c r="O1556">
        <f t="shared" si="73"/>
        <v>0.55326627119024696</v>
      </c>
      <c r="P1556">
        <f t="shared" si="74"/>
        <v>12.456427338369792</v>
      </c>
    </row>
    <row r="1557" spans="1:16" x14ac:dyDescent="0.3">
      <c r="A1557">
        <v>2023</v>
      </c>
      <c r="B1557">
        <v>3</v>
      </c>
      <c r="C1557" t="s">
        <v>20</v>
      </c>
      <c r="D1557" t="s">
        <v>25</v>
      </c>
      <c r="E1557">
        <v>6319.6035425867958</v>
      </c>
      <c r="F1557">
        <v>608.54807638584555</v>
      </c>
      <c r="G1557">
        <v>1603.076624886811</v>
      </c>
      <c r="H1557">
        <v>2581.6106436697328</v>
      </c>
      <c r="I1557">
        <v>75.283855280011778</v>
      </c>
      <c r="J1557">
        <v>6.4773171270244339</v>
      </c>
      <c r="K1557">
        <v>0</v>
      </c>
      <c r="L1557">
        <v>159</v>
      </c>
      <c r="M1557" s="3" t="str">
        <f>TEXT(DATE(EnergyData[[#This Row],[Year]],EnergyData[[#This Row],[Month]],1),"MMM YYYY")</f>
        <v>Mar 2023</v>
      </c>
      <c r="N1557">
        <f t="shared" si="72"/>
        <v>0.25366727739864287</v>
      </c>
      <c r="O1557">
        <f t="shared" si="73"/>
        <v>0.4085083227567477</v>
      </c>
      <c r="P1557">
        <f t="shared" si="74"/>
        <v>39.745934230105632</v>
      </c>
    </row>
    <row r="1558" spans="1:16" x14ac:dyDescent="0.3">
      <c r="A1558">
        <v>2023</v>
      </c>
      <c r="B1558">
        <v>3</v>
      </c>
      <c r="C1558" t="s">
        <v>21</v>
      </c>
      <c r="D1558" t="s">
        <v>22</v>
      </c>
      <c r="E1558">
        <v>6043.4795283895564</v>
      </c>
      <c r="F1558">
        <v>645.28044879615754</v>
      </c>
      <c r="G1558">
        <v>2284.2553905789659</v>
      </c>
      <c r="H1558">
        <v>2562.1601147901729</v>
      </c>
      <c r="I1558">
        <v>61.738355482588219</v>
      </c>
      <c r="J1558">
        <v>2.8288110889905198</v>
      </c>
      <c r="K1558">
        <v>0</v>
      </c>
      <c r="L1558">
        <v>862</v>
      </c>
      <c r="M1558" s="3" t="str">
        <f>TEXT(DATE(EnergyData[[#This Row],[Year]],EnergyData[[#This Row],[Month]],1),"MMM YYYY")</f>
        <v>Mar 2023</v>
      </c>
      <c r="N1558">
        <f t="shared" si="72"/>
        <v>0.37797023715370565</v>
      </c>
      <c r="O1558">
        <f t="shared" si="73"/>
        <v>0.42395446245069479</v>
      </c>
      <c r="P1558">
        <f t="shared" si="74"/>
        <v>7.010997132702502</v>
      </c>
    </row>
    <row r="1559" spans="1:16" x14ac:dyDescent="0.3">
      <c r="A1559">
        <v>2023</v>
      </c>
      <c r="B1559">
        <v>3</v>
      </c>
      <c r="C1559" t="s">
        <v>21</v>
      </c>
      <c r="D1559" t="s">
        <v>23</v>
      </c>
      <c r="E1559">
        <v>3621.482369013378</v>
      </c>
      <c r="F1559">
        <v>278.2396531336247</v>
      </c>
      <c r="G1559">
        <v>1339.0246133904409</v>
      </c>
      <c r="H1559">
        <v>922.70318622071397</v>
      </c>
      <c r="I1559">
        <v>49.294467766005837</v>
      </c>
      <c r="J1559">
        <v>3.812221193793532</v>
      </c>
      <c r="K1559">
        <v>0</v>
      </c>
      <c r="L1559">
        <v>123</v>
      </c>
      <c r="M1559" s="3" t="str">
        <f>TEXT(DATE(EnergyData[[#This Row],[Year]],EnergyData[[#This Row],[Month]],1),"MMM YYYY")</f>
        <v>Mar 2023</v>
      </c>
      <c r="N1559">
        <f t="shared" si="72"/>
        <v>0.36974489365117064</v>
      </c>
      <c r="O1559">
        <f t="shared" si="73"/>
        <v>0.25478604952371797</v>
      </c>
      <c r="P1559">
        <f t="shared" si="74"/>
        <v>29.44294608953966</v>
      </c>
    </row>
    <row r="1560" spans="1:16" x14ac:dyDescent="0.3">
      <c r="A1560">
        <v>2023</v>
      </c>
      <c r="B1560">
        <v>3</v>
      </c>
      <c r="C1560" t="s">
        <v>21</v>
      </c>
      <c r="D1560" t="s">
        <v>24</v>
      </c>
      <c r="E1560">
        <v>5893.4836633668119</v>
      </c>
      <c r="F1560">
        <v>473.11909740820329</v>
      </c>
      <c r="G1560">
        <v>1745.7216332712301</v>
      </c>
      <c r="H1560">
        <v>1296.52565857747</v>
      </c>
      <c r="I1560">
        <v>56.593624500157958</v>
      </c>
      <c r="J1560">
        <v>4.847068727818689</v>
      </c>
      <c r="K1560">
        <v>0</v>
      </c>
      <c r="L1560">
        <v>952</v>
      </c>
      <c r="M1560" s="3" t="str">
        <f>TEXT(DATE(EnergyData[[#This Row],[Year]],EnergyData[[#This Row],[Month]],1),"MMM YYYY")</f>
        <v>Mar 2023</v>
      </c>
      <c r="N1560">
        <f t="shared" si="72"/>
        <v>0.29621217822701817</v>
      </c>
      <c r="O1560">
        <f t="shared" si="73"/>
        <v>0.21999308603102069</v>
      </c>
      <c r="P1560">
        <f t="shared" si="74"/>
        <v>6.190634100175223</v>
      </c>
    </row>
    <row r="1561" spans="1:16" x14ac:dyDescent="0.3">
      <c r="A1561">
        <v>2023</v>
      </c>
      <c r="B1561">
        <v>3</v>
      </c>
      <c r="C1561" t="s">
        <v>21</v>
      </c>
      <c r="D1561" t="s">
        <v>25</v>
      </c>
      <c r="E1561">
        <v>4088.1023353668629</v>
      </c>
      <c r="F1561">
        <v>341.49069350763511</v>
      </c>
      <c r="G1561">
        <v>1259.4170344884719</v>
      </c>
      <c r="H1561">
        <v>1017.259546020034</v>
      </c>
      <c r="I1561">
        <v>26.761871626299509</v>
      </c>
      <c r="J1561">
        <v>2.5061740234095402</v>
      </c>
      <c r="K1561">
        <v>0</v>
      </c>
      <c r="L1561">
        <v>945</v>
      </c>
      <c r="M1561" s="3" t="str">
        <f>TEXT(DATE(EnergyData[[#This Row],[Year]],EnergyData[[#This Row],[Month]],1),"MMM YYYY")</f>
        <v>Mar 2023</v>
      </c>
      <c r="N1561">
        <f t="shared" si="72"/>
        <v>0.30806886207153933</v>
      </c>
      <c r="O1561">
        <f t="shared" si="73"/>
        <v>0.24883416866049318</v>
      </c>
      <c r="P1561">
        <f t="shared" si="74"/>
        <v>4.3260342173194317</v>
      </c>
    </row>
    <row r="1562" spans="1:16" x14ac:dyDescent="0.3">
      <c r="A1562">
        <v>2023</v>
      </c>
      <c r="B1562">
        <v>4</v>
      </c>
      <c r="C1562" t="s">
        <v>12</v>
      </c>
      <c r="D1562" t="s">
        <v>22</v>
      </c>
      <c r="E1562">
        <v>5137.6098139809228</v>
      </c>
      <c r="F1562">
        <v>603.85230792074992</v>
      </c>
      <c r="G1562">
        <v>1873.169061543683</v>
      </c>
      <c r="H1562">
        <v>2891.688104881342</v>
      </c>
      <c r="I1562">
        <v>61.893979388787812</v>
      </c>
      <c r="J1562">
        <v>8.4833224500761499</v>
      </c>
      <c r="K1562">
        <v>0</v>
      </c>
      <c r="L1562">
        <v>739</v>
      </c>
      <c r="M1562" s="3" t="str">
        <f>TEXT(DATE(EnergyData[[#This Row],[Year]],EnergyData[[#This Row],[Month]],1),"MMM YYYY")</f>
        <v>Apr 2023</v>
      </c>
      <c r="N1562">
        <f t="shared" si="72"/>
        <v>0.36459932329743067</v>
      </c>
      <c r="O1562">
        <f t="shared" si="73"/>
        <v>0.56284696767205289</v>
      </c>
      <c r="P1562">
        <f t="shared" si="74"/>
        <v>6.9521107090404906</v>
      </c>
    </row>
    <row r="1563" spans="1:16" x14ac:dyDescent="0.3">
      <c r="A1563">
        <v>2023</v>
      </c>
      <c r="B1563">
        <v>4</v>
      </c>
      <c r="C1563" t="s">
        <v>12</v>
      </c>
      <c r="D1563" t="s">
        <v>23</v>
      </c>
      <c r="E1563">
        <v>3991.8010122540099</v>
      </c>
      <c r="F1563">
        <v>427.95106309159831</v>
      </c>
      <c r="G1563">
        <v>1087.213275559551</v>
      </c>
      <c r="H1563">
        <v>1146.5678502031251</v>
      </c>
      <c r="I1563">
        <v>43.480193761229522</v>
      </c>
      <c r="J1563">
        <v>5.917305040355533</v>
      </c>
      <c r="K1563">
        <v>0</v>
      </c>
      <c r="L1563">
        <v>154</v>
      </c>
      <c r="M1563" s="3" t="str">
        <f>TEXT(DATE(EnergyData[[#This Row],[Year]],EnergyData[[#This Row],[Month]],1),"MMM YYYY")</f>
        <v>Apr 2023</v>
      </c>
      <c r="N1563">
        <f t="shared" si="72"/>
        <v>0.27236159122712511</v>
      </c>
      <c r="O1563">
        <f t="shared" si="73"/>
        <v>0.28723071282446122</v>
      </c>
      <c r="P1563">
        <f t="shared" si="74"/>
        <v>25.920785793857206</v>
      </c>
    </row>
    <row r="1564" spans="1:16" x14ac:dyDescent="0.3">
      <c r="A1564">
        <v>2023</v>
      </c>
      <c r="B1564">
        <v>4</v>
      </c>
      <c r="C1564" t="s">
        <v>12</v>
      </c>
      <c r="D1564" t="s">
        <v>24</v>
      </c>
      <c r="E1564">
        <v>4666.1376091627208</v>
      </c>
      <c r="F1564">
        <v>496.48737704322622</v>
      </c>
      <c r="G1564">
        <v>1466.0210525210271</v>
      </c>
      <c r="H1564">
        <v>2656.2940763355659</v>
      </c>
      <c r="I1564">
        <v>64.885361942187586</v>
      </c>
      <c r="J1564">
        <v>6.6649862990423916</v>
      </c>
      <c r="K1564">
        <v>0</v>
      </c>
      <c r="L1564">
        <v>1362</v>
      </c>
      <c r="M1564" s="3" t="str">
        <f>TEXT(DATE(EnergyData[[#This Row],[Year]],EnergyData[[#This Row],[Month]],1),"MMM YYYY")</f>
        <v>Apr 2023</v>
      </c>
      <c r="N1564">
        <f t="shared" si="72"/>
        <v>0.31418298715456999</v>
      </c>
      <c r="O1564">
        <f t="shared" si="73"/>
        <v>0.56927041138253187</v>
      </c>
      <c r="P1564">
        <f t="shared" si="74"/>
        <v>3.4259453811767409</v>
      </c>
    </row>
    <row r="1565" spans="1:16" x14ac:dyDescent="0.3">
      <c r="A1565">
        <v>2023</v>
      </c>
      <c r="B1565">
        <v>4</v>
      </c>
      <c r="C1565" t="s">
        <v>12</v>
      </c>
      <c r="D1565" t="s">
        <v>25</v>
      </c>
      <c r="E1565">
        <v>2477.0468240218838</v>
      </c>
      <c r="F1565">
        <v>271.6243830484359</v>
      </c>
      <c r="G1565">
        <v>899.54865201030088</v>
      </c>
      <c r="H1565">
        <v>741.6634905807739</v>
      </c>
      <c r="I1565">
        <v>25.478532654689641</v>
      </c>
      <c r="J1565">
        <v>7.2501062546008663</v>
      </c>
      <c r="K1565">
        <v>0</v>
      </c>
      <c r="L1565">
        <v>946</v>
      </c>
      <c r="M1565" s="3" t="str">
        <f>TEXT(DATE(EnergyData[[#This Row],[Year]],EnergyData[[#This Row],[Month]],1),"MMM YYYY")</f>
        <v>Apr 2023</v>
      </c>
      <c r="N1565">
        <f t="shared" si="72"/>
        <v>0.36315367286829847</v>
      </c>
      <c r="O1565">
        <f t="shared" si="73"/>
        <v>0.29941440080513454</v>
      </c>
      <c r="P1565">
        <f t="shared" si="74"/>
        <v>2.61844273152419</v>
      </c>
    </row>
    <row r="1566" spans="1:16" x14ac:dyDescent="0.3">
      <c r="A1566">
        <v>2023</v>
      </c>
      <c r="B1566">
        <v>4</v>
      </c>
      <c r="C1566" t="s">
        <v>13</v>
      </c>
      <c r="D1566" t="s">
        <v>22</v>
      </c>
      <c r="E1566">
        <v>5091.7816471848337</v>
      </c>
      <c r="F1566">
        <v>392.38539737107089</v>
      </c>
      <c r="G1566">
        <v>1773.525651089928</v>
      </c>
      <c r="H1566">
        <v>2498.677056169935</v>
      </c>
      <c r="I1566">
        <v>67.598770783994098</v>
      </c>
      <c r="J1566">
        <v>6.6968763888866292</v>
      </c>
      <c r="K1566">
        <v>0</v>
      </c>
      <c r="L1566">
        <v>334</v>
      </c>
      <c r="M1566" s="3" t="str">
        <f>TEXT(DATE(EnergyData[[#This Row],[Year]],EnergyData[[#This Row],[Month]],1),"MMM YYYY")</f>
        <v>Apr 2023</v>
      </c>
      <c r="N1566">
        <f t="shared" si="72"/>
        <v>0.34831141120721126</v>
      </c>
      <c r="O1566">
        <f t="shared" si="73"/>
        <v>0.4907274563808946</v>
      </c>
      <c r="P1566">
        <f t="shared" si="74"/>
        <v>15.244855231092316</v>
      </c>
    </row>
    <row r="1567" spans="1:16" x14ac:dyDescent="0.3">
      <c r="A1567">
        <v>2023</v>
      </c>
      <c r="B1567">
        <v>4</v>
      </c>
      <c r="C1567" t="s">
        <v>13</v>
      </c>
      <c r="D1567" t="s">
        <v>23</v>
      </c>
      <c r="E1567">
        <v>4885.4284719907464</v>
      </c>
      <c r="F1567">
        <v>526.4425266725658</v>
      </c>
      <c r="G1567">
        <v>1329.141726202638</v>
      </c>
      <c r="H1567">
        <v>1271.651613412846</v>
      </c>
      <c r="I1567">
        <v>57.233551725139918</v>
      </c>
      <c r="J1567">
        <v>4.939087136092148</v>
      </c>
      <c r="K1567">
        <v>0</v>
      </c>
      <c r="L1567">
        <v>173</v>
      </c>
      <c r="M1567" s="3" t="str">
        <f>TEXT(DATE(EnergyData[[#This Row],[Year]],EnergyData[[#This Row],[Month]],1),"MMM YYYY")</f>
        <v>Apr 2023</v>
      </c>
      <c r="N1567">
        <f t="shared" si="72"/>
        <v>0.27206246776979842</v>
      </c>
      <c r="O1567">
        <f t="shared" si="73"/>
        <v>0.26029479721246745</v>
      </c>
      <c r="P1567">
        <f t="shared" si="74"/>
        <v>28.239470936362697</v>
      </c>
    </row>
    <row r="1568" spans="1:16" x14ac:dyDescent="0.3">
      <c r="A1568">
        <v>2023</v>
      </c>
      <c r="B1568">
        <v>4</v>
      </c>
      <c r="C1568" t="s">
        <v>13</v>
      </c>
      <c r="D1568" t="s">
        <v>24</v>
      </c>
      <c r="E1568">
        <v>3702.9504284485211</v>
      </c>
      <c r="F1568">
        <v>412.83684744663168</v>
      </c>
      <c r="G1568">
        <v>1302.2421277166559</v>
      </c>
      <c r="H1568">
        <v>1609.4346745323469</v>
      </c>
      <c r="I1568">
        <v>56.782355388343142</v>
      </c>
      <c r="J1568">
        <v>7.7439298825936849</v>
      </c>
      <c r="K1568">
        <v>0</v>
      </c>
      <c r="L1568">
        <v>547</v>
      </c>
      <c r="M1568" s="3" t="str">
        <f>TEXT(DATE(EnergyData[[#This Row],[Year]],EnergyData[[#This Row],[Month]],1),"MMM YYYY")</f>
        <v>Apr 2023</v>
      </c>
      <c r="N1568">
        <f t="shared" si="72"/>
        <v>0.35167690005028646</v>
      </c>
      <c r="O1568">
        <f t="shared" si="73"/>
        <v>0.43463576022179568</v>
      </c>
      <c r="P1568">
        <f t="shared" si="74"/>
        <v>6.769562026414115</v>
      </c>
    </row>
    <row r="1569" spans="1:16" x14ac:dyDescent="0.3">
      <c r="A1569">
        <v>2023</v>
      </c>
      <c r="B1569">
        <v>4</v>
      </c>
      <c r="C1569" t="s">
        <v>13</v>
      </c>
      <c r="D1569" t="s">
        <v>25</v>
      </c>
      <c r="E1569">
        <v>3359.2045400277002</v>
      </c>
      <c r="F1569">
        <v>365.51105244966021</v>
      </c>
      <c r="G1569">
        <v>1132.788171665343</v>
      </c>
      <c r="H1569">
        <v>1497.0162739935661</v>
      </c>
      <c r="I1569">
        <v>32.380332714925331</v>
      </c>
      <c r="J1569">
        <v>3.0154577624829648</v>
      </c>
      <c r="K1569">
        <v>0</v>
      </c>
      <c r="L1569">
        <v>454</v>
      </c>
      <c r="M1569" s="3" t="str">
        <f>TEXT(DATE(EnergyData[[#This Row],[Year]],EnergyData[[#This Row],[Month]],1),"MMM YYYY")</f>
        <v>Apr 2023</v>
      </c>
      <c r="N1569">
        <f t="shared" si="72"/>
        <v>0.33721917143396157</v>
      </c>
      <c r="O1569">
        <f t="shared" si="73"/>
        <v>0.4456460617849789</v>
      </c>
      <c r="P1569">
        <f t="shared" si="74"/>
        <v>7.3991289427922915</v>
      </c>
    </row>
    <row r="1570" spans="1:16" x14ac:dyDescent="0.3">
      <c r="A1570">
        <v>2023</v>
      </c>
      <c r="B1570">
        <v>4</v>
      </c>
      <c r="C1570" t="s">
        <v>14</v>
      </c>
      <c r="D1570" t="s">
        <v>22</v>
      </c>
      <c r="E1570">
        <v>4399.820508048304</v>
      </c>
      <c r="F1570">
        <v>390.87947823298663</v>
      </c>
      <c r="G1570">
        <v>1530.4408666537299</v>
      </c>
      <c r="H1570">
        <v>943.77011460197241</v>
      </c>
      <c r="I1570">
        <v>79.041089011781622</v>
      </c>
      <c r="J1570">
        <v>5.1843462201767796</v>
      </c>
      <c r="K1570">
        <v>0</v>
      </c>
      <c r="L1570">
        <v>1335</v>
      </c>
      <c r="M1570" s="3" t="str">
        <f>TEXT(DATE(EnergyData[[#This Row],[Year]],EnergyData[[#This Row],[Month]],1),"MMM YYYY")</f>
        <v>Apr 2023</v>
      </c>
      <c r="N1570">
        <f t="shared" si="72"/>
        <v>0.34784165941637724</v>
      </c>
      <c r="O1570">
        <f t="shared" si="73"/>
        <v>0.21450195817661094</v>
      </c>
      <c r="P1570">
        <f t="shared" si="74"/>
        <v>3.2957456989125871</v>
      </c>
    </row>
    <row r="1571" spans="1:16" x14ac:dyDescent="0.3">
      <c r="A1571">
        <v>2023</v>
      </c>
      <c r="B1571">
        <v>4</v>
      </c>
      <c r="C1571" t="s">
        <v>14</v>
      </c>
      <c r="D1571" t="s">
        <v>23</v>
      </c>
      <c r="E1571">
        <v>4125.2514241160652</v>
      </c>
      <c r="F1571">
        <v>297.60307946544339</v>
      </c>
      <c r="G1571">
        <v>1014.78558986435</v>
      </c>
      <c r="H1571">
        <v>1816.211685432196</v>
      </c>
      <c r="I1571">
        <v>49.474326557060223</v>
      </c>
      <c r="J1571">
        <v>3.3612644126038611</v>
      </c>
      <c r="K1571">
        <v>0</v>
      </c>
      <c r="L1571">
        <v>446</v>
      </c>
      <c r="M1571" s="3" t="str">
        <f>TEXT(DATE(EnergyData[[#This Row],[Year]],EnergyData[[#This Row],[Month]],1),"MMM YYYY")</f>
        <v>Apr 2023</v>
      </c>
      <c r="N1571">
        <f t="shared" si="72"/>
        <v>0.24599363421389334</v>
      </c>
      <c r="O1571">
        <f t="shared" si="73"/>
        <v>0.44026690708224242</v>
      </c>
      <c r="P1571">
        <f t="shared" si="74"/>
        <v>9.2494426549687567</v>
      </c>
    </row>
    <row r="1572" spans="1:16" x14ac:dyDescent="0.3">
      <c r="A1572">
        <v>2023</v>
      </c>
      <c r="B1572">
        <v>4</v>
      </c>
      <c r="C1572" t="s">
        <v>14</v>
      </c>
      <c r="D1572" t="s">
        <v>24</v>
      </c>
      <c r="E1572">
        <v>8055.308257693724</v>
      </c>
      <c r="F1572">
        <v>759.22529002234558</v>
      </c>
      <c r="G1572">
        <v>2492.2781021232358</v>
      </c>
      <c r="H1572">
        <v>1798.0941067043559</v>
      </c>
      <c r="I1572">
        <v>61.775808518031987</v>
      </c>
      <c r="J1572">
        <v>2.3697725113889572</v>
      </c>
      <c r="K1572">
        <v>0</v>
      </c>
      <c r="L1572">
        <v>264</v>
      </c>
      <c r="M1572" s="3" t="str">
        <f>TEXT(DATE(EnergyData[[#This Row],[Year]],EnergyData[[#This Row],[Month]],1),"MMM YYYY")</f>
        <v>Apr 2023</v>
      </c>
      <c r="N1572">
        <f t="shared" si="72"/>
        <v>0.30939574531400837</v>
      </c>
      <c r="O1572">
        <f t="shared" si="73"/>
        <v>0.22321853480740159</v>
      </c>
      <c r="P1572">
        <f t="shared" si="74"/>
        <v>30.512531279142895</v>
      </c>
    </row>
    <row r="1573" spans="1:16" x14ac:dyDescent="0.3">
      <c r="A1573">
        <v>2023</v>
      </c>
      <c r="B1573">
        <v>4</v>
      </c>
      <c r="C1573" t="s">
        <v>14</v>
      </c>
      <c r="D1573" t="s">
        <v>25</v>
      </c>
      <c r="E1573">
        <v>4667.3221983824114</v>
      </c>
      <c r="F1573">
        <v>403.8651981870301</v>
      </c>
      <c r="G1573">
        <v>1696.065904132269</v>
      </c>
      <c r="H1573">
        <v>1136.561301489945</v>
      </c>
      <c r="I1573">
        <v>48.374842672048317</v>
      </c>
      <c r="J1573">
        <v>7.2524718568583992</v>
      </c>
      <c r="K1573">
        <v>0</v>
      </c>
      <c r="L1573">
        <v>904</v>
      </c>
      <c r="M1573" s="3" t="str">
        <f>TEXT(DATE(EnergyData[[#This Row],[Year]],EnergyData[[#This Row],[Month]],1),"MMM YYYY")</f>
        <v>Apr 2023</v>
      </c>
      <c r="N1573">
        <f t="shared" si="72"/>
        <v>0.36339164772470328</v>
      </c>
      <c r="O1573">
        <f t="shared" si="73"/>
        <v>0.24351464355382441</v>
      </c>
      <c r="P1573">
        <f t="shared" si="74"/>
        <v>5.1629670336088624</v>
      </c>
    </row>
    <row r="1574" spans="1:16" x14ac:dyDescent="0.3">
      <c r="A1574">
        <v>2023</v>
      </c>
      <c r="B1574">
        <v>4</v>
      </c>
      <c r="C1574" t="s">
        <v>15</v>
      </c>
      <c r="D1574" t="s">
        <v>22</v>
      </c>
      <c r="E1574">
        <v>4580.5809201429847</v>
      </c>
      <c r="F1574">
        <v>571.48926432239125</v>
      </c>
      <c r="G1574">
        <v>1081.860699384006</v>
      </c>
      <c r="H1574">
        <v>2367.7035604850862</v>
      </c>
      <c r="I1574">
        <v>77.685878743000231</v>
      </c>
      <c r="J1574">
        <v>4.9887633949685348</v>
      </c>
      <c r="K1574">
        <v>0</v>
      </c>
      <c r="L1574">
        <v>273</v>
      </c>
      <c r="M1574" s="3" t="str">
        <f>TEXT(DATE(EnergyData[[#This Row],[Year]],EnergyData[[#This Row],[Month]],1),"MMM YYYY")</f>
        <v>Apr 2023</v>
      </c>
      <c r="N1574">
        <f t="shared" si="72"/>
        <v>0.23618416926694863</v>
      </c>
      <c r="O1574">
        <f t="shared" si="73"/>
        <v>0.5169002800656074</v>
      </c>
      <c r="P1574">
        <f t="shared" si="74"/>
        <v>16.778684689168443</v>
      </c>
    </row>
    <row r="1575" spans="1:16" x14ac:dyDescent="0.3">
      <c r="A1575">
        <v>2023</v>
      </c>
      <c r="B1575">
        <v>4</v>
      </c>
      <c r="C1575" t="s">
        <v>15</v>
      </c>
      <c r="D1575" t="s">
        <v>23</v>
      </c>
      <c r="E1575">
        <v>4809.200924026336</v>
      </c>
      <c r="F1575">
        <v>425.36006606737288</v>
      </c>
      <c r="G1575">
        <v>1169.3321214292971</v>
      </c>
      <c r="H1575">
        <v>2137.6211953570878</v>
      </c>
      <c r="I1575">
        <v>75.995520054851227</v>
      </c>
      <c r="J1575">
        <v>3.3698897751212771</v>
      </c>
      <c r="K1575">
        <v>0</v>
      </c>
      <c r="L1575">
        <v>355</v>
      </c>
      <c r="M1575" s="3" t="str">
        <f>TEXT(DATE(EnergyData[[#This Row],[Year]],EnergyData[[#This Row],[Month]],1),"MMM YYYY")</f>
        <v>Apr 2023</v>
      </c>
      <c r="N1575">
        <f t="shared" si="72"/>
        <v>0.24314478432111639</v>
      </c>
      <c r="O1575">
        <f t="shared" si="73"/>
        <v>0.44448573247953194</v>
      </c>
      <c r="P1575">
        <f t="shared" si="74"/>
        <v>13.547044856412214</v>
      </c>
    </row>
    <row r="1576" spans="1:16" x14ac:dyDescent="0.3">
      <c r="A1576">
        <v>2023</v>
      </c>
      <c r="B1576">
        <v>4</v>
      </c>
      <c r="C1576" t="s">
        <v>15</v>
      </c>
      <c r="D1576" t="s">
        <v>24</v>
      </c>
      <c r="E1576">
        <v>5672.5731521918897</v>
      </c>
      <c r="F1576">
        <v>659.41697996189134</v>
      </c>
      <c r="G1576">
        <v>2107.2669713790019</v>
      </c>
      <c r="H1576">
        <v>1311.611294175364</v>
      </c>
      <c r="I1576">
        <v>57.521384098018473</v>
      </c>
      <c r="J1576">
        <v>4.9675607912550701</v>
      </c>
      <c r="K1576">
        <v>0</v>
      </c>
      <c r="L1576">
        <v>1229</v>
      </c>
      <c r="M1576" s="3" t="str">
        <f>TEXT(DATE(EnergyData[[#This Row],[Year]],EnergyData[[#This Row],[Month]],1),"MMM YYYY")</f>
        <v>Apr 2023</v>
      </c>
      <c r="N1576">
        <f t="shared" si="72"/>
        <v>0.37148343702976333</v>
      </c>
      <c r="O1576">
        <f t="shared" si="73"/>
        <v>0.23121981135995676</v>
      </c>
      <c r="P1576">
        <f t="shared" si="74"/>
        <v>4.6156006120357116</v>
      </c>
    </row>
    <row r="1577" spans="1:16" x14ac:dyDescent="0.3">
      <c r="A1577">
        <v>2023</v>
      </c>
      <c r="B1577">
        <v>4</v>
      </c>
      <c r="C1577" t="s">
        <v>15</v>
      </c>
      <c r="D1577" t="s">
        <v>25</v>
      </c>
      <c r="E1577">
        <v>6962.8437959316971</v>
      </c>
      <c r="F1577">
        <v>515.26573874766507</v>
      </c>
      <c r="G1577">
        <v>1978.1109175478259</v>
      </c>
      <c r="H1577">
        <v>1928.270900687148</v>
      </c>
      <c r="I1577">
        <v>36.243365491759</v>
      </c>
      <c r="J1577">
        <v>7.9780057644745828</v>
      </c>
      <c r="K1577">
        <v>0</v>
      </c>
      <c r="L1577">
        <v>634</v>
      </c>
      <c r="M1577" s="3" t="str">
        <f>TEXT(DATE(EnergyData[[#This Row],[Year]],EnergyData[[#This Row],[Month]],1),"MMM YYYY")</f>
        <v>Apr 2023</v>
      </c>
      <c r="N1577">
        <f t="shared" si="72"/>
        <v>0.28409525985684347</v>
      </c>
      <c r="O1577">
        <f t="shared" si="73"/>
        <v>0.2769372625900085</v>
      </c>
      <c r="P1577">
        <f t="shared" si="74"/>
        <v>10.982403463614665</v>
      </c>
    </row>
    <row r="1578" spans="1:16" x14ac:dyDescent="0.3">
      <c r="A1578">
        <v>2023</v>
      </c>
      <c r="B1578">
        <v>4</v>
      </c>
      <c r="C1578" t="s">
        <v>16</v>
      </c>
      <c r="D1578" t="s">
        <v>22</v>
      </c>
      <c r="E1578">
        <v>5875.9636932708099</v>
      </c>
      <c r="F1578">
        <v>658.51144495869119</v>
      </c>
      <c r="G1578">
        <v>1742.5671997685761</v>
      </c>
      <c r="H1578">
        <v>2438.7733842620009</v>
      </c>
      <c r="I1578">
        <v>49.514985185142613</v>
      </c>
      <c r="J1578">
        <v>7.6169280102509216</v>
      </c>
      <c r="K1578">
        <v>0</v>
      </c>
      <c r="L1578">
        <v>162</v>
      </c>
      <c r="M1578" s="3" t="str">
        <f>TEXT(DATE(EnergyData[[#This Row],[Year]],EnergyData[[#This Row],[Month]],1),"MMM YYYY")</f>
        <v>Apr 2023</v>
      </c>
      <c r="N1578">
        <f t="shared" si="72"/>
        <v>0.29655853758323503</v>
      </c>
      <c r="O1578">
        <f t="shared" si="73"/>
        <v>0.4150422826905652</v>
      </c>
      <c r="P1578">
        <f t="shared" si="74"/>
        <v>36.271380822659317</v>
      </c>
    </row>
    <row r="1579" spans="1:16" x14ac:dyDescent="0.3">
      <c r="A1579">
        <v>2023</v>
      </c>
      <c r="B1579">
        <v>4</v>
      </c>
      <c r="C1579" t="s">
        <v>16</v>
      </c>
      <c r="D1579" t="s">
        <v>23</v>
      </c>
      <c r="E1579">
        <v>5082.0234137273892</v>
      </c>
      <c r="F1579">
        <v>455.17095920625258</v>
      </c>
      <c r="G1579">
        <v>1389.803542401781</v>
      </c>
      <c r="H1579">
        <v>1439.0020759466161</v>
      </c>
      <c r="I1579">
        <v>68.019491564389355</v>
      </c>
      <c r="J1579">
        <v>6.3716261075504299</v>
      </c>
      <c r="K1579">
        <v>0</v>
      </c>
      <c r="L1579">
        <v>967</v>
      </c>
      <c r="M1579" s="3" t="str">
        <f>TEXT(DATE(EnergyData[[#This Row],[Year]],EnergyData[[#This Row],[Month]],1),"MMM YYYY")</f>
        <v>Apr 2023</v>
      </c>
      <c r="N1579">
        <f t="shared" si="72"/>
        <v>0.2734744469393216</v>
      </c>
      <c r="O1579">
        <f t="shared" si="73"/>
        <v>0.28315534164199885</v>
      </c>
      <c r="P1579">
        <f t="shared" si="74"/>
        <v>5.2554533751058834</v>
      </c>
    </row>
    <row r="1580" spans="1:16" x14ac:dyDescent="0.3">
      <c r="A1580">
        <v>2023</v>
      </c>
      <c r="B1580">
        <v>4</v>
      </c>
      <c r="C1580" t="s">
        <v>16</v>
      </c>
      <c r="D1580" t="s">
        <v>24</v>
      </c>
      <c r="E1580">
        <v>4290.6504070510864</v>
      </c>
      <c r="F1580">
        <v>327.0644126148257</v>
      </c>
      <c r="G1580">
        <v>1218.51730581727</v>
      </c>
      <c r="H1580">
        <v>2110.8477916639758</v>
      </c>
      <c r="I1580">
        <v>51.876080297650148</v>
      </c>
      <c r="J1580">
        <v>7.800242935541486</v>
      </c>
      <c r="K1580">
        <v>0</v>
      </c>
      <c r="L1580">
        <v>76</v>
      </c>
      <c r="M1580" s="3" t="str">
        <f>TEXT(DATE(EnergyData[[#This Row],[Year]],EnergyData[[#This Row],[Month]],1),"MMM YYYY")</f>
        <v>Apr 2023</v>
      </c>
      <c r="N1580">
        <f t="shared" si="72"/>
        <v>0.28399361174119581</v>
      </c>
      <c r="O1580">
        <f t="shared" si="73"/>
        <v>0.49196452551694525</v>
      </c>
      <c r="P1580">
        <f t="shared" si="74"/>
        <v>56.455926408566924</v>
      </c>
    </row>
    <row r="1581" spans="1:16" x14ac:dyDescent="0.3">
      <c r="A1581">
        <v>2023</v>
      </c>
      <c r="B1581">
        <v>4</v>
      </c>
      <c r="C1581" t="s">
        <v>16</v>
      </c>
      <c r="D1581" t="s">
        <v>25</v>
      </c>
      <c r="E1581">
        <v>5553.4595181535178</v>
      </c>
      <c r="F1581">
        <v>417.80699865649052</v>
      </c>
      <c r="G1581">
        <v>1551.5691665430891</v>
      </c>
      <c r="H1581">
        <v>1278.084049911427</v>
      </c>
      <c r="I1581">
        <v>77.500915017856528</v>
      </c>
      <c r="J1581">
        <v>5.0450834920623269</v>
      </c>
      <c r="K1581">
        <v>0</v>
      </c>
      <c r="L1581">
        <v>1149</v>
      </c>
      <c r="M1581" s="3" t="str">
        <f>TEXT(DATE(EnergyData[[#This Row],[Year]],EnergyData[[#This Row],[Month]],1),"MMM YYYY")</f>
        <v>Apr 2023</v>
      </c>
      <c r="N1581">
        <f t="shared" si="72"/>
        <v>0.27938785931025817</v>
      </c>
      <c r="O1581">
        <f t="shared" si="73"/>
        <v>0.23014195849155664</v>
      </c>
      <c r="P1581">
        <f t="shared" si="74"/>
        <v>4.8332981010909641</v>
      </c>
    </row>
    <row r="1582" spans="1:16" x14ac:dyDescent="0.3">
      <c r="A1582">
        <v>2023</v>
      </c>
      <c r="B1582">
        <v>4</v>
      </c>
      <c r="C1582" t="s">
        <v>17</v>
      </c>
      <c r="D1582" t="s">
        <v>22</v>
      </c>
      <c r="E1582">
        <v>2785.5175178338059</v>
      </c>
      <c r="F1582">
        <v>284.9177342076876</v>
      </c>
      <c r="G1582">
        <v>836.35883246517551</v>
      </c>
      <c r="H1582">
        <v>1522.6844646792019</v>
      </c>
      <c r="I1582">
        <v>67.683760444176713</v>
      </c>
      <c r="J1582">
        <v>8.739184102397914</v>
      </c>
      <c r="K1582">
        <v>0</v>
      </c>
      <c r="L1582">
        <v>1200</v>
      </c>
      <c r="M1582" s="3" t="str">
        <f>TEXT(DATE(EnergyData[[#This Row],[Year]],EnergyData[[#This Row],[Month]],1),"MMM YYYY")</f>
        <v>Apr 2023</v>
      </c>
      <c r="N1582">
        <f t="shared" si="72"/>
        <v>0.30025258398503302</v>
      </c>
      <c r="O1582">
        <f t="shared" si="73"/>
        <v>0.54664329157166369</v>
      </c>
      <c r="P1582">
        <f t="shared" si="74"/>
        <v>2.3212645981948383</v>
      </c>
    </row>
    <row r="1583" spans="1:16" x14ac:dyDescent="0.3">
      <c r="A1583">
        <v>2023</v>
      </c>
      <c r="B1583">
        <v>4</v>
      </c>
      <c r="C1583" t="s">
        <v>17</v>
      </c>
      <c r="D1583" t="s">
        <v>23</v>
      </c>
      <c r="E1583">
        <v>6398.5449987095717</v>
      </c>
      <c r="F1583">
        <v>637.47105466682603</v>
      </c>
      <c r="G1583">
        <v>1725.9139979167319</v>
      </c>
      <c r="H1583">
        <v>3720.5144856611769</v>
      </c>
      <c r="I1583">
        <v>67.017364546605791</v>
      </c>
      <c r="J1583">
        <v>6.6194700668134194</v>
      </c>
      <c r="K1583">
        <v>0</v>
      </c>
      <c r="L1583">
        <v>360</v>
      </c>
      <c r="M1583" s="3" t="str">
        <f>TEXT(DATE(EnergyData[[#This Row],[Year]],EnergyData[[#This Row],[Month]],1),"MMM YYYY")</f>
        <v>Apr 2023</v>
      </c>
      <c r="N1583">
        <f t="shared" si="72"/>
        <v>0.26973538488278287</v>
      </c>
      <c r="O1583">
        <f t="shared" si="73"/>
        <v>0.58146258038530829</v>
      </c>
      <c r="P1583">
        <f t="shared" si="74"/>
        <v>17.773736107526588</v>
      </c>
    </row>
    <row r="1584" spans="1:16" x14ac:dyDescent="0.3">
      <c r="A1584">
        <v>2023</v>
      </c>
      <c r="B1584">
        <v>4</v>
      </c>
      <c r="C1584" t="s">
        <v>17</v>
      </c>
      <c r="D1584" t="s">
        <v>24</v>
      </c>
      <c r="E1584">
        <v>4834.1594572418217</v>
      </c>
      <c r="F1584">
        <v>458.12698887750531</v>
      </c>
      <c r="G1584">
        <v>1392.6250035325299</v>
      </c>
      <c r="H1584">
        <v>2652.7476713887208</v>
      </c>
      <c r="I1584">
        <v>43.713539043347993</v>
      </c>
      <c r="J1584">
        <v>4.3337798943874342</v>
      </c>
      <c r="K1584">
        <v>0</v>
      </c>
      <c r="L1584">
        <v>1416</v>
      </c>
      <c r="M1584" s="3" t="str">
        <f>TEXT(DATE(EnergyData[[#This Row],[Year]],EnergyData[[#This Row],[Month]],1),"MMM YYYY")</f>
        <v>Apr 2023</v>
      </c>
      <c r="N1584">
        <f t="shared" si="72"/>
        <v>0.28808007179951534</v>
      </c>
      <c r="O1584">
        <f t="shared" si="73"/>
        <v>0.54875055215954183</v>
      </c>
      <c r="P1584">
        <f t="shared" si="74"/>
        <v>3.4139544189560889</v>
      </c>
    </row>
    <row r="1585" spans="1:16" x14ac:dyDescent="0.3">
      <c r="A1585">
        <v>2023</v>
      </c>
      <c r="B1585">
        <v>4</v>
      </c>
      <c r="C1585" t="s">
        <v>17</v>
      </c>
      <c r="D1585" t="s">
        <v>25</v>
      </c>
      <c r="E1585">
        <v>7747.2929444570427</v>
      </c>
      <c r="F1585">
        <v>588.5152393688752</v>
      </c>
      <c r="G1585">
        <v>1886.1631483730559</v>
      </c>
      <c r="H1585">
        <v>4365.1680121765248</v>
      </c>
      <c r="I1585">
        <v>37.008063314660383</v>
      </c>
      <c r="J1585">
        <v>8.2959877552169274</v>
      </c>
      <c r="K1585">
        <v>0</v>
      </c>
      <c r="L1585">
        <v>651</v>
      </c>
      <c r="M1585" s="3" t="str">
        <f>TEXT(DATE(EnergyData[[#This Row],[Year]],EnergyData[[#This Row],[Month]],1),"MMM YYYY")</f>
        <v>Apr 2023</v>
      </c>
      <c r="N1585">
        <f t="shared" si="72"/>
        <v>0.243460930404413</v>
      </c>
      <c r="O1585">
        <f t="shared" si="73"/>
        <v>0.56344429511984218</v>
      </c>
      <c r="P1585">
        <f t="shared" si="74"/>
        <v>11.900603601316503</v>
      </c>
    </row>
    <row r="1586" spans="1:16" x14ac:dyDescent="0.3">
      <c r="A1586">
        <v>2023</v>
      </c>
      <c r="B1586">
        <v>4</v>
      </c>
      <c r="C1586" t="s">
        <v>18</v>
      </c>
      <c r="D1586" t="s">
        <v>22</v>
      </c>
      <c r="E1586">
        <v>5437.5990880674644</v>
      </c>
      <c r="F1586">
        <v>480.50249164355807</v>
      </c>
      <c r="G1586">
        <v>2038.14011121725</v>
      </c>
      <c r="H1586">
        <v>3254.178657399259</v>
      </c>
      <c r="I1586">
        <v>26.99267659991796</v>
      </c>
      <c r="J1586">
        <v>7.9468063168788543</v>
      </c>
      <c r="K1586">
        <v>0</v>
      </c>
      <c r="L1586">
        <v>1133</v>
      </c>
      <c r="M1586" s="3" t="str">
        <f>TEXT(DATE(EnergyData[[#This Row],[Year]],EnergyData[[#This Row],[Month]],1),"MMM YYYY")</f>
        <v>Apr 2023</v>
      </c>
      <c r="N1586">
        <f t="shared" si="72"/>
        <v>0.37482353483724923</v>
      </c>
      <c r="O1586">
        <f t="shared" si="73"/>
        <v>0.59845873237333536</v>
      </c>
      <c r="P1586">
        <f t="shared" si="74"/>
        <v>4.7992931050904364</v>
      </c>
    </row>
    <row r="1587" spans="1:16" x14ac:dyDescent="0.3">
      <c r="A1587">
        <v>2023</v>
      </c>
      <c r="B1587">
        <v>4</v>
      </c>
      <c r="C1587" t="s">
        <v>18</v>
      </c>
      <c r="D1587" t="s">
        <v>23</v>
      </c>
      <c r="E1587">
        <v>5321.1664734292008</v>
      </c>
      <c r="F1587">
        <v>518.8700444396934</v>
      </c>
      <c r="G1587">
        <v>1623.739016774271</v>
      </c>
      <c r="H1587">
        <v>3069.1647209716739</v>
      </c>
      <c r="I1587">
        <v>60.875337811212489</v>
      </c>
      <c r="J1587">
        <v>6.5192287899123924</v>
      </c>
      <c r="K1587">
        <v>0</v>
      </c>
      <c r="L1587">
        <v>102</v>
      </c>
      <c r="M1587" s="3" t="str">
        <f>TEXT(DATE(EnergyData[[#This Row],[Year]],EnergyData[[#This Row],[Month]],1),"MMM YYYY")</f>
        <v>Apr 2023</v>
      </c>
      <c r="N1587">
        <f t="shared" si="72"/>
        <v>0.30514719373698901</v>
      </c>
      <c r="O1587">
        <f t="shared" si="73"/>
        <v>0.57678419502514922</v>
      </c>
      <c r="P1587">
        <f t="shared" si="74"/>
        <v>52.16829875910981</v>
      </c>
    </row>
    <row r="1588" spans="1:16" x14ac:dyDescent="0.3">
      <c r="A1588">
        <v>2023</v>
      </c>
      <c r="B1588">
        <v>4</v>
      </c>
      <c r="C1588" t="s">
        <v>18</v>
      </c>
      <c r="D1588" t="s">
        <v>24</v>
      </c>
      <c r="E1588">
        <v>4836.0852316724149</v>
      </c>
      <c r="F1588">
        <v>476.4519389876607</v>
      </c>
      <c r="G1588">
        <v>1404.814395447921</v>
      </c>
      <c r="H1588">
        <v>1972.0641874172561</v>
      </c>
      <c r="I1588">
        <v>57.919480647888129</v>
      </c>
      <c r="J1588">
        <v>7.604849606417118</v>
      </c>
      <c r="K1588">
        <v>0</v>
      </c>
      <c r="L1588">
        <v>1192</v>
      </c>
      <c r="M1588" s="3" t="str">
        <f>TEXT(DATE(EnergyData[[#This Row],[Year]],EnergyData[[#This Row],[Month]],1),"MMM YYYY")</f>
        <v>Apr 2023</v>
      </c>
      <c r="N1588">
        <f t="shared" si="72"/>
        <v>0.2904858636997405</v>
      </c>
      <c r="O1588">
        <f t="shared" si="73"/>
        <v>0.40778110660702249</v>
      </c>
      <c r="P1588">
        <f t="shared" si="74"/>
        <v>4.0571184829466569</v>
      </c>
    </row>
    <row r="1589" spans="1:16" x14ac:dyDescent="0.3">
      <c r="A1589">
        <v>2023</v>
      </c>
      <c r="B1589">
        <v>4</v>
      </c>
      <c r="C1589" t="s">
        <v>18</v>
      </c>
      <c r="D1589" t="s">
        <v>25</v>
      </c>
      <c r="E1589">
        <v>6008.4165453660198</v>
      </c>
      <c r="F1589">
        <v>536.35447095344068</v>
      </c>
      <c r="G1589">
        <v>1647.2487437851471</v>
      </c>
      <c r="H1589">
        <v>2782.9803657571888</v>
      </c>
      <c r="I1589">
        <v>63.063335284609479</v>
      </c>
      <c r="J1589">
        <v>5.9063428294064124</v>
      </c>
      <c r="K1589">
        <v>0</v>
      </c>
      <c r="L1589">
        <v>475</v>
      </c>
      <c r="M1589" s="3" t="str">
        <f>TEXT(DATE(EnergyData[[#This Row],[Year]],EnergyData[[#This Row],[Month]],1),"MMM YYYY")</f>
        <v>Apr 2023</v>
      </c>
      <c r="N1589">
        <f t="shared" si="72"/>
        <v>0.27415688165887642</v>
      </c>
      <c r="O1589">
        <f t="shared" si="73"/>
        <v>0.46318033124776564</v>
      </c>
      <c r="P1589">
        <f t="shared" si="74"/>
        <v>12.649297990244252</v>
      </c>
    </row>
    <row r="1590" spans="1:16" x14ac:dyDescent="0.3">
      <c r="A1590">
        <v>2023</v>
      </c>
      <c r="B1590">
        <v>4</v>
      </c>
      <c r="C1590" t="s">
        <v>19</v>
      </c>
      <c r="D1590" t="s">
        <v>22</v>
      </c>
      <c r="E1590">
        <v>6392.497600064351</v>
      </c>
      <c r="F1590">
        <v>522.57897743367278</v>
      </c>
      <c r="G1590">
        <v>2221.5993236972581</v>
      </c>
      <c r="H1590">
        <v>3021.5434984759449</v>
      </c>
      <c r="I1590">
        <v>32.395346730355527</v>
      </c>
      <c r="J1590">
        <v>2.7733867404621302</v>
      </c>
      <c r="K1590">
        <v>0</v>
      </c>
      <c r="L1590">
        <v>1107</v>
      </c>
      <c r="M1590" s="3" t="str">
        <f>TEXT(DATE(EnergyData[[#This Row],[Year]],EnergyData[[#This Row],[Month]],1),"MMM YYYY")</f>
        <v>Apr 2023</v>
      </c>
      <c r="N1590">
        <f t="shared" si="72"/>
        <v>0.34753228905004113</v>
      </c>
      <c r="O1590">
        <f t="shared" si="73"/>
        <v>0.47267025934362933</v>
      </c>
      <c r="P1590">
        <f t="shared" si="74"/>
        <v>5.7746139115305795</v>
      </c>
    </row>
    <row r="1591" spans="1:16" x14ac:dyDescent="0.3">
      <c r="A1591">
        <v>2023</v>
      </c>
      <c r="B1591">
        <v>4</v>
      </c>
      <c r="C1591" t="s">
        <v>19</v>
      </c>
      <c r="D1591" t="s">
        <v>23</v>
      </c>
      <c r="E1591">
        <v>5104.7276763072778</v>
      </c>
      <c r="F1591">
        <v>549.15800530841557</v>
      </c>
      <c r="G1591">
        <v>1845.437719717017</v>
      </c>
      <c r="H1591">
        <v>1195.25928346981</v>
      </c>
      <c r="I1591">
        <v>46.662941738063893</v>
      </c>
      <c r="J1591">
        <v>7.9459558861842297</v>
      </c>
      <c r="K1591">
        <v>0</v>
      </c>
      <c r="L1591">
        <v>925</v>
      </c>
      <c r="M1591" s="3" t="str">
        <f>TEXT(DATE(EnergyData[[#This Row],[Year]],EnergyData[[#This Row],[Month]],1),"MMM YYYY")</f>
        <v>Apr 2023</v>
      </c>
      <c r="N1591">
        <f t="shared" si="72"/>
        <v>0.36151541017208444</v>
      </c>
      <c r="O1591">
        <f t="shared" si="73"/>
        <v>0.23414751173062609</v>
      </c>
      <c r="P1591">
        <f t="shared" si="74"/>
        <v>5.5186245149267865</v>
      </c>
    </row>
    <row r="1592" spans="1:16" x14ac:dyDescent="0.3">
      <c r="A1592">
        <v>2023</v>
      </c>
      <c r="B1592">
        <v>4</v>
      </c>
      <c r="C1592" t="s">
        <v>19</v>
      </c>
      <c r="D1592" t="s">
        <v>24</v>
      </c>
      <c r="E1592">
        <v>3472.2151057651658</v>
      </c>
      <c r="F1592">
        <v>398.20619503625232</v>
      </c>
      <c r="G1592">
        <v>1167.1607526215639</v>
      </c>
      <c r="H1592">
        <v>1485.7183529182871</v>
      </c>
      <c r="I1592">
        <v>52.024518846659902</v>
      </c>
      <c r="J1592">
        <v>5.1670414658228498</v>
      </c>
      <c r="K1592">
        <v>1</v>
      </c>
      <c r="L1592">
        <v>1366</v>
      </c>
      <c r="M1592" s="3" t="str">
        <f>TEXT(DATE(EnergyData[[#This Row],[Year]],EnergyData[[#This Row],[Month]],1),"MMM YYYY")</f>
        <v>Apr 2023</v>
      </c>
      <c r="N1592">
        <f t="shared" si="72"/>
        <v>0.33614298569338169</v>
      </c>
      <c r="O1592">
        <f t="shared" si="73"/>
        <v>0.42788776261339434</v>
      </c>
      <c r="P1592">
        <f t="shared" si="74"/>
        <v>2.541885143312713</v>
      </c>
    </row>
    <row r="1593" spans="1:16" x14ac:dyDescent="0.3">
      <c r="A1593">
        <v>2023</v>
      </c>
      <c r="B1593">
        <v>4</v>
      </c>
      <c r="C1593" t="s">
        <v>19</v>
      </c>
      <c r="D1593" t="s">
        <v>25</v>
      </c>
      <c r="E1593">
        <v>4773.4639775445721</v>
      </c>
      <c r="F1593">
        <v>519.03666184128133</v>
      </c>
      <c r="G1593">
        <v>1096.574861240797</v>
      </c>
      <c r="H1593">
        <v>1407.4999094843331</v>
      </c>
      <c r="I1593">
        <v>45.566009238851613</v>
      </c>
      <c r="J1593">
        <v>7.1139638930338336</v>
      </c>
      <c r="K1593">
        <v>0</v>
      </c>
      <c r="L1593">
        <v>226</v>
      </c>
      <c r="M1593" s="3" t="str">
        <f>TEXT(DATE(EnergyData[[#This Row],[Year]],EnergyData[[#This Row],[Month]],1),"MMM YYYY")</f>
        <v>Apr 2023</v>
      </c>
      <c r="N1593">
        <f t="shared" si="72"/>
        <v>0.22972308294339858</v>
      </c>
      <c r="O1593">
        <f t="shared" si="73"/>
        <v>0.29485922929460101</v>
      </c>
      <c r="P1593">
        <f t="shared" si="74"/>
        <v>21.121522024533505</v>
      </c>
    </row>
    <row r="1594" spans="1:16" x14ac:dyDescent="0.3">
      <c r="A1594">
        <v>2023</v>
      </c>
      <c r="B1594">
        <v>4</v>
      </c>
      <c r="C1594" t="s">
        <v>20</v>
      </c>
      <c r="D1594" t="s">
        <v>22</v>
      </c>
      <c r="E1594">
        <v>6198.602109713449</v>
      </c>
      <c r="F1594">
        <v>480.88282938756618</v>
      </c>
      <c r="G1594">
        <v>1684.2244452723489</v>
      </c>
      <c r="H1594">
        <v>3675.1872948691598</v>
      </c>
      <c r="I1594">
        <v>62.517224026107861</v>
      </c>
      <c r="J1594">
        <v>2.437145489667472</v>
      </c>
      <c r="K1594">
        <v>0</v>
      </c>
      <c r="L1594">
        <v>180</v>
      </c>
      <c r="M1594" s="3" t="str">
        <f>TEXT(DATE(EnergyData[[#This Row],[Year]],EnergyData[[#This Row],[Month]],1),"MMM YYYY")</f>
        <v>Apr 2023</v>
      </c>
      <c r="N1594">
        <f t="shared" si="72"/>
        <v>0.27171036557308692</v>
      </c>
      <c r="O1594">
        <f t="shared" si="73"/>
        <v>0.59290582454227858</v>
      </c>
      <c r="P1594">
        <f t="shared" si="74"/>
        <v>34.436678387296936</v>
      </c>
    </row>
    <row r="1595" spans="1:16" x14ac:dyDescent="0.3">
      <c r="A1595">
        <v>2023</v>
      </c>
      <c r="B1595">
        <v>4</v>
      </c>
      <c r="C1595" t="s">
        <v>20</v>
      </c>
      <c r="D1595" t="s">
        <v>23</v>
      </c>
      <c r="E1595">
        <v>5009.1971756528401</v>
      </c>
      <c r="F1595">
        <v>513.2586340257684</v>
      </c>
      <c r="G1595">
        <v>1840.3057028265689</v>
      </c>
      <c r="H1595">
        <v>1345.933537602416</v>
      </c>
      <c r="I1595">
        <v>23.916199547019652</v>
      </c>
      <c r="J1595">
        <v>5.1057473975882157</v>
      </c>
      <c r="K1595">
        <v>0</v>
      </c>
      <c r="L1595">
        <v>1344</v>
      </c>
      <c r="M1595" s="3" t="str">
        <f>TEXT(DATE(EnergyData[[#This Row],[Year]],EnergyData[[#This Row],[Month]],1),"MMM YYYY")</f>
        <v>Apr 2023</v>
      </c>
      <c r="N1595">
        <f t="shared" si="72"/>
        <v>0.36738535902945862</v>
      </c>
      <c r="O1595">
        <f t="shared" si="73"/>
        <v>0.26869246516074757</v>
      </c>
      <c r="P1595">
        <f t="shared" si="74"/>
        <v>3.7270812318845534</v>
      </c>
    </row>
    <row r="1596" spans="1:16" x14ac:dyDescent="0.3">
      <c r="A1596">
        <v>2023</v>
      </c>
      <c r="B1596">
        <v>4</v>
      </c>
      <c r="C1596" t="s">
        <v>20</v>
      </c>
      <c r="D1596" t="s">
        <v>24</v>
      </c>
      <c r="E1596">
        <v>4978.5962336081629</v>
      </c>
      <c r="F1596">
        <v>611.02542157648224</v>
      </c>
      <c r="G1596">
        <v>1819.1334728054169</v>
      </c>
      <c r="H1596">
        <v>2028.095986597478</v>
      </c>
      <c r="I1596">
        <v>24.496640761909809</v>
      </c>
      <c r="J1596">
        <v>2.7719370979359681</v>
      </c>
      <c r="K1596">
        <v>0</v>
      </c>
      <c r="L1596">
        <v>83</v>
      </c>
      <c r="M1596" s="3" t="str">
        <f>TEXT(DATE(EnergyData[[#This Row],[Year]],EnergyData[[#This Row],[Month]],1),"MMM YYYY")</f>
        <v>Apr 2023</v>
      </c>
      <c r="N1596">
        <f t="shared" si="72"/>
        <v>0.36539084260846499</v>
      </c>
      <c r="O1596">
        <f t="shared" si="73"/>
        <v>0.40736301789383028</v>
      </c>
      <c r="P1596">
        <f t="shared" si="74"/>
        <v>59.983087151905579</v>
      </c>
    </row>
    <row r="1597" spans="1:16" x14ac:dyDescent="0.3">
      <c r="A1597">
        <v>2023</v>
      </c>
      <c r="B1597">
        <v>4</v>
      </c>
      <c r="C1597" t="s">
        <v>20</v>
      </c>
      <c r="D1597" t="s">
        <v>25</v>
      </c>
      <c r="E1597">
        <v>4705.2624498811101</v>
      </c>
      <c r="F1597">
        <v>526.79429636209647</v>
      </c>
      <c r="G1597">
        <v>1060.6606110771031</v>
      </c>
      <c r="H1597">
        <v>2804.0378843178082</v>
      </c>
      <c r="I1597">
        <v>48.935095538145461</v>
      </c>
      <c r="J1597">
        <v>6.004527828248019</v>
      </c>
      <c r="K1597">
        <v>0</v>
      </c>
      <c r="L1597">
        <v>1189</v>
      </c>
      <c r="M1597" s="3" t="str">
        <f>TEXT(DATE(EnergyData[[#This Row],[Year]],EnergyData[[#This Row],[Month]],1),"MMM YYYY")</f>
        <v>Apr 2023</v>
      </c>
      <c r="N1597">
        <f t="shared" si="72"/>
        <v>0.2254200743050801</v>
      </c>
      <c r="O1597">
        <f t="shared" si="73"/>
        <v>0.59593655278222768</v>
      </c>
      <c r="P1597">
        <f t="shared" si="74"/>
        <v>3.9573275440547606</v>
      </c>
    </row>
    <row r="1598" spans="1:16" x14ac:dyDescent="0.3">
      <c r="A1598">
        <v>2023</v>
      </c>
      <c r="B1598">
        <v>4</v>
      </c>
      <c r="C1598" t="s">
        <v>21</v>
      </c>
      <c r="D1598" t="s">
        <v>22</v>
      </c>
      <c r="E1598">
        <v>4229.3686817251109</v>
      </c>
      <c r="F1598">
        <v>448.9861252618997</v>
      </c>
      <c r="G1598">
        <v>1523.8131342559971</v>
      </c>
      <c r="H1598">
        <v>2232.2905730068251</v>
      </c>
      <c r="I1598">
        <v>57.057162893237319</v>
      </c>
      <c r="J1598">
        <v>8.9628941138739471</v>
      </c>
      <c r="K1598">
        <v>0</v>
      </c>
      <c r="L1598">
        <v>1105</v>
      </c>
      <c r="M1598" s="3" t="str">
        <f>TEXT(DATE(EnergyData[[#This Row],[Year]],EnergyData[[#This Row],[Month]],1),"MMM YYYY")</f>
        <v>Apr 2023</v>
      </c>
      <c r="N1598">
        <f t="shared" si="72"/>
        <v>0.36029328463141952</v>
      </c>
      <c r="O1598">
        <f t="shared" si="73"/>
        <v>0.52780704190023442</v>
      </c>
      <c r="P1598">
        <f t="shared" si="74"/>
        <v>3.8274829698869781</v>
      </c>
    </row>
    <row r="1599" spans="1:16" x14ac:dyDescent="0.3">
      <c r="A1599">
        <v>2023</v>
      </c>
      <c r="B1599">
        <v>4</v>
      </c>
      <c r="C1599" t="s">
        <v>21</v>
      </c>
      <c r="D1599" t="s">
        <v>23</v>
      </c>
      <c r="E1599">
        <v>5785.5194840457862</v>
      </c>
      <c r="F1599">
        <v>489.3101468498852</v>
      </c>
      <c r="G1599">
        <v>1957.280965908689</v>
      </c>
      <c r="H1599">
        <v>1576.0920520512061</v>
      </c>
      <c r="I1599">
        <v>77.540425205866072</v>
      </c>
      <c r="J1599">
        <v>6.4711747940246651</v>
      </c>
      <c r="K1599">
        <v>0</v>
      </c>
      <c r="L1599">
        <v>135</v>
      </c>
      <c r="M1599" s="3" t="str">
        <f>TEXT(DATE(EnergyData[[#This Row],[Year]],EnergyData[[#This Row],[Month]],1),"MMM YYYY")</f>
        <v>Apr 2023</v>
      </c>
      <c r="N1599">
        <f t="shared" si="72"/>
        <v>0.33830686618653849</v>
      </c>
      <c r="O1599">
        <f t="shared" si="73"/>
        <v>0.27242014418885896</v>
      </c>
      <c r="P1599">
        <f t="shared" si="74"/>
        <v>42.855699881820641</v>
      </c>
    </row>
    <row r="1600" spans="1:16" x14ac:dyDescent="0.3">
      <c r="A1600">
        <v>2023</v>
      </c>
      <c r="B1600">
        <v>4</v>
      </c>
      <c r="C1600" t="s">
        <v>21</v>
      </c>
      <c r="D1600" t="s">
        <v>24</v>
      </c>
      <c r="E1600">
        <v>5518.4305169771687</v>
      </c>
      <c r="F1600">
        <v>480.16714647544478</v>
      </c>
      <c r="G1600">
        <v>1979.4597751238291</v>
      </c>
      <c r="H1600">
        <v>3207.957244079445</v>
      </c>
      <c r="I1600">
        <v>60.521277620519562</v>
      </c>
      <c r="J1600">
        <v>5.8425707496307249</v>
      </c>
      <c r="K1600">
        <v>0</v>
      </c>
      <c r="L1600">
        <v>605</v>
      </c>
      <c r="M1600" s="3" t="str">
        <f>TEXT(DATE(EnergyData[[#This Row],[Year]],EnergyData[[#This Row],[Month]],1),"MMM YYYY")</f>
        <v>Apr 2023</v>
      </c>
      <c r="N1600">
        <f t="shared" si="72"/>
        <v>0.35869977324786867</v>
      </c>
      <c r="O1600">
        <f t="shared" si="73"/>
        <v>0.58131695854651588</v>
      </c>
      <c r="P1600">
        <f t="shared" si="74"/>
        <v>9.1213727553341624</v>
      </c>
    </row>
    <row r="1601" spans="1:16" x14ac:dyDescent="0.3">
      <c r="A1601">
        <v>2023</v>
      </c>
      <c r="B1601">
        <v>4</v>
      </c>
      <c r="C1601" t="s">
        <v>21</v>
      </c>
      <c r="D1601" t="s">
        <v>25</v>
      </c>
      <c r="E1601">
        <v>4906.8669526785689</v>
      </c>
      <c r="F1601">
        <v>514.76785687271195</v>
      </c>
      <c r="G1601">
        <v>1773.866142888495</v>
      </c>
      <c r="H1601">
        <v>1202.28938756246</v>
      </c>
      <c r="I1601">
        <v>60.784433471382243</v>
      </c>
      <c r="J1601">
        <v>3.8219823801551649</v>
      </c>
      <c r="K1601">
        <v>0</v>
      </c>
      <c r="L1601">
        <v>280</v>
      </c>
      <c r="M1601" s="3" t="str">
        <f>TEXT(DATE(EnergyData[[#This Row],[Year]],EnergyData[[#This Row],[Month]],1),"MMM YYYY")</f>
        <v>Apr 2023</v>
      </c>
      <c r="N1601">
        <f t="shared" si="72"/>
        <v>0.36150687597514214</v>
      </c>
      <c r="O1601">
        <f t="shared" si="73"/>
        <v>0.24502180294620629</v>
      </c>
      <c r="P1601">
        <f t="shared" si="74"/>
        <v>17.524524830994888</v>
      </c>
    </row>
    <row r="1602" spans="1:16" x14ac:dyDescent="0.3">
      <c r="A1602">
        <v>2023</v>
      </c>
      <c r="B1602">
        <v>5</v>
      </c>
      <c r="C1602" t="s">
        <v>12</v>
      </c>
      <c r="D1602" t="s">
        <v>22</v>
      </c>
      <c r="E1602">
        <v>5639.983715888714</v>
      </c>
      <c r="F1602">
        <v>528.8377867958626</v>
      </c>
      <c r="G1602">
        <v>1813.3133673993409</v>
      </c>
      <c r="H1602">
        <v>2995.236094619499</v>
      </c>
      <c r="I1602">
        <v>45.661574546972282</v>
      </c>
      <c r="J1602">
        <v>6.487836255363856</v>
      </c>
      <c r="K1602">
        <v>1</v>
      </c>
      <c r="L1602">
        <v>950</v>
      </c>
      <c r="M1602" s="3" t="str">
        <f>TEXT(DATE(EnergyData[[#This Row],[Year]],EnergyData[[#This Row],[Month]],1),"MMM YYYY")</f>
        <v>May 2023</v>
      </c>
      <c r="N1602">
        <f t="shared" ref="N1602:N1665" si="75">G1602/E1602</f>
        <v>0.32151039058693631</v>
      </c>
      <c r="O1602">
        <f t="shared" ref="O1602:O1665" si="76">H1602/E1602</f>
        <v>0.53107176288141611</v>
      </c>
      <c r="P1602">
        <f t="shared" ref="P1602:P1665" si="77">E1602/L1602</f>
        <v>5.9368249640933834</v>
      </c>
    </row>
    <row r="1603" spans="1:16" x14ac:dyDescent="0.3">
      <c r="A1603">
        <v>2023</v>
      </c>
      <c r="B1603">
        <v>5</v>
      </c>
      <c r="C1603" t="s">
        <v>12</v>
      </c>
      <c r="D1603" t="s">
        <v>23</v>
      </c>
      <c r="E1603">
        <v>7981.7098471431273</v>
      </c>
      <c r="F1603">
        <v>592.52149094182312</v>
      </c>
      <c r="G1603">
        <v>1979.258802723107</v>
      </c>
      <c r="H1603">
        <v>4260.3903875714241</v>
      </c>
      <c r="I1603">
        <v>29.012893728015548</v>
      </c>
      <c r="J1603">
        <v>6.6110703395918442</v>
      </c>
      <c r="K1603">
        <v>0</v>
      </c>
      <c r="L1603">
        <v>622</v>
      </c>
      <c r="M1603" s="3" t="str">
        <f>TEXT(DATE(EnergyData[[#This Row],[Year]],EnergyData[[#This Row],[Month]],1),"MMM YYYY")</f>
        <v>May 2023</v>
      </c>
      <c r="N1603">
        <f t="shared" si="75"/>
        <v>0.24797428629049176</v>
      </c>
      <c r="O1603">
        <f t="shared" si="76"/>
        <v>0.53376913833773787</v>
      </c>
      <c r="P1603">
        <f t="shared" si="77"/>
        <v>12.832330943960011</v>
      </c>
    </row>
    <row r="1604" spans="1:16" x14ac:dyDescent="0.3">
      <c r="A1604">
        <v>2023</v>
      </c>
      <c r="B1604">
        <v>5</v>
      </c>
      <c r="C1604" t="s">
        <v>12</v>
      </c>
      <c r="D1604" t="s">
        <v>24</v>
      </c>
      <c r="E1604">
        <v>4198.2086150938276</v>
      </c>
      <c r="F1604">
        <v>364.41110431736422</v>
      </c>
      <c r="G1604">
        <v>1108.0400483561009</v>
      </c>
      <c r="H1604">
        <v>894.18706941905782</v>
      </c>
      <c r="I1604">
        <v>69.251198281679791</v>
      </c>
      <c r="J1604">
        <v>3.930107458865292</v>
      </c>
      <c r="K1604">
        <v>0</v>
      </c>
      <c r="L1604">
        <v>240</v>
      </c>
      <c r="M1604" s="3" t="str">
        <f>TEXT(DATE(EnergyData[[#This Row],[Year]],EnergyData[[#This Row],[Month]],1),"MMM YYYY")</f>
        <v>May 2023</v>
      </c>
      <c r="N1604">
        <f t="shared" si="75"/>
        <v>0.26393163130873543</v>
      </c>
      <c r="O1604">
        <f t="shared" si="76"/>
        <v>0.21299252881435793</v>
      </c>
      <c r="P1604">
        <f t="shared" si="77"/>
        <v>17.492535896224283</v>
      </c>
    </row>
    <row r="1605" spans="1:16" x14ac:dyDescent="0.3">
      <c r="A1605">
        <v>2023</v>
      </c>
      <c r="B1605">
        <v>5</v>
      </c>
      <c r="C1605" t="s">
        <v>12</v>
      </c>
      <c r="D1605" t="s">
        <v>25</v>
      </c>
      <c r="E1605">
        <v>5138.7669634732138</v>
      </c>
      <c r="F1605">
        <v>575.8413780417178</v>
      </c>
      <c r="G1605">
        <v>1712.2059004865191</v>
      </c>
      <c r="H1605">
        <v>3031.1980874565438</v>
      </c>
      <c r="I1605">
        <v>33.985644251723393</v>
      </c>
      <c r="J1605">
        <v>7.4120402058204293</v>
      </c>
      <c r="K1605">
        <v>0</v>
      </c>
      <c r="L1605">
        <v>1488</v>
      </c>
      <c r="M1605" s="3" t="str">
        <f>TEXT(DATE(EnergyData[[#This Row],[Year]],EnergyData[[#This Row],[Month]],1),"MMM YYYY")</f>
        <v>May 2023</v>
      </c>
      <c r="N1605">
        <f t="shared" si="75"/>
        <v>0.33319391843549673</v>
      </c>
      <c r="O1605">
        <f t="shared" si="76"/>
        <v>0.58986875820650242</v>
      </c>
      <c r="P1605">
        <f t="shared" si="77"/>
        <v>3.4534724216889878</v>
      </c>
    </row>
    <row r="1606" spans="1:16" x14ac:dyDescent="0.3">
      <c r="A1606">
        <v>2023</v>
      </c>
      <c r="B1606">
        <v>5</v>
      </c>
      <c r="C1606" t="s">
        <v>13</v>
      </c>
      <c r="D1606" t="s">
        <v>22</v>
      </c>
      <c r="E1606">
        <v>5378.0056418028926</v>
      </c>
      <c r="F1606">
        <v>516.0046305172682</v>
      </c>
      <c r="G1606">
        <v>1925.223092932908</v>
      </c>
      <c r="H1606">
        <v>1465.104045547316</v>
      </c>
      <c r="I1606">
        <v>52.65420545662505</v>
      </c>
      <c r="J1606">
        <v>8.6538526036062944</v>
      </c>
      <c r="K1606">
        <v>0</v>
      </c>
      <c r="L1606">
        <v>83</v>
      </c>
      <c r="M1606" s="3" t="str">
        <f>TEXT(DATE(EnergyData[[#This Row],[Year]],EnergyData[[#This Row],[Month]],1),"MMM YYYY")</f>
        <v>May 2023</v>
      </c>
      <c r="N1606">
        <f t="shared" si="75"/>
        <v>0.35798086152388398</v>
      </c>
      <c r="O1606">
        <f t="shared" si="76"/>
        <v>0.2724251596463857</v>
      </c>
      <c r="P1606">
        <f t="shared" si="77"/>
        <v>64.795248696420387</v>
      </c>
    </row>
    <row r="1607" spans="1:16" x14ac:dyDescent="0.3">
      <c r="A1607">
        <v>2023</v>
      </c>
      <c r="B1607">
        <v>5</v>
      </c>
      <c r="C1607" t="s">
        <v>13</v>
      </c>
      <c r="D1607" t="s">
        <v>23</v>
      </c>
      <c r="E1607">
        <v>5898.6262779422332</v>
      </c>
      <c r="F1607">
        <v>613.00284379870379</v>
      </c>
      <c r="G1607">
        <v>1951.4612666478449</v>
      </c>
      <c r="H1607">
        <v>1777.736703150551</v>
      </c>
      <c r="I1607">
        <v>41.381935599262292</v>
      </c>
      <c r="J1607">
        <v>3.338952915278282</v>
      </c>
      <c r="K1607">
        <v>0</v>
      </c>
      <c r="L1607">
        <v>1327</v>
      </c>
      <c r="M1607" s="3" t="str">
        <f>TEXT(DATE(EnergyData[[#This Row],[Year]],EnergyData[[#This Row],[Month]],1),"MMM YYYY")</f>
        <v>May 2023</v>
      </c>
      <c r="N1607">
        <f t="shared" si="75"/>
        <v>0.33083317618295061</v>
      </c>
      <c r="O1607">
        <f t="shared" si="76"/>
        <v>0.30138147754814598</v>
      </c>
      <c r="P1607">
        <f t="shared" si="77"/>
        <v>4.4450838567763622</v>
      </c>
    </row>
    <row r="1608" spans="1:16" x14ac:dyDescent="0.3">
      <c r="A1608">
        <v>2023</v>
      </c>
      <c r="B1608">
        <v>5</v>
      </c>
      <c r="C1608" t="s">
        <v>13</v>
      </c>
      <c r="D1608" t="s">
        <v>24</v>
      </c>
      <c r="E1608">
        <v>3498.770808524574</v>
      </c>
      <c r="F1608">
        <v>436.00516089952703</v>
      </c>
      <c r="G1608">
        <v>961.70579747659963</v>
      </c>
      <c r="H1608">
        <v>2055.6808659054009</v>
      </c>
      <c r="I1608">
        <v>61.6980476363508</v>
      </c>
      <c r="J1608">
        <v>4.8092781075885673</v>
      </c>
      <c r="K1608">
        <v>0</v>
      </c>
      <c r="L1608">
        <v>383</v>
      </c>
      <c r="M1608" s="3" t="str">
        <f>TEXT(DATE(EnergyData[[#This Row],[Year]],EnergyData[[#This Row],[Month]],1),"MMM YYYY")</f>
        <v>May 2023</v>
      </c>
      <c r="N1608">
        <f t="shared" si="75"/>
        <v>0.27486961853387287</v>
      </c>
      <c r="O1608">
        <f t="shared" si="76"/>
        <v>0.58754373418711536</v>
      </c>
      <c r="P1608">
        <f t="shared" si="77"/>
        <v>9.1351718238239528</v>
      </c>
    </row>
    <row r="1609" spans="1:16" x14ac:dyDescent="0.3">
      <c r="A1609">
        <v>2023</v>
      </c>
      <c r="B1609">
        <v>5</v>
      </c>
      <c r="C1609" t="s">
        <v>13</v>
      </c>
      <c r="D1609" t="s">
        <v>25</v>
      </c>
      <c r="E1609">
        <v>6110.8213037355226</v>
      </c>
      <c r="F1609">
        <v>441.09541578072299</v>
      </c>
      <c r="G1609">
        <v>2187.6750444511849</v>
      </c>
      <c r="H1609">
        <v>3201.57741389376</v>
      </c>
      <c r="I1609">
        <v>27.681062518499932</v>
      </c>
      <c r="J1609">
        <v>7.2863109197378231</v>
      </c>
      <c r="K1609">
        <v>0</v>
      </c>
      <c r="L1609">
        <v>417</v>
      </c>
      <c r="M1609" s="3" t="str">
        <f>TEXT(DATE(EnergyData[[#This Row],[Year]],EnergyData[[#This Row],[Month]],1),"MMM YYYY")</f>
        <v>May 2023</v>
      </c>
      <c r="N1609">
        <f t="shared" si="75"/>
        <v>0.35800016654289452</v>
      </c>
      <c r="O1609">
        <f t="shared" si="76"/>
        <v>0.523919331749506</v>
      </c>
      <c r="P1609">
        <f t="shared" si="77"/>
        <v>14.65424773078063</v>
      </c>
    </row>
    <row r="1610" spans="1:16" x14ac:dyDescent="0.3">
      <c r="A1610">
        <v>2023</v>
      </c>
      <c r="B1610">
        <v>5</v>
      </c>
      <c r="C1610" t="s">
        <v>14</v>
      </c>
      <c r="D1610" t="s">
        <v>22</v>
      </c>
      <c r="E1610">
        <v>4323.8895840458727</v>
      </c>
      <c r="F1610">
        <v>468.51485096896761</v>
      </c>
      <c r="G1610">
        <v>1159.7881943297291</v>
      </c>
      <c r="H1610">
        <v>1212.1950695278911</v>
      </c>
      <c r="I1610">
        <v>66.45563410594707</v>
      </c>
      <c r="J1610">
        <v>6.9880456027308249</v>
      </c>
      <c r="K1610">
        <v>0</v>
      </c>
      <c r="L1610">
        <v>663</v>
      </c>
      <c r="M1610" s="3" t="str">
        <f>TEXT(DATE(EnergyData[[#This Row],[Year]],EnergyData[[#This Row],[Month]],1),"MMM YYYY")</f>
        <v>May 2023</v>
      </c>
      <c r="N1610">
        <f t="shared" si="75"/>
        <v>0.2682279858877693</v>
      </c>
      <c r="O1610">
        <f t="shared" si="76"/>
        <v>0.28034829427666319</v>
      </c>
      <c r="P1610">
        <f t="shared" si="77"/>
        <v>6.5217037466755245</v>
      </c>
    </row>
    <row r="1611" spans="1:16" x14ac:dyDescent="0.3">
      <c r="A1611">
        <v>2023</v>
      </c>
      <c r="B1611">
        <v>5</v>
      </c>
      <c r="C1611" t="s">
        <v>14</v>
      </c>
      <c r="D1611" t="s">
        <v>23</v>
      </c>
      <c r="E1611">
        <v>1997.4409974117</v>
      </c>
      <c r="F1611">
        <v>148.46176067296901</v>
      </c>
      <c r="G1611">
        <v>749.29046691646374</v>
      </c>
      <c r="H1611">
        <v>538.22191220249385</v>
      </c>
      <c r="I1611">
        <v>33.380758484712693</v>
      </c>
      <c r="J1611">
        <v>5.6794171960025874</v>
      </c>
      <c r="K1611">
        <v>0</v>
      </c>
      <c r="L1611">
        <v>1353</v>
      </c>
      <c r="M1611" s="3" t="str">
        <f>TEXT(DATE(EnergyData[[#This Row],[Year]],EnergyData[[#This Row],[Month]],1),"MMM YYYY")</f>
        <v>May 2023</v>
      </c>
      <c r="N1611">
        <f t="shared" si="75"/>
        <v>0.37512520664560323</v>
      </c>
      <c r="O1611">
        <f t="shared" si="76"/>
        <v>0.26945572505016474</v>
      </c>
      <c r="P1611">
        <f t="shared" si="77"/>
        <v>1.4763052456849224</v>
      </c>
    </row>
    <row r="1612" spans="1:16" x14ac:dyDescent="0.3">
      <c r="A1612">
        <v>2023</v>
      </c>
      <c r="B1612">
        <v>5</v>
      </c>
      <c r="C1612" t="s">
        <v>14</v>
      </c>
      <c r="D1612" t="s">
        <v>24</v>
      </c>
      <c r="E1612">
        <v>7635.437260126826</v>
      </c>
      <c r="F1612">
        <v>669.69322485755083</v>
      </c>
      <c r="G1612">
        <v>1919.7711600457969</v>
      </c>
      <c r="H1612">
        <v>3526.9956914669169</v>
      </c>
      <c r="I1612">
        <v>61.091268750734947</v>
      </c>
      <c r="J1612">
        <v>8.5271216897951021</v>
      </c>
      <c r="K1612">
        <v>0</v>
      </c>
      <c r="L1612">
        <v>404</v>
      </c>
      <c r="M1612" s="3" t="str">
        <f>TEXT(DATE(EnergyData[[#This Row],[Year]],EnergyData[[#This Row],[Month]],1),"MMM YYYY")</f>
        <v>May 2023</v>
      </c>
      <c r="N1612">
        <f t="shared" si="75"/>
        <v>0.25142910545163843</v>
      </c>
      <c r="O1612">
        <f t="shared" si="76"/>
        <v>0.46192452001214307</v>
      </c>
      <c r="P1612">
        <f t="shared" si="77"/>
        <v>18.899597178531746</v>
      </c>
    </row>
    <row r="1613" spans="1:16" x14ac:dyDescent="0.3">
      <c r="A1613">
        <v>2023</v>
      </c>
      <c r="B1613">
        <v>5</v>
      </c>
      <c r="C1613" t="s">
        <v>14</v>
      </c>
      <c r="D1613" t="s">
        <v>25</v>
      </c>
      <c r="E1613">
        <v>4761.1979075314121</v>
      </c>
      <c r="F1613">
        <v>566.91061491277696</v>
      </c>
      <c r="G1613">
        <v>1467.841681495328</v>
      </c>
      <c r="H1613">
        <v>1152.0940638244799</v>
      </c>
      <c r="I1613">
        <v>21.340807305611438</v>
      </c>
      <c r="J1613">
        <v>3.2005909835361548</v>
      </c>
      <c r="K1613">
        <v>0</v>
      </c>
      <c r="L1613">
        <v>189</v>
      </c>
      <c r="M1613" s="3" t="str">
        <f>TEXT(DATE(EnergyData[[#This Row],[Year]],EnergyData[[#This Row],[Month]],1),"MMM YYYY")</f>
        <v>May 2023</v>
      </c>
      <c r="N1613">
        <f t="shared" si="75"/>
        <v>0.30829251587577361</v>
      </c>
      <c r="O1613">
        <f t="shared" si="76"/>
        <v>0.24197567213117974</v>
      </c>
      <c r="P1613">
        <f t="shared" si="77"/>
        <v>25.191523320272022</v>
      </c>
    </row>
    <row r="1614" spans="1:16" x14ac:dyDescent="0.3">
      <c r="A1614">
        <v>2023</v>
      </c>
      <c r="B1614">
        <v>5</v>
      </c>
      <c r="C1614" t="s">
        <v>15</v>
      </c>
      <c r="D1614" t="s">
        <v>22</v>
      </c>
      <c r="E1614">
        <v>5910.8059846163678</v>
      </c>
      <c r="F1614">
        <v>649.90635294450101</v>
      </c>
      <c r="G1614">
        <v>1880.5417691979039</v>
      </c>
      <c r="H1614">
        <v>2156.166693462766</v>
      </c>
      <c r="I1614">
        <v>59.227970560017013</v>
      </c>
      <c r="J1614">
        <v>8.9653692673547312</v>
      </c>
      <c r="K1614">
        <v>1</v>
      </c>
      <c r="L1614">
        <v>1457</v>
      </c>
      <c r="M1614" s="3" t="str">
        <f>TEXT(DATE(EnergyData[[#This Row],[Year]],EnergyData[[#This Row],[Month]],1),"MMM YYYY")</f>
        <v>May 2023</v>
      </c>
      <c r="N1614">
        <f t="shared" si="75"/>
        <v>0.3181531882610012</v>
      </c>
      <c r="O1614">
        <f t="shared" si="76"/>
        <v>0.36478387195831957</v>
      </c>
      <c r="P1614">
        <f t="shared" si="77"/>
        <v>4.0568332083846039</v>
      </c>
    </row>
    <row r="1615" spans="1:16" x14ac:dyDescent="0.3">
      <c r="A1615">
        <v>2023</v>
      </c>
      <c r="B1615">
        <v>5</v>
      </c>
      <c r="C1615" t="s">
        <v>15</v>
      </c>
      <c r="D1615" t="s">
        <v>23</v>
      </c>
      <c r="E1615">
        <v>3389.485256649124</v>
      </c>
      <c r="F1615">
        <v>360.00843169494112</v>
      </c>
      <c r="G1615">
        <v>995.84190389421644</v>
      </c>
      <c r="H1615">
        <v>1318.551300010362</v>
      </c>
      <c r="I1615">
        <v>40.449006132201028</v>
      </c>
      <c r="J1615">
        <v>8.6826627078761707</v>
      </c>
      <c r="K1615">
        <v>0</v>
      </c>
      <c r="L1615">
        <v>943</v>
      </c>
      <c r="M1615" s="3" t="str">
        <f>TEXT(DATE(EnergyData[[#This Row],[Year]],EnergyData[[#This Row],[Month]],1),"MMM YYYY")</f>
        <v>May 2023</v>
      </c>
      <c r="N1615">
        <f t="shared" si="75"/>
        <v>0.29380328530436356</v>
      </c>
      <c r="O1615">
        <f t="shared" si="76"/>
        <v>0.38901225412436041</v>
      </c>
      <c r="P1615">
        <f t="shared" si="77"/>
        <v>3.5943640049301422</v>
      </c>
    </row>
    <row r="1616" spans="1:16" x14ac:dyDescent="0.3">
      <c r="A1616">
        <v>2023</v>
      </c>
      <c r="B1616">
        <v>5</v>
      </c>
      <c r="C1616" t="s">
        <v>15</v>
      </c>
      <c r="D1616" t="s">
        <v>24</v>
      </c>
      <c r="E1616">
        <v>3143.987270131423</v>
      </c>
      <c r="F1616">
        <v>307.23638982101232</v>
      </c>
      <c r="G1616">
        <v>1030.1077173797021</v>
      </c>
      <c r="H1616">
        <v>1791.5322544413659</v>
      </c>
      <c r="I1616">
        <v>68.98784356351031</v>
      </c>
      <c r="J1616">
        <v>4.1027286277197987</v>
      </c>
      <c r="K1616">
        <v>0</v>
      </c>
      <c r="L1616">
        <v>1367</v>
      </c>
      <c r="M1616" s="3" t="str">
        <f>TEXT(DATE(EnergyData[[#This Row],[Year]],EnergyData[[#This Row],[Month]],1),"MMM YYYY")</f>
        <v>May 2023</v>
      </c>
      <c r="N1616">
        <f t="shared" si="75"/>
        <v>0.327643730356657</v>
      </c>
      <c r="O1616">
        <f t="shared" si="76"/>
        <v>0.56982808787469341</v>
      </c>
      <c r="P1616">
        <f t="shared" si="77"/>
        <v>2.2999175348437624</v>
      </c>
    </row>
    <row r="1617" spans="1:16" x14ac:dyDescent="0.3">
      <c r="A1617">
        <v>2023</v>
      </c>
      <c r="B1617">
        <v>5</v>
      </c>
      <c r="C1617" t="s">
        <v>15</v>
      </c>
      <c r="D1617" t="s">
        <v>25</v>
      </c>
      <c r="E1617">
        <v>5057.2818413696441</v>
      </c>
      <c r="F1617">
        <v>535.23089410595287</v>
      </c>
      <c r="G1617">
        <v>1163.0273329871959</v>
      </c>
      <c r="H1617">
        <v>1374.6264377300561</v>
      </c>
      <c r="I1617">
        <v>27.469933896076871</v>
      </c>
      <c r="J1617">
        <v>8.4041486643215926</v>
      </c>
      <c r="K1617">
        <v>0</v>
      </c>
      <c r="L1617">
        <v>1185</v>
      </c>
      <c r="M1617" s="3" t="str">
        <f>TEXT(DATE(EnergyData[[#This Row],[Year]],EnergyData[[#This Row],[Month]],1),"MMM YYYY")</f>
        <v>May 2023</v>
      </c>
      <c r="N1617">
        <f t="shared" si="75"/>
        <v>0.22997083600786974</v>
      </c>
      <c r="O1617">
        <f t="shared" si="76"/>
        <v>0.27181131699746663</v>
      </c>
      <c r="P1617">
        <f t="shared" si="77"/>
        <v>4.267748389341472</v>
      </c>
    </row>
    <row r="1618" spans="1:16" x14ac:dyDescent="0.3">
      <c r="A1618">
        <v>2023</v>
      </c>
      <c r="B1618">
        <v>5</v>
      </c>
      <c r="C1618" t="s">
        <v>16</v>
      </c>
      <c r="D1618" t="s">
        <v>22</v>
      </c>
      <c r="E1618">
        <v>6541.6993733061636</v>
      </c>
      <c r="F1618">
        <v>708.46457107915285</v>
      </c>
      <c r="G1618">
        <v>2008.826485110498</v>
      </c>
      <c r="H1618">
        <v>3412.885924948298</v>
      </c>
      <c r="I1618">
        <v>52.22054514095332</v>
      </c>
      <c r="J1618">
        <v>8.3557390296473546</v>
      </c>
      <c r="K1618">
        <v>0</v>
      </c>
      <c r="L1618">
        <v>1179</v>
      </c>
      <c r="M1618" s="3" t="str">
        <f>TEXT(DATE(EnergyData[[#This Row],[Year]],EnergyData[[#This Row],[Month]],1),"MMM YYYY")</f>
        <v>May 2023</v>
      </c>
      <c r="N1618">
        <f t="shared" si="75"/>
        <v>0.30708022036409183</v>
      </c>
      <c r="O1618">
        <f t="shared" si="76"/>
        <v>0.52171243742486917</v>
      </c>
      <c r="P1618">
        <f t="shared" si="77"/>
        <v>5.5485151597168478</v>
      </c>
    </row>
    <row r="1619" spans="1:16" x14ac:dyDescent="0.3">
      <c r="A1619">
        <v>2023</v>
      </c>
      <c r="B1619">
        <v>5</v>
      </c>
      <c r="C1619" t="s">
        <v>16</v>
      </c>
      <c r="D1619" t="s">
        <v>23</v>
      </c>
      <c r="E1619">
        <v>3801.5754562446482</v>
      </c>
      <c r="F1619">
        <v>312.71055764454871</v>
      </c>
      <c r="G1619">
        <v>1160.00960842735</v>
      </c>
      <c r="H1619">
        <v>1420.6285184643839</v>
      </c>
      <c r="I1619">
        <v>43.240005251401541</v>
      </c>
      <c r="J1619">
        <v>7.8918423766790262</v>
      </c>
      <c r="K1619">
        <v>0</v>
      </c>
      <c r="L1619">
        <v>1001</v>
      </c>
      <c r="M1619" s="3" t="str">
        <f>TEXT(DATE(EnergyData[[#This Row],[Year]],EnergyData[[#This Row],[Month]],1),"MMM YYYY")</f>
        <v>May 2023</v>
      </c>
      <c r="N1619">
        <f t="shared" si="75"/>
        <v>0.30513917763275306</v>
      </c>
      <c r="O1619">
        <f t="shared" si="76"/>
        <v>0.3736946786445583</v>
      </c>
      <c r="P1619">
        <f t="shared" si="77"/>
        <v>3.7977776785660819</v>
      </c>
    </row>
    <row r="1620" spans="1:16" x14ac:dyDescent="0.3">
      <c r="A1620">
        <v>2023</v>
      </c>
      <c r="B1620">
        <v>5</v>
      </c>
      <c r="C1620" t="s">
        <v>16</v>
      </c>
      <c r="D1620" t="s">
        <v>24</v>
      </c>
      <c r="E1620">
        <v>7333.8211722378692</v>
      </c>
      <c r="F1620">
        <v>647.82006252078907</v>
      </c>
      <c r="G1620">
        <v>2741.2108894089361</v>
      </c>
      <c r="H1620">
        <v>2014.8485589769821</v>
      </c>
      <c r="I1620">
        <v>41.076702347068498</v>
      </c>
      <c r="J1620">
        <v>6.0092866329939838</v>
      </c>
      <c r="K1620">
        <v>1</v>
      </c>
      <c r="L1620">
        <v>566</v>
      </c>
      <c r="M1620" s="3" t="str">
        <f>TEXT(DATE(EnergyData[[#This Row],[Year]],EnergyData[[#This Row],[Month]],1),"MMM YYYY")</f>
        <v>May 2023</v>
      </c>
      <c r="N1620">
        <f t="shared" si="75"/>
        <v>0.37377661999528589</v>
      </c>
      <c r="O1620">
        <f t="shared" si="76"/>
        <v>0.27473379997376779</v>
      </c>
      <c r="P1620">
        <f t="shared" si="77"/>
        <v>12.957281223035105</v>
      </c>
    </row>
    <row r="1621" spans="1:16" x14ac:dyDescent="0.3">
      <c r="A1621">
        <v>2023</v>
      </c>
      <c r="B1621">
        <v>5</v>
      </c>
      <c r="C1621" t="s">
        <v>16</v>
      </c>
      <c r="D1621" t="s">
        <v>25</v>
      </c>
      <c r="E1621">
        <v>2928.953567449345</v>
      </c>
      <c r="F1621">
        <v>223.67268953593009</v>
      </c>
      <c r="G1621">
        <v>754.79945667126663</v>
      </c>
      <c r="H1621">
        <v>1681.409156497821</v>
      </c>
      <c r="I1621">
        <v>77.294474536100211</v>
      </c>
      <c r="J1621">
        <v>8.7123322339164364</v>
      </c>
      <c r="K1621">
        <v>0</v>
      </c>
      <c r="L1621">
        <v>890</v>
      </c>
      <c r="M1621" s="3" t="str">
        <f>TEXT(DATE(EnergyData[[#This Row],[Year]],EnergyData[[#This Row],[Month]],1),"MMM YYYY")</f>
        <v>May 2023</v>
      </c>
      <c r="N1621">
        <f t="shared" si="75"/>
        <v>0.25770277311994999</v>
      </c>
      <c r="O1621">
        <f t="shared" si="76"/>
        <v>0.57406480429871143</v>
      </c>
      <c r="P1621">
        <f t="shared" si="77"/>
        <v>3.2909590645498259</v>
      </c>
    </row>
    <row r="1622" spans="1:16" x14ac:dyDescent="0.3">
      <c r="A1622">
        <v>2023</v>
      </c>
      <c r="B1622">
        <v>5</v>
      </c>
      <c r="C1622" t="s">
        <v>17</v>
      </c>
      <c r="D1622" t="s">
        <v>22</v>
      </c>
      <c r="E1622">
        <v>3103.407498198389</v>
      </c>
      <c r="F1622">
        <v>240.0301137395706</v>
      </c>
      <c r="G1622">
        <v>722.97720574417099</v>
      </c>
      <c r="H1622">
        <v>1013.581639124238</v>
      </c>
      <c r="I1622">
        <v>77.979109514425971</v>
      </c>
      <c r="J1622">
        <v>3.0717175335915998</v>
      </c>
      <c r="K1622">
        <v>0</v>
      </c>
      <c r="L1622">
        <v>770</v>
      </c>
      <c r="M1622" s="3" t="str">
        <f>TEXT(DATE(EnergyData[[#This Row],[Year]],EnergyData[[#This Row],[Month]],1),"MMM YYYY")</f>
        <v>May 2023</v>
      </c>
      <c r="N1622">
        <f t="shared" si="75"/>
        <v>0.23296238285300225</v>
      </c>
      <c r="O1622">
        <f t="shared" si="76"/>
        <v>0.32660281955001053</v>
      </c>
      <c r="P1622">
        <f t="shared" si="77"/>
        <v>4.0303993483095963</v>
      </c>
    </row>
    <row r="1623" spans="1:16" x14ac:dyDescent="0.3">
      <c r="A1623">
        <v>2023</v>
      </c>
      <c r="B1623">
        <v>5</v>
      </c>
      <c r="C1623" t="s">
        <v>17</v>
      </c>
      <c r="D1623" t="s">
        <v>23</v>
      </c>
      <c r="E1623">
        <v>2522.8965872664521</v>
      </c>
      <c r="F1623">
        <v>314.23088351350208</v>
      </c>
      <c r="G1623">
        <v>760.54784076834983</v>
      </c>
      <c r="H1623">
        <v>1065.185776808006</v>
      </c>
      <c r="I1623">
        <v>69.496308789043837</v>
      </c>
      <c r="J1623">
        <v>5.5320387752496041</v>
      </c>
      <c r="K1623">
        <v>1</v>
      </c>
      <c r="L1623">
        <v>1436</v>
      </c>
      <c r="M1623" s="3" t="str">
        <f>TEXT(DATE(EnergyData[[#This Row],[Year]],EnergyData[[#This Row],[Month]],1),"MMM YYYY")</f>
        <v>May 2023</v>
      </c>
      <c r="N1623">
        <f t="shared" si="75"/>
        <v>0.30145819079822062</v>
      </c>
      <c r="O1623">
        <f t="shared" si="76"/>
        <v>0.42220746668103837</v>
      </c>
      <c r="P1623">
        <f t="shared" si="77"/>
        <v>1.7568917738624319</v>
      </c>
    </row>
    <row r="1624" spans="1:16" x14ac:dyDescent="0.3">
      <c r="A1624">
        <v>2023</v>
      </c>
      <c r="B1624">
        <v>5</v>
      </c>
      <c r="C1624" t="s">
        <v>17</v>
      </c>
      <c r="D1624" t="s">
        <v>24</v>
      </c>
      <c r="E1624">
        <v>5020.1307280826904</v>
      </c>
      <c r="F1624">
        <v>416.57852017051118</v>
      </c>
      <c r="G1624">
        <v>1241.1634925107301</v>
      </c>
      <c r="H1624">
        <v>1385.0812933441759</v>
      </c>
      <c r="I1624">
        <v>75.590037142653273</v>
      </c>
      <c r="J1624">
        <v>2.22550752315261</v>
      </c>
      <c r="K1624">
        <v>0</v>
      </c>
      <c r="L1624">
        <v>741</v>
      </c>
      <c r="M1624" s="3" t="str">
        <f>TEXT(DATE(EnergyData[[#This Row],[Year]],EnergyData[[#This Row],[Month]],1),"MMM YYYY")</f>
        <v>May 2023</v>
      </c>
      <c r="N1624">
        <f t="shared" si="75"/>
        <v>0.24723728519013299</v>
      </c>
      <c r="O1624">
        <f t="shared" si="76"/>
        <v>0.27590542325840428</v>
      </c>
      <c r="P1624">
        <f t="shared" si="77"/>
        <v>6.7748053010562623</v>
      </c>
    </row>
    <row r="1625" spans="1:16" x14ac:dyDescent="0.3">
      <c r="A1625">
        <v>2023</v>
      </c>
      <c r="B1625">
        <v>5</v>
      </c>
      <c r="C1625" t="s">
        <v>17</v>
      </c>
      <c r="D1625" t="s">
        <v>25</v>
      </c>
      <c r="E1625">
        <v>4980.0753665614711</v>
      </c>
      <c r="F1625">
        <v>541.63172787046994</v>
      </c>
      <c r="G1625">
        <v>1845.1341331460039</v>
      </c>
      <c r="H1625">
        <v>2513.0287949870608</v>
      </c>
      <c r="I1625">
        <v>61.773835611448632</v>
      </c>
      <c r="J1625">
        <v>3.6725017195450098</v>
      </c>
      <c r="K1625">
        <v>0</v>
      </c>
      <c r="L1625">
        <v>803</v>
      </c>
      <c r="M1625" s="3" t="str">
        <f>TEXT(DATE(EnergyData[[#This Row],[Year]],EnergyData[[#This Row],[Month]],1),"MMM YYYY")</f>
        <v>May 2023</v>
      </c>
      <c r="N1625">
        <f t="shared" si="75"/>
        <v>0.37050325493768382</v>
      </c>
      <c r="O1625">
        <f t="shared" si="76"/>
        <v>0.50461661923044343</v>
      </c>
      <c r="P1625">
        <f t="shared" si="77"/>
        <v>6.2018373182583701</v>
      </c>
    </row>
    <row r="1626" spans="1:16" x14ac:dyDescent="0.3">
      <c r="A1626">
        <v>2023</v>
      </c>
      <c r="B1626">
        <v>5</v>
      </c>
      <c r="C1626" t="s">
        <v>18</v>
      </c>
      <c r="D1626" t="s">
        <v>22</v>
      </c>
      <c r="E1626">
        <v>4786.3688973686521</v>
      </c>
      <c r="F1626">
        <v>508.94685183983131</v>
      </c>
      <c r="G1626">
        <v>1368.4140343312131</v>
      </c>
      <c r="H1626">
        <v>2328.26581274006</v>
      </c>
      <c r="I1626">
        <v>26.565824290158758</v>
      </c>
      <c r="J1626">
        <v>3.8932837393155619</v>
      </c>
      <c r="K1626">
        <v>0</v>
      </c>
      <c r="L1626">
        <v>859</v>
      </c>
      <c r="M1626" s="3" t="str">
        <f>TEXT(DATE(EnergyData[[#This Row],[Year]],EnergyData[[#This Row],[Month]],1),"MMM YYYY")</f>
        <v>May 2023</v>
      </c>
      <c r="N1626">
        <f t="shared" si="75"/>
        <v>0.28589815446183237</v>
      </c>
      <c r="O1626">
        <f t="shared" si="76"/>
        <v>0.48643676713260536</v>
      </c>
      <c r="P1626">
        <f t="shared" si="77"/>
        <v>5.572024327553728</v>
      </c>
    </row>
    <row r="1627" spans="1:16" x14ac:dyDescent="0.3">
      <c r="A1627">
        <v>2023</v>
      </c>
      <c r="B1627">
        <v>5</v>
      </c>
      <c r="C1627" t="s">
        <v>18</v>
      </c>
      <c r="D1627" t="s">
        <v>23</v>
      </c>
      <c r="E1627">
        <v>6385.6667789659659</v>
      </c>
      <c r="F1627">
        <v>492.54355135563742</v>
      </c>
      <c r="G1627">
        <v>1430.045746574333</v>
      </c>
      <c r="H1627">
        <v>3002.0897598678539</v>
      </c>
      <c r="I1627">
        <v>75.949752470824379</v>
      </c>
      <c r="J1627">
        <v>3.6584950305782762</v>
      </c>
      <c r="K1627">
        <v>0</v>
      </c>
      <c r="L1627">
        <v>637</v>
      </c>
      <c r="M1627" s="3" t="str">
        <f>TEXT(DATE(EnergyData[[#This Row],[Year]],EnergyData[[#This Row],[Month]],1),"MMM YYYY")</f>
        <v>May 2023</v>
      </c>
      <c r="N1627">
        <f t="shared" si="75"/>
        <v>0.22394619012768169</v>
      </c>
      <c r="O1627">
        <f t="shared" si="76"/>
        <v>0.4701294107228664</v>
      </c>
      <c r="P1627">
        <f t="shared" si="77"/>
        <v>10.024594629459916</v>
      </c>
    </row>
    <row r="1628" spans="1:16" x14ac:dyDescent="0.3">
      <c r="A1628">
        <v>2023</v>
      </c>
      <c r="B1628">
        <v>5</v>
      </c>
      <c r="C1628" t="s">
        <v>18</v>
      </c>
      <c r="D1628" t="s">
        <v>24</v>
      </c>
      <c r="E1628">
        <v>6582.3386188276199</v>
      </c>
      <c r="F1628">
        <v>546.4598962280669</v>
      </c>
      <c r="G1628">
        <v>1802.0635762363261</v>
      </c>
      <c r="H1628">
        <v>1763.4794466280271</v>
      </c>
      <c r="I1628">
        <v>54.845665517135188</v>
      </c>
      <c r="J1628">
        <v>5.3857631203050653</v>
      </c>
      <c r="K1628">
        <v>0</v>
      </c>
      <c r="L1628">
        <v>377</v>
      </c>
      <c r="M1628" s="3" t="str">
        <f>TEXT(DATE(EnergyData[[#This Row],[Year]],EnergyData[[#This Row],[Month]],1),"MMM YYYY")</f>
        <v>May 2023</v>
      </c>
      <c r="N1628">
        <f t="shared" si="75"/>
        <v>0.27377254203875817</v>
      </c>
      <c r="O1628">
        <f t="shared" si="76"/>
        <v>0.26791077590324885</v>
      </c>
      <c r="P1628">
        <f t="shared" si="77"/>
        <v>17.459784134821273</v>
      </c>
    </row>
    <row r="1629" spans="1:16" x14ac:dyDescent="0.3">
      <c r="A1629">
        <v>2023</v>
      </c>
      <c r="B1629">
        <v>5</v>
      </c>
      <c r="C1629" t="s">
        <v>18</v>
      </c>
      <c r="D1629" t="s">
        <v>25</v>
      </c>
      <c r="E1629">
        <v>6416.0632222236272</v>
      </c>
      <c r="F1629">
        <v>460.04787497896649</v>
      </c>
      <c r="G1629">
        <v>1854.4285598602719</v>
      </c>
      <c r="H1629">
        <v>3515.4871884784279</v>
      </c>
      <c r="I1629">
        <v>73.790590136831867</v>
      </c>
      <c r="J1629">
        <v>7.8520489980564498</v>
      </c>
      <c r="K1629">
        <v>0</v>
      </c>
      <c r="L1629">
        <v>1001</v>
      </c>
      <c r="M1629" s="3" t="str">
        <f>TEXT(DATE(EnergyData[[#This Row],[Year]],EnergyData[[#This Row],[Month]],1),"MMM YYYY")</f>
        <v>May 2023</v>
      </c>
      <c r="N1629">
        <f t="shared" si="75"/>
        <v>0.28902903472599806</v>
      </c>
      <c r="O1629">
        <f t="shared" si="76"/>
        <v>0.54791966143688631</v>
      </c>
      <c r="P1629">
        <f t="shared" si="77"/>
        <v>6.4096535686549725</v>
      </c>
    </row>
    <row r="1630" spans="1:16" x14ac:dyDescent="0.3">
      <c r="A1630">
        <v>2023</v>
      </c>
      <c r="B1630">
        <v>5</v>
      </c>
      <c r="C1630" t="s">
        <v>19</v>
      </c>
      <c r="D1630" t="s">
        <v>22</v>
      </c>
      <c r="E1630">
        <v>3051.0145973258159</v>
      </c>
      <c r="F1630">
        <v>335.08561860096017</v>
      </c>
      <c r="G1630">
        <v>811.72590610084887</v>
      </c>
      <c r="H1630">
        <v>913.35857053144662</v>
      </c>
      <c r="I1630">
        <v>61.087724129009189</v>
      </c>
      <c r="J1630">
        <v>3.30744114645249</v>
      </c>
      <c r="K1630">
        <v>0</v>
      </c>
      <c r="L1630">
        <v>863</v>
      </c>
      <c r="M1630" s="3" t="str">
        <f>TEXT(DATE(EnergyData[[#This Row],[Year]],EnergyData[[#This Row],[Month]],1),"MMM YYYY")</f>
        <v>May 2023</v>
      </c>
      <c r="N1630">
        <f t="shared" si="75"/>
        <v>0.26605113814018411</v>
      </c>
      <c r="O1630">
        <f t="shared" si="76"/>
        <v>0.29936224209874196</v>
      </c>
      <c r="P1630">
        <f t="shared" si="77"/>
        <v>3.5353587454528572</v>
      </c>
    </row>
    <row r="1631" spans="1:16" x14ac:dyDescent="0.3">
      <c r="A1631">
        <v>2023</v>
      </c>
      <c r="B1631">
        <v>5</v>
      </c>
      <c r="C1631" t="s">
        <v>19</v>
      </c>
      <c r="D1631" t="s">
        <v>23</v>
      </c>
      <c r="E1631">
        <v>4453.4676351702064</v>
      </c>
      <c r="F1631">
        <v>338.05925231087861</v>
      </c>
      <c r="G1631">
        <v>1099.3956267990829</v>
      </c>
      <c r="H1631">
        <v>1472.8869895974431</v>
      </c>
      <c r="I1631">
        <v>30.347110392587918</v>
      </c>
      <c r="J1631">
        <v>6.2091585467029287</v>
      </c>
      <c r="K1631">
        <v>0</v>
      </c>
      <c r="L1631">
        <v>635</v>
      </c>
      <c r="M1631" s="3" t="str">
        <f>TEXT(DATE(EnergyData[[#This Row],[Year]],EnergyData[[#This Row],[Month]],1),"MMM YYYY")</f>
        <v>May 2023</v>
      </c>
      <c r="N1631">
        <f t="shared" si="75"/>
        <v>0.24686283068880219</v>
      </c>
      <c r="O1631">
        <f t="shared" si="76"/>
        <v>0.33072812250069289</v>
      </c>
      <c r="P1631">
        <f t="shared" si="77"/>
        <v>7.0133348585357584</v>
      </c>
    </row>
    <row r="1632" spans="1:16" x14ac:dyDescent="0.3">
      <c r="A1632">
        <v>2023</v>
      </c>
      <c r="B1632">
        <v>5</v>
      </c>
      <c r="C1632" t="s">
        <v>19</v>
      </c>
      <c r="D1632" t="s">
        <v>24</v>
      </c>
      <c r="E1632">
        <v>3421.1723159796902</v>
      </c>
      <c r="F1632">
        <v>255.1432483379142</v>
      </c>
      <c r="G1632">
        <v>848.14779157475914</v>
      </c>
      <c r="H1632">
        <v>1167.1368334504671</v>
      </c>
      <c r="I1632">
        <v>42.5304786657357</v>
      </c>
      <c r="J1632">
        <v>5.1310407791083961</v>
      </c>
      <c r="K1632">
        <v>0</v>
      </c>
      <c r="L1632">
        <v>1438</v>
      </c>
      <c r="M1632" s="3" t="str">
        <f>TEXT(DATE(EnergyData[[#This Row],[Year]],EnergyData[[#This Row],[Month]],1),"MMM YYYY")</f>
        <v>May 2023</v>
      </c>
      <c r="N1632">
        <f t="shared" si="75"/>
        <v>0.24791145059055078</v>
      </c>
      <c r="O1632">
        <f t="shared" si="76"/>
        <v>0.34115113933284724</v>
      </c>
      <c r="P1632">
        <f t="shared" si="77"/>
        <v>2.3791184394851808</v>
      </c>
    </row>
    <row r="1633" spans="1:16" x14ac:dyDescent="0.3">
      <c r="A1633">
        <v>2023</v>
      </c>
      <c r="B1633">
        <v>5</v>
      </c>
      <c r="C1633" t="s">
        <v>19</v>
      </c>
      <c r="D1633" t="s">
        <v>25</v>
      </c>
      <c r="E1633">
        <v>5448.2432021177947</v>
      </c>
      <c r="F1633">
        <v>396.48585268698491</v>
      </c>
      <c r="G1633">
        <v>1964.9084789526089</v>
      </c>
      <c r="H1633">
        <v>1971.2101377904221</v>
      </c>
      <c r="I1633">
        <v>37.490831500661201</v>
      </c>
      <c r="J1633">
        <v>3.6408402108578128</v>
      </c>
      <c r="K1633">
        <v>0</v>
      </c>
      <c r="L1633">
        <v>793</v>
      </c>
      <c r="M1633" s="3" t="str">
        <f>TEXT(DATE(EnergyData[[#This Row],[Year]],EnergyData[[#This Row],[Month]],1),"MMM YYYY")</f>
        <v>May 2023</v>
      </c>
      <c r="N1633">
        <f t="shared" si="75"/>
        <v>0.36064992072836</v>
      </c>
      <c r="O1633">
        <f t="shared" si="76"/>
        <v>0.3618065612460527</v>
      </c>
      <c r="P1633">
        <f t="shared" si="77"/>
        <v>6.8704201792153778</v>
      </c>
    </row>
    <row r="1634" spans="1:16" x14ac:dyDescent="0.3">
      <c r="A1634">
        <v>2023</v>
      </c>
      <c r="B1634">
        <v>5</v>
      </c>
      <c r="C1634" t="s">
        <v>20</v>
      </c>
      <c r="D1634" t="s">
        <v>22</v>
      </c>
      <c r="E1634">
        <v>5697.3188312240673</v>
      </c>
      <c r="F1634">
        <v>680.31333999487526</v>
      </c>
      <c r="G1634">
        <v>1848.070072602698</v>
      </c>
      <c r="H1634">
        <v>3216.887617594411</v>
      </c>
      <c r="I1634">
        <v>42.766723212857087</v>
      </c>
      <c r="J1634">
        <v>7.8669276792375271</v>
      </c>
      <c r="K1634">
        <v>0</v>
      </c>
      <c r="L1634">
        <v>571</v>
      </c>
      <c r="M1634" s="3" t="str">
        <f>TEXT(DATE(EnergyData[[#This Row],[Year]],EnergyData[[#This Row],[Month]],1),"MMM YYYY")</f>
        <v>May 2023</v>
      </c>
      <c r="N1634">
        <f t="shared" si="75"/>
        <v>0.32437539961330208</v>
      </c>
      <c r="O1634">
        <f t="shared" si="76"/>
        <v>0.56463184050088766</v>
      </c>
      <c r="P1634">
        <f t="shared" si="77"/>
        <v>9.9777912981157044</v>
      </c>
    </row>
    <row r="1635" spans="1:16" x14ac:dyDescent="0.3">
      <c r="A1635">
        <v>2023</v>
      </c>
      <c r="B1635">
        <v>5</v>
      </c>
      <c r="C1635" t="s">
        <v>20</v>
      </c>
      <c r="D1635" t="s">
        <v>23</v>
      </c>
      <c r="E1635">
        <v>6634.3894004898802</v>
      </c>
      <c r="F1635">
        <v>597.6494728299449</v>
      </c>
      <c r="G1635">
        <v>1686.141085936016</v>
      </c>
      <c r="H1635">
        <v>2750.4308774650422</v>
      </c>
      <c r="I1635">
        <v>70.12174125073355</v>
      </c>
      <c r="J1635">
        <v>6.3105478647096973</v>
      </c>
      <c r="K1635">
        <v>0</v>
      </c>
      <c r="L1635">
        <v>783</v>
      </c>
      <c r="M1635" s="3" t="str">
        <f>TEXT(DATE(EnergyData[[#This Row],[Year]],EnergyData[[#This Row],[Month]],1),"MMM YYYY")</f>
        <v>May 2023</v>
      </c>
      <c r="N1635">
        <f t="shared" si="75"/>
        <v>0.25415166101216674</v>
      </c>
      <c r="O1635">
        <f t="shared" si="76"/>
        <v>0.41457181835934315</v>
      </c>
      <c r="P1635">
        <f t="shared" si="77"/>
        <v>8.4730388256575733</v>
      </c>
    </row>
    <row r="1636" spans="1:16" x14ac:dyDescent="0.3">
      <c r="A1636">
        <v>2023</v>
      </c>
      <c r="B1636">
        <v>5</v>
      </c>
      <c r="C1636" t="s">
        <v>20</v>
      </c>
      <c r="D1636" t="s">
        <v>24</v>
      </c>
      <c r="E1636">
        <v>2092.4134081066768</v>
      </c>
      <c r="F1636">
        <v>194.507006469066</v>
      </c>
      <c r="G1636">
        <v>522.78795408210806</v>
      </c>
      <c r="H1636">
        <v>951.08083263894878</v>
      </c>
      <c r="I1636">
        <v>50.005540146934003</v>
      </c>
      <c r="J1636">
        <v>2.7231033446929591</v>
      </c>
      <c r="K1636">
        <v>0</v>
      </c>
      <c r="L1636">
        <v>296</v>
      </c>
      <c r="M1636" s="3" t="str">
        <f>TEXT(DATE(EnergyData[[#This Row],[Year]],EnergyData[[#This Row],[Month]],1),"MMM YYYY")</f>
        <v>May 2023</v>
      </c>
      <c r="N1636">
        <f t="shared" si="75"/>
        <v>0.24984926595129853</v>
      </c>
      <c r="O1636">
        <f t="shared" si="76"/>
        <v>0.45453772612723581</v>
      </c>
      <c r="P1636">
        <f t="shared" si="77"/>
        <v>7.0689642165766111</v>
      </c>
    </row>
    <row r="1637" spans="1:16" x14ac:dyDescent="0.3">
      <c r="A1637">
        <v>2023</v>
      </c>
      <c r="B1637">
        <v>5</v>
      </c>
      <c r="C1637" t="s">
        <v>20</v>
      </c>
      <c r="D1637" t="s">
        <v>25</v>
      </c>
      <c r="E1637">
        <v>5190.4536201196815</v>
      </c>
      <c r="F1637">
        <v>488.56956037065942</v>
      </c>
      <c r="G1637">
        <v>1749.8873231633361</v>
      </c>
      <c r="H1637">
        <v>2456.9295259630931</v>
      </c>
      <c r="I1637">
        <v>36.827629211110711</v>
      </c>
      <c r="J1637">
        <v>6.7163378447285274</v>
      </c>
      <c r="K1637">
        <v>1</v>
      </c>
      <c r="L1637">
        <v>1364</v>
      </c>
      <c r="M1637" s="3" t="str">
        <f>TEXT(DATE(EnergyData[[#This Row],[Year]],EnergyData[[#This Row],[Month]],1),"MMM YYYY")</f>
        <v>May 2023</v>
      </c>
      <c r="N1637">
        <f t="shared" si="75"/>
        <v>0.33713572092818106</v>
      </c>
      <c r="O1637">
        <f t="shared" si="76"/>
        <v>0.47335545325736694</v>
      </c>
      <c r="P1637">
        <f t="shared" si="77"/>
        <v>3.8053179033135494</v>
      </c>
    </row>
    <row r="1638" spans="1:16" x14ac:dyDescent="0.3">
      <c r="A1638">
        <v>2023</v>
      </c>
      <c r="B1638">
        <v>5</v>
      </c>
      <c r="C1638" t="s">
        <v>21</v>
      </c>
      <c r="D1638" t="s">
        <v>22</v>
      </c>
      <c r="E1638">
        <v>2694.021725304468</v>
      </c>
      <c r="F1638">
        <v>226.20829627347561</v>
      </c>
      <c r="G1638">
        <v>951.42578618010759</v>
      </c>
      <c r="H1638">
        <v>1033.7699576889279</v>
      </c>
      <c r="I1638">
        <v>60.770439495702952</v>
      </c>
      <c r="J1638">
        <v>6.563197967180967</v>
      </c>
      <c r="K1638">
        <v>0</v>
      </c>
      <c r="L1638">
        <v>1054</v>
      </c>
      <c r="M1638" s="3" t="str">
        <f>TEXT(DATE(EnergyData[[#This Row],[Year]],EnergyData[[#This Row],[Month]],1),"MMM YYYY")</f>
        <v>May 2023</v>
      </c>
      <c r="N1638">
        <f t="shared" si="75"/>
        <v>0.35316188330759696</v>
      </c>
      <c r="O1638">
        <f t="shared" si="76"/>
        <v>0.38372740203945283</v>
      </c>
      <c r="P1638">
        <f t="shared" si="77"/>
        <v>2.5559978418448464</v>
      </c>
    </row>
    <row r="1639" spans="1:16" x14ac:dyDescent="0.3">
      <c r="A1639">
        <v>2023</v>
      </c>
      <c r="B1639">
        <v>5</v>
      </c>
      <c r="C1639" t="s">
        <v>21</v>
      </c>
      <c r="D1639" t="s">
        <v>23</v>
      </c>
      <c r="E1639">
        <v>5647.2972517256712</v>
      </c>
      <c r="F1639">
        <v>422.66455860297651</v>
      </c>
      <c r="G1639">
        <v>2090.7578823366539</v>
      </c>
      <c r="H1639">
        <v>2892.4093037883999</v>
      </c>
      <c r="I1639">
        <v>75.274888899661676</v>
      </c>
      <c r="J1639">
        <v>4.143040556430023</v>
      </c>
      <c r="K1639">
        <v>0</v>
      </c>
      <c r="L1639">
        <v>279</v>
      </c>
      <c r="M1639" s="3" t="str">
        <f>TEXT(DATE(EnergyData[[#This Row],[Year]],EnergyData[[#This Row],[Month]],1),"MMM YYYY")</f>
        <v>May 2023</v>
      </c>
      <c r="N1639">
        <f t="shared" si="75"/>
        <v>0.37022274357840312</v>
      </c>
      <c r="O1639">
        <f t="shared" si="76"/>
        <v>0.51217585596447091</v>
      </c>
      <c r="P1639">
        <f t="shared" si="77"/>
        <v>20.241208787547208</v>
      </c>
    </row>
    <row r="1640" spans="1:16" x14ac:dyDescent="0.3">
      <c r="A1640">
        <v>2023</v>
      </c>
      <c r="B1640">
        <v>5</v>
      </c>
      <c r="C1640" t="s">
        <v>21</v>
      </c>
      <c r="D1640" t="s">
        <v>24</v>
      </c>
      <c r="E1640">
        <v>2315.9891315126242</v>
      </c>
      <c r="F1640">
        <v>252.11647095755271</v>
      </c>
      <c r="G1640">
        <v>644.42411361571135</v>
      </c>
      <c r="H1640">
        <v>1081.075498896018</v>
      </c>
      <c r="I1640">
        <v>46.823693332449423</v>
      </c>
      <c r="J1640">
        <v>8.5384187405914034</v>
      </c>
      <c r="K1640">
        <v>0</v>
      </c>
      <c r="L1640">
        <v>1410</v>
      </c>
      <c r="M1640" s="3" t="str">
        <f>TEXT(DATE(EnergyData[[#This Row],[Year]],EnergyData[[#This Row],[Month]],1),"MMM YYYY")</f>
        <v>May 2023</v>
      </c>
      <c r="N1640">
        <f t="shared" si="75"/>
        <v>0.27825005948746556</v>
      </c>
      <c r="O1640">
        <f t="shared" si="76"/>
        <v>0.46678781181928236</v>
      </c>
      <c r="P1640">
        <f t="shared" si="77"/>
        <v>1.6425454833422868</v>
      </c>
    </row>
    <row r="1641" spans="1:16" x14ac:dyDescent="0.3">
      <c r="A1641">
        <v>2023</v>
      </c>
      <c r="B1641">
        <v>5</v>
      </c>
      <c r="C1641" t="s">
        <v>21</v>
      </c>
      <c r="D1641" t="s">
        <v>25</v>
      </c>
      <c r="E1641">
        <v>5720.7689356480587</v>
      </c>
      <c r="F1641">
        <v>704.35080638229431</v>
      </c>
      <c r="G1641">
        <v>1921.8409165515609</v>
      </c>
      <c r="H1641">
        <v>1225.507417804251</v>
      </c>
      <c r="I1641">
        <v>79.842867608828783</v>
      </c>
      <c r="J1641">
        <v>8.1084568138383837</v>
      </c>
      <c r="K1641">
        <v>0</v>
      </c>
      <c r="L1641">
        <v>1036</v>
      </c>
      <c r="M1641" s="3" t="str">
        <f>TEXT(DATE(EnergyData[[#This Row],[Year]],EnergyData[[#This Row],[Month]],1),"MMM YYYY")</f>
        <v>May 2023</v>
      </c>
      <c r="N1641">
        <f t="shared" si="75"/>
        <v>0.33594101390390302</v>
      </c>
      <c r="O1641">
        <f t="shared" si="76"/>
        <v>0.21422075101962204</v>
      </c>
      <c r="P1641">
        <f t="shared" si="77"/>
        <v>5.5219777371120253</v>
      </c>
    </row>
    <row r="1642" spans="1:16" x14ac:dyDescent="0.3">
      <c r="A1642">
        <v>2023</v>
      </c>
      <c r="B1642">
        <v>6</v>
      </c>
      <c r="C1642" t="s">
        <v>12</v>
      </c>
      <c r="D1642" t="s">
        <v>22</v>
      </c>
      <c r="E1642">
        <v>1245.366914765604</v>
      </c>
      <c r="F1642">
        <v>94.068361596803754</v>
      </c>
      <c r="G1642">
        <v>280.3893744057761</v>
      </c>
      <c r="H1642">
        <v>695.33511974601754</v>
      </c>
      <c r="I1642">
        <v>59.124960972784599</v>
      </c>
      <c r="J1642">
        <v>7.1627673128386524</v>
      </c>
      <c r="K1642">
        <v>0</v>
      </c>
      <c r="L1642">
        <v>1249</v>
      </c>
      <c r="M1642" s="3" t="str">
        <f>TEXT(DATE(EnergyData[[#This Row],[Year]],EnergyData[[#This Row],[Month]],1),"MMM YYYY")</f>
        <v>Jun 2023</v>
      </c>
      <c r="N1642">
        <f t="shared" si="75"/>
        <v>0.22514599599632806</v>
      </c>
      <c r="O1642">
        <f t="shared" si="76"/>
        <v>0.55833755618671599</v>
      </c>
      <c r="P1642">
        <f t="shared" si="77"/>
        <v>0.9970912047763042</v>
      </c>
    </row>
    <row r="1643" spans="1:16" x14ac:dyDescent="0.3">
      <c r="A1643">
        <v>2023</v>
      </c>
      <c r="B1643">
        <v>6</v>
      </c>
      <c r="C1643" t="s">
        <v>12</v>
      </c>
      <c r="D1643" t="s">
        <v>23</v>
      </c>
      <c r="E1643">
        <v>4147.9972698225793</v>
      </c>
      <c r="F1643">
        <v>381.99058444328722</v>
      </c>
      <c r="G1643">
        <v>1478.498850220378</v>
      </c>
      <c r="H1643">
        <v>1239.662284258822</v>
      </c>
      <c r="I1643">
        <v>21.053927342238019</v>
      </c>
      <c r="J1643">
        <v>6.3344554752087614</v>
      </c>
      <c r="K1643">
        <v>0</v>
      </c>
      <c r="L1643">
        <v>576</v>
      </c>
      <c r="M1643" s="3" t="str">
        <f>TEXT(DATE(EnergyData[[#This Row],[Year]],EnergyData[[#This Row],[Month]],1),"MMM YYYY")</f>
        <v>Jun 2023</v>
      </c>
      <c r="N1643">
        <f t="shared" si="75"/>
        <v>0.35643679444456755</v>
      </c>
      <c r="O1643">
        <f t="shared" si="76"/>
        <v>0.29885802801211719</v>
      </c>
      <c r="P1643">
        <f t="shared" si="77"/>
        <v>7.2013841489975334</v>
      </c>
    </row>
    <row r="1644" spans="1:16" x14ac:dyDescent="0.3">
      <c r="A1644">
        <v>2023</v>
      </c>
      <c r="B1644">
        <v>6</v>
      </c>
      <c r="C1644" t="s">
        <v>12</v>
      </c>
      <c r="D1644" t="s">
        <v>24</v>
      </c>
      <c r="E1644">
        <v>4246.5939206422036</v>
      </c>
      <c r="F1644">
        <v>329.73760506225511</v>
      </c>
      <c r="G1644">
        <v>1573.253328404192</v>
      </c>
      <c r="H1644">
        <v>1419.5414657006311</v>
      </c>
      <c r="I1644">
        <v>51.793178838811329</v>
      </c>
      <c r="J1644">
        <v>6.6083031604620333</v>
      </c>
      <c r="K1644">
        <v>0</v>
      </c>
      <c r="L1644">
        <v>812</v>
      </c>
      <c r="M1644" s="3" t="str">
        <f>TEXT(DATE(EnergyData[[#This Row],[Year]],EnergyData[[#This Row],[Month]],1),"MMM YYYY")</f>
        <v>Jun 2023</v>
      </c>
      <c r="N1644">
        <f t="shared" si="75"/>
        <v>0.3704741630125708</v>
      </c>
      <c r="O1644">
        <f t="shared" si="76"/>
        <v>0.33427765692415362</v>
      </c>
      <c r="P1644">
        <f t="shared" si="77"/>
        <v>5.2297954687711865</v>
      </c>
    </row>
    <row r="1645" spans="1:16" x14ac:dyDescent="0.3">
      <c r="A1645">
        <v>2023</v>
      </c>
      <c r="B1645">
        <v>6</v>
      </c>
      <c r="C1645" t="s">
        <v>12</v>
      </c>
      <c r="D1645" t="s">
        <v>25</v>
      </c>
      <c r="E1645">
        <v>5718.8597585864454</v>
      </c>
      <c r="F1645">
        <v>535.68484294625455</v>
      </c>
      <c r="G1645">
        <v>1540.530595160307</v>
      </c>
      <c r="H1645">
        <v>2533.1263439538752</v>
      </c>
      <c r="I1645">
        <v>31.109902724972159</v>
      </c>
      <c r="J1645">
        <v>6.3884139551972687</v>
      </c>
      <c r="K1645">
        <v>0</v>
      </c>
      <c r="L1645">
        <v>400</v>
      </c>
      <c r="M1645" s="3" t="str">
        <f>TEXT(DATE(EnergyData[[#This Row],[Year]],EnergyData[[#This Row],[Month]],1),"MMM YYYY")</f>
        <v>Jun 2023</v>
      </c>
      <c r="N1645">
        <f t="shared" si="75"/>
        <v>0.26937722906166989</v>
      </c>
      <c r="O1645">
        <f t="shared" si="76"/>
        <v>0.44294255339109745</v>
      </c>
      <c r="P1645">
        <f t="shared" si="77"/>
        <v>14.297149396466114</v>
      </c>
    </row>
    <row r="1646" spans="1:16" x14ac:dyDescent="0.3">
      <c r="A1646">
        <v>2023</v>
      </c>
      <c r="B1646">
        <v>6</v>
      </c>
      <c r="C1646" t="s">
        <v>13</v>
      </c>
      <c r="D1646" t="s">
        <v>22</v>
      </c>
      <c r="E1646">
        <v>3292.6310809101051</v>
      </c>
      <c r="F1646">
        <v>246.93591340591581</v>
      </c>
      <c r="G1646">
        <v>753.32946983401507</v>
      </c>
      <c r="H1646">
        <v>891.13570957556465</v>
      </c>
      <c r="I1646">
        <v>52.923176334982969</v>
      </c>
      <c r="J1646">
        <v>5.3674703359323157</v>
      </c>
      <c r="K1646">
        <v>0</v>
      </c>
      <c r="L1646">
        <v>955</v>
      </c>
      <c r="M1646" s="3" t="str">
        <f>TEXT(DATE(EnergyData[[#This Row],[Year]],EnergyData[[#This Row],[Month]],1),"MMM YYYY")</f>
        <v>Jun 2023</v>
      </c>
      <c r="N1646">
        <f t="shared" si="75"/>
        <v>0.22879255261898027</v>
      </c>
      <c r="O1646">
        <f t="shared" si="76"/>
        <v>0.27064547702964914</v>
      </c>
      <c r="P1646">
        <f t="shared" si="77"/>
        <v>3.447781236555084</v>
      </c>
    </row>
    <row r="1647" spans="1:16" x14ac:dyDescent="0.3">
      <c r="A1647">
        <v>2023</v>
      </c>
      <c r="B1647">
        <v>6</v>
      </c>
      <c r="C1647" t="s">
        <v>13</v>
      </c>
      <c r="D1647" t="s">
        <v>23</v>
      </c>
      <c r="E1647">
        <v>3922.7018592413569</v>
      </c>
      <c r="F1647">
        <v>374.87388263147272</v>
      </c>
      <c r="G1647">
        <v>1038.5189404340169</v>
      </c>
      <c r="H1647">
        <v>1741.2466337842161</v>
      </c>
      <c r="I1647">
        <v>61.212653579011068</v>
      </c>
      <c r="J1647">
        <v>5.2150549282569489</v>
      </c>
      <c r="K1647">
        <v>0</v>
      </c>
      <c r="L1647">
        <v>147</v>
      </c>
      <c r="M1647" s="3" t="str">
        <f>TEXT(DATE(EnergyData[[#This Row],[Year]],EnergyData[[#This Row],[Month]],1),"MMM YYYY")</f>
        <v>Jun 2023</v>
      </c>
      <c r="N1647">
        <f t="shared" si="75"/>
        <v>0.2647458251223978</v>
      </c>
      <c r="O1647">
        <f t="shared" si="76"/>
        <v>0.44388961900891694</v>
      </c>
      <c r="P1647">
        <f t="shared" si="77"/>
        <v>26.685046661505829</v>
      </c>
    </row>
    <row r="1648" spans="1:16" x14ac:dyDescent="0.3">
      <c r="A1648">
        <v>2023</v>
      </c>
      <c r="B1648">
        <v>6</v>
      </c>
      <c r="C1648" t="s">
        <v>13</v>
      </c>
      <c r="D1648" t="s">
        <v>24</v>
      </c>
      <c r="E1648">
        <v>6239.218424060773</v>
      </c>
      <c r="F1648">
        <v>685.26843363155706</v>
      </c>
      <c r="G1648">
        <v>2211.5398912568139</v>
      </c>
      <c r="H1648">
        <v>1551.211029795001</v>
      </c>
      <c r="I1648">
        <v>32.899533415303473</v>
      </c>
      <c r="J1648">
        <v>2.260227016347522</v>
      </c>
      <c r="K1648">
        <v>0</v>
      </c>
      <c r="L1648">
        <v>311</v>
      </c>
      <c r="M1648" s="3" t="str">
        <f>TEXT(DATE(EnergyData[[#This Row],[Year]],EnergyData[[#This Row],[Month]],1),"MMM YYYY")</f>
        <v>Jun 2023</v>
      </c>
      <c r="N1648">
        <f t="shared" si="75"/>
        <v>0.35445784086165094</v>
      </c>
      <c r="O1648">
        <f t="shared" si="76"/>
        <v>0.24862265180730775</v>
      </c>
      <c r="P1648">
        <f t="shared" si="77"/>
        <v>20.061795575758111</v>
      </c>
    </row>
    <row r="1649" spans="1:16" x14ac:dyDescent="0.3">
      <c r="A1649">
        <v>2023</v>
      </c>
      <c r="B1649">
        <v>6</v>
      </c>
      <c r="C1649" t="s">
        <v>13</v>
      </c>
      <c r="D1649" t="s">
        <v>25</v>
      </c>
      <c r="E1649">
        <v>5482.4789893873794</v>
      </c>
      <c r="F1649">
        <v>650.45906576942195</v>
      </c>
      <c r="G1649">
        <v>1843.241422346151</v>
      </c>
      <c r="H1649">
        <v>2217.2300033391289</v>
      </c>
      <c r="I1649">
        <v>62.132802104499483</v>
      </c>
      <c r="J1649">
        <v>5.337899627408218</v>
      </c>
      <c r="K1649">
        <v>0</v>
      </c>
      <c r="L1649">
        <v>1139</v>
      </c>
      <c r="M1649" s="3" t="str">
        <f>TEXT(DATE(EnergyData[[#This Row],[Year]],EnergyData[[#This Row],[Month]],1),"MMM YYYY")</f>
        <v>Jun 2023</v>
      </c>
      <c r="N1649">
        <f t="shared" si="75"/>
        <v>0.33620583424289924</v>
      </c>
      <c r="O1649">
        <f t="shared" si="76"/>
        <v>0.40442106711783049</v>
      </c>
      <c r="P1649">
        <f t="shared" si="77"/>
        <v>4.8134143892777699</v>
      </c>
    </row>
    <row r="1650" spans="1:16" x14ac:dyDescent="0.3">
      <c r="A1650">
        <v>2023</v>
      </c>
      <c r="B1650">
        <v>6</v>
      </c>
      <c r="C1650" t="s">
        <v>14</v>
      </c>
      <c r="D1650" t="s">
        <v>22</v>
      </c>
      <c r="E1650">
        <v>6439.2577559744641</v>
      </c>
      <c r="F1650">
        <v>624.94247559414157</v>
      </c>
      <c r="G1650">
        <v>2210.878870966892</v>
      </c>
      <c r="H1650">
        <v>1655.6875200853699</v>
      </c>
      <c r="I1650">
        <v>32.298796592260729</v>
      </c>
      <c r="J1650">
        <v>6.8013812400411444</v>
      </c>
      <c r="K1650">
        <v>0</v>
      </c>
      <c r="L1650">
        <v>1024</v>
      </c>
      <c r="M1650" s="3" t="str">
        <f>TEXT(DATE(EnergyData[[#This Row],[Year]],EnergyData[[#This Row],[Month]],1),"MMM YYYY")</f>
        <v>Jun 2023</v>
      </c>
      <c r="N1650">
        <f t="shared" si="75"/>
        <v>0.34334374469100837</v>
      </c>
      <c r="O1650">
        <f t="shared" si="76"/>
        <v>0.25712397031306783</v>
      </c>
      <c r="P1650">
        <f t="shared" si="77"/>
        <v>6.2883376523188126</v>
      </c>
    </row>
    <row r="1651" spans="1:16" x14ac:dyDescent="0.3">
      <c r="A1651">
        <v>2023</v>
      </c>
      <c r="B1651">
        <v>6</v>
      </c>
      <c r="C1651" t="s">
        <v>14</v>
      </c>
      <c r="D1651" t="s">
        <v>23</v>
      </c>
      <c r="E1651">
        <v>3503.4671054527262</v>
      </c>
      <c r="F1651">
        <v>359.47669311190862</v>
      </c>
      <c r="G1651">
        <v>1062.6001521736621</v>
      </c>
      <c r="H1651">
        <v>1249.102109027672</v>
      </c>
      <c r="I1651">
        <v>77.595687235010089</v>
      </c>
      <c r="J1651">
        <v>4.3453441965693766</v>
      </c>
      <c r="K1651">
        <v>0</v>
      </c>
      <c r="L1651">
        <v>1487</v>
      </c>
      <c r="M1651" s="3" t="str">
        <f>TEXT(DATE(EnergyData[[#This Row],[Year]],EnergyData[[#This Row],[Month]],1),"MMM YYYY")</f>
        <v>Jun 2023</v>
      </c>
      <c r="N1651">
        <f t="shared" si="75"/>
        <v>0.30329959442743232</v>
      </c>
      <c r="O1651">
        <f t="shared" si="76"/>
        <v>0.35653313458647706</v>
      </c>
      <c r="P1651">
        <f t="shared" si="77"/>
        <v>2.3560639579372737</v>
      </c>
    </row>
    <row r="1652" spans="1:16" x14ac:dyDescent="0.3">
      <c r="A1652">
        <v>2023</v>
      </c>
      <c r="B1652">
        <v>6</v>
      </c>
      <c r="C1652" t="s">
        <v>14</v>
      </c>
      <c r="D1652" t="s">
        <v>24</v>
      </c>
      <c r="E1652">
        <v>4186.1071874381814</v>
      </c>
      <c r="F1652">
        <v>338.21498704230692</v>
      </c>
      <c r="G1652">
        <v>1059.6357927115289</v>
      </c>
      <c r="H1652">
        <v>1468.5458387057361</v>
      </c>
      <c r="I1652">
        <v>20.48349733373211</v>
      </c>
      <c r="J1652">
        <v>7.3104630873959824</v>
      </c>
      <c r="K1652">
        <v>0</v>
      </c>
      <c r="L1652">
        <v>1407</v>
      </c>
      <c r="M1652" s="3" t="str">
        <f>TEXT(DATE(EnergyData[[#This Row],[Year]],EnergyData[[#This Row],[Month]],1),"MMM YYYY")</f>
        <v>Jun 2023</v>
      </c>
      <c r="N1652">
        <f t="shared" si="75"/>
        <v>0.25313154806243887</v>
      </c>
      <c r="O1652">
        <f t="shared" si="76"/>
        <v>0.35081419871727137</v>
      </c>
      <c r="P1652">
        <f t="shared" si="77"/>
        <v>2.9752005596575559</v>
      </c>
    </row>
    <row r="1653" spans="1:16" x14ac:dyDescent="0.3">
      <c r="A1653">
        <v>2023</v>
      </c>
      <c r="B1653">
        <v>6</v>
      </c>
      <c r="C1653" t="s">
        <v>14</v>
      </c>
      <c r="D1653" t="s">
        <v>25</v>
      </c>
      <c r="E1653">
        <v>7064.8586499853427</v>
      </c>
      <c r="F1653">
        <v>658.19632237535916</v>
      </c>
      <c r="G1653">
        <v>2458.2776397134958</v>
      </c>
      <c r="H1653">
        <v>3243.003385786003</v>
      </c>
      <c r="I1653">
        <v>20.21677595205432</v>
      </c>
      <c r="J1653">
        <v>3.7758600656195829</v>
      </c>
      <c r="K1653">
        <v>0</v>
      </c>
      <c r="L1653">
        <v>894</v>
      </c>
      <c r="M1653" s="3" t="str">
        <f>TEXT(DATE(EnergyData[[#This Row],[Year]],EnergyData[[#This Row],[Month]],1),"MMM YYYY")</f>
        <v>Jun 2023</v>
      </c>
      <c r="N1653">
        <f t="shared" si="75"/>
        <v>0.34795850299405434</v>
      </c>
      <c r="O1653">
        <f t="shared" si="76"/>
        <v>0.45903301770839128</v>
      </c>
      <c r="P1653">
        <f t="shared" si="77"/>
        <v>7.9025264541223077</v>
      </c>
    </row>
    <row r="1654" spans="1:16" x14ac:dyDescent="0.3">
      <c r="A1654">
        <v>2023</v>
      </c>
      <c r="B1654">
        <v>6</v>
      </c>
      <c r="C1654" t="s">
        <v>15</v>
      </c>
      <c r="D1654" t="s">
        <v>22</v>
      </c>
      <c r="E1654">
        <v>6797.3380898019304</v>
      </c>
      <c r="F1654">
        <v>837.58610552452853</v>
      </c>
      <c r="G1654">
        <v>1617.441679603455</v>
      </c>
      <c r="H1654">
        <v>4052.7502784020289</v>
      </c>
      <c r="I1654">
        <v>36.823650715421032</v>
      </c>
      <c r="J1654">
        <v>8.8288023560676727</v>
      </c>
      <c r="K1654">
        <v>0</v>
      </c>
      <c r="L1654">
        <v>288</v>
      </c>
      <c r="M1654" s="3" t="str">
        <f>TEXT(DATE(EnergyData[[#This Row],[Year]],EnergyData[[#This Row],[Month]],1),"MMM YYYY")</f>
        <v>Jun 2023</v>
      </c>
      <c r="N1654">
        <f t="shared" si="75"/>
        <v>0.23795221868250283</v>
      </c>
      <c r="O1654">
        <f t="shared" si="76"/>
        <v>0.59622608510269393</v>
      </c>
      <c r="P1654">
        <f t="shared" si="77"/>
        <v>23.601868367367814</v>
      </c>
    </row>
    <row r="1655" spans="1:16" x14ac:dyDescent="0.3">
      <c r="A1655">
        <v>2023</v>
      </c>
      <c r="B1655">
        <v>6</v>
      </c>
      <c r="C1655" t="s">
        <v>15</v>
      </c>
      <c r="D1655" t="s">
        <v>23</v>
      </c>
      <c r="E1655">
        <v>4571.6875620391647</v>
      </c>
      <c r="F1655">
        <v>365.23195880151172</v>
      </c>
      <c r="G1655">
        <v>1486.9164417204099</v>
      </c>
      <c r="H1655">
        <v>1977.021531519038</v>
      </c>
      <c r="I1655">
        <v>51.793950548300458</v>
      </c>
      <c r="J1655">
        <v>7.9040831056531822</v>
      </c>
      <c r="K1655">
        <v>0</v>
      </c>
      <c r="L1655">
        <v>223</v>
      </c>
      <c r="M1655" s="3" t="str">
        <f>TEXT(DATE(EnergyData[[#This Row],[Year]],EnergyData[[#This Row],[Month]],1),"MMM YYYY")</f>
        <v>Jun 2023</v>
      </c>
      <c r="N1655">
        <f t="shared" si="75"/>
        <v>0.32524454515810847</v>
      </c>
      <c r="O1655">
        <f t="shared" si="76"/>
        <v>0.43244895997162225</v>
      </c>
      <c r="P1655">
        <f t="shared" si="77"/>
        <v>20.50084108537742</v>
      </c>
    </row>
    <row r="1656" spans="1:16" x14ac:dyDescent="0.3">
      <c r="A1656">
        <v>2023</v>
      </c>
      <c r="B1656">
        <v>6</v>
      </c>
      <c r="C1656" t="s">
        <v>15</v>
      </c>
      <c r="D1656" t="s">
        <v>24</v>
      </c>
      <c r="E1656">
        <v>2708.8418796334709</v>
      </c>
      <c r="F1656">
        <v>245.77817666369299</v>
      </c>
      <c r="G1656">
        <v>678.42537910771784</v>
      </c>
      <c r="H1656">
        <v>1491.276424014618</v>
      </c>
      <c r="I1656">
        <v>54.336067331866907</v>
      </c>
      <c r="J1656">
        <v>3.344753474395957</v>
      </c>
      <c r="K1656">
        <v>0</v>
      </c>
      <c r="L1656">
        <v>1028</v>
      </c>
      <c r="M1656" s="3" t="str">
        <f>TEXT(DATE(EnergyData[[#This Row],[Year]],EnergyData[[#This Row],[Month]],1),"MMM YYYY")</f>
        <v>Jun 2023</v>
      </c>
      <c r="N1656">
        <f t="shared" si="75"/>
        <v>0.25044849764339677</v>
      </c>
      <c r="O1656">
        <f t="shared" si="76"/>
        <v>0.55052176918366325</v>
      </c>
      <c r="P1656">
        <f t="shared" si="77"/>
        <v>2.6350601941959835</v>
      </c>
    </row>
    <row r="1657" spans="1:16" x14ac:dyDescent="0.3">
      <c r="A1657">
        <v>2023</v>
      </c>
      <c r="B1657">
        <v>6</v>
      </c>
      <c r="C1657" t="s">
        <v>15</v>
      </c>
      <c r="D1657" t="s">
        <v>25</v>
      </c>
      <c r="E1657">
        <v>2744.6402756265952</v>
      </c>
      <c r="F1657">
        <v>234.57914568825089</v>
      </c>
      <c r="G1657">
        <v>644.97942739228381</v>
      </c>
      <c r="H1657">
        <v>1406.280318255773</v>
      </c>
      <c r="I1657">
        <v>79.490461296710123</v>
      </c>
      <c r="J1657">
        <v>5.7183915596905814</v>
      </c>
      <c r="K1657">
        <v>0</v>
      </c>
      <c r="L1657">
        <v>241</v>
      </c>
      <c r="M1657" s="3" t="str">
        <f>TEXT(DATE(EnergyData[[#This Row],[Year]],EnergyData[[#This Row],[Month]],1),"MMM YYYY")</f>
        <v>Jun 2023</v>
      </c>
      <c r="N1657">
        <f t="shared" si="75"/>
        <v>0.23499597856955459</v>
      </c>
      <c r="O1657">
        <f t="shared" si="76"/>
        <v>0.51237327191619764</v>
      </c>
      <c r="P1657">
        <f t="shared" si="77"/>
        <v>11.388548861521143</v>
      </c>
    </row>
    <row r="1658" spans="1:16" x14ac:dyDescent="0.3">
      <c r="A1658">
        <v>2023</v>
      </c>
      <c r="B1658">
        <v>6</v>
      </c>
      <c r="C1658" t="s">
        <v>16</v>
      </c>
      <c r="D1658" t="s">
        <v>22</v>
      </c>
      <c r="E1658">
        <v>6682.7412379812213</v>
      </c>
      <c r="F1658">
        <v>742.15262023023956</v>
      </c>
      <c r="G1658">
        <v>1754.123991041854</v>
      </c>
      <c r="H1658">
        <v>2527.2354438440402</v>
      </c>
      <c r="I1658">
        <v>62.734933510640843</v>
      </c>
      <c r="J1658">
        <v>4.631187683569717</v>
      </c>
      <c r="K1658">
        <v>1</v>
      </c>
      <c r="L1658">
        <v>960</v>
      </c>
      <c r="M1658" s="3" t="str">
        <f>TEXT(DATE(EnergyData[[#This Row],[Year]],EnergyData[[#This Row],[Month]],1),"MMM YYYY")</f>
        <v>Jun 2023</v>
      </c>
      <c r="N1658">
        <f t="shared" si="75"/>
        <v>0.262485696898202</v>
      </c>
      <c r="O1658">
        <f t="shared" si="76"/>
        <v>0.37817347011441205</v>
      </c>
      <c r="P1658">
        <f t="shared" si="77"/>
        <v>6.9611887895637725</v>
      </c>
    </row>
    <row r="1659" spans="1:16" x14ac:dyDescent="0.3">
      <c r="A1659">
        <v>2023</v>
      </c>
      <c r="B1659">
        <v>6</v>
      </c>
      <c r="C1659" t="s">
        <v>16</v>
      </c>
      <c r="D1659" t="s">
        <v>23</v>
      </c>
      <c r="E1659">
        <v>4705.1159045835029</v>
      </c>
      <c r="F1659">
        <v>383.97434283842369</v>
      </c>
      <c r="G1659">
        <v>1205.252527062655</v>
      </c>
      <c r="H1659">
        <v>2176.4231320533172</v>
      </c>
      <c r="I1659">
        <v>29.85301749364076</v>
      </c>
      <c r="J1659">
        <v>2.3918619940318049</v>
      </c>
      <c r="K1659">
        <v>0</v>
      </c>
      <c r="L1659">
        <v>974</v>
      </c>
      <c r="M1659" s="3" t="str">
        <f>TEXT(DATE(EnergyData[[#This Row],[Year]],EnergyData[[#This Row],[Month]],1),"MMM YYYY")</f>
        <v>Jun 2023</v>
      </c>
      <c r="N1659">
        <f t="shared" si="75"/>
        <v>0.25615788250583893</v>
      </c>
      <c r="O1659">
        <f t="shared" si="76"/>
        <v>0.46256525369186929</v>
      </c>
      <c r="P1659">
        <f t="shared" si="77"/>
        <v>4.8307144810918921</v>
      </c>
    </row>
    <row r="1660" spans="1:16" x14ac:dyDescent="0.3">
      <c r="A1660">
        <v>2023</v>
      </c>
      <c r="B1660">
        <v>6</v>
      </c>
      <c r="C1660" t="s">
        <v>16</v>
      </c>
      <c r="D1660" t="s">
        <v>24</v>
      </c>
      <c r="E1660">
        <v>5793.2007651770728</v>
      </c>
      <c r="F1660">
        <v>477.84257581546962</v>
      </c>
      <c r="G1660">
        <v>1571.5330934346371</v>
      </c>
      <c r="H1660">
        <v>1619.168710315947</v>
      </c>
      <c r="I1660">
        <v>71.278172409119293</v>
      </c>
      <c r="J1660">
        <v>3.3603250029163241</v>
      </c>
      <c r="K1660">
        <v>0</v>
      </c>
      <c r="L1660">
        <v>1290</v>
      </c>
      <c r="M1660" s="3" t="str">
        <f>TEXT(DATE(EnergyData[[#This Row],[Year]],EnergyData[[#This Row],[Month]],1),"MMM YYYY")</f>
        <v>Jun 2023</v>
      </c>
      <c r="N1660">
        <f t="shared" si="75"/>
        <v>0.27127198885996179</v>
      </c>
      <c r="O1660">
        <f t="shared" si="76"/>
        <v>0.27949466554806274</v>
      </c>
      <c r="P1660">
        <f t="shared" si="77"/>
        <v>4.4908533063388161</v>
      </c>
    </row>
    <row r="1661" spans="1:16" x14ac:dyDescent="0.3">
      <c r="A1661">
        <v>2023</v>
      </c>
      <c r="B1661">
        <v>6</v>
      </c>
      <c r="C1661" t="s">
        <v>16</v>
      </c>
      <c r="D1661" t="s">
        <v>25</v>
      </c>
      <c r="E1661">
        <v>5307.6544736759779</v>
      </c>
      <c r="F1661">
        <v>469.78633483223041</v>
      </c>
      <c r="G1661">
        <v>1564.2646689239821</v>
      </c>
      <c r="H1661">
        <v>3031.3973576224071</v>
      </c>
      <c r="I1661">
        <v>35.440519291371928</v>
      </c>
      <c r="J1661">
        <v>3.8888341730376599</v>
      </c>
      <c r="K1661">
        <v>0</v>
      </c>
      <c r="L1661">
        <v>612</v>
      </c>
      <c r="M1661" s="3" t="str">
        <f>TEXT(DATE(EnergyData[[#This Row],[Year]],EnergyData[[#This Row],[Month]],1),"MMM YYYY")</f>
        <v>Jun 2023</v>
      </c>
      <c r="N1661">
        <f t="shared" si="75"/>
        <v>0.29471863262429043</v>
      </c>
      <c r="O1661">
        <f t="shared" si="76"/>
        <v>0.57113690664247785</v>
      </c>
      <c r="P1661">
        <f t="shared" si="77"/>
        <v>8.6726380288823162</v>
      </c>
    </row>
    <row r="1662" spans="1:16" x14ac:dyDescent="0.3">
      <c r="A1662">
        <v>2023</v>
      </c>
      <c r="B1662">
        <v>6</v>
      </c>
      <c r="C1662" t="s">
        <v>17</v>
      </c>
      <c r="D1662" t="s">
        <v>22</v>
      </c>
      <c r="E1662">
        <v>6827.034207079465</v>
      </c>
      <c r="F1662">
        <v>781.70497720240758</v>
      </c>
      <c r="G1662">
        <v>2456.9644939319401</v>
      </c>
      <c r="H1662">
        <v>1528.2714351585471</v>
      </c>
      <c r="I1662">
        <v>39.063832797058382</v>
      </c>
      <c r="J1662">
        <v>8.9380615160373083</v>
      </c>
      <c r="K1662">
        <v>0</v>
      </c>
      <c r="L1662">
        <v>1162</v>
      </c>
      <c r="M1662" s="3" t="str">
        <f>TEXT(DATE(EnergyData[[#This Row],[Year]],EnergyData[[#This Row],[Month]],1),"MMM YYYY")</f>
        <v>Jun 2023</v>
      </c>
      <c r="N1662">
        <f t="shared" si="75"/>
        <v>0.359887532331994</v>
      </c>
      <c r="O1662">
        <f t="shared" si="76"/>
        <v>0.2238558338515087</v>
      </c>
      <c r="P1662">
        <f t="shared" si="77"/>
        <v>5.8752445844057357</v>
      </c>
    </row>
    <row r="1663" spans="1:16" x14ac:dyDescent="0.3">
      <c r="A1663">
        <v>2023</v>
      </c>
      <c r="B1663">
        <v>6</v>
      </c>
      <c r="C1663" t="s">
        <v>17</v>
      </c>
      <c r="D1663" t="s">
        <v>23</v>
      </c>
      <c r="E1663">
        <v>6552.0100959581832</v>
      </c>
      <c r="F1663">
        <v>632.3078545716553</v>
      </c>
      <c r="G1663">
        <v>1758.8272202939031</v>
      </c>
      <c r="H1663">
        <v>2517.7114216662112</v>
      </c>
      <c r="I1663">
        <v>35.105563192726883</v>
      </c>
      <c r="J1663">
        <v>4.623965909577632</v>
      </c>
      <c r="K1663">
        <v>0</v>
      </c>
      <c r="L1663">
        <v>1287</v>
      </c>
      <c r="M1663" s="3" t="str">
        <f>TEXT(DATE(EnergyData[[#This Row],[Year]],EnergyData[[#This Row],[Month]],1),"MMM YYYY")</f>
        <v>Jun 2023</v>
      </c>
      <c r="N1663">
        <f t="shared" si="75"/>
        <v>0.26844085929887257</v>
      </c>
      <c r="O1663">
        <f t="shared" si="76"/>
        <v>0.38426549788428166</v>
      </c>
      <c r="P1663">
        <f t="shared" si="77"/>
        <v>5.0909169354764439</v>
      </c>
    </row>
    <row r="1664" spans="1:16" x14ac:dyDescent="0.3">
      <c r="A1664">
        <v>2023</v>
      </c>
      <c r="B1664">
        <v>6</v>
      </c>
      <c r="C1664" t="s">
        <v>17</v>
      </c>
      <c r="D1664" t="s">
        <v>24</v>
      </c>
      <c r="E1664">
        <v>5331.3423020111059</v>
      </c>
      <c r="F1664">
        <v>400.25885963487758</v>
      </c>
      <c r="G1664">
        <v>1784.7548509164319</v>
      </c>
      <c r="H1664">
        <v>1346.242560202842</v>
      </c>
      <c r="I1664">
        <v>76.434892204117872</v>
      </c>
      <c r="J1664">
        <v>8.2992513754293693</v>
      </c>
      <c r="K1664">
        <v>0</v>
      </c>
      <c r="L1664">
        <v>790</v>
      </c>
      <c r="M1664" s="3" t="str">
        <f>TEXT(DATE(EnergyData[[#This Row],[Year]],EnergyData[[#This Row],[Month]],1),"MMM YYYY")</f>
        <v>Jun 2023</v>
      </c>
      <c r="N1664">
        <f t="shared" si="75"/>
        <v>0.33476650903529137</v>
      </c>
      <c r="O1664">
        <f t="shared" si="76"/>
        <v>0.2525147484330556</v>
      </c>
      <c r="P1664">
        <f t="shared" si="77"/>
        <v>6.7485345595077293</v>
      </c>
    </row>
    <row r="1665" spans="1:16" x14ac:dyDescent="0.3">
      <c r="A1665">
        <v>2023</v>
      </c>
      <c r="B1665">
        <v>6</v>
      </c>
      <c r="C1665" t="s">
        <v>17</v>
      </c>
      <c r="D1665" t="s">
        <v>25</v>
      </c>
      <c r="E1665">
        <v>5869.477035122668</v>
      </c>
      <c r="F1665">
        <v>522.68297095300954</v>
      </c>
      <c r="G1665">
        <v>2053.1795552609501</v>
      </c>
      <c r="H1665">
        <v>1682.0584900229121</v>
      </c>
      <c r="I1665">
        <v>68.175790482456577</v>
      </c>
      <c r="J1665">
        <v>4.7974693774575501</v>
      </c>
      <c r="K1665">
        <v>0</v>
      </c>
      <c r="L1665">
        <v>1229</v>
      </c>
      <c r="M1665" s="3" t="str">
        <f>TEXT(DATE(EnergyData[[#This Row],[Year]],EnergyData[[#This Row],[Month]],1),"MMM YYYY")</f>
        <v>Jun 2023</v>
      </c>
      <c r="N1665">
        <f t="shared" si="75"/>
        <v>0.34980621663136641</v>
      </c>
      <c r="O1665">
        <f t="shared" si="76"/>
        <v>0.28657723336466862</v>
      </c>
      <c r="P1665">
        <f t="shared" si="77"/>
        <v>4.7758153255676712</v>
      </c>
    </row>
    <row r="1666" spans="1:16" x14ac:dyDescent="0.3">
      <c r="A1666">
        <v>2023</v>
      </c>
      <c r="B1666">
        <v>6</v>
      </c>
      <c r="C1666" t="s">
        <v>18</v>
      </c>
      <c r="D1666" t="s">
        <v>22</v>
      </c>
      <c r="E1666">
        <v>3893.8491665240372</v>
      </c>
      <c r="F1666">
        <v>384.06533784825911</v>
      </c>
      <c r="G1666">
        <v>1231.1271994877641</v>
      </c>
      <c r="H1666">
        <v>1644.9418483892271</v>
      </c>
      <c r="I1666">
        <v>44.279325074280003</v>
      </c>
      <c r="J1666">
        <v>5.0033359578048104</v>
      </c>
      <c r="K1666">
        <v>0</v>
      </c>
      <c r="L1666">
        <v>233</v>
      </c>
      <c r="M1666" s="3" t="str">
        <f>TEXT(DATE(EnergyData[[#This Row],[Year]],EnergyData[[#This Row],[Month]],1),"MMM YYYY")</f>
        <v>Jun 2023</v>
      </c>
      <c r="N1666">
        <f t="shared" ref="N1666:N1729" si="78">G1666/E1666</f>
        <v>0.31617228784102264</v>
      </c>
      <c r="O1666">
        <f t="shared" ref="O1666:O1729" si="79">H1666/E1666</f>
        <v>0.42244621659488529</v>
      </c>
      <c r="P1666">
        <f t="shared" ref="P1666:P1729" si="80">E1666/L1666</f>
        <v>16.711798997957242</v>
      </c>
    </row>
    <row r="1667" spans="1:16" x14ac:dyDescent="0.3">
      <c r="A1667">
        <v>2023</v>
      </c>
      <c r="B1667">
        <v>6</v>
      </c>
      <c r="C1667" t="s">
        <v>18</v>
      </c>
      <c r="D1667" t="s">
        <v>23</v>
      </c>
      <c r="E1667">
        <v>5037.4547950729466</v>
      </c>
      <c r="F1667">
        <v>529.24151845342396</v>
      </c>
      <c r="G1667">
        <v>1865.7267164817349</v>
      </c>
      <c r="H1667">
        <v>1805.2447689475209</v>
      </c>
      <c r="I1667">
        <v>63.10089947124456</v>
      </c>
      <c r="J1667">
        <v>6.285856601109133</v>
      </c>
      <c r="K1667">
        <v>0</v>
      </c>
      <c r="L1667">
        <v>705</v>
      </c>
      <c r="M1667" s="3" t="str">
        <f>TEXT(DATE(EnergyData[[#This Row],[Year]],EnergyData[[#This Row],[Month]],1),"MMM YYYY")</f>
        <v>Jun 2023</v>
      </c>
      <c r="N1667">
        <f t="shared" si="78"/>
        <v>0.37037090998942007</v>
      </c>
      <c r="O1667">
        <f t="shared" si="79"/>
        <v>0.35836446030507346</v>
      </c>
      <c r="P1667">
        <f t="shared" si="80"/>
        <v>7.1453259504580799</v>
      </c>
    </row>
    <row r="1668" spans="1:16" x14ac:dyDescent="0.3">
      <c r="A1668">
        <v>2023</v>
      </c>
      <c r="B1668">
        <v>6</v>
      </c>
      <c r="C1668" t="s">
        <v>18</v>
      </c>
      <c r="D1668" t="s">
        <v>24</v>
      </c>
      <c r="E1668">
        <v>7241.2128459002379</v>
      </c>
      <c r="F1668">
        <v>732.31339307360759</v>
      </c>
      <c r="G1668">
        <v>2151.402070576743</v>
      </c>
      <c r="H1668">
        <v>4253.960301190169</v>
      </c>
      <c r="I1668">
        <v>60.328921215944433</v>
      </c>
      <c r="J1668">
        <v>3.0762152239705021</v>
      </c>
      <c r="K1668">
        <v>0</v>
      </c>
      <c r="L1668">
        <v>531</v>
      </c>
      <c r="M1668" s="3" t="str">
        <f>TEXT(DATE(EnergyData[[#This Row],[Year]],EnergyData[[#This Row],[Month]],1),"MMM YYYY")</f>
        <v>Jun 2023</v>
      </c>
      <c r="N1668">
        <f t="shared" si="78"/>
        <v>0.29710521101376042</v>
      </c>
      <c r="O1668">
        <f t="shared" si="79"/>
        <v>0.58746516525869508</v>
      </c>
      <c r="P1668">
        <f t="shared" si="80"/>
        <v>13.636935679661464</v>
      </c>
    </row>
    <row r="1669" spans="1:16" x14ac:dyDescent="0.3">
      <c r="A1669">
        <v>2023</v>
      </c>
      <c r="B1669">
        <v>6</v>
      </c>
      <c r="C1669" t="s">
        <v>18</v>
      </c>
      <c r="D1669" t="s">
        <v>25</v>
      </c>
      <c r="E1669">
        <v>5302.0918380729217</v>
      </c>
      <c r="F1669">
        <v>419.35150295162111</v>
      </c>
      <c r="G1669">
        <v>1990.892580397257</v>
      </c>
      <c r="H1669">
        <v>1821.6603927099241</v>
      </c>
      <c r="I1669">
        <v>44.316174213964203</v>
      </c>
      <c r="J1669">
        <v>8.3390324129759819</v>
      </c>
      <c r="K1669">
        <v>0</v>
      </c>
      <c r="L1669">
        <v>72</v>
      </c>
      <c r="M1669" s="3" t="str">
        <f>TEXT(DATE(EnergyData[[#This Row],[Year]],EnergyData[[#This Row],[Month]],1),"MMM YYYY")</f>
        <v>Jun 2023</v>
      </c>
      <c r="N1669">
        <f t="shared" si="78"/>
        <v>0.37549190794870491</v>
      </c>
      <c r="O1669">
        <f t="shared" si="79"/>
        <v>0.34357390410121941</v>
      </c>
      <c r="P1669">
        <f t="shared" si="80"/>
        <v>73.640164417679472</v>
      </c>
    </row>
    <row r="1670" spans="1:16" x14ac:dyDescent="0.3">
      <c r="A1670">
        <v>2023</v>
      </c>
      <c r="B1670">
        <v>6</v>
      </c>
      <c r="C1670" t="s">
        <v>19</v>
      </c>
      <c r="D1670" t="s">
        <v>22</v>
      </c>
      <c r="E1670">
        <v>6391.1512159001131</v>
      </c>
      <c r="F1670">
        <v>629.29737791286493</v>
      </c>
      <c r="G1670">
        <v>1464.773609930485</v>
      </c>
      <c r="H1670">
        <v>2913.5008300216741</v>
      </c>
      <c r="I1670">
        <v>54.207229106903398</v>
      </c>
      <c r="J1670">
        <v>2.7903224774243101</v>
      </c>
      <c r="K1670">
        <v>1</v>
      </c>
      <c r="L1670">
        <v>1490</v>
      </c>
      <c r="M1670" s="3" t="str">
        <f>TEXT(DATE(EnergyData[[#This Row],[Year]],EnergyData[[#This Row],[Month]],1),"MMM YYYY")</f>
        <v>Jun 2023</v>
      </c>
      <c r="N1670">
        <f t="shared" si="78"/>
        <v>0.22918775670435926</v>
      </c>
      <c r="O1670">
        <f t="shared" si="79"/>
        <v>0.45586479361861637</v>
      </c>
      <c r="P1670">
        <f t="shared" si="80"/>
        <v>4.2893632321477266</v>
      </c>
    </row>
    <row r="1671" spans="1:16" x14ac:dyDescent="0.3">
      <c r="A1671">
        <v>2023</v>
      </c>
      <c r="B1671">
        <v>6</v>
      </c>
      <c r="C1671" t="s">
        <v>19</v>
      </c>
      <c r="D1671" t="s">
        <v>23</v>
      </c>
      <c r="E1671">
        <v>7406.9370620824202</v>
      </c>
      <c r="F1671">
        <v>833.38921955326737</v>
      </c>
      <c r="G1671">
        <v>2077.681184186551</v>
      </c>
      <c r="H1671">
        <v>3507.127498115095</v>
      </c>
      <c r="I1671">
        <v>33.705107409916153</v>
      </c>
      <c r="J1671">
        <v>4.9611011236923384</v>
      </c>
      <c r="K1671">
        <v>0</v>
      </c>
      <c r="L1671">
        <v>1118</v>
      </c>
      <c r="M1671" s="3" t="str">
        <f>TEXT(DATE(EnergyData[[#This Row],[Year]],EnergyData[[#This Row],[Month]],1),"MMM YYYY")</f>
        <v>Jun 2023</v>
      </c>
      <c r="N1671">
        <f t="shared" si="78"/>
        <v>0.28050477096971876</v>
      </c>
      <c r="O1671">
        <f t="shared" si="79"/>
        <v>0.47349227740421562</v>
      </c>
      <c r="P1671">
        <f t="shared" si="80"/>
        <v>6.6251673184994813</v>
      </c>
    </row>
    <row r="1672" spans="1:16" x14ac:dyDescent="0.3">
      <c r="A1672">
        <v>2023</v>
      </c>
      <c r="B1672">
        <v>6</v>
      </c>
      <c r="C1672" t="s">
        <v>19</v>
      </c>
      <c r="D1672" t="s">
        <v>24</v>
      </c>
      <c r="E1672">
        <v>2946.1786312369218</v>
      </c>
      <c r="F1672">
        <v>339.21046646389311</v>
      </c>
      <c r="G1672">
        <v>714.57777932653244</v>
      </c>
      <c r="H1672">
        <v>1595.12753386958</v>
      </c>
      <c r="I1672">
        <v>55.323385418424451</v>
      </c>
      <c r="J1672">
        <v>8.1159642277474013</v>
      </c>
      <c r="K1672">
        <v>0</v>
      </c>
      <c r="L1672">
        <v>779</v>
      </c>
      <c r="M1672" s="3" t="str">
        <f>TEXT(DATE(EnergyData[[#This Row],[Year]],EnergyData[[#This Row],[Month]],1),"MMM YYYY")</f>
        <v>Jun 2023</v>
      </c>
      <c r="N1672">
        <f t="shared" si="78"/>
        <v>0.24254394209170019</v>
      </c>
      <c r="O1672">
        <f t="shared" si="79"/>
        <v>0.54142254544826518</v>
      </c>
      <c r="P1672">
        <f t="shared" si="80"/>
        <v>3.7820008103169727</v>
      </c>
    </row>
    <row r="1673" spans="1:16" x14ac:dyDescent="0.3">
      <c r="A1673">
        <v>2023</v>
      </c>
      <c r="B1673">
        <v>6</v>
      </c>
      <c r="C1673" t="s">
        <v>19</v>
      </c>
      <c r="D1673" t="s">
        <v>25</v>
      </c>
      <c r="E1673">
        <v>3960.3818184926399</v>
      </c>
      <c r="F1673">
        <v>339.77564503633681</v>
      </c>
      <c r="G1673">
        <v>901.91448282562521</v>
      </c>
      <c r="H1673">
        <v>2173.893494487786</v>
      </c>
      <c r="I1673">
        <v>45.070523700782857</v>
      </c>
      <c r="J1673">
        <v>5.9185079994997434</v>
      </c>
      <c r="K1673">
        <v>0</v>
      </c>
      <c r="L1673">
        <v>912</v>
      </c>
      <c r="M1673" s="3" t="str">
        <f>TEXT(DATE(EnergyData[[#This Row],[Year]],EnergyData[[#This Row],[Month]],1),"MMM YYYY")</f>
        <v>Jun 2023</v>
      </c>
      <c r="N1673">
        <f t="shared" si="78"/>
        <v>0.22773422466849488</v>
      </c>
      <c r="O1673">
        <f t="shared" si="79"/>
        <v>0.54891007840127681</v>
      </c>
      <c r="P1673">
        <f t="shared" si="80"/>
        <v>4.3425239237857891</v>
      </c>
    </row>
    <row r="1674" spans="1:16" x14ac:dyDescent="0.3">
      <c r="A1674">
        <v>2023</v>
      </c>
      <c r="B1674">
        <v>6</v>
      </c>
      <c r="C1674" t="s">
        <v>20</v>
      </c>
      <c r="D1674" t="s">
        <v>22</v>
      </c>
      <c r="E1674">
        <v>6882.1172560064806</v>
      </c>
      <c r="F1674">
        <v>525.85242456487686</v>
      </c>
      <c r="G1674">
        <v>2341.9309741309221</v>
      </c>
      <c r="H1674">
        <v>2614.3502755785162</v>
      </c>
      <c r="I1674">
        <v>56.771321693919127</v>
      </c>
      <c r="J1674">
        <v>6.8179926925760563</v>
      </c>
      <c r="K1674">
        <v>0</v>
      </c>
      <c r="L1674">
        <v>896</v>
      </c>
      <c r="M1674" s="3" t="str">
        <f>TEXT(DATE(EnergyData[[#This Row],[Year]],EnergyData[[#This Row],[Month]],1),"MMM YYYY")</f>
        <v>Jun 2023</v>
      </c>
      <c r="N1674">
        <f t="shared" si="78"/>
        <v>0.3402922221482006</v>
      </c>
      <c r="O1674">
        <f t="shared" si="79"/>
        <v>0.37987586934773587</v>
      </c>
      <c r="P1674">
        <f t="shared" si="80"/>
        <v>7.6809344375072328</v>
      </c>
    </row>
    <row r="1675" spans="1:16" x14ac:dyDescent="0.3">
      <c r="A1675">
        <v>2023</v>
      </c>
      <c r="B1675">
        <v>6</v>
      </c>
      <c r="C1675" t="s">
        <v>20</v>
      </c>
      <c r="D1675" t="s">
        <v>23</v>
      </c>
      <c r="E1675">
        <v>6877.2933038208485</v>
      </c>
      <c r="F1675">
        <v>641.27701702690615</v>
      </c>
      <c r="G1675">
        <v>2055.2218011376849</v>
      </c>
      <c r="H1675">
        <v>2424.4851558993578</v>
      </c>
      <c r="I1675">
        <v>31.116090541864079</v>
      </c>
      <c r="J1675">
        <v>4.4872138502774828</v>
      </c>
      <c r="K1675">
        <v>0</v>
      </c>
      <c r="L1675">
        <v>68</v>
      </c>
      <c r="M1675" s="3" t="str">
        <f>TEXT(DATE(EnergyData[[#This Row],[Year]],EnergyData[[#This Row],[Month]],1),"MMM YYYY")</f>
        <v>Jun 2023</v>
      </c>
      <c r="N1675">
        <f t="shared" si="78"/>
        <v>0.29884166783985439</v>
      </c>
      <c r="O1675">
        <f t="shared" si="79"/>
        <v>0.3525347907660672</v>
      </c>
      <c r="P1675">
        <f t="shared" si="80"/>
        <v>101.13666623265954</v>
      </c>
    </row>
    <row r="1676" spans="1:16" x14ac:dyDescent="0.3">
      <c r="A1676">
        <v>2023</v>
      </c>
      <c r="B1676">
        <v>6</v>
      </c>
      <c r="C1676" t="s">
        <v>20</v>
      </c>
      <c r="D1676" t="s">
        <v>24</v>
      </c>
      <c r="E1676">
        <v>7991.1856111016596</v>
      </c>
      <c r="F1676">
        <v>747.05678688280989</v>
      </c>
      <c r="G1676">
        <v>2067.0591742198931</v>
      </c>
      <c r="H1676">
        <v>1602.7704263513399</v>
      </c>
      <c r="I1676">
        <v>53.597848828750593</v>
      </c>
      <c r="J1676">
        <v>6.1345865862604869</v>
      </c>
      <c r="K1676">
        <v>1</v>
      </c>
      <c r="L1676">
        <v>718</v>
      </c>
      <c r="M1676" s="3" t="str">
        <f>TEXT(DATE(EnergyData[[#This Row],[Year]],EnergyData[[#This Row],[Month]],1),"MMM YYYY")</f>
        <v>Jun 2023</v>
      </c>
      <c r="N1676">
        <f t="shared" si="78"/>
        <v>0.25866739615561624</v>
      </c>
      <c r="O1676">
        <f t="shared" si="79"/>
        <v>0.20056728805356619</v>
      </c>
      <c r="P1676">
        <f t="shared" si="80"/>
        <v>11.129784973679191</v>
      </c>
    </row>
    <row r="1677" spans="1:16" x14ac:dyDescent="0.3">
      <c r="A1677">
        <v>2023</v>
      </c>
      <c r="B1677">
        <v>6</v>
      </c>
      <c r="C1677" t="s">
        <v>20</v>
      </c>
      <c r="D1677" t="s">
        <v>25</v>
      </c>
      <c r="E1677">
        <v>5324.8321075673084</v>
      </c>
      <c r="F1677">
        <v>517.46986609612213</v>
      </c>
      <c r="G1677">
        <v>1443.3276604275529</v>
      </c>
      <c r="H1677">
        <v>2881.4467886100579</v>
      </c>
      <c r="I1677">
        <v>33.205702416456219</v>
      </c>
      <c r="J1677">
        <v>3.2617222611780021</v>
      </c>
      <c r="K1677">
        <v>0</v>
      </c>
      <c r="L1677">
        <v>1307</v>
      </c>
      <c r="M1677" s="3" t="str">
        <f>TEXT(DATE(EnergyData[[#This Row],[Year]],EnergyData[[#This Row],[Month]],1),"MMM YYYY")</f>
        <v>Jun 2023</v>
      </c>
      <c r="N1677">
        <f t="shared" si="78"/>
        <v>0.27105599411789688</v>
      </c>
      <c r="O1677">
        <f t="shared" si="79"/>
        <v>0.54113382927419085</v>
      </c>
      <c r="P1677">
        <f t="shared" si="80"/>
        <v>4.0740873049482085</v>
      </c>
    </row>
    <row r="1678" spans="1:16" x14ac:dyDescent="0.3">
      <c r="A1678">
        <v>2023</v>
      </c>
      <c r="B1678">
        <v>6</v>
      </c>
      <c r="C1678" t="s">
        <v>21</v>
      </c>
      <c r="D1678" t="s">
        <v>22</v>
      </c>
      <c r="E1678">
        <v>6586.1409306712039</v>
      </c>
      <c r="F1678">
        <v>617.67641241531305</v>
      </c>
      <c r="G1678">
        <v>1749.1827397423119</v>
      </c>
      <c r="H1678">
        <v>3677.7419902519609</v>
      </c>
      <c r="I1678">
        <v>71.69385705499738</v>
      </c>
      <c r="J1678">
        <v>3.1482796295348909</v>
      </c>
      <c r="K1678">
        <v>0</v>
      </c>
      <c r="L1678">
        <v>820</v>
      </c>
      <c r="M1678" s="3" t="str">
        <f>TEXT(DATE(EnergyData[[#This Row],[Year]],EnergyData[[#This Row],[Month]],1),"MMM YYYY")</f>
        <v>Jun 2023</v>
      </c>
      <c r="N1678">
        <f t="shared" si="78"/>
        <v>0.26558537968668244</v>
      </c>
      <c r="O1678">
        <f t="shared" si="79"/>
        <v>0.55840620918464867</v>
      </c>
      <c r="P1678">
        <f t="shared" si="80"/>
        <v>8.0318791837453709</v>
      </c>
    </row>
    <row r="1679" spans="1:16" x14ac:dyDescent="0.3">
      <c r="A1679">
        <v>2023</v>
      </c>
      <c r="B1679">
        <v>6</v>
      </c>
      <c r="C1679" t="s">
        <v>21</v>
      </c>
      <c r="D1679" t="s">
        <v>23</v>
      </c>
      <c r="E1679">
        <v>4878.7766402546631</v>
      </c>
      <c r="F1679">
        <v>359.888065991394</v>
      </c>
      <c r="G1679">
        <v>1696.412169528257</v>
      </c>
      <c r="H1679">
        <v>2176.9157052879832</v>
      </c>
      <c r="I1679">
        <v>27.71275745627063</v>
      </c>
      <c r="J1679">
        <v>6.3561930821911439</v>
      </c>
      <c r="K1679">
        <v>0</v>
      </c>
      <c r="L1679">
        <v>715</v>
      </c>
      <c r="M1679" s="3" t="str">
        <f>TEXT(DATE(EnergyData[[#This Row],[Year]],EnergyData[[#This Row],[Month]],1),"MMM YYYY")</f>
        <v>Jun 2023</v>
      </c>
      <c r="N1679">
        <f t="shared" si="78"/>
        <v>0.3477126121190306</v>
      </c>
      <c r="O1679">
        <f t="shared" si="79"/>
        <v>0.44620114135299954</v>
      </c>
      <c r="P1679">
        <f t="shared" si="80"/>
        <v>6.8234638325240047</v>
      </c>
    </row>
    <row r="1680" spans="1:16" x14ac:dyDescent="0.3">
      <c r="A1680">
        <v>2023</v>
      </c>
      <c r="B1680">
        <v>6</v>
      </c>
      <c r="C1680" t="s">
        <v>21</v>
      </c>
      <c r="D1680" t="s">
        <v>24</v>
      </c>
      <c r="E1680">
        <v>7872.8294535049226</v>
      </c>
      <c r="F1680">
        <v>946.99770930382715</v>
      </c>
      <c r="G1680">
        <v>2404.9899548871431</v>
      </c>
      <c r="H1680">
        <v>2523.284031454155</v>
      </c>
      <c r="I1680">
        <v>37.098095944234743</v>
      </c>
      <c r="J1680">
        <v>4.7275914029222772</v>
      </c>
      <c r="K1680">
        <v>0</v>
      </c>
      <c r="L1680">
        <v>160</v>
      </c>
      <c r="M1680" s="3" t="str">
        <f>TEXT(DATE(EnergyData[[#This Row],[Year]],EnergyData[[#This Row],[Month]],1),"MMM YYYY")</f>
        <v>Jun 2023</v>
      </c>
      <c r="N1680">
        <f t="shared" si="78"/>
        <v>0.30547974766765207</v>
      </c>
      <c r="O1680">
        <f t="shared" si="79"/>
        <v>0.32050535914134509</v>
      </c>
      <c r="P1680">
        <f t="shared" si="80"/>
        <v>49.205184084405765</v>
      </c>
    </row>
    <row r="1681" spans="1:16" x14ac:dyDescent="0.3">
      <c r="A1681">
        <v>2023</v>
      </c>
      <c r="B1681">
        <v>6</v>
      </c>
      <c r="C1681" t="s">
        <v>21</v>
      </c>
      <c r="D1681" t="s">
        <v>25</v>
      </c>
      <c r="E1681">
        <v>4735.5372760649916</v>
      </c>
      <c r="F1681">
        <v>433.6810843070441</v>
      </c>
      <c r="G1681">
        <v>1695.800380907099</v>
      </c>
      <c r="H1681">
        <v>1796.71134937188</v>
      </c>
      <c r="I1681">
        <v>41.813377632060373</v>
      </c>
      <c r="J1681">
        <v>8.9632293595372445</v>
      </c>
      <c r="K1681">
        <v>0</v>
      </c>
      <c r="L1681">
        <v>431</v>
      </c>
      <c r="M1681" s="3" t="str">
        <f>TEXT(DATE(EnergyData[[#This Row],[Year]],EnergyData[[#This Row],[Month]],1),"MMM YYYY")</f>
        <v>Jun 2023</v>
      </c>
      <c r="N1681">
        <f t="shared" si="78"/>
        <v>0.35810094653425034</v>
      </c>
      <c r="O1681">
        <f t="shared" si="79"/>
        <v>0.37941024315299288</v>
      </c>
      <c r="P1681">
        <f t="shared" si="80"/>
        <v>10.987325466508102</v>
      </c>
    </row>
    <row r="1682" spans="1:16" x14ac:dyDescent="0.3">
      <c r="A1682">
        <v>2023</v>
      </c>
      <c r="B1682">
        <v>7</v>
      </c>
      <c r="C1682" t="s">
        <v>12</v>
      </c>
      <c r="D1682" t="s">
        <v>22</v>
      </c>
      <c r="E1682">
        <v>3539.2574961376922</v>
      </c>
      <c r="F1682">
        <v>403.34253370952251</v>
      </c>
      <c r="G1682">
        <v>1314.33990581236</v>
      </c>
      <c r="H1682">
        <v>1715.695762013085</v>
      </c>
      <c r="I1682">
        <v>64.499653323085312</v>
      </c>
      <c r="J1682">
        <v>5.495831929661712</v>
      </c>
      <c r="K1682">
        <v>0</v>
      </c>
      <c r="L1682">
        <v>624</v>
      </c>
      <c r="M1682" s="3" t="str">
        <f>TEXT(DATE(EnergyData[[#This Row],[Year]],EnergyData[[#This Row],[Month]],1),"MMM YYYY")</f>
        <v>Jul 2023</v>
      </c>
      <c r="N1682">
        <f t="shared" si="78"/>
        <v>0.37136035093424763</v>
      </c>
      <c r="O1682">
        <f t="shared" si="79"/>
        <v>0.48476149697652204</v>
      </c>
      <c r="P1682">
        <f t="shared" si="80"/>
        <v>5.6718870130411734</v>
      </c>
    </row>
    <row r="1683" spans="1:16" x14ac:dyDescent="0.3">
      <c r="A1683">
        <v>2023</v>
      </c>
      <c r="B1683">
        <v>7</v>
      </c>
      <c r="C1683" t="s">
        <v>12</v>
      </c>
      <c r="D1683" t="s">
        <v>23</v>
      </c>
      <c r="E1683">
        <v>3887.756858883999</v>
      </c>
      <c r="F1683">
        <v>405.13033000771992</v>
      </c>
      <c r="G1683">
        <v>1409.118536148158</v>
      </c>
      <c r="H1683">
        <v>2300.3468126892531</v>
      </c>
      <c r="I1683">
        <v>49.656461684367471</v>
      </c>
      <c r="J1683">
        <v>8.5585615552287138</v>
      </c>
      <c r="K1683">
        <v>0</v>
      </c>
      <c r="L1683">
        <v>1376</v>
      </c>
      <c r="M1683" s="3" t="str">
        <f>TEXT(DATE(EnergyData[[#This Row],[Year]],EnergyData[[#This Row],[Month]],1),"MMM YYYY")</f>
        <v>Jul 2023</v>
      </c>
      <c r="N1683">
        <f t="shared" si="78"/>
        <v>0.3624502733313042</v>
      </c>
      <c r="O1683">
        <f t="shared" si="79"/>
        <v>0.59168998890264446</v>
      </c>
      <c r="P1683">
        <f t="shared" si="80"/>
        <v>2.8254046939563948</v>
      </c>
    </row>
    <row r="1684" spans="1:16" x14ac:dyDescent="0.3">
      <c r="A1684">
        <v>2023</v>
      </c>
      <c r="B1684">
        <v>7</v>
      </c>
      <c r="C1684" t="s">
        <v>12</v>
      </c>
      <c r="D1684" t="s">
        <v>24</v>
      </c>
      <c r="E1684">
        <v>4441.9035120030112</v>
      </c>
      <c r="F1684">
        <v>486.1977108479781</v>
      </c>
      <c r="G1684">
        <v>1127.547369541267</v>
      </c>
      <c r="H1684">
        <v>1877.842495179345</v>
      </c>
      <c r="I1684">
        <v>67.22339923942198</v>
      </c>
      <c r="J1684">
        <v>4.2002041510728461</v>
      </c>
      <c r="K1684">
        <v>0</v>
      </c>
      <c r="L1684">
        <v>294</v>
      </c>
      <c r="M1684" s="3" t="str">
        <f>TEXT(DATE(EnergyData[[#This Row],[Year]],EnergyData[[#This Row],[Month]],1),"MMM YYYY")</f>
        <v>Jul 2023</v>
      </c>
      <c r="N1684">
        <f t="shared" si="78"/>
        <v>0.25384328283907637</v>
      </c>
      <c r="O1684">
        <f t="shared" si="79"/>
        <v>0.42275625530923777</v>
      </c>
      <c r="P1684">
        <f t="shared" si="80"/>
        <v>15.108515346949018</v>
      </c>
    </row>
    <row r="1685" spans="1:16" x14ac:dyDescent="0.3">
      <c r="A1685">
        <v>2023</v>
      </c>
      <c r="B1685">
        <v>7</v>
      </c>
      <c r="C1685" t="s">
        <v>12</v>
      </c>
      <c r="D1685" t="s">
        <v>25</v>
      </c>
      <c r="E1685">
        <v>5421.3366899017574</v>
      </c>
      <c r="F1685">
        <v>581.06608081657316</v>
      </c>
      <c r="G1685">
        <v>1383.4596751857341</v>
      </c>
      <c r="H1685">
        <v>3138.3619927888708</v>
      </c>
      <c r="I1685">
        <v>77.249223627150684</v>
      </c>
      <c r="J1685">
        <v>8.933260124431035</v>
      </c>
      <c r="K1685">
        <v>0</v>
      </c>
      <c r="L1685">
        <v>1375</v>
      </c>
      <c r="M1685" s="3" t="str">
        <f>TEXT(DATE(EnergyData[[#This Row],[Year]],EnergyData[[#This Row],[Month]],1),"MMM YYYY")</f>
        <v>Jul 2023</v>
      </c>
      <c r="N1685">
        <f t="shared" si="78"/>
        <v>0.25518792768629989</v>
      </c>
      <c r="O1685">
        <f t="shared" si="79"/>
        <v>0.57889081093868433</v>
      </c>
      <c r="P1685">
        <f t="shared" si="80"/>
        <v>3.9427903199285508</v>
      </c>
    </row>
    <row r="1686" spans="1:16" x14ac:dyDescent="0.3">
      <c r="A1686">
        <v>2023</v>
      </c>
      <c r="B1686">
        <v>7</v>
      </c>
      <c r="C1686" t="s">
        <v>13</v>
      </c>
      <c r="D1686" t="s">
        <v>22</v>
      </c>
      <c r="E1686">
        <v>4059.748518662785</v>
      </c>
      <c r="F1686">
        <v>409.71161898461048</v>
      </c>
      <c r="G1686">
        <v>1514.4666120864999</v>
      </c>
      <c r="H1686">
        <v>2093.3264769802759</v>
      </c>
      <c r="I1686">
        <v>63.440527529693227</v>
      </c>
      <c r="J1686">
        <v>3.3017425684069228</v>
      </c>
      <c r="K1686">
        <v>1</v>
      </c>
      <c r="L1686">
        <v>457</v>
      </c>
      <c r="M1686" s="3" t="str">
        <f>TEXT(DATE(EnergyData[[#This Row],[Year]],EnergyData[[#This Row],[Month]],1),"MMM YYYY")</f>
        <v>Jul 2023</v>
      </c>
      <c r="N1686">
        <f t="shared" si="78"/>
        <v>0.37304443985248142</v>
      </c>
      <c r="O1686">
        <f t="shared" si="79"/>
        <v>0.5156295931526772</v>
      </c>
      <c r="P1686">
        <f t="shared" si="80"/>
        <v>8.8834759708157218</v>
      </c>
    </row>
    <row r="1687" spans="1:16" x14ac:dyDescent="0.3">
      <c r="A1687">
        <v>2023</v>
      </c>
      <c r="B1687">
        <v>7</v>
      </c>
      <c r="C1687" t="s">
        <v>13</v>
      </c>
      <c r="D1687" t="s">
        <v>23</v>
      </c>
      <c r="E1687">
        <v>3305.0526610000179</v>
      </c>
      <c r="F1687">
        <v>249.871260746183</v>
      </c>
      <c r="G1687">
        <v>871.07837654511195</v>
      </c>
      <c r="H1687">
        <v>767.92203966272245</v>
      </c>
      <c r="I1687">
        <v>59.409338390852611</v>
      </c>
      <c r="J1687">
        <v>6.5766326156903148</v>
      </c>
      <c r="K1687">
        <v>0</v>
      </c>
      <c r="L1687">
        <v>1499</v>
      </c>
      <c r="M1687" s="3" t="str">
        <f>TEXT(DATE(EnergyData[[#This Row],[Year]],EnergyData[[#This Row],[Month]],1),"MMM YYYY")</f>
        <v>Jul 2023</v>
      </c>
      <c r="N1687">
        <f t="shared" si="78"/>
        <v>0.2635596058192754</v>
      </c>
      <c r="O1687">
        <f t="shared" si="79"/>
        <v>0.23234789833284242</v>
      </c>
      <c r="P1687">
        <f t="shared" si="80"/>
        <v>2.2048383328886043</v>
      </c>
    </row>
    <row r="1688" spans="1:16" x14ac:dyDescent="0.3">
      <c r="A1688">
        <v>2023</v>
      </c>
      <c r="B1688">
        <v>7</v>
      </c>
      <c r="C1688" t="s">
        <v>13</v>
      </c>
      <c r="D1688" t="s">
        <v>24</v>
      </c>
      <c r="E1688">
        <v>3836.3027458770389</v>
      </c>
      <c r="F1688">
        <v>291.44257647713039</v>
      </c>
      <c r="G1688">
        <v>924.22383905777701</v>
      </c>
      <c r="H1688">
        <v>1267.11088263957</v>
      </c>
      <c r="I1688">
        <v>54.636804138229053</v>
      </c>
      <c r="J1688">
        <v>6.7347269858590408</v>
      </c>
      <c r="K1688">
        <v>0</v>
      </c>
      <c r="L1688">
        <v>92</v>
      </c>
      <c r="M1688" s="3" t="str">
        <f>TEXT(DATE(EnergyData[[#This Row],[Year]],EnergyData[[#This Row],[Month]],1),"MMM YYYY")</f>
        <v>Jul 2023</v>
      </c>
      <c r="N1688">
        <f t="shared" si="78"/>
        <v>0.24091525103201544</v>
      </c>
      <c r="O1688">
        <f t="shared" si="79"/>
        <v>0.3302948089801731</v>
      </c>
      <c r="P1688">
        <f t="shared" si="80"/>
        <v>41.698942889967817</v>
      </c>
    </row>
    <row r="1689" spans="1:16" x14ac:dyDescent="0.3">
      <c r="A1689">
        <v>2023</v>
      </c>
      <c r="B1689">
        <v>7</v>
      </c>
      <c r="C1689" t="s">
        <v>13</v>
      </c>
      <c r="D1689" t="s">
        <v>25</v>
      </c>
      <c r="E1689">
        <v>1870.957476858883</v>
      </c>
      <c r="F1689">
        <v>204.33049509080669</v>
      </c>
      <c r="G1689">
        <v>583.66559799678146</v>
      </c>
      <c r="H1689">
        <v>619.73855589563448</v>
      </c>
      <c r="I1689">
        <v>69.220700902851831</v>
      </c>
      <c r="J1689">
        <v>3.2876319249316879</v>
      </c>
      <c r="K1689">
        <v>0</v>
      </c>
      <c r="L1689">
        <v>1198</v>
      </c>
      <c r="M1689" s="3" t="str">
        <f>TEXT(DATE(EnergyData[[#This Row],[Year]],EnergyData[[#This Row],[Month]],1),"MMM YYYY")</f>
        <v>Jul 2023</v>
      </c>
      <c r="N1689">
        <f t="shared" si="78"/>
        <v>0.31196091050486469</v>
      </c>
      <c r="O1689">
        <f t="shared" si="79"/>
        <v>0.33124139033672878</v>
      </c>
      <c r="P1689">
        <f t="shared" si="80"/>
        <v>1.5617341209172646</v>
      </c>
    </row>
    <row r="1690" spans="1:16" x14ac:dyDescent="0.3">
      <c r="A1690">
        <v>2023</v>
      </c>
      <c r="B1690">
        <v>7</v>
      </c>
      <c r="C1690" t="s">
        <v>14</v>
      </c>
      <c r="D1690" t="s">
        <v>22</v>
      </c>
      <c r="E1690">
        <v>4483.4789694942938</v>
      </c>
      <c r="F1690">
        <v>462.55515015074548</v>
      </c>
      <c r="G1690">
        <v>1603.9162683964771</v>
      </c>
      <c r="H1690">
        <v>1772.506861773312</v>
      </c>
      <c r="I1690">
        <v>21.61087606493998</v>
      </c>
      <c r="J1690">
        <v>6.9557508478687762</v>
      </c>
      <c r="K1690">
        <v>0</v>
      </c>
      <c r="L1690">
        <v>1058</v>
      </c>
      <c r="M1690" s="3" t="str">
        <f>TEXT(DATE(EnergyData[[#This Row],[Year]],EnergyData[[#This Row],[Month]],1),"MMM YYYY")</f>
        <v>Jul 2023</v>
      </c>
      <c r="N1690">
        <f t="shared" si="78"/>
        <v>0.35773921976874756</v>
      </c>
      <c r="O1690">
        <f t="shared" si="79"/>
        <v>0.39534184811248013</v>
      </c>
      <c r="P1690">
        <f t="shared" si="80"/>
        <v>4.23769278780179</v>
      </c>
    </row>
    <row r="1691" spans="1:16" x14ac:dyDescent="0.3">
      <c r="A1691">
        <v>2023</v>
      </c>
      <c r="B1691">
        <v>7</v>
      </c>
      <c r="C1691" t="s">
        <v>14</v>
      </c>
      <c r="D1691" t="s">
        <v>23</v>
      </c>
      <c r="E1691">
        <v>3510.3748207442691</v>
      </c>
      <c r="F1691">
        <v>272.43325724494832</v>
      </c>
      <c r="G1691">
        <v>1203.776485322519</v>
      </c>
      <c r="H1691">
        <v>1829.596148460648</v>
      </c>
      <c r="I1691">
        <v>72.759405492183191</v>
      </c>
      <c r="J1691">
        <v>8.563774715116292</v>
      </c>
      <c r="K1691">
        <v>0</v>
      </c>
      <c r="L1691">
        <v>593</v>
      </c>
      <c r="M1691" s="3" t="str">
        <f>TEXT(DATE(EnergyData[[#This Row],[Year]],EnergyData[[#This Row],[Month]],1),"MMM YYYY")</f>
        <v>Jul 2023</v>
      </c>
      <c r="N1691">
        <f t="shared" si="78"/>
        <v>0.34291964442341072</v>
      </c>
      <c r="O1691">
        <f t="shared" si="79"/>
        <v>0.52119680714686112</v>
      </c>
      <c r="P1691">
        <f t="shared" si="80"/>
        <v>5.9196877246952262</v>
      </c>
    </row>
    <row r="1692" spans="1:16" x14ac:dyDescent="0.3">
      <c r="A1692">
        <v>2023</v>
      </c>
      <c r="B1692">
        <v>7</v>
      </c>
      <c r="C1692" t="s">
        <v>14</v>
      </c>
      <c r="D1692" t="s">
        <v>24</v>
      </c>
      <c r="E1692">
        <v>3531.3598689853688</v>
      </c>
      <c r="F1692">
        <v>260.48480962564008</v>
      </c>
      <c r="G1692">
        <v>898.76573009369292</v>
      </c>
      <c r="H1692">
        <v>1067.3775750478701</v>
      </c>
      <c r="I1692">
        <v>37.821213728648978</v>
      </c>
      <c r="J1692">
        <v>7.3797666790799106</v>
      </c>
      <c r="K1692">
        <v>0</v>
      </c>
      <c r="L1692">
        <v>546</v>
      </c>
      <c r="M1692" s="3" t="str">
        <f>TEXT(DATE(EnergyData[[#This Row],[Year]],EnergyData[[#This Row],[Month]],1),"MMM YYYY")</f>
        <v>Jul 2023</v>
      </c>
      <c r="N1692">
        <f t="shared" si="78"/>
        <v>0.25450981022557934</v>
      </c>
      <c r="O1692">
        <f t="shared" si="79"/>
        <v>0.30225681172351015</v>
      </c>
      <c r="P1692">
        <f t="shared" si="80"/>
        <v>6.4676920677387706</v>
      </c>
    </row>
    <row r="1693" spans="1:16" x14ac:dyDescent="0.3">
      <c r="A1693">
        <v>2023</v>
      </c>
      <c r="B1693">
        <v>7</v>
      </c>
      <c r="C1693" t="s">
        <v>14</v>
      </c>
      <c r="D1693" t="s">
        <v>25</v>
      </c>
      <c r="E1693">
        <v>5989.8955545910794</v>
      </c>
      <c r="F1693">
        <v>488.7818155508437</v>
      </c>
      <c r="G1693">
        <v>1399.00908475905</v>
      </c>
      <c r="H1693">
        <v>2974.842893991286</v>
      </c>
      <c r="I1693">
        <v>61.605550520976408</v>
      </c>
      <c r="J1693">
        <v>3.7556289275062742</v>
      </c>
      <c r="K1693">
        <v>0</v>
      </c>
      <c r="L1693">
        <v>517</v>
      </c>
      <c r="M1693" s="3" t="str">
        <f>TEXT(DATE(EnergyData[[#This Row],[Year]],EnergyData[[#This Row],[Month]],1),"MMM YYYY")</f>
        <v>Jul 2023</v>
      </c>
      <c r="N1693">
        <f t="shared" si="78"/>
        <v>0.2335615157240514</v>
      </c>
      <c r="O1693">
        <f t="shared" si="79"/>
        <v>0.49664353357733526</v>
      </c>
      <c r="P1693">
        <f t="shared" si="80"/>
        <v>11.585871478899573</v>
      </c>
    </row>
    <row r="1694" spans="1:16" x14ac:dyDescent="0.3">
      <c r="A1694">
        <v>2023</v>
      </c>
      <c r="B1694">
        <v>7</v>
      </c>
      <c r="C1694" t="s">
        <v>15</v>
      </c>
      <c r="D1694" t="s">
        <v>22</v>
      </c>
      <c r="E1694">
        <v>3132.3788181372838</v>
      </c>
      <c r="F1694">
        <v>327.13941457987067</v>
      </c>
      <c r="G1694">
        <v>1062.795754099672</v>
      </c>
      <c r="H1694">
        <v>1851.4460236663199</v>
      </c>
      <c r="I1694">
        <v>55.691330087781367</v>
      </c>
      <c r="J1694">
        <v>7.9540912887557313</v>
      </c>
      <c r="K1694">
        <v>0</v>
      </c>
      <c r="L1694">
        <v>304</v>
      </c>
      <c r="M1694" s="3" t="str">
        <f>TEXT(DATE(EnergyData[[#This Row],[Year]],EnergyData[[#This Row],[Month]],1),"MMM YYYY")</f>
        <v>Jul 2023</v>
      </c>
      <c r="N1694">
        <f t="shared" si="78"/>
        <v>0.33929349411565729</v>
      </c>
      <c r="O1694">
        <f t="shared" si="79"/>
        <v>0.59106708707962408</v>
      </c>
      <c r="P1694">
        <f t="shared" si="80"/>
        <v>10.303877691241064</v>
      </c>
    </row>
    <row r="1695" spans="1:16" x14ac:dyDescent="0.3">
      <c r="A1695">
        <v>2023</v>
      </c>
      <c r="B1695">
        <v>7</v>
      </c>
      <c r="C1695" t="s">
        <v>15</v>
      </c>
      <c r="D1695" t="s">
        <v>23</v>
      </c>
      <c r="E1695">
        <v>5703.9017037554504</v>
      </c>
      <c r="F1695">
        <v>526.1328738829294</v>
      </c>
      <c r="G1695">
        <v>1983.2995450893291</v>
      </c>
      <c r="H1695">
        <v>1431.0042579572821</v>
      </c>
      <c r="I1695">
        <v>43.756465748838451</v>
      </c>
      <c r="J1695">
        <v>3.900224641146937</v>
      </c>
      <c r="K1695">
        <v>0</v>
      </c>
      <c r="L1695">
        <v>505</v>
      </c>
      <c r="M1695" s="3" t="str">
        <f>TEXT(DATE(EnergyData[[#This Row],[Year]],EnergyData[[#This Row],[Month]],1),"MMM YYYY")</f>
        <v>Jul 2023</v>
      </c>
      <c r="N1695">
        <f t="shared" si="78"/>
        <v>0.34770927833197479</v>
      </c>
      <c r="O1695">
        <f t="shared" si="79"/>
        <v>0.25088164773511235</v>
      </c>
      <c r="P1695">
        <f t="shared" si="80"/>
        <v>11.294854858921685</v>
      </c>
    </row>
    <row r="1696" spans="1:16" x14ac:dyDescent="0.3">
      <c r="A1696">
        <v>2023</v>
      </c>
      <c r="B1696">
        <v>7</v>
      </c>
      <c r="C1696" t="s">
        <v>15</v>
      </c>
      <c r="D1696" t="s">
        <v>24</v>
      </c>
      <c r="E1696">
        <v>4884.4251318109964</v>
      </c>
      <c r="F1696">
        <v>463.20112499023821</v>
      </c>
      <c r="G1696">
        <v>1738.6623526860781</v>
      </c>
      <c r="H1696">
        <v>1586.419084598687</v>
      </c>
      <c r="I1696">
        <v>69.04792067065766</v>
      </c>
      <c r="J1696">
        <v>2.8559099690494461</v>
      </c>
      <c r="K1696">
        <v>0</v>
      </c>
      <c r="L1696">
        <v>1091</v>
      </c>
      <c r="M1696" s="3" t="str">
        <f>TEXT(DATE(EnergyData[[#This Row],[Year]],EnergyData[[#This Row],[Month]],1),"MMM YYYY")</f>
        <v>Jul 2023</v>
      </c>
      <c r="N1696">
        <f t="shared" si="78"/>
        <v>0.35596048782949302</v>
      </c>
      <c r="O1696">
        <f t="shared" si="79"/>
        <v>0.32479136065915931</v>
      </c>
      <c r="P1696">
        <f t="shared" si="80"/>
        <v>4.4770166194417929</v>
      </c>
    </row>
    <row r="1697" spans="1:16" x14ac:dyDescent="0.3">
      <c r="A1697">
        <v>2023</v>
      </c>
      <c r="B1697">
        <v>7</v>
      </c>
      <c r="C1697" t="s">
        <v>15</v>
      </c>
      <c r="D1697" t="s">
        <v>25</v>
      </c>
      <c r="E1697">
        <v>6331.1675286794434</v>
      </c>
      <c r="F1697">
        <v>725.40010684559797</v>
      </c>
      <c r="G1697">
        <v>1570.647641711224</v>
      </c>
      <c r="H1697">
        <v>1892.195392490466</v>
      </c>
      <c r="I1697">
        <v>78.424892847077629</v>
      </c>
      <c r="J1697">
        <v>4.7800674996004426</v>
      </c>
      <c r="K1697">
        <v>0</v>
      </c>
      <c r="L1697">
        <v>499</v>
      </c>
      <c r="M1697" s="3" t="str">
        <f>TEXT(DATE(EnergyData[[#This Row],[Year]],EnergyData[[#This Row],[Month]],1),"MMM YYYY")</f>
        <v>Jul 2023</v>
      </c>
      <c r="N1697">
        <f t="shared" si="78"/>
        <v>0.2480818323944794</v>
      </c>
      <c r="O1697">
        <f t="shared" si="79"/>
        <v>0.29886989783780699</v>
      </c>
      <c r="P1697">
        <f t="shared" si="80"/>
        <v>12.687710478315518</v>
      </c>
    </row>
    <row r="1698" spans="1:16" x14ac:dyDescent="0.3">
      <c r="A1698">
        <v>2023</v>
      </c>
      <c r="B1698">
        <v>7</v>
      </c>
      <c r="C1698" t="s">
        <v>16</v>
      </c>
      <c r="D1698" t="s">
        <v>22</v>
      </c>
      <c r="E1698">
        <v>3799.5600775889352</v>
      </c>
      <c r="F1698">
        <v>462.8838266116955</v>
      </c>
      <c r="G1698">
        <v>1120.8602083556909</v>
      </c>
      <c r="H1698">
        <v>1365.80398088379</v>
      </c>
      <c r="I1698">
        <v>28.212819181509659</v>
      </c>
      <c r="J1698">
        <v>6.8132100024451363</v>
      </c>
      <c r="K1698">
        <v>1</v>
      </c>
      <c r="L1698">
        <v>859</v>
      </c>
      <c r="M1698" s="3" t="str">
        <f>TEXT(DATE(EnergyData[[#This Row],[Year]],EnergyData[[#This Row],[Month]],1),"MMM YYYY")</f>
        <v>Jul 2023</v>
      </c>
      <c r="N1698">
        <f t="shared" si="78"/>
        <v>0.29499736429143364</v>
      </c>
      <c r="O1698">
        <f t="shared" si="79"/>
        <v>0.35946371500736485</v>
      </c>
      <c r="P1698">
        <f t="shared" si="80"/>
        <v>4.4232364116285625</v>
      </c>
    </row>
    <row r="1699" spans="1:16" x14ac:dyDescent="0.3">
      <c r="A1699">
        <v>2023</v>
      </c>
      <c r="B1699">
        <v>7</v>
      </c>
      <c r="C1699" t="s">
        <v>16</v>
      </c>
      <c r="D1699" t="s">
        <v>23</v>
      </c>
      <c r="E1699">
        <v>4973.1080476253019</v>
      </c>
      <c r="F1699">
        <v>572.03773404083427</v>
      </c>
      <c r="G1699">
        <v>1175.8975436715509</v>
      </c>
      <c r="H1699">
        <v>2495.2314989594552</v>
      </c>
      <c r="I1699">
        <v>33.262108596037088</v>
      </c>
      <c r="J1699">
        <v>2.196711785323509</v>
      </c>
      <c r="K1699">
        <v>2</v>
      </c>
      <c r="L1699">
        <v>824</v>
      </c>
      <c r="M1699" s="3" t="str">
        <f>TEXT(DATE(EnergyData[[#This Row],[Year]],EnergyData[[#This Row],[Month]],1),"MMM YYYY")</f>
        <v>Jul 2023</v>
      </c>
      <c r="N1699">
        <f t="shared" si="78"/>
        <v>0.23645123580877178</v>
      </c>
      <c r="O1699">
        <f t="shared" si="79"/>
        <v>0.50174487967357717</v>
      </c>
      <c r="P1699">
        <f t="shared" si="80"/>
        <v>6.0353253005161429</v>
      </c>
    </row>
    <row r="1700" spans="1:16" x14ac:dyDescent="0.3">
      <c r="A1700">
        <v>2023</v>
      </c>
      <c r="B1700">
        <v>7</v>
      </c>
      <c r="C1700" t="s">
        <v>16</v>
      </c>
      <c r="D1700" t="s">
        <v>24</v>
      </c>
      <c r="E1700">
        <v>3431.4575436831319</v>
      </c>
      <c r="F1700">
        <v>281.40746987934818</v>
      </c>
      <c r="G1700">
        <v>1005.411594153832</v>
      </c>
      <c r="H1700">
        <v>1415.331611216955</v>
      </c>
      <c r="I1700">
        <v>28.782556320089419</v>
      </c>
      <c r="J1700">
        <v>2.978401627654462</v>
      </c>
      <c r="K1700">
        <v>0</v>
      </c>
      <c r="L1700">
        <v>379</v>
      </c>
      <c r="M1700" s="3" t="str">
        <f>TEXT(DATE(EnergyData[[#This Row],[Year]],EnergyData[[#This Row],[Month]],1),"MMM YYYY")</f>
        <v>Jul 2023</v>
      </c>
      <c r="N1700">
        <f t="shared" si="78"/>
        <v>0.29299840704853375</v>
      </c>
      <c r="O1700">
        <f t="shared" si="79"/>
        <v>0.41245785302586563</v>
      </c>
      <c r="P1700">
        <f t="shared" si="80"/>
        <v>9.0539776878182892</v>
      </c>
    </row>
    <row r="1701" spans="1:16" x14ac:dyDescent="0.3">
      <c r="A1701">
        <v>2023</v>
      </c>
      <c r="B1701">
        <v>7</v>
      </c>
      <c r="C1701" t="s">
        <v>16</v>
      </c>
      <c r="D1701" t="s">
        <v>25</v>
      </c>
      <c r="E1701">
        <v>4686.6230639436926</v>
      </c>
      <c r="F1701">
        <v>447.66129231326971</v>
      </c>
      <c r="G1701">
        <v>1481.604589405064</v>
      </c>
      <c r="H1701">
        <v>1237.8186493520791</v>
      </c>
      <c r="I1701">
        <v>32.636149557950503</v>
      </c>
      <c r="J1701">
        <v>3.9802025044798852</v>
      </c>
      <c r="K1701">
        <v>0</v>
      </c>
      <c r="L1701">
        <v>1045</v>
      </c>
      <c r="M1701" s="3" t="str">
        <f>TEXT(DATE(EnergyData[[#This Row],[Year]],EnergyData[[#This Row],[Month]],1),"MMM YYYY")</f>
        <v>Jul 2023</v>
      </c>
      <c r="N1701">
        <f t="shared" si="78"/>
        <v>0.31613478813854629</v>
      </c>
      <c r="O1701">
        <f t="shared" si="79"/>
        <v>0.26411738952833158</v>
      </c>
      <c r="P1701">
        <f t="shared" si="80"/>
        <v>4.4848067597547301</v>
      </c>
    </row>
    <row r="1702" spans="1:16" x14ac:dyDescent="0.3">
      <c r="A1702">
        <v>2023</v>
      </c>
      <c r="B1702">
        <v>7</v>
      </c>
      <c r="C1702" t="s">
        <v>17</v>
      </c>
      <c r="D1702" t="s">
        <v>22</v>
      </c>
      <c r="E1702">
        <v>2491.7217363858022</v>
      </c>
      <c r="F1702">
        <v>254.70687901239421</v>
      </c>
      <c r="G1702">
        <v>670.0947726820408</v>
      </c>
      <c r="H1702">
        <v>1380.217574977019</v>
      </c>
      <c r="I1702">
        <v>63.427713810487127</v>
      </c>
      <c r="J1702">
        <v>6.6880610548180544</v>
      </c>
      <c r="K1702">
        <v>0</v>
      </c>
      <c r="L1702">
        <v>1131</v>
      </c>
      <c r="M1702" s="3" t="str">
        <f>TEXT(DATE(EnergyData[[#This Row],[Year]],EnergyData[[#This Row],[Month]],1),"MMM YYYY")</f>
        <v>Jul 2023</v>
      </c>
      <c r="N1702">
        <f t="shared" si="78"/>
        <v>0.26892841319191657</v>
      </c>
      <c r="O1702">
        <f t="shared" si="79"/>
        <v>0.55392123238407831</v>
      </c>
      <c r="P1702">
        <f t="shared" si="80"/>
        <v>2.2031138252748028</v>
      </c>
    </row>
    <row r="1703" spans="1:16" x14ac:dyDescent="0.3">
      <c r="A1703">
        <v>2023</v>
      </c>
      <c r="B1703">
        <v>7</v>
      </c>
      <c r="C1703" t="s">
        <v>17</v>
      </c>
      <c r="D1703" t="s">
        <v>23</v>
      </c>
      <c r="E1703">
        <v>3791.0196547847249</v>
      </c>
      <c r="F1703">
        <v>282.41848228579221</v>
      </c>
      <c r="G1703">
        <v>860.9218890766042</v>
      </c>
      <c r="H1703">
        <v>1247.156409028798</v>
      </c>
      <c r="I1703">
        <v>54.150487471784402</v>
      </c>
      <c r="J1703">
        <v>5.6248897202480608</v>
      </c>
      <c r="K1703">
        <v>0</v>
      </c>
      <c r="L1703">
        <v>1436</v>
      </c>
      <c r="M1703" s="3" t="str">
        <f>TEXT(DATE(EnergyData[[#This Row],[Year]],EnergyData[[#This Row],[Month]],1),"MMM YYYY")</f>
        <v>Jul 2023</v>
      </c>
      <c r="N1703">
        <f t="shared" si="78"/>
        <v>0.22709507400997428</v>
      </c>
      <c r="O1703">
        <f t="shared" si="79"/>
        <v>0.32897650832665448</v>
      </c>
      <c r="P1703">
        <f t="shared" si="80"/>
        <v>2.6399858320227891</v>
      </c>
    </row>
    <row r="1704" spans="1:16" x14ac:dyDescent="0.3">
      <c r="A1704">
        <v>2023</v>
      </c>
      <c r="B1704">
        <v>7</v>
      </c>
      <c r="C1704" t="s">
        <v>17</v>
      </c>
      <c r="D1704" t="s">
        <v>24</v>
      </c>
      <c r="E1704">
        <v>3970.660355282791</v>
      </c>
      <c r="F1704">
        <v>295.35950826357038</v>
      </c>
      <c r="G1704">
        <v>1041.2448392293161</v>
      </c>
      <c r="H1704">
        <v>1240.3981363775199</v>
      </c>
      <c r="I1704">
        <v>44.777173766020667</v>
      </c>
      <c r="J1704">
        <v>2.9760682900498181</v>
      </c>
      <c r="K1704">
        <v>0</v>
      </c>
      <c r="L1704">
        <v>1488</v>
      </c>
      <c r="M1704" s="3" t="str">
        <f>TEXT(DATE(EnergyData[[#This Row],[Year]],EnergyData[[#This Row],[Month]],1),"MMM YYYY")</f>
        <v>Jul 2023</v>
      </c>
      <c r="N1704">
        <f t="shared" si="78"/>
        <v>0.26223467787769483</v>
      </c>
      <c r="O1704">
        <f t="shared" si="79"/>
        <v>0.31239089355180533</v>
      </c>
      <c r="P1704">
        <f t="shared" si="80"/>
        <v>2.6684545398405852</v>
      </c>
    </row>
    <row r="1705" spans="1:16" x14ac:dyDescent="0.3">
      <c r="A1705">
        <v>2023</v>
      </c>
      <c r="B1705">
        <v>7</v>
      </c>
      <c r="C1705" t="s">
        <v>17</v>
      </c>
      <c r="D1705" t="s">
        <v>25</v>
      </c>
      <c r="E1705">
        <v>4066.8142477560218</v>
      </c>
      <c r="F1705">
        <v>471.73428994305959</v>
      </c>
      <c r="G1705">
        <v>1059.6531474686581</v>
      </c>
      <c r="H1705">
        <v>2308.290135286501</v>
      </c>
      <c r="I1705">
        <v>60.196556801825977</v>
      </c>
      <c r="J1705">
        <v>2.0941083078839142</v>
      </c>
      <c r="K1705">
        <v>0</v>
      </c>
      <c r="L1705">
        <v>1151</v>
      </c>
      <c r="M1705" s="3" t="str">
        <f>TEXT(DATE(EnergyData[[#This Row],[Year]],EnergyData[[#This Row],[Month]],1),"MMM YYYY")</f>
        <v>Jul 2023</v>
      </c>
      <c r="N1705">
        <f t="shared" si="78"/>
        <v>0.2605609902280025</v>
      </c>
      <c r="O1705">
        <f t="shared" si="79"/>
        <v>0.56759173020015963</v>
      </c>
      <c r="P1705">
        <f t="shared" si="80"/>
        <v>3.5332877912736942</v>
      </c>
    </row>
    <row r="1706" spans="1:16" x14ac:dyDescent="0.3">
      <c r="A1706">
        <v>2023</v>
      </c>
      <c r="B1706">
        <v>7</v>
      </c>
      <c r="C1706" t="s">
        <v>18</v>
      </c>
      <c r="D1706" t="s">
        <v>22</v>
      </c>
      <c r="E1706">
        <v>2601.887474875758</v>
      </c>
      <c r="F1706">
        <v>215.02909460291119</v>
      </c>
      <c r="G1706">
        <v>873.918129593304</v>
      </c>
      <c r="H1706">
        <v>1452.2733893292429</v>
      </c>
      <c r="I1706">
        <v>65.640950812342325</v>
      </c>
      <c r="J1706">
        <v>2.3377088619557922</v>
      </c>
      <c r="K1706">
        <v>0</v>
      </c>
      <c r="L1706">
        <v>1003</v>
      </c>
      <c r="M1706" s="3" t="str">
        <f>TEXT(DATE(EnergyData[[#This Row],[Year]],EnergyData[[#This Row],[Month]],1),"MMM YYYY")</f>
        <v>Jul 2023</v>
      </c>
      <c r="N1706">
        <f t="shared" si="78"/>
        <v>0.33587852589014605</v>
      </c>
      <c r="O1706">
        <f t="shared" si="79"/>
        <v>0.55816148982330227</v>
      </c>
      <c r="P1706">
        <f t="shared" si="80"/>
        <v>2.5941051593975653</v>
      </c>
    </row>
    <row r="1707" spans="1:16" x14ac:dyDescent="0.3">
      <c r="A1707">
        <v>2023</v>
      </c>
      <c r="B1707">
        <v>7</v>
      </c>
      <c r="C1707" t="s">
        <v>18</v>
      </c>
      <c r="D1707" t="s">
        <v>23</v>
      </c>
      <c r="E1707">
        <v>4418.8217244997559</v>
      </c>
      <c r="F1707">
        <v>320.69974576036259</v>
      </c>
      <c r="G1707">
        <v>1059.0152244854321</v>
      </c>
      <c r="H1707">
        <v>1334.2755153690459</v>
      </c>
      <c r="I1707">
        <v>68.817672813378806</v>
      </c>
      <c r="J1707">
        <v>6.3301787305077104</v>
      </c>
      <c r="K1707">
        <v>0</v>
      </c>
      <c r="L1707">
        <v>429</v>
      </c>
      <c r="M1707" s="3" t="str">
        <f>TEXT(DATE(EnergyData[[#This Row],[Year]],EnergyData[[#This Row],[Month]],1),"MMM YYYY")</f>
        <v>Jul 2023</v>
      </c>
      <c r="N1707">
        <f t="shared" si="78"/>
        <v>0.23966009278306438</v>
      </c>
      <c r="O1707">
        <f t="shared" si="79"/>
        <v>0.30195278256447333</v>
      </c>
      <c r="P1707">
        <f t="shared" si="80"/>
        <v>10.300283740092672</v>
      </c>
    </row>
    <row r="1708" spans="1:16" x14ac:dyDescent="0.3">
      <c r="A1708">
        <v>2023</v>
      </c>
      <c r="B1708">
        <v>7</v>
      </c>
      <c r="C1708" t="s">
        <v>18</v>
      </c>
      <c r="D1708" t="s">
        <v>24</v>
      </c>
      <c r="E1708">
        <v>6851.6294403968059</v>
      </c>
      <c r="F1708">
        <v>617.3766913039251</v>
      </c>
      <c r="G1708">
        <v>2265.49991055481</v>
      </c>
      <c r="H1708">
        <v>1501.6721066859579</v>
      </c>
      <c r="I1708">
        <v>62.593766532273442</v>
      </c>
      <c r="J1708">
        <v>6.0754063053010121</v>
      </c>
      <c r="K1708">
        <v>0</v>
      </c>
      <c r="L1708">
        <v>677</v>
      </c>
      <c r="M1708" s="3" t="str">
        <f>TEXT(DATE(EnergyData[[#This Row],[Year]],EnergyData[[#This Row],[Month]],1),"MMM YYYY")</f>
        <v>Jul 2023</v>
      </c>
      <c r="N1708">
        <f t="shared" si="78"/>
        <v>0.33065126044288901</v>
      </c>
      <c r="O1708">
        <f t="shared" si="79"/>
        <v>0.21917007038240965</v>
      </c>
      <c r="P1708">
        <f t="shared" si="80"/>
        <v>10.120575244308428</v>
      </c>
    </row>
    <row r="1709" spans="1:16" x14ac:dyDescent="0.3">
      <c r="A1709">
        <v>2023</v>
      </c>
      <c r="B1709">
        <v>7</v>
      </c>
      <c r="C1709" t="s">
        <v>18</v>
      </c>
      <c r="D1709" t="s">
        <v>25</v>
      </c>
      <c r="E1709">
        <v>922.93221517955544</v>
      </c>
      <c r="F1709">
        <v>106.68297613027541</v>
      </c>
      <c r="G1709">
        <v>280.52581406296127</v>
      </c>
      <c r="H1709">
        <v>464.57030891119842</v>
      </c>
      <c r="I1709">
        <v>40.079437227470073</v>
      </c>
      <c r="J1709">
        <v>4.6538673749365511</v>
      </c>
      <c r="K1709">
        <v>1</v>
      </c>
      <c r="L1709">
        <v>711</v>
      </c>
      <c r="M1709" s="3" t="str">
        <f>TEXT(DATE(EnergyData[[#This Row],[Year]],EnergyData[[#This Row],[Month]],1),"MMM YYYY")</f>
        <v>Jul 2023</v>
      </c>
      <c r="N1709">
        <f t="shared" si="78"/>
        <v>0.30395061462708317</v>
      </c>
      <c r="O1709">
        <f t="shared" si="79"/>
        <v>0.50336341203651325</v>
      </c>
      <c r="P1709">
        <f t="shared" si="80"/>
        <v>1.2980762520106266</v>
      </c>
    </row>
    <row r="1710" spans="1:16" x14ac:dyDescent="0.3">
      <c r="A1710">
        <v>2023</v>
      </c>
      <c r="B1710">
        <v>7</v>
      </c>
      <c r="C1710" t="s">
        <v>19</v>
      </c>
      <c r="D1710" t="s">
        <v>22</v>
      </c>
      <c r="E1710">
        <v>5273.9236754980939</v>
      </c>
      <c r="F1710">
        <v>578.93672373999959</v>
      </c>
      <c r="G1710">
        <v>1193.116552713313</v>
      </c>
      <c r="H1710">
        <v>1130.7077793186561</v>
      </c>
      <c r="I1710">
        <v>69.894169901891701</v>
      </c>
      <c r="J1710">
        <v>6.1401495201011738</v>
      </c>
      <c r="K1710">
        <v>0</v>
      </c>
      <c r="L1710">
        <v>321</v>
      </c>
      <c r="M1710" s="3" t="str">
        <f>TEXT(DATE(EnergyData[[#This Row],[Year]],EnergyData[[#This Row],[Month]],1),"MMM YYYY")</f>
        <v>Jul 2023</v>
      </c>
      <c r="N1710">
        <f t="shared" si="78"/>
        <v>0.22622939316629939</v>
      </c>
      <c r="O1710">
        <f t="shared" si="79"/>
        <v>0.21439593154746722</v>
      </c>
      <c r="P1710">
        <f t="shared" si="80"/>
        <v>16.429668771022101</v>
      </c>
    </row>
    <row r="1711" spans="1:16" x14ac:dyDescent="0.3">
      <c r="A1711">
        <v>2023</v>
      </c>
      <c r="B1711">
        <v>7</v>
      </c>
      <c r="C1711" t="s">
        <v>19</v>
      </c>
      <c r="D1711" t="s">
        <v>23</v>
      </c>
      <c r="E1711">
        <v>3313.3947563895922</v>
      </c>
      <c r="F1711">
        <v>357.70609886282648</v>
      </c>
      <c r="G1711">
        <v>1098.1609205742591</v>
      </c>
      <c r="H1711">
        <v>1073.2477479848969</v>
      </c>
      <c r="I1711">
        <v>72.380378477333892</v>
      </c>
      <c r="J1711">
        <v>4.3583968561402227</v>
      </c>
      <c r="K1711">
        <v>0</v>
      </c>
      <c r="L1711">
        <v>1173</v>
      </c>
      <c r="M1711" s="3" t="str">
        <f>TEXT(DATE(EnergyData[[#This Row],[Year]],EnergyData[[#This Row],[Month]],1),"MMM YYYY")</f>
        <v>Jul 2023</v>
      </c>
      <c r="N1711">
        <f t="shared" si="78"/>
        <v>0.33143075344600931</v>
      </c>
      <c r="O1711">
        <f t="shared" si="79"/>
        <v>0.32391182665911827</v>
      </c>
      <c r="P1711">
        <f t="shared" si="80"/>
        <v>2.8247184623952193</v>
      </c>
    </row>
    <row r="1712" spans="1:16" x14ac:dyDescent="0.3">
      <c r="A1712">
        <v>2023</v>
      </c>
      <c r="B1712">
        <v>7</v>
      </c>
      <c r="C1712" t="s">
        <v>19</v>
      </c>
      <c r="D1712" t="s">
        <v>24</v>
      </c>
      <c r="E1712">
        <v>6626.7162872859317</v>
      </c>
      <c r="F1712">
        <v>744.20740558228283</v>
      </c>
      <c r="G1712">
        <v>1753.521992259095</v>
      </c>
      <c r="H1712">
        <v>1573.1621995553669</v>
      </c>
      <c r="I1712">
        <v>32.652670436441127</v>
      </c>
      <c r="J1712">
        <v>3.6711016833780148</v>
      </c>
      <c r="K1712">
        <v>1</v>
      </c>
      <c r="L1712">
        <v>1017</v>
      </c>
      <c r="M1712" s="3" t="str">
        <f>TEXT(DATE(EnergyData[[#This Row],[Year]],EnergyData[[#This Row],[Month]],1),"MMM YYYY")</f>
        <v>Jul 2023</v>
      </c>
      <c r="N1712">
        <f t="shared" si="78"/>
        <v>0.2646140133724173</v>
      </c>
      <c r="O1712">
        <f t="shared" si="79"/>
        <v>0.23739694463359595</v>
      </c>
      <c r="P1712">
        <f t="shared" si="80"/>
        <v>6.5159452185702378</v>
      </c>
    </row>
    <row r="1713" spans="1:16" x14ac:dyDescent="0.3">
      <c r="A1713">
        <v>2023</v>
      </c>
      <c r="B1713">
        <v>7</v>
      </c>
      <c r="C1713" t="s">
        <v>19</v>
      </c>
      <c r="D1713" t="s">
        <v>25</v>
      </c>
      <c r="E1713">
        <v>4682.165703202636</v>
      </c>
      <c r="F1713">
        <v>465.11666835255988</v>
      </c>
      <c r="G1713">
        <v>1172.2486508670479</v>
      </c>
      <c r="H1713">
        <v>2529.6950789918969</v>
      </c>
      <c r="I1713">
        <v>62.173956969404863</v>
      </c>
      <c r="J1713">
        <v>2.607202908363468</v>
      </c>
      <c r="K1713">
        <v>0</v>
      </c>
      <c r="L1713">
        <v>176</v>
      </c>
      <c r="M1713" s="3" t="str">
        <f>TEXT(DATE(EnergyData[[#This Row],[Year]],EnergyData[[#This Row],[Month]],1),"MMM YYYY")</f>
        <v>Jul 2023</v>
      </c>
      <c r="N1713">
        <f t="shared" si="78"/>
        <v>0.25036462294899581</v>
      </c>
      <c r="O1713">
        <f t="shared" si="79"/>
        <v>0.54028311669139917</v>
      </c>
      <c r="P1713">
        <f t="shared" si="80"/>
        <v>26.603214222742249</v>
      </c>
    </row>
    <row r="1714" spans="1:16" x14ac:dyDescent="0.3">
      <c r="A1714">
        <v>2023</v>
      </c>
      <c r="B1714">
        <v>7</v>
      </c>
      <c r="C1714" t="s">
        <v>20</v>
      </c>
      <c r="D1714" t="s">
        <v>22</v>
      </c>
      <c r="E1714">
        <v>4738.334098572077</v>
      </c>
      <c r="F1714">
        <v>398.86364851735891</v>
      </c>
      <c r="G1714">
        <v>1308.3249372614489</v>
      </c>
      <c r="H1714">
        <v>1465.8205561943171</v>
      </c>
      <c r="I1714">
        <v>54.64395602798546</v>
      </c>
      <c r="J1714">
        <v>8.5345131369170453</v>
      </c>
      <c r="K1714">
        <v>0</v>
      </c>
      <c r="L1714">
        <v>209</v>
      </c>
      <c r="M1714" s="3" t="str">
        <f>TEXT(DATE(EnergyData[[#This Row],[Year]],EnergyData[[#This Row],[Month]],1),"MMM YYYY")</f>
        <v>Jul 2023</v>
      </c>
      <c r="N1714">
        <f t="shared" si="78"/>
        <v>0.27611496151268011</v>
      </c>
      <c r="O1714">
        <f t="shared" si="79"/>
        <v>0.3093535672455115</v>
      </c>
      <c r="P1714">
        <f t="shared" si="80"/>
        <v>22.671455017091276</v>
      </c>
    </row>
    <row r="1715" spans="1:16" x14ac:dyDescent="0.3">
      <c r="A1715">
        <v>2023</v>
      </c>
      <c r="B1715">
        <v>7</v>
      </c>
      <c r="C1715" t="s">
        <v>20</v>
      </c>
      <c r="D1715" t="s">
        <v>23</v>
      </c>
      <c r="E1715">
        <v>3878.8561201261932</v>
      </c>
      <c r="F1715">
        <v>314.42459256479191</v>
      </c>
      <c r="G1715">
        <v>1451.5942094011971</v>
      </c>
      <c r="H1715">
        <v>2219.8091923511251</v>
      </c>
      <c r="I1715">
        <v>65.733953722651563</v>
      </c>
      <c r="J1715">
        <v>5.6428613527781906</v>
      </c>
      <c r="K1715">
        <v>0</v>
      </c>
      <c r="L1715">
        <v>428</v>
      </c>
      <c r="M1715" s="3" t="str">
        <f>TEXT(DATE(EnergyData[[#This Row],[Year]],EnergyData[[#This Row],[Month]],1),"MMM YYYY")</f>
        <v>Jul 2023</v>
      </c>
      <c r="N1715">
        <f t="shared" si="78"/>
        <v>0.37423254806212597</v>
      </c>
      <c r="O1715">
        <f t="shared" si="79"/>
        <v>0.57228448893301742</v>
      </c>
      <c r="P1715">
        <f t="shared" si="80"/>
        <v>9.062747944220078</v>
      </c>
    </row>
    <row r="1716" spans="1:16" x14ac:dyDescent="0.3">
      <c r="A1716">
        <v>2023</v>
      </c>
      <c r="B1716">
        <v>7</v>
      </c>
      <c r="C1716" t="s">
        <v>20</v>
      </c>
      <c r="D1716" t="s">
        <v>24</v>
      </c>
      <c r="E1716">
        <v>6828.0862323880228</v>
      </c>
      <c r="F1716">
        <v>543.6875896231868</v>
      </c>
      <c r="G1716">
        <v>2212.9062502036591</v>
      </c>
      <c r="H1716">
        <v>2444.0903146025921</v>
      </c>
      <c r="I1716">
        <v>56.503053008991543</v>
      </c>
      <c r="J1716">
        <v>2.281390838805136</v>
      </c>
      <c r="K1716">
        <v>0</v>
      </c>
      <c r="L1716">
        <v>1168</v>
      </c>
      <c r="M1716" s="3" t="str">
        <f>TEXT(DATE(EnergyData[[#This Row],[Year]],EnergyData[[#This Row],[Month]],1),"MMM YYYY")</f>
        <v>Jul 2023</v>
      </c>
      <c r="N1716">
        <f t="shared" si="78"/>
        <v>0.32408879660995837</v>
      </c>
      <c r="O1716">
        <f t="shared" si="79"/>
        <v>0.35794660925771693</v>
      </c>
      <c r="P1716">
        <f t="shared" si="80"/>
        <v>5.8459642400582386</v>
      </c>
    </row>
    <row r="1717" spans="1:16" x14ac:dyDescent="0.3">
      <c r="A1717">
        <v>2023</v>
      </c>
      <c r="B1717">
        <v>7</v>
      </c>
      <c r="C1717" t="s">
        <v>20</v>
      </c>
      <c r="D1717" t="s">
        <v>25</v>
      </c>
      <c r="E1717">
        <v>3787.892456742793</v>
      </c>
      <c r="F1717">
        <v>436.42713425144331</v>
      </c>
      <c r="G1717">
        <v>1344.077046276703</v>
      </c>
      <c r="H1717">
        <v>1149.2560443611781</v>
      </c>
      <c r="I1717">
        <v>37.081878133253333</v>
      </c>
      <c r="J1717">
        <v>8.7195560025921885</v>
      </c>
      <c r="K1717">
        <v>0</v>
      </c>
      <c r="L1717">
        <v>1156</v>
      </c>
      <c r="M1717" s="3" t="str">
        <f>TEXT(DATE(EnergyData[[#This Row],[Year]],EnergyData[[#This Row],[Month]],1),"MMM YYYY")</f>
        <v>Jul 2023</v>
      </c>
      <c r="N1717">
        <f t="shared" si="78"/>
        <v>0.35483505976631508</v>
      </c>
      <c r="O1717">
        <f t="shared" si="79"/>
        <v>0.3034025008591249</v>
      </c>
      <c r="P1717">
        <f t="shared" si="80"/>
        <v>3.2767235784972257</v>
      </c>
    </row>
    <row r="1718" spans="1:16" x14ac:dyDescent="0.3">
      <c r="A1718">
        <v>2023</v>
      </c>
      <c r="B1718">
        <v>7</v>
      </c>
      <c r="C1718" t="s">
        <v>21</v>
      </c>
      <c r="D1718" t="s">
        <v>22</v>
      </c>
      <c r="E1718">
        <v>6302.9783618933316</v>
      </c>
      <c r="F1718">
        <v>770.02854547202094</v>
      </c>
      <c r="G1718">
        <v>1589.785517360491</v>
      </c>
      <c r="H1718">
        <v>1935.1947266048151</v>
      </c>
      <c r="I1718">
        <v>24.353382525749971</v>
      </c>
      <c r="J1718">
        <v>4.4830386412916106</v>
      </c>
      <c r="K1718">
        <v>0</v>
      </c>
      <c r="L1718">
        <v>1418</v>
      </c>
      <c r="M1718" s="3" t="str">
        <f>TEXT(DATE(EnergyData[[#This Row],[Year]],EnergyData[[#This Row],[Month]],1),"MMM YYYY")</f>
        <v>Jul 2023</v>
      </c>
      <c r="N1718">
        <f t="shared" si="78"/>
        <v>0.25222766541164843</v>
      </c>
      <c r="O1718">
        <f t="shared" si="79"/>
        <v>0.30702861655128832</v>
      </c>
      <c r="P1718">
        <f t="shared" si="80"/>
        <v>4.4449776882181462</v>
      </c>
    </row>
    <row r="1719" spans="1:16" x14ac:dyDescent="0.3">
      <c r="A1719">
        <v>2023</v>
      </c>
      <c r="B1719">
        <v>7</v>
      </c>
      <c r="C1719" t="s">
        <v>21</v>
      </c>
      <c r="D1719" t="s">
        <v>23</v>
      </c>
      <c r="E1719">
        <v>7770.0130438174911</v>
      </c>
      <c r="F1719">
        <v>747.61842816602029</v>
      </c>
      <c r="G1719">
        <v>2642.287949868803</v>
      </c>
      <c r="H1719">
        <v>1781.431197527502</v>
      </c>
      <c r="I1719">
        <v>25.368702978945041</v>
      </c>
      <c r="J1719">
        <v>6.5638159974607246</v>
      </c>
      <c r="K1719">
        <v>0</v>
      </c>
      <c r="L1719">
        <v>146</v>
      </c>
      <c r="M1719" s="3" t="str">
        <f>TEXT(DATE(EnergyData[[#This Row],[Year]],EnergyData[[#This Row],[Month]],1),"MMM YYYY")</f>
        <v>Jul 2023</v>
      </c>
      <c r="N1719">
        <f t="shared" si="78"/>
        <v>0.34006222833451238</v>
      </c>
      <c r="O1719">
        <f t="shared" si="79"/>
        <v>0.22927003950720085</v>
      </c>
      <c r="P1719">
        <f t="shared" si="80"/>
        <v>53.219267423407473</v>
      </c>
    </row>
    <row r="1720" spans="1:16" x14ac:dyDescent="0.3">
      <c r="A1720">
        <v>2023</v>
      </c>
      <c r="B1720">
        <v>7</v>
      </c>
      <c r="C1720" t="s">
        <v>21</v>
      </c>
      <c r="D1720" t="s">
        <v>24</v>
      </c>
      <c r="E1720">
        <v>4700.5044887203767</v>
      </c>
      <c r="F1720">
        <v>405.96974243250008</v>
      </c>
      <c r="G1720">
        <v>1410.6752669487239</v>
      </c>
      <c r="H1720">
        <v>2785.7270149532792</v>
      </c>
      <c r="I1720">
        <v>69.865064441395702</v>
      </c>
      <c r="J1720">
        <v>8.3821639579414757</v>
      </c>
      <c r="K1720">
        <v>0</v>
      </c>
      <c r="L1720">
        <v>727</v>
      </c>
      <c r="M1720" s="3" t="str">
        <f>TEXT(DATE(EnergyData[[#This Row],[Year]],EnergyData[[#This Row],[Month]],1),"MMM YYYY")</f>
        <v>Jul 2023</v>
      </c>
      <c r="N1720">
        <f t="shared" si="78"/>
        <v>0.30011146044724946</v>
      </c>
      <c r="O1720">
        <f t="shared" si="79"/>
        <v>0.59264426225697331</v>
      </c>
      <c r="P1720">
        <f t="shared" si="80"/>
        <v>6.4656182788450849</v>
      </c>
    </row>
    <row r="1721" spans="1:16" x14ac:dyDescent="0.3">
      <c r="A1721">
        <v>2023</v>
      </c>
      <c r="B1721">
        <v>7</v>
      </c>
      <c r="C1721" t="s">
        <v>21</v>
      </c>
      <c r="D1721" t="s">
        <v>25</v>
      </c>
      <c r="E1721">
        <v>6116.7944124521046</v>
      </c>
      <c r="F1721">
        <v>610.39151626825651</v>
      </c>
      <c r="G1721">
        <v>1447.495113872088</v>
      </c>
      <c r="H1721">
        <v>2627.0960337514489</v>
      </c>
      <c r="I1721">
        <v>54.575197705315531</v>
      </c>
      <c r="J1721">
        <v>8.6656609979102086</v>
      </c>
      <c r="K1721">
        <v>0</v>
      </c>
      <c r="L1721">
        <v>1235</v>
      </c>
      <c r="M1721" s="3" t="str">
        <f>TEXT(DATE(EnergyData[[#This Row],[Year]],EnergyData[[#This Row],[Month]],1),"MMM YYYY")</f>
        <v>Jul 2023</v>
      </c>
      <c r="N1721">
        <f t="shared" si="78"/>
        <v>0.2366427602872164</v>
      </c>
      <c r="O1721">
        <f t="shared" si="79"/>
        <v>0.42948901934703032</v>
      </c>
      <c r="P1721">
        <f t="shared" si="80"/>
        <v>4.9528699695968461</v>
      </c>
    </row>
    <row r="1722" spans="1:16" x14ac:dyDescent="0.3">
      <c r="A1722">
        <v>2023</v>
      </c>
      <c r="B1722">
        <v>8</v>
      </c>
      <c r="C1722" t="s">
        <v>12</v>
      </c>
      <c r="D1722" t="s">
        <v>22</v>
      </c>
      <c r="E1722">
        <v>4142.1071807023509</v>
      </c>
      <c r="F1722">
        <v>409.93858554664291</v>
      </c>
      <c r="G1722">
        <v>1054.916967360821</v>
      </c>
      <c r="H1722">
        <v>1798.5262040456471</v>
      </c>
      <c r="I1722">
        <v>40.885732850472444</v>
      </c>
      <c r="J1722">
        <v>6.6017512764626423</v>
      </c>
      <c r="K1722">
        <v>0</v>
      </c>
      <c r="L1722">
        <v>1234</v>
      </c>
      <c r="M1722" s="3" t="str">
        <f>TEXT(DATE(EnergyData[[#This Row],[Year]],EnergyData[[#This Row],[Month]],1),"MMM YYYY")</f>
        <v>Aug 2023</v>
      </c>
      <c r="N1722">
        <f t="shared" si="78"/>
        <v>0.25468123381151753</v>
      </c>
      <c r="O1722">
        <f t="shared" si="79"/>
        <v>0.43420561699243193</v>
      </c>
      <c r="P1722">
        <f t="shared" si="80"/>
        <v>3.3566508757717592</v>
      </c>
    </row>
    <row r="1723" spans="1:16" x14ac:dyDescent="0.3">
      <c r="A1723">
        <v>2023</v>
      </c>
      <c r="B1723">
        <v>8</v>
      </c>
      <c r="C1723" t="s">
        <v>12</v>
      </c>
      <c r="D1723" t="s">
        <v>23</v>
      </c>
      <c r="E1723">
        <v>6222.9862502135211</v>
      </c>
      <c r="F1723">
        <v>569.00061132736835</v>
      </c>
      <c r="G1723">
        <v>1855.6309707172429</v>
      </c>
      <c r="H1723">
        <v>1437.5539069186209</v>
      </c>
      <c r="I1723">
        <v>31.44644912100318</v>
      </c>
      <c r="J1723">
        <v>4.2468088494285041</v>
      </c>
      <c r="K1723">
        <v>0</v>
      </c>
      <c r="L1723">
        <v>250</v>
      </c>
      <c r="M1723" s="3" t="str">
        <f>TEXT(DATE(EnergyData[[#This Row],[Year]],EnergyData[[#This Row],[Month]],1),"MMM YYYY")</f>
        <v>Aug 2023</v>
      </c>
      <c r="N1723">
        <f t="shared" si="78"/>
        <v>0.29818979122018358</v>
      </c>
      <c r="O1723">
        <f t="shared" si="79"/>
        <v>0.23100708391719427</v>
      </c>
      <c r="P1723">
        <f t="shared" si="80"/>
        <v>24.891945000854083</v>
      </c>
    </row>
    <row r="1724" spans="1:16" x14ac:dyDescent="0.3">
      <c r="A1724">
        <v>2023</v>
      </c>
      <c r="B1724">
        <v>8</v>
      </c>
      <c r="C1724" t="s">
        <v>12</v>
      </c>
      <c r="D1724" t="s">
        <v>24</v>
      </c>
      <c r="E1724">
        <v>3953.6870862873279</v>
      </c>
      <c r="F1724">
        <v>354.78661176756088</v>
      </c>
      <c r="G1724">
        <v>955.13162914456984</v>
      </c>
      <c r="H1724">
        <v>831.82776092776248</v>
      </c>
      <c r="I1724">
        <v>29.168348559096991</v>
      </c>
      <c r="J1724">
        <v>6.3879753487747326</v>
      </c>
      <c r="K1724">
        <v>0</v>
      </c>
      <c r="L1724">
        <v>303</v>
      </c>
      <c r="M1724" s="3" t="str">
        <f>TEXT(DATE(EnergyData[[#This Row],[Year]],EnergyData[[#This Row],[Month]],1),"MMM YYYY")</f>
        <v>Aug 2023</v>
      </c>
      <c r="N1724">
        <f t="shared" si="78"/>
        <v>0.24157997542528767</v>
      </c>
      <c r="O1724">
        <f t="shared" si="79"/>
        <v>0.21039291749031216</v>
      </c>
      <c r="P1724">
        <f t="shared" si="80"/>
        <v>13.048472231971379</v>
      </c>
    </row>
    <row r="1725" spans="1:16" x14ac:dyDescent="0.3">
      <c r="A1725">
        <v>2023</v>
      </c>
      <c r="B1725">
        <v>8</v>
      </c>
      <c r="C1725" t="s">
        <v>12</v>
      </c>
      <c r="D1725" t="s">
        <v>25</v>
      </c>
      <c r="E1725">
        <v>2571.766142020339</v>
      </c>
      <c r="F1725">
        <v>299.03354430711892</v>
      </c>
      <c r="G1725">
        <v>950.11137697614515</v>
      </c>
      <c r="H1725">
        <v>627.937229130231</v>
      </c>
      <c r="I1725">
        <v>58.074230512054172</v>
      </c>
      <c r="J1725">
        <v>6.7068440551690296</v>
      </c>
      <c r="K1725">
        <v>0</v>
      </c>
      <c r="L1725">
        <v>1374</v>
      </c>
      <c r="M1725" s="3" t="str">
        <f>TEXT(DATE(EnergyData[[#This Row],[Year]],EnergyData[[#This Row],[Month]],1),"MMM YYYY")</f>
        <v>Aug 2023</v>
      </c>
      <c r="N1725">
        <f t="shared" si="78"/>
        <v>0.36943925866826782</v>
      </c>
      <c r="O1725">
        <f t="shared" si="79"/>
        <v>0.24416575786977793</v>
      </c>
      <c r="P1725">
        <f t="shared" si="80"/>
        <v>1.8717366390249919</v>
      </c>
    </row>
    <row r="1726" spans="1:16" x14ac:dyDescent="0.3">
      <c r="A1726">
        <v>2023</v>
      </c>
      <c r="B1726">
        <v>8</v>
      </c>
      <c r="C1726" t="s">
        <v>13</v>
      </c>
      <c r="D1726" t="s">
        <v>22</v>
      </c>
      <c r="E1726">
        <v>2913.3460509893562</v>
      </c>
      <c r="F1726">
        <v>358.70416925516002</v>
      </c>
      <c r="G1726">
        <v>902.97154347815797</v>
      </c>
      <c r="H1726">
        <v>1124.87620635033</v>
      </c>
      <c r="I1726">
        <v>59.403872373407722</v>
      </c>
      <c r="J1726">
        <v>3.026904030835619</v>
      </c>
      <c r="K1726">
        <v>0</v>
      </c>
      <c r="L1726">
        <v>1451</v>
      </c>
      <c r="M1726" s="3" t="str">
        <f>TEXT(DATE(EnergyData[[#This Row],[Year]],EnergyData[[#This Row],[Month]],1),"MMM YYYY")</f>
        <v>Aug 2023</v>
      </c>
      <c r="N1726">
        <f t="shared" si="78"/>
        <v>0.30994311272137198</v>
      </c>
      <c r="O1726">
        <f t="shared" si="79"/>
        <v>0.38611142880480276</v>
      </c>
      <c r="P1726">
        <f t="shared" si="80"/>
        <v>2.0078194700133398</v>
      </c>
    </row>
    <row r="1727" spans="1:16" x14ac:dyDescent="0.3">
      <c r="A1727">
        <v>2023</v>
      </c>
      <c r="B1727">
        <v>8</v>
      </c>
      <c r="C1727" t="s">
        <v>13</v>
      </c>
      <c r="D1727" t="s">
        <v>23</v>
      </c>
      <c r="E1727">
        <v>5338.107742973305</v>
      </c>
      <c r="F1727">
        <v>386.93993539840892</v>
      </c>
      <c r="G1727">
        <v>1613.6685289717129</v>
      </c>
      <c r="H1727">
        <v>2079.0672690181732</v>
      </c>
      <c r="I1727">
        <v>65.327228559515476</v>
      </c>
      <c r="J1727">
        <v>8.1620388410940112</v>
      </c>
      <c r="K1727">
        <v>1</v>
      </c>
      <c r="L1727">
        <v>498</v>
      </c>
      <c r="M1727" s="3" t="str">
        <f>TEXT(DATE(EnergyData[[#This Row],[Year]],EnergyData[[#This Row],[Month]],1),"MMM YYYY")</f>
        <v>Aug 2023</v>
      </c>
      <c r="N1727">
        <f t="shared" si="78"/>
        <v>0.30229223662557736</v>
      </c>
      <c r="O1727">
        <f t="shared" si="79"/>
        <v>0.38947645291628019</v>
      </c>
      <c r="P1727">
        <f t="shared" si="80"/>
        <v>10.71909185336005</v>
      </c>
    </row>
    <row r="1728" spans="1:16" x14ac:dyDescent="0.3">
      <c r="A1728">
        <v>2023</v>
      </c>
      <c r="B1728">
        <v>8</v>
      </c>
      <c r="C1728" t="s">
        <v>13</v>
      </c>
      <c r="D1728" t="s">
        <v>24</v>
      </c>
      <c r="E1728">
        <v>5341.3084308443622</v>
      </c>
      <c r="F1728">
        <v>588.30885954422763</v>
      </c>
      <c r="G1728">
        <v>1471.976887932987</v>
      </c>
      <c r="H1728">
        <v>3058.130605727792</v>
      </c>
      <c r="I1728">
        <v>28.765441986385159</v>
      </c>
      <c r="J1728">
        <v>6.4268062659463752</v>
      </c>
      <c r="K1728">
        <v>0</v>
      </c>
      <c r="L1728">
        <v>1428</v>
      </c>
      <c r="M1728" s="3" t="str">
        <f>TEXT(DATE(EnergyData[[#This Row],[Year]],EnergyData[[#This Row],[Month]],1),"MMM YYYY")</f>
        <v>Aug 2023</v>
      </c>
      <c r="N1728">
        <f t="shared" si="78"/>
        <v>0.27558357788005411</v>
      </c>
      <c r="O1728">
        <f t="shared" si="79"/>
        <v>0.57254334688258357</v>
      </c>
      <c r="P1728">
        <f t="shared" si="80"/>
        <v>3.7404120664176204</v>
      </c>
    </row>
    <row r="1729" spans="1:16" x14ac:dyDescent="0.3">
      <c r="A1729">
        <v>2023</v>
      </c>
      <c r="B1729">
        <v>8</v>
      </c>
      <c r="C1729" t="s">
        <v>13</v>
      </c>
      <c r="D1729" t="s">
        <v>25</v>
      </c>
      <c r="E1729">
        <v>2833.0112424750619</v>
      </c>
      <c r="F1729">
        <v>275.09298576513743</v>
      </c>
      <c r="G1729">
        <v>908.94900578818658</v>
      </c>
      <c r="H1729">
        <v>1067.547433456351</v>
      </c>
      <c r="I1729">
        <v>57.718132794182146</v>
      </c>
      <c r="J1729">
        <v>3.0274650514505459</v>
      </c>
      <c r="K1729">
        <v>1</v>
      </c>
      <c r="L1729">
        <v>733</v>
      </c>
      <c r="M1729" s="3" t="str">
        <f>TEXT(DATE(EnergyData[[#This Row],[Year]],EnergyData[[#This Row],[Month]],1),"MMM YYYY")</f>
        <v>Aug 2023</v>
      </c>
      <c r="N1729">
        <f t="shared" si="78"/>
        <v>0.32084200449345296</v>
      </c>
      <c r="O1729">
        <f t="shared" si="79"/>
        <v>0.37682428415768926</v>
      </c>
      <c r="P1729">
        <f t="shared" si="80"/>
        <v>3.864953946077847</v>
      </c>
    </row>
    <row r="1730" spans="1:16" x14ac:dyDescent="0.3">
      <c r="A1730">
        <v>2023</v>
      </c>
      <c r="B1730">
        <v>8</v>
      </c>
      <c r="C1730" t="s">
        <v>14</v>
      </c>
      <c r="D1730" t="s">
        <v>22</v>
      </c>
      <c r="E1730">
        <v>7444.3829261479023</v>
      </c>
      <c r="F1730">
        <v>768.28559622050227</v>
      </c>
      <c r="G1730">
        <v>1661.4432282132441</v>
      </c>
      <c r="H1730">
        <v>3100.498026272428</v>
      </c>
      <c r="I1730">
        <v>77.396034066038453</v>
      </c>
      <c r="J1730">
        <v>4.7389379878486189</v>
      </c>
      <c r="K1730">
        <v>0</v>
      </c>
      <c r="L1730">
        <v>417</v>
      </c>
      <c r="M1730" s="3" t="str">
        <f>TEXT(DATE(EnergyData[[#This Row],[Year]],EnergyData[[#This Row],[Month]],1),"MMM YYYY")</f>
        <v>Aug 2023</v>
      </c>
      <c r="N1730">
        <f t="shared" ref="N1730:N1793" si="81">G1730/E1730</f>
        <v>0.2231807853915648</v>
      </c>
      <c r="O1730">
        <f t="shared" ref="O1730:O1793" si="82">H1730/E1730</f>
        <v>0.41648825121315747</v>
      </c>
      <c r="P1730">
        <f t="shared" ref="P1730:P1793" si="83">E1730/L1730</f>
        <v>17.852237232968591</v>
      </c>
    </row>
    <row r="1731" spans="1:16" x14ac:dyDescent="0.3">
      <c r="A1731">
        <v>2023</v>
      </c>
      <c r="B1731">
        <v>8</v>
      </c>
      <c r="C1731" t="s">
        <v>14</v>
      </c>
      <c r="D1731" t="s">
        <v>23</v>
      </c>
      <c r="E1731">
        <v>4555.402022680727</v>
      </c>
      <c r="F1731">
        <v>520.13769339976534</v>
      </c>
      <c r="G1731">
        <v>1354.992214976988</v>
      </c>
      <c r="H1731">
        <v>1868.191045046106</v>
      </c>
      <c r="I1731">
        <v>62.116910058830321</v>
      </c>
      <c r="J1731">
        <v>8.7895604731296402</v>
      </c>
      <c r="K1731">
        <v>0</v>
      </c>
      <c r="L1731">
        <v>947</v>
      </c>
      <c r="M1731" s="3" t="str">
        <f>TEXT(DATE(EnergyData[[#This Row],[Year]],EnergyData[[#This Row],[Month]],1),"MMM YYYY")</f>
        <v>Aug 2023</v>
      </c>
      <c r="N1731">
        <f t="shared" si="81"/>
        <v>0.29744734015366064</v>
      </c>
      <c r="O1731">
        <f t="shared" si="82"/>
        <v>0.41010453868717556</v>
      </c>
      <c r="P1731">
        <f t="shared" si="83"/>
        <v>4.8103506047314966</v>
      </c>
    </row>
    <row r="1732" spans="1:16" x14ac:dyDescent="0.3">
      <c r="A1732">
        <v>2023</v>
      </c>
      <c r="B1732">
        <v>8</v>
      </c>
      <c r="C1732" t="s">
        <v>14</v>
      </c>
      <c r="D1732" t="s">
        <v>24</v>
      </c>
      <c r="E1732">
        <v>6591.2001077089217</v>
      </c>
      <c r="F1732">
        <v>676.54333345928899</v>
      </c>
      <c r="G1732">
        <v>1770.1102360217301</v>
      </c>
      <c r="H1732">
        <v>3382.563424189766</v>
      </c>
      <c r="I1732">
        <v>37.802377350193979</v>
      </c>
      <c r="J1732">
        <v>5.9393904956107217</v>
      </c>
      <c r="K1732">
        <v>0</v>
      </c>
      <c r="L1732">
        <v>732</v>
      </c>
      <c r="M1732" s="3" t="str">
        <f>TEXT(DATE(EnergyData[[#This Row],[Year]],EnergyData[[#This Row],[Month]],1),"MMM YYYY")</f>
        <v>Aug 2023</v>
      </c>
      <c r="N1732">
        <f t="shared" si="81"/>
        <v>0.26855659168221102</v>
      </c>
      <c r="O1732">
        <f t="shared" si="82"/>
        <v>0.51319385983041155</v>
      </c>
      <c r="P1732">
        <f t="shared" si="83"/>
        <v>9.0043717318427898</v>
      </c>
    </row>
    <row r="1733" spans="1:16" x14ac:dyDescent="0.3">
      <c r="A1733">
        <v>2023</v>
      </c>
      <c r="B1733">
        <v>8</v>
      </c>
      <c r="C1733" t="s">
        <v>14</v>
      </c>
      <c r="D1733" t="s">
        <v>25</v>
      </c>
      <c r="E1733">
        <v>6349.3420651074612</v>
      </c>
      <c r="F1733">
        <v>696.52723292992198</v>
      </c>
      <c r="G1733">
        <v>1704.3773263385781</v>
      </c>
      <c r="H1733">
        <v>2504.2949878033551</v>
      </c>
      <c r="I1733">
        <v>45.321413958181218</v>
      </c>
      <c r="J1733">
        <v>2.7421903296876522</v>
      </c>
      <c r="K1733">
        <v>1</v>
      </c>
      <c r="L1733">
        <v>1118</v>
      </c>
      <c r="M1733" s="3" t="str">
        <f>TEXT(DATE(EnergyData[[#This Row],[Year]],EnergyData[[#This Row],[Month]],1),"MMM YYYY")</f>
        <v>Aug 2023</v>
      </c>
      <c r="N1733">
        <f t="shared" si="81"/>
        <v>0.26843369105988335</v>
      </c>
      <c r="O1733">
        <f t="shared" si="82"/>
        <v>0.39441802979329171</v>
      </c>
      <c r="P1733">
        <f t="shared" si="83"/>
        <v>5.6791968381998759</v>
      </c>
    </row>
    <row r="1734" spans="1:16" x14ac:dyDescent="0.3">
      <c r="A1734">
        <v>2023</v>
      </c>
      <c r="B1734">
        <v>8</v>
      </c>
      <c r="C1734" t="s">
        <v>15</v>
      </c>
      <c r="D1734" t="s">
        <v>22</v>
      </c>
      <c r="E1734">
        <v>4193.0840505002898</v>
      </c>
      <c r="F1734">
        <v>301.3188647439128</v>
      </c>
      <c r="G1734">
        <v>943.63486651094263</v>
      </c>
      <c r="H1734">
        <v>1949.778839082182</v>
      </c>
      <c r="I1734">
        <v>42.273658865445832</v>
      </c>
      <c r="J1734">
        <v>6.5220720366268923</v>
      </c>
      <c r="K1734">
        <v>0</v>
      </c>
      <c r="L1734">
        <v>1096</v>
      </c>
      <c r="M1734" s="3" t="str">
        <f>TEXT(DATE(EnergyData[[#This Row],[Year]],EnergyData[[#This Row],[Month]],1),"MMM YYYY")</f>
        <v>Aug 2023</v>
      </c>
      <c r="N1734">
        <f t="shared" si="81"/>
        <v>0.22504554050099584</v>
      </c>
      <c r="O1734">
        <f t="shared" si="82"/>
        <v>0.46499874927371126</v>
      </c>
      <c r="P1734">
        <f t="shared" si="83"/>
        <v>3.8258066154199724</v>
      </c>
    </row>
    <row r="1735" spans="1:16" x14ac:dyDescent="0.3">
      <c r="A1735">
        <v>2023</v>
      </c>
      <c r="B1735">
        <v>8</v>
      </c>
      <c r="C1735" t="s">
        <v>15</v>
      </c>
      <c r="D1735" t="s">
        <v>23</v>
      </c>
      <c r="E1735">
        <v>4725.6476488641092</v>
      </c>
      <c r="F1735">
        <v>340.55348457095289</v>
      </c>
      <c r="G1735">
        <v>1234.5402039033579</v>
      </c>
      <c r="H1735">
        <v>1812.458528851042</v>
      </c>
      <c r="I1735">
        <v>32.976173456114481</v>
      </c>
      <c r="J1735">
        <v>5.4574585181468187</v>
      </c>
      <c r="K1735">
        <v>0</v>
      </c>
      <c r="L1735">
        <v>327</v>
      </c>
      <c r="M1735" s="3" t="str">
        <f>TEXT(DATE(EnergyData[[#This Row],[Year]],EnergyData[[#This Row],[Month]],1),"MMM YYYY")</f>
        <v>Aug 2023</v>
      </c>
      <c r="N1735">
        <f t="shared" si="81"/>
        <v>0.2612425418979557</v>
      </c>
      <c r="O1735">
        <f t="shared" si="82"/>
        <v>0.38353653584111325</v>
      </c>
      <c r="P1735">
        <f t="shared" si="83"/>
        <v>14.451521861969752</v>
      </c>
    </row>
    <row r="1736" spans="1:16" x14ac:dyDescent="0.3">
      <c r="A1736">
        <v>2023</v>
      </c>
      <c r="B1736">
        <v>8</v>
      </c>
      <c r="C1736" t="s">
        <v>15</v>
      </c>
      <c r="D1736" t="s">
        <v>24</v>
      </c>
      <c r="E1736">
        <v>2715.568292065328</v>
      </c>
      <c r="F1736">
        <v>251.37064062129051</v>
      </c>
      <c r="G1736">
        <v>903.66472905700221</v>
      </c>
      <c r="H1736">
        <v>878.58824053624073</v>
      </c>
      <c r="I1736">
        <v>38.916830786235352</v>
      </c>
      <c r="J1736">
        <v>2.4238657936888242</v>
      </c>
      <c r="K1736">
        <v>0</v>
      </c>
      <c r="L1736">
        <v>1301</v>
      </c>
      <c r="M1736" s="3" t="str">
        <f>TEXT(DATE(EnergyData[[#This Row],[Year]],EnergyData[[#This Row],[Month]],1),"MMM YYYY")</f>
        <v>Aug 2023</v>
      </c>
      <c r="N1736">
        <f t="shared" si="81"/>
        <v>0.33277186646251461</v>
      </c>
      <c r="O1736">
        <f t="shared" si="82"/>
        <v>0.32353752365698363</v>
      </c>
      <c r="P1736">
        <f t="shared" si="83"/>
        <v>2.0872930761455248</v>
      </c>
    </row>
    <row r="1737" spans="1:16" x14ac:dyDescent="0.3">
      <c r="A1737">
        <v>2023</v>
      </c>
      <c r="B1737">
        <v>8</v>
      </c>
      <c r="C1737" t="s">
        <v>15</v>
      </c>
      <c r="D1737" t="s">
        <v>25</v>
      </c>
      <c r="E1737">
        <v>2072.3352746072301</v>
      </c>
      <c r="F1737">
        <v>155.57330912778471</v>
      </c>
      <c r="G1737">
        <v>698.5939026932474</v>
      </c>
      <c r="H1737">
        <v>879.43878230777045</v>
      </c>
      <c r="I1737">
        <v>33.465513349731992</v>
      </c>
      <c r="J1737">
        <v>5.5715877903943642</v>
      </c>
      <c r="K1737">
        <v>0</v>
      </c>
      <c r="L1737">
        <v>769</v>
      </c>
      <c r="M1737" s="3" t="str">
        <f>TEXT(DATE(EnergyData[[#This Row],[Year]],EnergyData[[#This Row],[Month]],1),"MMM YYYY")</f>
        <v>Aug 2023</v>
      </c>
      <c r="N1737">
        <f t="shared" si="81"/>
        <v>0.33710467184208498</v>
      </c>
      <c r="O1737">
        <f t="shared" si="82"/>
        <v>0.42437089841770442</v>
      </c>
      <c r="P1737">
        <f t="shared" si="83"/>
        <v>2.6948443102824839</v>
      </c>
    </row>
    <row r="1738" spans="1:16" x14ac:dyDescent="0.3">
      <c r="A1738">
        <v>2023</v>
      </c>
      <c r="B1738">
        <v>8</v>
      </c>
      <c r="C1738" t="s">
        <v>16</v>
      </c>
      <c r="D1738" t="s">
        <v>22</v>
      </c>
      <c r="E1738">
        <v>3094.2676316272682</v>
      </c>
      <c r="F1738">
        <v>349.85375800582727</v>
      </c>
      <c r="G1738">
        <v>758.2857712562809</v>
      </c>
      <c r="H1738">
        <v>1410.23213520831</v>
      </c>
      <c r="I1738">
        <v>72.372397146027566</v>
      </c>
      <c r="J1738">
        <v>4.8664739484188626</v>
      </c>
      <c r="K1738">
        <v>0</v>
      </c>
      <c r="L1738">
        <v>949</v>
      </c>
      <c r="M1738" s="3" t="str">
        <f>TEXT(DATE(EnergyData[[#This Row],[Year]],EnergyData[[#This Row],[Month]],1),"MMM YYYY")</f>
        <v>Aug 2023</v>
      </c>
      <c r="N1738">
        <f t="shared" si="81"/>
        <v>0.24506146899048295</v>
      </c>
      <c r="O1738">
        <f t="shared" si="82"/>
        <v>0.45575635436120054</v>
      </c>
      <c r="P1738">
        <f t="shared" si="83"/>
        <v>3.2605559869623479</v>
      </c>
    </row>
    <row r="1739" spans="1:16" x14ac:dyDescent="0.3">
      <c r="A1739">
        <v>2023</v>
      </c>
      <c r="B1739">
        <v>8</v>
      </c>
      <c r="C1739" t="s">
        <v>16</v>
      </c>
      <c r="D1739" t="s">
        <v>23</v>
      </c>
      <c r="E1739">
        <v>6444.8398008409094</v>
      </c>
      <c r="F1739">
        <v>649.63229670447822</v>
      </c>
      <c r="G1739">
        <v>2284.5590874724271</v>
      </c>
      <c r="H1739">
        <v>3434.8040940094102</v>
      </c>
      <c r="I1739">
        <v>60.067687568394192</v>
      </c>
      <c r="J1739">
        <v>6.6604726248078396</v>
      </c>
      <c r="K1739">
        <v>0</v>
      </c>
      <c r="L1739">
        <v>421</v>
      </c>
      <c r="M1739" s="3" t="str">
        <f>TEXT(DATE(EnergyData[[#This Row],[Year]],EnergyData[[#This Row],[Month]],1),"MMM YYYY")</f>
        <v>Aug 2023</v>
      </c>
      <c r="N1739">
        <f t="shared" si="81"/>
        <v>0.35447880134651949</v>
      </c>
      <c r="O1739">
        <f t="shared" si="82"/>
        <v>0.53295414628634274</v>
      </c>
      <c r="P1739">
        <f t="shared" si="83"/>
        <v>15.308408078006911</v>
      </c>
    </row>
    <row r="1740" spans="1:16" x14ac:dyDescent="0.3">
      <c r="A1740">
        <v>2023</v>
      </c>
      <c r="B1740">
        <v>8</v>
      </c>
      <c r="C1740" t="s">
        <v>16</v>
      </c>
      <c r="D1740" t="s">
        <v>24</v>
      </c>
      <c r="E1740">
        <v>5403.0581794203099</v>
      </c>
      <c r="F1740">
        <v>641.88466268345132</v>
      </c>
      <c r="G1740">
        <v>1617.774492692773</v>
      </c>
      <c r="H1740">
        <v>2102.2367859421461</v>
      </c>
      <c r="I1740">
        <v>38.642211413494458</v>
      </c>
      <c r="J1740">
        <v>8.0928361895946992</v>
      </c>
      <c r="K1740">
        <v>0</v>
      </c>
      <c r="L1740">
        <v>118</v>
      </c>
      <c r="M1740" s="3" t="str">
        <f>TEXT(DATE(EnergyData[[#This Row],[Year]],EnergyData[[#This Row],[Month]],1),"MMM YYYY")</f>
        <v>Aug 2023</v>
      </c>
      <c r="N1740">
        <f t="shared" si="81"/>
        <v>0.29941829959460903</v>
      </c>
      <c r="O1740">
        <f t="shared" si="82"/>
        <v>0.3890827594545157</v>
      </c>
      <c r="P1740">
        <f t="shared" si="83"/>
        <v>45.788628639155171</v>
      </c>
    </row>
    <row r="1741" spans="1:16" x14ac:dyDescent="0.3">
      <c r="A1741">
        <v>2023</v>
      </c>
      <c r="B1741">
        <v>8</v>
      </c>
      <c r="C1741" t="s">
        <v>16</v>
      </c>
      <c r="D1741" t="s">
        <v>25</v>
      </c>
      <c r="E1741">
        <v>4227.6014555281936</v>
      </c>
      <c r="F1741">
        <v>482.61838855172141</v>
      </c>
      <c r="G1741">
        <v>1481.6420667384309</v>
      </c>
      <c r="H1741">
        <v>2398.518380765076</v>
      </c>
      <c r="I1741">
        <v>66.665495253979145</v>
      </c>
      <c r="J1741">
        <v>8.8363100329479192</v>
      </c>
      <c r="K1741">
        <v>0</v>
      </c>
      <c r="L1741">
        <v>126</v>
      </c>
      <c r="M1741" s="3" t="str">
        <f>TEXT(DATE(EnergyData[[#This Row],[Year]],EnergyData[[#This Row],[Month]],1),"MMM YYYY")</f>
        <v>Aug 2023</v>
      </c>
      <c r="N1741">
        <f t="shared" si="81"/>
        <v>0.35046871904185101</v>
      </c>
      <c r="O1741">
        <f t="shared" si="82"/>
        <v>0.5673473259000491</v>
      </c>
      <c r="P1741">
        <f t="shared" si="83"/>
        <v>33.552392504192014</v>
      </c>
    </row>
    <row r="1742" spans="1:16" x14ac:dyDescent="0.3">
      <c r="A1742">
        <v>2023</v>
      </c>
      <c r="B1742">
        <v>8</v>
      </c>
      <c r="C1742" t="s">
        <v>17</v>
      </c>
      <c r="D1742" t="s">
        <v>22</v>
      </c>
      <c r="E1742">
        <v>6932.1909328095717</v>
      </c>
      <c r="F1742">
        <v>841.38388969283187</v>
      </c>
      <c r="G1742">
        <v>2629.3142049300982</v>
      </c>
      <c r="H1742">
        <v>3056.3916944653602</v>
      </c>
      <c r="I1742">
        <v>78.736508730882647</v>
      </c>
      <c r="J1742">
        <v>4.5555714326364392</v>
      </c>
      <c r="K1742">
        <v>0</v>
      </c>
      <c r="L1742">
        <v>664</v>
      </c>
      <c r="M1742" s="3" t="str">
        <f>TEXT(DATE(EnergyData[[#This Row],[Year]],EnergyData[[#This Row],[Month]],1),"MMM YYYY")</f>
        <v>Aug 2023</v>
      </c>
      <c r="N1742">
        <f t="shared" si="81"/>
        <v>0.37929050575998119</v>
      </c>
      <c r="O1742">
        <f t="shared" si="82"/>
        <v>0.44089837168212914</v>
      </c>
      <c r="P1742">
        <f t="shared" si="83"/>
        <v>10.440046585556583</v>
      </c>
    </row>
    <row r="1743" spans="1:16" x14ac:dyDescent="0.3">
      <c r="A1743">
        <v>2023</v>
      </c>
      <c r="B1743">
        <v>8</v>
      </c>
      <c r="C1743" t="s">
        <v>17</v>
      </c>
      <c r="D1743" t="s">
        <v>23</v>
      </c>
      <c r="E1743">
        <v>5121.5777714748474</v>
      </c>
      <c r="F1743">
        <v>483.15471976687672</v>
      </c>
      <c r="G1743">
        <v>1502.8073768942099</v>
      </c>
      <c r="H1743">
        <v>3010.6110217067189</v>
      </c>
      <c r="I1743">
        <v>37.769268095831478</v>
      </c>
      <c r="J1743">
        <v>6.3912712866622003</v>
      </c>
      <c r="K1743">
        <v>0</v>
      </c>
      <c r="L1743">
        <v>139</v>
      </c>
      <c r="M1743" s="3" t="str">
        <f>TEXT(DATE(EnergyData[[#This Row],[Year]],EnergyData[[#This Row],[Month]],1),"MMM YYYY")</f>
        <v>Aug 2023</v>
      </c>
      <c r="N1743">
        <f t="shared" si="81"/>
        <v>0.29342664388779754</v>
      </c>
      <c r="O1743">
        <f t="shared" si="82"/>
        <v>0.58782882073462317</v>
      </c>
      <c r="P1743">
        <f t="shared" si="83"/>
        <v>36.845883248020485</v>
      </c>
    </row>
    <row r="1744" spans="1:16" x14ac:dyDescent="0.3">
      <c r="A1744">
        <v>2023</v>
      </c>
      <c r="B1744">
        <v>8</v>
      </c>
      <c r="C1744" t="s">
        <v>17</v>
      </c>
      <c r="D1744" t="s">
        <v>24</v>
      </c>
      <c r="E1744">
        <v>7048.3405556482667</v>
      </c>
      <c r="F1744">
        <v>820.28815183029087</v>
      </c>
      <c r="G1744">
        <v>1629.1160486979611</v>
      </c>
      <c r="H1744">
        <v>1842.807021455159</v>
      </c>
      <c r="I1744">
        <v>65.864006683358355</v>
      </c>
      <c r="J1744">
        <v>7.067967689013166</v>
      </c>
      <c r="K1744">
        <v>0</v>
      </c>
      <c r="L1744">
        <v>578</v>
      </c>
      <c r="M1744" s="3" t="str">
        <f>TEXT(DATE(EnergyData[[#This Row],[Year]],EnergyData[[#This Row],[Month]],1),"MMM YYYY")</f>
        <v>Aug 2023</v>
      </c>
      <c r="N1744">
        <f t="shared" si="81"/>
        <v>0.23113469558340943</v>
      </c>
      <c r="O1744">
        <f t="shared" si="82"/>
        <v>0.26145260815730659</v>
      </c>
      <c r="P1744">
        <f t="shared" si="83"/>
        <v>12.194360822920876</v>
      </c>
    </row>
    <row r="1745" spans="1:16" x14ac:dyDescent="0.3">
      <c r="A1745">
        <v>2023</v>
      </c>
      <c r="B1745">
        <v>8</v>
      </c>
      <c r="C1745" t="s">
        <v>17</v>
      </c>
      <c r="D1745" t="s">
        <v>25</v>
      </c>
      <c r="E1745">
        <v>4930.2551283101629</v>
      </c>
      <c r="F1745">
        <v>431.01120634918578</v>
      </c>
      <c r="G1745">
        <v>1855.7277399694619</v>
      </c>
      <c r="H1745">
        <v>1453.307769590712</v>
      </c>
      <c r="I1745">
        <v>41.320168961309122</v>
      </c>
      <c r="J1745">
        <v>3.7960125819303272</v>
      </c>
      <c r="K1745">
        <v>0</v>
      </c>
      <c r="L1745">
        <v>740</v>
      </c>
      <c r="M1745" s="3" t="str">
        <f>TEXT(DATE(EnergyData[[#This Row],[Year]],EnergyData[[#This Row],[Month]],1),"MMM YYYY")</f>
        <v>Aug 2023</v>
      </c>
      <c r="N1745">
        <f t="shared" si="81"/>
        <v>0.37639588452809125</v>
      </c>
      <c r="O1745">
        <f t="shared" si="82"/>
        <v>0.29477333966869801</v>
      </c>
      <c r="P1745">
        <f t="shared" si="83"/>
        <v>6.6625069301488686</v>
      </c>
    </row>
    <row r="1746" spans="1:16" x14ac:dyDescent="0.3">
      <c r="A1746">
        <v>2023</v>
      </c>
      <c r="B1746">
        <v>8</v>
      </c>
      <c r="C1746" t="s">
        <v>18</v>
      </c>
      <c r="D1746" t="s">
        <v>22</v>
      </c>
      <c r="E1746">
        <v>5962.818592216654</v>
      </c>
      <c r="F1746">
        <v>577.07838075524114</v>
      </c>
      <c r="G1746">
        <v>1425.4476163432059</v>
      </c>
      <c r="H1746">
        <v>1384.4310023735809</v>
      </c>
      <c r="I1746">
        <v>29.390473944827392</v>
      </c>
      <c r="J1746">
        <v>3.7492523640715532</v>
      </c>
      <c r="K1746">
        <v>0</v>
      </c>
      <c r="L1746">
        <v>110</v>
      </c>
      <c r="M1746" s="3" t="str">
        <f>TEXT(DATE(EnergyData[[#This Row],[Year]],EnergyData[[#This Row],[Month]],1),"MMM YYYY")</f>
        <v>Aug 2023</v>
      </c>
      <c r="N1746">
        <f t="shared" si="81"/>
        <v>0.23905600921749684</v>
      </c>
      <c r="O1746">
        <f t="shared" si="82"/>
        <v>0.23217728008373373</v>
      </c>
      <c r="P1746">
        <f t="shared" si="83"/>
        <v>54.207441747424127</v>
      </c>
    </row>
    <row r="1747" spans="1:16" x14ac:dyDescent="0.3">
      <c r="A1747">
        <v>2023</v>
      </c>
      <c r="B1747">
        <v>8</v>
      </c>
      <c r="C1747" t="s">
        <v>18</v>
      </c>
      <c r="D1747" t="s">
        <v>23</v>
      </c>
      <c r="E1747">
        <v>4425.3576182603092</v>
      </c>
      <c r="F1747">
        <v>317.95036310943817</v>
      </c>
      <c r="G1747">
        <v>1286.190712805753</v>
      </c>
      <c r="H1747">
        <v>1802.332996558406</v>
      </c>
      <c r="I1747">
        <v>51.308942082995337</v>
      </c>
      <c r="J1747">
        <v>5.7760404884155534</v>
      </c>
      <c r="K1747">
        <v>0</v>
      </c>
      <c r="L1747">
        <v>162</v>
      </c>
      <c r="M1747" s="3" t="str">
        <f>TEXT(DATE(EnergyData[[#This Row],[Year]],EnergyData[[#This Row],[Month]],1),"MMM YYYY")</f>
        <v>Aug 2023</v>
      </c>
      <c r="N1747">
        <f t="shared" si="81"/>
        <v>0.29064107892626734</v>
      </c>
      <c r="O1747">
        <f t="shared" si="82"/>
        <v>0.40727397693724393</v>
      </c>
      <c r="P1747">
        <f t="shared" si="83"/>
        <v>27.31702233494018</v>
      </c>
    </row>
    <row r="1748" spans="1:16" x14ac:dyDescent="0.3">
      <c r="A1748">
        <v>2023</v>
      </c>
      <c r="B1748">
        <v>8</v>
      </c>
      <c r="C1748" t="s">
        <v>18</v>
      </c>
      <c r="D1748" t="s">
        <v>24</v>
      </c>
      <c r="E1748">
        <v>5454.4578103809235</v>
      </c>
      <c r="F1748">
        <v>590.98109962698686</v>
      </c>
      <c r="G1748">
        <v>1980.80957216256</v>
      </c>
      <c r="H1748">
        <v>3116.9091809284</v>
      </c>
      <c r="I1748">
        <v>78.553600273753915</v>
      </c>
      <c r="J1748">
        <v>8.5735691342091407</v>
      </c>
      <c r="K1748">
        <v>0</v>
      </c>
      <c r="L1748">
        <v>1113</v>
      </c>
      <c r="M1748" s="3" t="str">
        <f>TEXT(DATE(EnergyData[[#This Row],[Year]],EnergyData[[#This Row],[Month]],1),"MMM YYYY")</f>
        <v>Aug 2023</v>
      </c>
      <c r="N1748">
        <f t="shared" si="81"/>
        <v>0.36315425676089813</v>
      </c>
      <c r="O1748">
        <f t="shared" si="82"/>
        <v>0.57144253183080795</v>
      </c>
      <c r="P1748">
        <f t="shared" si="83"/>
        <v>4.9006808718606685</v>
      </c>
    </row>
    <row r="1749" spans="1:16" x14ac:dyDescent="0.3">
      <c r="A1749">
        <v>2023</v>
      </c>
      <c r="B1749">
        <v>8</v>
      </c>
      <c r="C1749" t="s">
        <v>18</v>
      </c>
      <c r="D1749" t="s">
        <v>25</v>
      </c>
      <c r="E1749">
        <v>4116.259418016587</v>
      </c>
      <c r="F1749">
        <v>309.5237758020736</v>
      </c>
      <c r="G1749">
        <v>1212.578334428676</v>
      </c>
      <c r="H1749">
        <v>1167.2187574265311</v>
      </c>
      <c r="I1749">
        <v>76.856389724294317</v>
      </c>
      <c r="J1749">
        <v>8.1758869516370343</v>
      </c>
      <c r="K1749">
        <v>0</v>
      </c>
      <c r="L1749">
        <v>1273</v>
      </c>
      <c r="M1749" s="3" t="str">
        <f>TEXT(DATE(EnergyData[[#This Row],[Year]],EnergyData[[#This Row],[Month]],1),"MMM YYYY")</f>
        <v>Aug 2023</v>
      </c>
      <c r="N1749">
        <f t="shared" si="81"/>
        <v>0.29458258367325035</v>
      </c>
      <c r="O1749">
        <f t="shared" si="82"/>
        <v>0.28356297280917087</v>
      </c>
      <c r="P1749">
        <f t="shared" si="83"/>
        <v>3.2335109332416239</v>
      </c>
    </row>
    <row r="1750" spans="1:16" x14ac:dyDescent="0.3">
      <c r="A1750">
        <v>2023</v>
      </c>
      <c r="B1750">
        <v>8</v>
      </c>
      <c r="C1750" t="s">
        <v>19</v>
      </c>
      <c r="D1750" t="s">
        <v>22</v>
      </c>
      <c r="E1750">
        <v>4322.1620461657358</v>
      </c>
      <c r="F1750">
        <v>309.3158674566526</v>
      </c>
      <c r="G1750">
        <v>1018.131407052524</v>
      </c>
      <c r="H1750">
        <v>2343.6970055452962</v>
      </c>
      <c r="I1750">
        <v>48.7989839317395</v>
      </c>
      <c r="J1750">
        <v>7.7900513685271404</v>
      </c>
      <c r="K1750">
        <v>0</v>
      </c>
      <c r="L1750">
        <v>985</v>
      </c>
      <c r="M1750" s="3" t="str">
        <f>TEXT(DATE(EnergyData[[#This Row],[Year]],EnergyData[[#This Row],[Month]],1),"MMM YYYY")</f>
        <v>Aug 2023</v>
      </c>
      <c r="N1750">
        <f t="shared" si="81"/>
        <v>0.23556067453688503</v>
      </c>
      <c r="O1750">
        <f t="shared" si="82"/>
        <v>0.54225107261409367</v>
      </c>
      <c r="P1750">
        <f t="shared" si="83"/>
        <v>4.387981772757092</v>
      </c>
    </row>
    <row r="1751" spans="1:16" x14ac:dyDescent="0.3">
      <c r="A1751">
        <v>2023</v>
      </c>
      <c r="B1751">
        <v>8</v>
      </c>
      <c r="C1751" t="s">
        <v>19</v>
      </c>
      <c r="D1751" t="s">
        <v>23</v>
      </c>
      <c r="E1751">
        <v>7299.6032387769574</v>
      </c>
      <c r="F1751">
        <v>749.91206495313543</v>
      </c>
      <c r="G1751">
        <v>2539.7890061717389</v>
      </c>
      <c r="H1751">
        <v>2270.2904406127459</v>
      </c>
      <c r="I1751">
        <v>69.911952204392293</v>
      </c>
      <c r="J1751">
        <v>2.668749265531515</v>
      </c>
      <c r="K1751">
        <v>0</v>
      </c>
      <c r="L1751">
        <v>289</v>
      </c>
      <c r="M1751" s="3" t="str">
        <f>TEXT(DATE(EnergyData[[#This Row],[Year]],EnergyData[[#This Row],[Month]],1),"MMM YYYY")</f>
        <v>Aug 2023</v>
      </c>
      <c r="N1751">
        <f t="shared" si="81"/>
        <v>0.34793521279072676</v>
      </c>
      <c r="O1751">
        <f t="shared" si="82"/>
        <v>0.31101559445758742</v>
      </c>
      <c r="P1751">
        <f t="shared" si="83"/>
        <v>25.258142694729955</v>
      </c>
    </row>
    <row r="1752" spans="1:16" x14ac:dyDescent="0.3">
      <c r="A1752">
        <v>2023</v>
      </c>
      <c r="B1752">
        <v>8</v>
      </c>
      <c r="C1752" t="s">
        <v>19</v>
      </c>
      <c r="D1752" t="s">
        <v>24</v>
      </c>
      <c r="E1752">
        <v>6925.0318659323084</v>
      </c>
      <c r="F1752">
        <v>559.45744579276572</v>
      </c>
      <c r="G1752">
        <v>1755.5547301279701</v>
      </c>
      <c r="H1752">
        <v>4013.4205689570272</v>
      </c>
      <c r="I1752">
        <v>23.646870117764209</v>
      </c>
      <c r="J1752">
        <v>8.2879579528065648</v>
      </c>
      <c r="K1752">
        <v>0</v>
      </c>
      <c r="L1752">
        <v>1194</v>
      </c>
      <c r="M1752" s="3" t="str">
        <f>TEXT(DATE(EnergyData[[#This Row],[Year]],EnergyData[[#This Row],[Month]],1),"MMM YYYY")</f>
        <v>Aug 2023</v>
      </c>
      <c r="N1752">
        <f t="shared" si="81"/>
        <v>0.25350854178222931</v>
      </c>
      <c r="O1752">
        <f t="shared" si="82"/>
        <v>0.5795526499597855</v>
      </c>
      <c r="P1752">
        <f t="shared" si="83"/>
        <v>5.7998591841979135</v>
      </c>
    </row>
    <row r="1753" spans="1:16" x14ac:dyDescent="0.3">
      <c r="A1753">
        <v>2023</v>
      </c>
      <c r="B1753">
        <v>8</v>
      </c>
      <c r="C1753" t="s">
        <v>19</v>
      </c>
      <c r="D1753" t="s">
        <v>25</v>
      </c>
      <c r="E1753">
        <v>4844.6181580294033</v>
      </c>
      <c r="F1753">
        <v>469.65434667094792</v>
      </c>
      <c r="G1753">
        <v>1663.012313946411</v>
      </c>
      <c r="H1753">
        <v>2560.4294862536381</v>
      </c>
      <c r="I1753">
        <v>61.925287332952507</v>
      </c>
      <c r="J1753">
        <v>6.8452581348061949</v>
      </c>
      <c r="K1753">
        <v>0</v>
      </c>
      <c r="L1753">
        <v>928</v>
      </c>
      <c r="M1753" s="3" t="str">
        <f>TEXT(DATE(EnergyData[[#This Row],[Year]],EnergyData[[#This Row],[Month]],1),"MMM YYYY")</f>
        <v>Aug 2023</v>
      </c>
      <c r="N1753">
        <f t="shared" si="81"/>
        <v>0.34327004929999638</v>
      </c>
      <c r="O1753">
        <f t="shared" si="82"/>
        <v>0.52851007091446778</v>
      </c>
      <c r="P1753">
        <f t="shared" si="83"/>
        <v>5.2204937047730642</v>
      </c>
    </row>
    <row r="1754" spans="1:16" x14ac:dyDescent="0.3">
      <c r="A1754">
        <v>2023</v>
      </c>
      <c r="B1754">
        <v>8</v>
      </c>
      <c r="C1754" t="s">
        <v>20</v>
      </c>
      <c r="D1754" t="s">
        <v>22</v>
      </c>
      <c r="E1754">
        <v>7155.7547829561681</v>
      </c>
      <c r="F1754">
        <v>626.93775230019298</v>
      </c>
      <c r="G1754">
        <v>2596.916823160861</v>
      </c>
      <c r="H1754">
        <v>3253.1334640701461</v>
      </c>
      <c r="I1754">
        <v>61.36040693795627</v>
      </c>
      <c r="J1754">
        <v>6.6732506080890222</v>
      </c>
      <c r="K1754">
        <v>0</v>
      </c>
      <c r="L1754">
        <v>649</v>
      </c>
      <c r="M1754" s="3" t="str">
        <f>TEXT(DATE(EnergyData[[#This Row],[Year]],EnergyData[[#This Row],[Month]],1),"MMM YYYY")</f>
        <v>Aug 2023</v>
      </c>
      <c r="N1754">
        <f t="shared" si="81"/>
        <v>0.36291305416813474</v>
      </c>
      <c r="O1754">
        <f t="shared" si="82"/>
        <v>0.45461779543068964</v>
      </c>
      <c r="P1754">
        <f t="shared" si="83"/>
        <v>11.02581630655804</v>
      </c>
    </row>
    <row r="1755" spans="1:16" x14ac:dyDescent="0.3">
      <c r="A1755">
        <v>2023</v>
      </c>
      <c r="B1755">
        <v>8</v>
      </c>
      <c r="C1755" t="s">
        <v>20</v>
      </c>
      <c r="D1755" t="s">
        <v>23</v>
      </c>
      <c r="E1755">
        <v>4920.532587605705</v>
      </c>
      <c r="F1755">
        <v>438.26318075438792</v>
      </c>
      <c r="G1755">
        <v>1362.0538034836261</v>
      </c>
      <c r="H1755">
        <v>2908.9718635917179</v>
      </c>
      <c r="I1755">
        <v>62.231161107970749</v>
      </c>
      <c r="J1755">
        <v>7.8197358874695544</v>
      </c>
      <c r="K1755">
        <v>0</v>
      </c>
      <c r="L1755">
        <v>736</v>
      </c>
      <c r="M1755" s="3" t="str">
        <f>TEXT(DATE(EnergyData[[#This Row],[Year]],EnergyData[[#This Row],[Month]],1),"MMM YYYY")</f>
        <v>Aug 2023</v>
      </c>
      <c r="N1755">
        <f t="shared" si="81"/>
        <v>0.27681023938638144</v>
      </c>
      <c r="O1755">
        <f t="shared" si="82"/>
        <v>0.5911904477411869</v>
      </c>
      <c r="P1755">
        <f t="shared" si="83"/>
        <v>6.6855062331599253</v>
      </c>
    </row>
    <row r="1756" spans="1:16" x14ac:dyDescent="0.3">
      <c r="A1756">
        <v>2023</v>
      </c>
      <c r="B1756">
        <v>8</v>
      </c>
      <c r="C1756" t="s">
        <v>20</v>
      </c>
      <c r="D1756" t="s">
        <v>24</v>
      </c>
      <c r="E1756">
        <v>6062.3993294860993</v>
      </c>
      <c r="F1756">
        <v>470.61681848870131</v>
      </c>
      <c r="G1756">
        <v>1338.075022824806</v>
      </c>
      <c r="H1756">
        <v>2427.949044349888</v>
      </c>
      <c r="I1756">
        <v>62.290171851040192</v>
      </c>
      <c r="J1756">
        <v>3.0878079011731079</v>
      </c>
      <c r="K1756">
        <v>0</v>
      </c>
      <c r="L1756">
        <v>1415</v>
      </c>
      <c r="M1756" s="3" t="str">
        <f>TEXT(DATE(EnergyData[[#This Row],[Year]],EnergyData[[#This Row],[Month]],1),"MMM YYYY")</f>
        <v>Aug 2023</v>
      </c>
      <c r="N1756">
        <f t="shared" si="81"/>
        <v>0.22071707093208467</v>
      </c>
      <c r="O1756">
        <f t="shared" si="82"/>
        <v>0.40049309067136324</v>
      </c>
      <c r="P1756">
        <f t="shared" si="83"/>
        <v>4.2843811515802823</v>
      </c>
    </row>
    <row r="1757" spans="1:16" x14ac:dyDescent="0.3">
      <c r="A1757">
        <v>2023</v>
      </c>
      <c r="B1757">
        <v>8</v>
      </c>
      <c r="C1757" t="s">
        <v>20</v>
      </c>
      <c r="D1757" t="s">
        <v>25</v>
      </c>
      <c r="E1757">
        <v>6163.5129494235334</v>
      </c>
      <c r="F1757">
        <v>582.16635178073761</v>
      </c>
      <c r="G1757">
        <v>1783.9433713995791</v>
      </c>
      <c r="H1757">
        <v>2460.9962629267279</v>
      </c>
      <c r="I1757">
        <v>73.569837575794367</v>
      </c>
      <c r="J1757">
        <v>7.6356685183686261</v>
      </c>
      <c r="K1757">
        <v>0</v>
      </c>
      <c r="L1757">
        <v>698</v>
      </c>
      <c r="M1757" s="3" t="str">
        <f>TEXT(DATE(EnergyData[[#This Row],[Year]],EnergyData[[#This Row],[Month]],1),"MMM YYYY")</f>
        <v>Aug 2023</v>
      </c>
      <c r="N1757">
        <f t="shared" si="81"/>
        <v>0.28943613585924716</v>
      </c>
      <c r="O1757">
        <f t="shared" si="82"/>
        <v>0.39928467468489737</v>
      </c>
      <c r="P1757">
        <f t="shared" si="83"/>
        <v>8.830247778543745</v>
      </c>
    </row>
    <row r="1758" spans="1:16" x14ac:dyDescent="0.3">
      <c r="A1758">
        <v>2023</v>
      </c>
      <c r="B1758">
        <v>8</v>
      </c>
      <c r="C1758" t="s">
        <v>21</v>
      </c>
      <c r="D1758" t="s">
        <v>22</v>
      </c>
      <c r="E1758">
        <v>7463.9997767845216</v>
      </c>
      <c r="F1758">
        <v>702.28320024615971</v>
      </c>
      <c r="G1758">
        <v>2568.7790039645602</v>
      </c>
      <c r="H1758">
        <v>3640.247942496344</v>
      </c>
      <c r="I1758">
        <v>27.591614842944541</v>
      </c>
      <c r="J1758">
        <v>2.3418913632452081</v>
      </c>
      <c r="K1758">
        <v>1</v>
      </c>
      <c r="L1758">
        <v>165</v>
      </c>
      <c r="M1758" s="3" t="str">
        <f>TEXT(DATE(EnergyData[[#This Row],[Year]],EnergyData[[#This Row],[Month]],1),"MMM YYYY")</f>
        <v>Aug 2023</v>
      </c>
      <c r="N1758">
        <f t="shared" si="81"/>
        <v>0.34415582539998224</v>
      </c>
      <c r="O1758">
        <f t="shared" si="82"/>
        <v>0.48770740237944604</v>
      </c>
      <c r="P1758">
        <f t="shared" si="83"/>
        <v>45.236362283542555</v>
      </c>
    </row>
    <row r="1759" spans="1:16" x14ac:dyDescent="0.3">
      <c r="A1759">
        <v>2023</v>
      </c>
      <c r="B1759">
        <v>8</v>
      </c>
      <c r="C1759" t="s">
        <v>21</v>
      </c>
      <c r="D1759" t="s">
        <v>23</v>
      </c>
      <c r="E1759">
        <v>3320.0912944930751</v>
      </c>
      <c r="F1759">
        <v>408.23473293431198</v>
      </c>
      <c r="G1759">
        <v>1064.201540219113</v>
      </c>
      <c r="H1759">
        <v>1437.4276336630401</v>
      </c>
      <c r="I1759">
        <v>79.214219986115339</v>
      </c>
      <c r="J1759">
        <v>8.2085267742202035</v>
      </c>
      <c r="K1759">
        <v>0</v>
      </c>
      <c r="L1759">
        <v>713</v>
      </c>
      <c r="M1759" s="3" t="str">
        <f>TEXT(DATE(EnergyData[[#This Row],[Year]],EnergyData[[#This Row],[Month]],1),"MMM YYYY")</f>
        <v>Aug 2023</v>
      </c>
      <c r="N1759">
        <f t="shared" si="81"/>
        <v>0.32053381844778445</v>
      </c>
      <c r="O1759">
        <f t="shared" si="82"/>
        <v>0.43294822526333943</v>
      </c>
      <c r="P1759">
        <f t="shared" si="83"/>
        <v>4.6565095294433032</v>
      </c>
    </row>
    <row r="1760" spans="1:16" x14ac:dyDescent="0.3">
      <c r="A1760">
        <v>2023</v>
      </c>
      <c r="B1760">
        <v>8</v>
      </c>
      <c r="C1760" t="s">
        <v>21</v>
      </c>
      <c r="D1760" t="s">
        <v>24</v>
      </c>
      <c r="E1760">
        <v>3794.414508657972</v>
      </c>
      <c r="F1760">
        <v>429.79143399550611</v>
      </c>
      <c r="G1760">
        <v>915.08146725366919</v>
      </c>
      <c r="H1760">
        <v>932.08237786019197</v>
      </c>
      <c r="I1760">
        <v>34.430722544332212</v>
      </c>
      <c r="J1760">
        <v>4.1466804121918148</v>
      </c>
      <c r="K1760">
        <v>1</v>
      </c>
      <c r="L1760">
        <v>978</v>
      </c>
      <c r="M1760" s="3" t="str">
        <f>TEXT(DATE(EnergyData[[#This Row],[Year]],EnergyData[[#This Row],[Month]],1),"MMM YYYY")</f>
        <v>Aug 2023</v>
      </c>
      <c r="N1760">
        <f t="shared" si="81"/>
        <v>0.24116539328153686</v>
      </c>
      <c r="O1760">
        <f t="shared" si="82"/>
        <v>0.24564590287471141</v>
      </c>
      <c r="P1760">
        <f t="shared" si="83"/>
        <v>3.8797694362555952</v>
      </c>
    </row>
    <row r="1761" spans="1:16" x14ac:dyDescent="0.3">
      <c r="A1761">
        <v>2023</v>
      </c>
      <c r="B1761">
        <v>8</v>
      </c>
      <c r="C1761" t="s">
        <v>21</v>
      </c>
      <c r="D1761" t="s">
        <v>25</v>
      </c>
      <c r="E1761">
        <v>4295.4053052656036</v>
      </c>
      <c r="F1761">
        <v>522.20996169980185</v>
      </c>
      <c r="G1761">
        <v>1283.2996918802089</v>
      </c>
      <c r="H1761">
        <v>2402.7561465951658</v>
      </c>
      <c r="I1761">
        <v>31.427009336451128</v>
      </c>
      <c r="J1761">
        <v>8.8781473040741155</v>
      </c>
      <c r="K1761">
        <v>0</v>
      </c>
      <c r="L1761">
        <v>789</v>
      </c>
      <c r="M1761" s="3" t="str">
        <f>TEXT(DATE(EnergyData[[#This Row],[Year]],EnergyData[[#This Row],[Month]],1),"MMM YYYY")</f>
        <v>Aug 2023</v>
      </c>
      <c r="N1761">
        <f t="shared" si="81"/>
        <v>0.29876102502063118</v>
      </c>
      <c r="O1761">
        <f t="shared" si="82"/>
        <v>0.55937821365767315</v>
      </c>
      <c r="P1761">
        <f t="shared" si="83"/>
        <v>5.4441131879158471</v>
      </c>
    </row>
    <row r="1762" spans="1:16" x14ac:dyDescent="0.3">
      <c r="A1762">
        <v>2023</v>
      </c>
      <c r="B1762">
        <v>9</v>
      </c>
      <c r="C1762" t="s">
        <v>12</v>
      </c>
      <c r="D1762" t="s">
        <v>22</v>
      </c>
      <c r="E1762">
        <v>3072.3680452002109</v>
      </c>
      <c r="F1762">
        <v>301.70704651548272</v>
      </c>
      <c r="G1762">
        <v>739.38200995376224</v>
      </c>
      <c r="H1762">
        <v>1175.502462484139</v>
      </c>
      <c r="I1762">
        <v>36.301676970155562</v>
      </c>
      <c r="J1762">
        <v>4.4633353903106254</v>
      </c>
      <c r="K1762">
        <v>0</v>
      </c>
      <c r="L1762">
        <v>1266</v>
      </c>
      <c r="M1762" s="3" t="str">
        <f>TEXT(DATE(EnergyData[[#This Row],[Year]],EnergyData[[#This Row],[Month]],1),"MMM YYYY")</f>
        <v>Sep 2023</v>
      </c>
      <c r="N1762">
        <f t="shared" si="81"/>
        <v>0.24065541597754134</v>
      </c>
      <c r="O1762">
        <f t="shared" si="82"/>
        <v>0.38260470268871621</v>
      </c>
      <c r="P1762">
        <f t="shared" si="83"/>
        <v>2.4268309993682551</v>
      </c>
    </row>
    <row r="1763" spans="1:16" x14ac:dyDescent="0.3">
      <c r="A1763">
        <v>2023</v>
      </c>
      <c r="B1763">
        <v>9</v>
      </c>
      <c r="C1763" t="s">
        <v>12</v>
      </c>
      <c r="D1763" t="s">
        <v>23</v>
      </c>
      <c r="E1763">
        <v>4530.0186907585557</v>
      </c>
      <c r="F1763">
        <v>474.03458815473192</v>
      </c>
      <c r="G1763">
        <v>1418.417568844591</v>
      </c>
      <c r="H1763">
        <v>1710.0111251255</v>
      </c>
      <c r="I1763">
        <v>21.32235222005805</v>
      </c>
      <c r="J1763">
        <v>2.2819688071639002</v>
      </c>
      <c r="K1763">
        <v>0</v>
      </c>
      <c r="L1763">
        <v>482</v>
      </c>
      <c r="M1763" s="3" t="str">
        <f>TEXT(DATE(EnergyData[[#This Row],[Year]],EnergyData[[#This Row],[Month]],1),"MMM YYYY")</f>
        <v>Sep 2023</v>
      </c>
      <c r="N1763">
        <f t="shared" si="81"/>
        <v>0.31311516920189036</v>
      </c>
      <c r="O1763">
        <f t="shared" si="82"/>
        <v>0.37748434208759457</v>
      </c>
      <c r="P1763">
        <f t="shared" si="83"/>
        <v>9.3983790264700335</v>
      </c>
    </row>
    <row r="1764" spans="1:16" x14ac:dyDescent="0.3">
      <c r="A1764">
        <v>2023</v>
      </c>
      <c r="B1764">
        <v>9</v>
      </c>
      <c r="C1764" t="s">
        <v>12</v>
      </c>
      <c r="D1764" t="s">
        <v>24</v>
      </c>
      <c r="E1764">
        <v>6360.1764000131443</v>
      </c>
      <c r="F1764">
        <v>752.33920577642186</v>
      </c>
      <c r="G1764">
        <v>1870.2283477018409</v>
      </c>
      <c r="H1764">
        <v>3788.7729529647359</v>
      </c>
      <c r="I1764">
        <v>66.176009077683943</v>
      </c>
      <c r="J1764">
        <v>8.7345276462605614</v>
      </c>
      <c r="K1764">
        <v>0</v>
      </c>
      <c r="L1764">
        <v>1007</v>
      </c>
      <c r="M1764" s="3" t="str">
        <f>TEXT(DATE(EnergyData[[#This Row],[Year]],EnergyData[[#This Row],[Month]],1),"MMM YYYY")</f>
        <v>Sep 2023</v>
      </c>
      <c r="N1764">
        <f t="shared" si="81"/>
        <v>0.29405290515180926</v>
      </c>
      <c r="O1764">
        <f t="shared" si="82"/>
        <v>0.59570249544602349</v>
      </c>
      <c r="P1764">
        <f t="shared" si="83"/>
        <v>6.3159646474807785</v>
      </c>
    </row>
    <row r="1765" spans="1:16" x14ac:dyDescent="0.3">
      <c r="A1765">
        <v>2023</v>
      </c>
      <c r="B1765">
        <v>9</v>
      </c>
      <c r="C1765" t="s">
        <v>12</v>
      </c>
      <c r="D1765" t="s">
        <v>25</v>
      </c>
      <c r="E1765">
        <v>5608.7754000393488</v>
      </c>
      <c r="F1765">
        <v>411.51649709875483</v>
      </c>
      <c r="G1765">
        <v>1245.0671167368041</v>
      </c>
      <c r="H1765">
        <v>1508.3744797634861</v>
      </c>
      <c r="I1765">
        <v>69.213166501032276</v>
      </c>
      <c r="J1765">
        <v>4.3465167937820581</v>
      </c>
      <c r="K1765">
        <v>0</v>
      </c>
      <c r="L1765">
        <v>1252</v>
      </c>
      <c r="M1765" s="3" t="str">
        <f>TEXT(DATE(EnergyData[[#This Row],[Year]],EnergyData[[#This Row],[Month]],1),"MMM YYYY")</f>
        <v>Sep 2023</v>
      </c>
      <c r="N1765">
        <f t="shared" si="81"/>
        <v>0.22198555440962553</v>
      </c>
      <c r="O1765">
        <f t="shared" si="82"/>
        <v>0.26893116093628994</v>
      </c>
      <c r="P1765">
        <f t="shared" si="83"/>
        <v>4.4798525559419717</v>
      </c>
    </row>
    <row r="1766" spans="1:16" x14ac:dyDescent="0.3">
      <c r="A1766">
        <v>2023</v>
      </c>
      <c r="B1766">
        <v>9</v>
      </c>
      <c r="C1766" t="s">
        <v>13</v>
      </c>
      <c r="D1766" t="s">
        <v>22</v>
      </c>
      <c r="E1766">
        <v>3188.930896838443</v>
      </c>
      <c r="F1766">
        <v>388.24163460268522</v>
      </c>
      <c r="G1766">
        <v>1178.963125457972</v>
      </c>
      <c r="H1766">
        <v>1385.4250951963179</v>
      </c>
      <c r="I1766">
        <v>37.888578268888423</v>
      </c>
      <c r="J1766">
        <v>3.0439457549327651</v>
      </c>
      <c r="K1766">
        <v>0</v>
      </c>
      <c r="L1766">
        <v>1464</v>
      </c>
      <c r="M1766" s="3" t="str">
        <f>TEXT(DATE(EnergyData[[#This Row],[Year]],EnergyData[[#This Row],[Month]],1),"MMM YYYY")</f>
        <v>Sep 2023</v>
      </c>
      <c r="N1766">
        <f t="shared" si="81"/>
        <v>0.36970482070552702</v>
      </c>
      <c r="O1766">
        <f t="shared" si="82"/>
        <v>0.43444813952219863</v>
      </c>
      <c r="P1766">
        <f t="shared" si="83"/>
        <v>2.1782314869115047</v>
      </c>
    </row>
    <row r="1767" spans="1:16" x14ac:dyDescent="0.3">
      <c r="A1767">
        <v>2023</v>
      </c>
      <c r="B1767">
        <v>9</v>
      </c>
      <c r="C1767" t="s">
        <v>13</v>
      </c>
      <c r="D1767" t="s">
        <v>23</v>
      </c>
      <c r="E1767">
        <v>6603.3740276379694</v>
      </c>
      <c r="F1767">
        <v>512.40393654297054</v>
      </c>
      <c r="G1767">
        <v>2134.2978530903151</v>
      </c>
      <c r="H1767">
        <v>2287.4494071836089</v>
      </c>
      <c r="I1767">
        <v>38.244217086815418</v>
      </c>
      <c r="J1767">
        <v>2.0598833908271912</v>
      </c>
      <c r="K1767">
        <v>0</v>
      </c>
      <c r="L1767">
        <v>1400</v>
      </c>
      <c r="M1767" s="3" t="str">
        <f>TEXT(DATE(EnergyData[[#This Row],[Year]],EnergyData[[#This Row],[Month]],1),"MMM YYYY")</f>
        <v>Sep 2023</v>
      </c>
      <c r="N1767">
        <f t="shared" si="81"/>
        <v>0.32321323071468583</v>
      </c>
      <c r="O1767">
        <f t="shared" si="82"/>
        <v>0.34640615503675032</v>
      </c>
      <c r="P1767">
        <f t="shared" si="83"/>
        <v>4.7166957340271214</v>
      </c>
    </row>
    <row r="1768" spans="1:16" x14ac:dyDescent="0.3">
      <c r="A1768">
        <v>2023</v>
      </c>
      <c r="B1768">
        <v>9</v>
      </c>
      <c r="C1768" t="s">
        <v>13</v>
      </c>
      <c r="D1768" t="s">
        <v>24</v>
      </c>
      <c r="E1768">
        <v>5296.0928528964159</v>
      </c>
      <c r="F1768">
        <v>560.12270689174807</v>
      </c>
      <c r="G1768">
        <v>1712.3843294231231</v>
      </c>
      <c r="H1768">
        <v>1702.489731758023</v>
      </c>
      <c r="I1768">
        <v>73.923566816631791</v>
      </c>
      <c r="J1768">
        <v>6.1546182447970494</v>
      </c>
      <c r="K1768">
        <v>0</v>
      </c>
      <c r="L1768">
        <v>1404</v>
      </c>
      <c r="M1768" s="3" t="str">
        <f>TEXT(DATE(EnergyData[[#This Row],[Year]],EnergyData[[#This Row],[Month]],1),"MMM YYYY")</f>
        <v>Sep 2023</v>
      </c>
      <c r="N1768">
        <f t="shared" si="81"/>
        <v>0.32332974080819327</v>
      </c>
      <c r="O1768">
        <f t="shared" si="82"/>
        <v>0.32146145829504047</v>
      </c>
      <c r="P1768">
        <f t="shared" si="83"/>
        <v>3.7721459066213789</v>
      </c>
    </row>
    <row r="1769" spans="1:16" x14ac:dyDescent="0.3">
      <c r="A1769">
        <v>2023</v>
      </c>
      <c r="B1769">
        <v>9</v>
      </c>
      <c r="C1769" t="s">
        <v>13</v>
      </c>
      <c r="D1769" t="s">
        <v>25</v>
      </c>
      <c r="E1769">
        <v>5064.6813274559736</v>
      </c>
      <c r="F1769">
        <v>619.591038796823</v>
      </c>
      <c r="G1769">
        <v>1147.049583332175</v>
      </c>
      <c r="H1769">
        <v>2254.1246104877732</v>
      </c>
      <c r="I1769">
        <v>68.366709059504302</v>
      </c>
      <c r="J1769">
        <v>5.0645967189234149</v>
      </c>
      <c r="K1769">
        <v>0</v>
      </c>
      <c r="L1769">
        <v>549</v>
      </c>
      <c r="M1769" s="3" t="str">
        <f>TEXT(DATE(EnergyData[[#This Row],[Year]],EnergyData[[#This Row],[Month]],1),"MMM YYYY")</f>
        <v>Sep 2023</v>
      </c>
      <c r="N1769">
        <f t="shared" si="81"/>
        <v>0.22648010983710723</v>
      </c>
      <c r="O1769">
        <f t="shared" si="82"/>
        <v>0.44506741189579174</v>
      </c>
      <c r="P1769">
        <f t="shared" si="83"/>
        <v>9.2252847494644321</v>
      </c>
    </row>
    <row r="1770" spans="1:16" x14ac:dyDescent="0.3">
      <c r="A1770">
        <v>2023</v>
      </c>
      <c r="B1770">
        <v>9</v>
      </c>
      <c r="C1770" t="s">
        <v>14</v>
      </c>
      <c r="D1770" t="s">
        <v>22</v>
      </c>
      <c r="E1770">
        <v>3373.807148534303</v>
      </c>
      <c r="F1770">
        <v>404.14595248068741</v>
      </c>
      <c r="G1770">
        <v>1036.326662092446</v>
      </c>
      <c r="H1770">
        <v>786.50769129131379</v>
      </c>
      <c r="I1770">
        <v>69.663184867460487</v>
      </c>
      <c r="J1770">
        <v>6.4237022577302021</v>
      </c>
      <c r="K1770">
        <v>0</v>
      </c>
      <c r="L1770">
        <v>576</v>
      </c>
      <c r="M1770" s="3" t="str">
        <f>TEXT(DATE(EnergyData[[#This Row],[Year]],EnergyData[[#This Row],[Month]],1),"MMM YYYY")</f>
        <v>Sep 2023</v>
      </c>
      <c r="N1770">
        <f t="shared" si="81"/>
        <v>0.30716831652415627</v>
      </c>
      <c r="O1770">
        <f t="shared" si="82"/>
        <v>0.23312170988581835</v>
      </c>
      <c r="P1770">
        <f t="shared" si="83"/>
        <v>5.8573040773164982</v>
      </c>
    </row>
    <row r="1771" spans="1:16" x14ac:dyDescent="0.3">
      <c r="A1771">
        <v>2023</v>
      </c>
      <c r="B1771">
        <v>9</v>
      </c>
      <c r="C1771" t="s">
        <v>14</v>
      </c>
      <c r="D1771" t="s">
        <v>23</v>
      </c>
      <c r="E1771">
        <v>8151.3928958776542</v>
      </c>
      <c r="F1771">
        <v>677.49095598286567</v>
      </c>
      <c r="G1771">
        <v>1923.026526514592</v>
      </c>
      <c r="H1771">
        <v>2871.1681891321118</v>
      </c>
      <c r="I1771">
        <v>66.162748787790349</v>
      </c>
      <c r="J1771">
        <v>6.9483771056929324</v>
      </c>
      <c r="K1771">
        <v>0</v>
      </c>
      <c r="L1771">
        <v>573</v>
      </c>
      <c r="M1771" s="3" t="str">
        <f>TEXT(DATE(EnergyData[[#This Row],[Year]],EnergyData[[#This Row],[Month]],1),"MMM YYYY")</f>
        <v>Sep 2023</v>
      </c>
      <c r="N1771">
        <f t="shared" si="81"/>
        <v>0.23591385559235042</v>
      </c>
      <c r="O1771">
        <f t="shared" si="82"/>
        <v>0.35223037655124284</v>
      </c>
      <c r="P1771">
        <f t="shared" si="83"/>
        <v>14.225816572212311</v>
      </c>
    </row>
    <row r="1772" spans="1:16" x14ac:dyDescent="0.3">
      <c r="A1772">
        <v>2023</v>
      </c>
      <c r="B1772">
        <v>9</v>
      </c>
      <c r="C1772" t="s">
        <v>14</v>
      </c>
      <c r="D1772" t="s">
        <v>24</v>
      </c>
      <c r="E1772">
        <v>4949.5043837863104</v>
      </c>
      <c r="F1772">
        <v>493.4250074967299</v>
      </c>
      <c r="G1772">
        <v>1449.285892018511</v>
      </c>
      <c r="H1772">
        <v>1677.798340624975</v>
      </c>
      <c r="I1772">
        <v>57.708070987208011</v>
      </c>
      <c r="J1772">
        <v>2.3002790769550021</v>
      </c>
      <c r="K1772">
        <v>0</v>
      </c>
      <c r="L1772">
        <v>772</v>
      </c>
      <c r="M1772" s="3" t="str">
        <f>TEXT(DATE(EnergyData[[#This Row],[Year]],EnergyData[[#This Row],[Month]],1),"MMM YYYY")</f>
        <v>Sep 2023</v>
      </c>
      <c r="N1772">
        <f t="shared" si="81"/>
        <v>0.29281434657702538</v>
      </c>
      <c r="O1772">
        <f t="shared" si="82"/>
        <v>0.33898310023143768</v>
      </c>
      <c r="P1772">
        <f t="shared" si="83"/>
        <v>6.4112751085314903</v>
      </c>
    </row>
    <row r="1773" spans="1:16" x14ac:dyDescent="0.3">
      <c r="A1773">
        <v>2023</v>
      </c>
      <c r="B1773">
        <v>9</v>
      </c>
      <c r="C1773" t="s">
        <v>14</v>
      </c>
      <c r="D1773" t="s">
        <v>25</v>
      </c>
      <c r="E1773">
        <v>2966.0812431813119</v>
      </c>
      <c r="F1773">
        <v>278.43671823691062</v>
      </c>
      <c r="G1773">
        <v>963.49351868788597</v>
      </c>
      <c r="H1773">
        <v>996.97987648306923</v>
      </c>
      <c r="I1773">
        <v>39.353554197996097</v>
      </c>
      <c r="J1773">
        <v>4.9710372220030532</v>
      </c>
      <c r="K1773">
        <v>0</v>
      </c>
      <c r="L1773">
        <v>219</v>
      </c>
      <c r="M1773" s="3" t="str">
        <f>TEXT(DATE(EnergyData[[#This Row],[Year]],EnergyData[[#This Row],[Month]],1),"MMM YYYY")</f>
        <v>Sep 2023</v>
      </c>
      <c r="N1773">
        <f t="shared" si="81"/>
        <v>0.32483719753221513</v>
      </c>
      <c r="O1773">
        <f t="shared" si="82"/>
        <v>0.33612696171927664</v>
      </c>
      <c r="P1773">
        <f t="shared" si="83"/>
        <v>13.543749968864438</v>
      </c>
    </row>
    <row r="1774" spans="1:16" x14ac:dyDescent="0.3">
      <c r="A1774">
        <v>2023</v>
      </c>
      <c r="B1774">
        <v>9</v>
      </c>
      <c r="C1774" t="s">
        <v>15</v>
      </c>
      <c r="D1774" t="s">
        <v>22</v>
      </c>
      <c r="E1774">
        <v>3335.585948145454</v>
      </c>
      <c r="F1774">
        <v>249.58875814474791</v>
      </c>
      <c r="G1774">
        <v>998.87393510456218</v>
      </c>
      <c r="H1774">
        <v>1393.2794665306781</v>
      </c>
      <c r="I1774">
        <v>77.389887486625909</v>
      </c>
      <c r="J1774">
        <v>8.2070846820149246</v>
      </c>
      <c r="K1774">
        <v>0</v>
      </c>
      <c r="L1774">
        <v>76</v>
      </c>
      <c r="M1774" s="3" t="str">
        <f>TEXT(DATE(EnergyData[[#This Row],[Year]],EnergyData[[#This Row],[Month]],1),"MMM YYYY")</f>
        <v>Sep 2023</v>
      </c>
      <c r="N1774">
        <f t="shared" si="81"/>
        <v>0.29945981025010737</v>
      </c>
      <c r="O1774">
        <f t="shared" si="82"/>
        <v>0.41770156374034517</v>
      </c>
      <c r="P1774">
        <f t="shared" si="83"/>
        <v>43.88928879138755</v>
      </c>
    </row>
    <row r="1775" spans="1:16" x14ac:dyDescent="0.3">
      <c r="A1775">
        <v>2023</v>
      </c>
      <c r="B1775">
        <v>9</v>
      </c>
      <c r="C1775" t="s">
        <v>15</v>
      </c>
      <c r="D1775" t="s">
        <v>23</v>
      </c>
      <c r="E1775">
        <v>2477.9346624271038</v>
      </c>
      <c r="F1775">
        <v>179.19978005835731</v>
      </c>
      <c r="G1775">
        <v>692.77752293401454</v>
      </c>
      <c r="H1775">
        <v>863.88048657265279</v>
      </c>
      <c r="I1775">
        <v>31.701813907349269</v>
      </c>
      <c r="J1775">
        <v>2.8002617988338758</v>
      </c>
      <c r="K1775">
        <v>0</v>
      </c>
      <c r="L1775">
        <v>1031</v>
      </c>
      <c r="M1775" s="3" t="str">
        <f>TEXT(DATE(EnergyData[[#This Row],[Year]],EnergyData[[#This Row],[Month]],1),"MMM YYYY")</f>
        <v>Sep 2023</v>
      </c>
      <c r="N1775">
        <f t="shared" si="81"/>
        <v>0.27957860771657644</v>
      </c>
      <c r="O1775">
        <f t="shared" si="82"/>
        <v>0.34862924340648005</v>
      </c>
      <c r="P1775">
        <f t="shared" si="83"/>
        <v>2.4034283825675109</v>
      </c>
    </row>
    <row r="1776" spans="1:16" x14ac:dyDescent="0.3">
      <c r="A1776">
        <v>2023</v>
      </c>
      <c r="B1776">
        <v>9</v>
      </c>
      <c r="C1776" t="s">
        <v>15</v>
      </c>
      <c r="D1776" t="s">
        <v>24</v>
      </c>
      <c r="E1776">
        <v>4162.8775935291987</v>
      </c>
      <c r="F1776">
        <v>317.43914456860011</v>
      </c>
      <c r="G1776">
        <v>1577.2435041202471</v>
      </c>
      <c r="H1776">
        <v>2191.9357372268641</v>
      </c>
      <c r="I1776">
        <v>71.112949391590746</v>
      </c>
      <c r="J1776">
        <v>6.3815457995361564</v>
      </c>
      <c r="K1776">
        <v>1</v>
      </c>
      <c r="L1776">
        <v>1023</v>
      </c>
      <c r="M1776" s="3" t="str">
        <f>TEXT(DATE(EnergyData[[#This Row],[Year]],EnergyData[[#This Row],[Month]],1),"MMM YYYY")</f>
        <v>Sep 2023</v>
      </c>
      <c r="N1776">
        <f t="shared" si="81"/>
        <v>0.37888298867397002</v>
      </c>
      <c r="O1776">
        <f t="shared" si="82"/>
        <v>0.52654340368643604</v>
      </c>
      <c r="P1776">
        <f t="shared" si="83"/>
        <v>4.0692840601458444</v>
      </c>
    </row>
    <row r="1777" spans="1:16" x14ac:dyDescent="0.3">
      <c r="A1777">
        <v>2023</v>
      </c>
      <c r="B1777">
        <v>9</v>
      </c>
      <c r="C1777" t="s">
        <v>15</v>
      </c>
      <c r="D1777" t="s">
        <v>25</v>
      </c>
      <c r="E1777">
        <v>4740.1891642684059</v>
      </c>
      <c r="F1777">
        <v>355.48101766282713</v>
      </c>
      <c r="G1777">
        <v>1796.236553953273</v>
      </c>
      <c r="H1777">
        <v>1112.3869433902989</v>
      </c>
      <c r="I1777">
        <v>71.735097698149232</v>
      </c>
      <c r="J1777">
        <v>4.7336098837907574</v>
      </c>
      <c r="K1777">
        <v>0</v>
      </c>
      <c r="L1777">
        <v>355</v>
      </c>
      <c r="M1777" s="3" t="str">
        <f>TEXT(DATE(EnergyData[[#This Row],[Year]],EnergyData[[#This Row],[Month]],1),"MMM YYYY")</f>
        <v>Sep 2023</v>
      </c>
      <c r="N1777">
        <f t="shared" si="81"/>
        <v>0.37893773680875908</v>
      </c>
      <c r="O1777">
        <f t="shared" si="82"/>
        <v>0.23467142446033232</v>
      </c>
      <c r="P1777">
        <f t="shared" si="83"/>
        <v>13.352645533150438</v>
      </c>
    </row>
    <row r="1778" spans="1:16" x14ac:dyDescent="0.3">
      <c r="A1778">
        <v>2023</v>
      </c>
      <c r="B1778">
        <v>9</v>
      </c>
      <c r="C1778" t="s">
        <v>16</v>
      </c>
      <c r="D1778" t="s">
        <v>22</v>
      </c>
      <c r="E1778">
        <v>4455.0781575823094</v>
      </c>
      <c r="F1778">
        <v>423.80930161587219</v>
      </c>
      <c r="G1778">
        <v>1608.3103071096721</v>
      </c>
      <c r="H1778">
        <v>1889.9004764274739</v>
      </c>
      <c r="I1778">
        <v>42.775454825284058</v>
      </c>
      <c r="J1778">
        <v>2.3374156943208582</v>
      </c>
      <c r="K1778">
        <v>0</v>
      </c>
      <c r="L1778">
        <v>1110</v>
      </c>
      <c r="M1778" s="3" t="str">
        <f>TEXT(DATE(EnergyData[[#This Row],[Year]],EnergyData[[#This Row],[Month]],1),"MMM YYYY")</f>
        <v>Sep 2023</v>
      </c>
      <c r="N1778">
        <f t="shared" si="81"/>
        <v>0.36100608120026184</v>
      </c>
      <c r="O1778">
        <f t="shared" si="82"/>
        <v>0.4242126421981986</v>
      </c>
      <c r="P1778">
        <f t="shared" si="83"/>
        <v>4.0135839257498285</v>
      </c>
    </row>
    <row r="1779" spans="1:16" x14ac:dyDescent="0.3">
      <c r="A1779">
        <v>2023</v>
      </c>
      <c r="B1779">
        <v>9</v>
      </c>
      <c r="C1779" t="s">
        <v>16</v>
      </c>
      <c r="D1779" t="s">
        <v>23</v>
      </c>
      <c r="E1779">
        <v>5461.3274155476001</v>
      </c>
      <c r="F1779">
        <v>523.54920083550428</v>
      </c>
      <c r="G1779">
        <v>1236.3852730203289</v>
      </c>
      <c r="H1779">
        <v>2916.8234524300128</v>
      </c>
      <c r="I1779">
        <v>32.584339636313963</v>
      </c>
      <c r="J1779">
        <v>4.298160972505384</v>
      </c>
      <c r="K1779">
        <v>1</v>
      </c>
      <c r="L1779">
        <v>1427</v>
      </c>
      <c r="M1779" s="3" t="str">
        <f>TEXT(DATE(EnergyData[[#This Row],[Year]],EnergyData[[#This Row],[Month]],1),"MMM YYYY")</f>
        <v>Sep 2023</v>
      </c>
      <c r="N1779">
        <f t="shared" si="81"/>
        <v>0.22638915028249743</v>
      </c>
      <c r="O1779">
        <f t="shared" si="82"/>
        <v>0.53408690424350735</v>
      </c>
      <c r="P1779">
        <f t="shared" si="83"/>
        <v>3.8271390438315347</v>
      </c>
    </row>
    <row r="1780" spans="1:16" x14ac:dyDescent="0.3">
      <c r="A1780">
        <v>2023</v>
      </c>
      <c r="B1780">
        <v>9</v>
      </c>
      <c r="C1780" t="s">
        <v>16</v>
      </c>
      <c r="D1780" t="s">
        <v>24</v>
      </c>
      <c r="E1780">
        <v>5277.1382191826606</v>
      </c>
      <c r="F1780">
        <v>510.15355578266173</v>
      </c>
      <c r="G1780">
        <v>1807.804014987895</v>
      </c>
      <c r="H1780">
        <v>1995.380468677919</v>
      </c>
      <c r="I1780">
        <v>40.760144778336581</v>
      </c>
      <c r="J1780">
        <v>5.158437857486776</v>
      </c>
      <c r="K1780">
        <v>0</v>
      </c>
      <c r="L1780">
        <v>233</v>
      </c>
      <c r="M1780" s="3" t="str">
        <f>TEXT(DATE(EnergyData[[#This Row],[Year]],EnergyData[[#This Row],[Month]],1),"MMM YYYY")</f>
        <v>Sep 2023</v>
      </c>
      <c r="N1780">
        <f t="shared" si="81"/>
        <v>0.34257279985891542</v>
      </c>
      <c r="O1780">
        <f t="shared" si="82"/>
        <v>0.37811790895008424</v>
      </c>
      <c r="P1780">
        <f t="shared" si="83"/>
        <v>22.648661884904122</v>
      </c>
    </row>
    <row r="1781" spans="1:16" x14ac:dyDescent="0.3">
      <c r="A1781">
        <v>2023</v>
      </c>
      <c r="B1781">
        <v>9</v>
      </c>
      <c r="C1781" t="s">
        <v>16</v>
      </c>
      <c r="D1781" t="s">
        <v>25</v>
      </c>
      <c r="E1781">
        <v>4449.8958822244667</v>
      </c>
      <c r="F1781">
        <v>550.06607128779206</v>
      </c>
      <c r="G1781">
        <v>1018.170326705831</v>
      </c>
      <c r="H1781">
        <v>1392.034676025052</v>
      </c>
      <c r="I1781">
        <v>61.372591019455882</v>
      </c>
      <c r="J1781">
        <v>8.3467819705380482</v>
      </c>
      <c r="K1781">
        <v>1</v>
      </c>
      <c r="L1781">
        <v>962</v>
      </c>
      <c r="M1781" s="3" t="str">
        <f>TEXT(DATE(EnergyData[[#This Row],[Year]],EnergyData[[#This Row],[Month]],1),"MMM YYYY")</f>
        <v>Sep 2023</v>
      </c>
      <c r="N1781">
        <f t="shared" si="81"/>
        <v>0.2288076740790744</v>
      </c>
      <c r="O1781">
        <f t="shared" si="82"/>
        <v>0.31282410035382341</v>
      </c>
      <c r="P1781">
        <f t="shared" si="83"/>
        <v>4.6256713952437281</v>
      </c>
    </row>
    <row r="1782" spans="1:16" x14ac:dyDescent="0.3">
      <c r="A1782">
        <v>2023</v>
      </c>
      <c r="B1782">
        <v>9</v>
      </c>
      <c r="C1782" t="s">
        <v>17</v>
      </c>
      <c r="D1782" t="s">
        <v>22</v>
      </c>
      <c r="E1782">
        <v>5898.8167567195487</v>
      </c>
      <c r="F1782">
        <v>470.28756064158671</v>
      </c>
      <c r="G1782">
        <v>1395.362901560188</v>
      </c>
      <c r="H1782">
        <v>1725.171175470854</v>
      </c>
      <c r="I1782">
        <v>43.650227275010373</v>
      </c>
      <c r="J1782">
        <v>3.1907481740845318</v>
      </c>
      <c r="K1782">
        <v>0</v>
      </c>
      <c r="L1782">
        <v>1396</v>
      </c>
      <c r="M1782" s="3" t="str">
        <f>TEXT(DATE(EnergyData[[#This Row],[Year]],EnergyData[[#This Row],[Month]],1),"MMM YYYY")</f>
        <v>Sep 2023</v>
      </c>
      <c r="N1782">
        <f t="shared" si="81"/>
        <v>0.23654962666380189</v>
      </c>
      <c r="O1782">
        <f t="shared" si="82"/>
        <v>0.29246054702507096</v>
      </c>
      <c r="P1782">
        <f t="shared" si="83"/>
        <v>4.2255134360455218</v>
      </c>
    </row>
    <row r="1783" spans="1:16" x14ac:dyDescent="0.3">
      <c r="A1783">
        <v>2023</v>
      </c>
      <c r="B1783">
        <v>9</v>
      </c>
      <c r="C1783" t="s">
        <v>17</v>
      </c>
      <c r="D1783" t="s">
        <v>23</v>
      </c>
      <c r="E1783">
        <v>5270.3941908522684</v>
      </c>
      <c r="F1783">
        <v>391.59390285235429</v>
      </c>
      <c r="G1783">
        <v>1950.751832668572</v>
      </c>
      <c r="H1783">
        <v>1080.5324206148071</v>
      </c>
      <c r="I1783">
        <v>63.646144244928898</v>
      </c>
      <c r="J1783">
        <v>4.1644541557052861</v>
      </c>
      <c r="K1783">
        <v>0</v>
      </c>
      <c r="L1783">
        <v>538</v>
      </c>
      <c r="M1783" s="3" t="str">
        <f>TEXT(DATE(EnergyData[[#This Row],[Year]],EnergyData[[#This Row],[Month]],1),"MMM YYYY")</f>
        <v>Sep 2023</v>
      </c>
      <c r="N1783">
        <f t="shared" si="81"/>
        <v>0.37013395241943348</v>
      </c>
      <c r="O1783">
        <f t="shared" si="82"/>
        <v>0.20501927967556363</v>
      </c>
      <c r="P1783">
        <f t="shared" si="83"/>
        <v>9.7962717302086766</v>
      </c>
    </row>
    <row r="1784" spans="1:16" x14ac:dyDescent="0.3">
      <c r="A1784">
        <v>2023</v>
      </c>
      <c r="B1784">
        <v>9</v>
      </c>
      <c r="C1784" t="s">
        <v>17</v>
      </c>
      <c r="D1784" t="s">
        <v>24</v>
      </c>
      <c r="E1784">
        <v>1730.3170079146321</v>
      </c>
      <c r="F1784">
        <v>166.39019984430561</v>
      </c>
      <c r="G1784">
        <v>480.55937182517448</v>
      </c>
      <c r="H1784">
        <v>918.00875998801075</v>
      </c>
      <c r="I1784">
        <v>47.128343307346853</v>
      </c>
      <c r="J1784">
        <v>5.6658603257128171</v>
      </c>
      <c r="K1784">
        <v>1</v>
      </c>
      <c r="L1784">
        <v>752</v>
      </c>
      <c r="M1784" s="3" t="str">
        <f>TEXT(DATE(EnergyData[[#This Row],[Year]],EnergyData[[#This Row],[Month]],1),"MMM YYYY")</f>
        <v>Sep 2023</v>
      </c>
      <c r="N1784">
        <f t="shared" si="81"/>
        <v>0.27772909219932007</v>
      </c>
      <c r="O1784">
        <f t="shared" si="82"/>
        <v>0.53054368407000141</v>
      </c>
      <c r="P1784">
        <f t="shared" si="83"/>
        <v>2.3009534679715853</v>
      </c>
    </row>
    <row r="1785" spans="1:16" x14ac:dyDescent="0.3">
      <c r="A1785">
        <v>2023</v>
      </c>
      <c r="B1785">
        <v>9</v>
      </c>
      <c r="C1785" t="s">
        <v>17</v>
      </c>
      <c r="D1785" t="s">
        <v>25</v>
      </c>
      <c r="E1785">
        <v>4914.7447216895753</v>
      </c>
      <c r="F1785">
        <v>388.89426551677781</v>
      </c>
      <c r="G1785">
        <v>1583.027102963222</v>
      </c>
      <c r="H1785">
        <v>2139.0045669419301</v>
      </c>
      <c r="I1785">
        <v>33.764719474076379</v>
      </c>
      <c r="J1785">
        <v>6.5159592857348079</v>
      </c>
      <c r="K1785">
        <v>0</v>
      </c>
      <c r="L1785">
        <v>864</v>
      </c>
      <c r="M1785" s="3" t="str">
        <f>TEXT(DATE(EnergyData[[#This Row],[Year]],EnergyData[[#This Row],[Month]],1),"MMM YYYY")</f>
        <v>Sep 2023</v>
      </c>
      <c r="N1785">
        <f t="shared" si="81"/>
        <v>0.32209752339263187</v>
      </c>
      <c r="O1785">
        <f t="shared" si="82"/>
        <v>0.43522190633872637</v>
      </c>
      <c r="P1785">
        <f t="shared" si="83"/>
        <v>5.6883619463999713</v>
      </c>
    </row>
    <row r="1786" spans="1:16" x14ac:dyDescent="0.3">
      <c r="A1786">
        <v>2023</v>
      </c>
      <c r="B1786">
        <v>9</v>
      </c>
      <c r="C1786" t="s">
        <v>18</v>
      </c>
      <c r="D1786" t="s">
        <v>22</v>
      </c>
      <c r="E1786">
        <v>3161.9743451265499</v>
      </c>
      <c r="F1786">
        <v>325.66343383624093</v>
      </c>
      <c r="G1786">
        <v>906.41503135827122</v>
      </c>
      <c r="H1786">
        <v>1079.6724093110711</v>
      </c>
      <c r="I1786">
        <v>51.49263308033494</v>
      </c>
      <c r="J1786">
        <v>6.1974810084827636</v>
      </c>
      <c r="K1786">
        <v>0</v>
      </c>
      <c r="L1786">
        <v>841</v>
      </c>
      <c r="M1786" s="3" t="str">
        <f>TEXT(DATE(EnergyData[[#This Row],[Year]],EnergyData[[#This Row],[Month]],1),"MMM YYYY")</f>
        <v>Sep 2023</v>
      </c>
      <c r="N1786">
        <f t="shared" si="81"/>
        <v>0.28666109601910583</v>
      </c>
      <c r="O1786">
        <f t="shared" si="82"/>
        <v>0.34145514525604415</v>
      </c>
      <c r="P1786">
        <f t="shared" si="83"/>
        <v>3.7597792450969676</v>
      </c>
    </row>
    <row r="1787" spans="1:16" x14ac:dyDescent="0.3">
      <c r="A1787">
        <v>2023</v>
      </c>
      <c r="B1787">
        <v>9</v>
      </c>
      <c r="C1787" t="s">
        <v>18</v>
      </c>
      <c r="D1787" t="s">
        <v>23</v>
      </c>
      <c r="E1787">
        <v>5570.3593936952448</v>
      </c>
      <c r="F1787">
        <v>489.01778011625191</v>
      </c>
      <c r="G1787">
        <v>2038.4840721580549</v>
      </c>
      <c r="H1787">
        <v>3271.7166809027281</v>
      </c>
      <c r="I1787">
        <v>59.368702553561491</v>
      </c>
      <c r="J1787">
        <v>8.8856256291199003</v>
      </c>
      <c r="K1787">
        <v>0</v>
      </c>
      <c r="L1787">
        <v>93</v>
      </c>
      <c r="M1787" s="3" t="str">
        <f>TEXT(DATE(EnergyData[[#This Row],[Year]],EnergyData[[#This Row],[Month]],1),"MMM YYYY")</f>
        <v>Sep 2023</v>
      </c>
      <c r="N1787">
        <f t="shared" si="81"/>
        <v>0.36595198407939217</v>
      </c>
      <c r="O1787">
        <f t="shared" si="82"/>
        <v>0.58734391260387753</v>
      </c>
      <c r="P1787">
        <f t="shared" si="83"/>
        <v>59.896337566615536</v>
      </c>
    </row>
    <row r="1788" spans="1:16" x14ac:dyDescent="0.3">
      <c r="A1788">
        <v>2023</v>
      </c>
      <c r="B1788">
        <v>9</v>
      </c>
      <c r="C1788" t="s">
        <v>18</v>
      </c>
      <c r="D1788" t="s">
        <v>24</v>
      </c>
      <c r="E1788">
        <v>9931.6417810831081</v>
      </c>
      <c r="F1788">
        <v>830.61727569369361</v>
      </c>
      <c r="G1788">
        <v>2251.0713375374612</v>
      </c>
      <c r="H1788">
        <v>4852.5091318066688</v>
      </c>
      <c r="I1788">
        <v>23.718260418764611</v>
      </c>
      <c r="J1788">
        <v>5.2780199737100748</v>
      </c>
      <c r="K1788">
        <v>0</v>
      </c>
      <c r="L1788">
        <v>271</v>
      </c>
      <c r="M1788" s="3" t="str">
        <f>TEXT(DATE(EnergyData[[#This Row],[Year]],EnergyData[[#This Row],[Month]],1),"MMM YYYY")</f>
        <v>Sep 2023</v>
      </c>
      <c r="N1788">
        <f t="shared" si="81"/>
        <v>0.22665651733685141</v>
      </c>
      <c r="O1788">
        <f t="shared" si="82"/>
        <v>0.48859083309360685</v>
      </c>
      <c r="P1788">
        <f t="shared" si="83"/>
        <v>36.648124653443205</v>
      </c>
    </row>
    <row r="1789" spans="1:16" x14ac:dyDescent="0.3">
      <c r="A1789">
        <v>2023</v>
      </c>
      <c r="B1789">
        <v>9</v>
      </c>
      <c r="C1789" t="s">
        <v>18</v>
      </c>
      <c r="D1789" t="s">
        <v>25</v>
      </c>
      <c r="E1789">
        <v>4788.2754914857924</v>
      </c>
      <c r="F1789">
        <v>524.90315354647362</v>
      </c>
      <c r="G1789">
        <v>1319.8517643575231</v>
      </c>
      <c r="H1789">
        <v>2259.6907670915102</v>
      </c>
      <c r="I1789">
        <v>35.782267945101992</v>
      </c>
      <c r="J1789">
        <v>4.9882068699641611</v>
      </c>
      <c r="K1789">
        <v>0</v>
      </c>
      <c r="L1789">
        <v>749</v>
      </c>
      <c r="M1789" s="3" t="str">
        <f>TEXT(DATE(EnergyData[[#This Row],[Year]],EnergyData[[#This Row],[Month]],1),"MMM YYYY")</f>
        <v>Sep 2023</v>
      </c>
      <c r="N1789">
        <f t="shared" si="81"/>
        <v>0.27564240334634038</v>
      </c>
      <c r="O1789">
        <f t="shared" si="82"/>
        <v>0.4719216283836527</v>
      </c>
      <c r="P1789">
        <f t="shared" si="83"/>
        <v>6.3928911768835679</v>
      </c>
    </row>
    <row r="1790" spans="1:16" x14ac:dyDescent="0.3">
      <c r="A1790">
        <v>2023</v>
      </c>
      <c r="B1790">
        <v>9</v>
      </c>
      <c r="C1790" t="s">
        <v>19</v>
      </c>
      <c r="D1790" t="s">
        <v>22</v>
      </c>
      <c r="E1790">
        <v>5526.7407005706737</v>
      </c>
      <c r="F1790">
        <v>549.94559387733966</v>
      </c>
      <c r="G1790">
        <v>1598.9321104660489</v>
      </c>
      <c r="H1790">
        <v>1422.2517924508461</v>
      </c>
      <c r="I1790">
        <v>30.08584686599659</v>
      </c>
      <c r="J1790">
        <v>3.1500479726856052</v>
      </c>
      <c r="K1790">
        <v>0</v>
      </c>
      <c r="L1790">
        <v>323</v>
      </c>
      <c r="M1790" s="3" t="str">
        <f>TEXT(DATE(EnergyData[[#This Row],[Year]],EnergyData[[#This Row],[Month]],1),"MMM YYYY")</f>
        <v>Sep 2023</v>
      </c>
      <c r="N1790">
        <f t="shared" si="81"/>
        <v>0.28930832783614191</v>
      </c>
      <c r="O1790">
        <f t="shared" si="82"/>
        <v>0.25734006162148859</v>
      </c>
      <c r="P1790">
        <f t="shared" si="83"/>
        <v>17.110652323748216</v>
      </c>
    </row>
    <row r="1791" spans="1:16" x14ac:dyDescent="0.3">
      <c r="A1791">
        <v>2023</v>
      </c>
      <c r="B1791">
        <v>9</v>
      </c>
      <c r="C1791" t="s">
        <v>19</v>
      </c>
      <c r="D1791" t="s">
        <v>23</v>
      </c>
      <c r="E1791">
        <v>6013.9704863659408</v>
      </c>
      <c r="F1791">
        <v>552.16260442340729</v>
      </c>
      <c r="G1791">
        <v>1363.9405153535299</v>
      </c>
      <c r="H1791">
        <v>2315.460392075714</v>
      </c>
      <c r="I1791">
        <v>45.136450524807657</v>
      </c>
      <c r="J1791">
        <v>7.4553538572364086</v>
      </c>
      <c r="K1791">
        <v>0</v>
      </c>
      <c r="L1791">
        <v>273</v>
      </c>
      <c r="M1791" s="3" t="str">
        <f>TEXT(DATE(EnergyData[[#This Row],[Year]],EnergyData[[#This Row],[Month]],1),"MMM YYYY")</f>
        <v>Sep 2023</v>
      </c>
      <c r="N1791">
        <f t="shared" si="81"/>
        <v>0.22679534567814577</v>
      </c>
      <c r="O1791">
        <f t="shared" si="82"/>
        <v>0.38501359415132019</v>
      </c>
      <c r="P1791">
        <f t="shared" si="83"/>
        <v>22.029195920754361</v>
      </c>
    </row>
    <row r="1792" spans="1:16" x14ac:dyDescent="0.3">
      <c r="A1792">
        <v>2023</v>
      </c>
      <c r="B1792">
        <v>9</v>
      </c>
      <c r="C1792" t="s">
        <v>19</v>
      </c>
      <c r="D1792" t="s">
        <v>24</v>
      </c>
      <c r="E1792">
        <v>6628.0356864678197</v>
      </c>
      <c r="F1792">
        <v>752.49760256030993</v>
      </c>
      <c r="G1792">
        <v>2357.083416058279</v>
      </c>
      <c r="H1792">
        <v>2896.9835288862978</v>
      </c>
      <c r="I1792">
        <v>75.87791315576672</v>
      </c>
      <c r="J1792">
        <v>8.1322737998509762</v>
      </c>
      <c r="K1792">
        <v>0</v>
      </c>
      <c r="L1792">
        <v>256</v>
      </c>
      <c r="M1792" s="3" t="str">
        <f>TEXT(DATE(EnergyData[[#This Row],[Year]],EnergyData[[#This Row],[Month]],1),"MMM YYYY")</f>
        <v>Sep 2023</v>
      </c>
      <c r="N1792">
        <f t="shared" si="81"/>
        <v>0.35562322346432695</v>
      </c>
      <c r="O1792">
        <f t="shared" si="82"/>
        <v>0.43708025513515969</v>
      </c>
      <c r="P1792">
        <f t="shared" si="83"/>
        <v>25.890764400264921</v>
      </c>
    </row>
    <row r="1793" spans="1:16" x14ac:dyDescent="0.3">
      <c r="A1793">
        <v>2023</v>
      </c>
      <c r="B1793">
        <v>9</v>
      </c>
      <c r="C1793" t="s">
        <v>19</v>
      </c>
      <c r="D1793" t="s">
        <v>25</v>
      </c>
      <c r="E1793">
        <v>4651.379581824357</v>
      </c>
      <c r="F1793">
        <v>357.51847129795772</v>
      </c>
      <c r="G1793">
        <v>1719.8748274797911</v>
      </c>
      <c r="H1793">
        <v>2770.7459308867351</v>
      </c>
      <c r="I1793">
        <v>43.792353653869043</v>
      </c>
      <c r="J1793">
        <v>8.9364223235615867</v>
      </c>
      <c r="K1793">
        <v>0</v>
      </c>
      <c r="L1793">
        <v>901</v>
      </c>
      <c r="M1793" s="3" t="str">
        <f>TEXT(DATE(EnergyData[[#This Row],[Year]],EnergyData[[#This Row],[Month]],1),"MMM YYYY")</f>
        <v>Sep 2023</v>
      </c>
      <c r="N1793">
        <f t="shared" si="81"/>
        <v>0.36975585355371587</v>
      </c>
      <c r="O1793">
        <f t="shared" si="82"/>
        <v>0.59568261031923719</v>
      </c>
      <c r="P1793">
        <f t="shared" si="83"/>
        <v>5.1624634648439036</v>
      </c>
    </row>
    <row r="1794" spans="1:16" x14ac:dyDescent="0.3">
      <c r="A1794">
        <v>2023</v>
      </c>
      <c r="B1794">
        <v>9</v>
      </c>
      <c r="C1794" t="s">
        <v>20</v>
      </c>
      <c r="D1794" t="s">
        <v>22</v>
      </c>
      <c r="E1794">
        <v>4067.3102848658982</v>
      </c>
      <c r="F1794">
        <v>367.63594233685592</v>
      </c>
      <c r="G1794">
        <v>1012.973393445931</v>
      </c>
      <c r="H1794">
        <v>2382.17515124385</v>
      </c>
      <c r="I1794">
        <v>54.732382614331371</v>
      </c>
      <c r="J1794">
        <v>5.6547738293993088</v>
      </c>
      <c r="K1794">
        <v>0</v>
      </c>
      <c r="L1794">
        <v>1171</v>
      </c>
      <c r="M1794" s="3" t="str">
        <f>TEXT(DATE(EnergyData[[#This Row],[Year]],EnergyData[[#This Row],[Month]],1),"MMM YYYY")</f>
        <v>Sep 2023</v>
      </c>
      <c r="N1794">
        <f t="shared" ref="N1794:N1857" si="84">G1794/E1794</f>
        <v>0.2490524013412784</v>
      </c>
      <c r="O1794">
        <f t="shared" ref="O1794:O1857" si="85">H1794/E1794</f>
        <v>0.58568807993521244</v>
      </c>
      <c r="P1794">
        <f t="shared" ref="P1794:P1857" si="86">E1794/L1794</f>
        <v>3.4733648888692557</v>
      </c>
    </row>
    <row r="1795" spans="1:16" x14ac:dyDescent="0.3">
      <c r="A1795">
        <v>2023</v>
      </c>
      <c r="B1795">
        <v>9</v>
      </c>
      <c r="C1795" t="s">
        <v>20</v>
      </c>
      <c r="D1795" t="s">
        <v>23</v>
      </c>
      <c r="E1795">
        <v>2453.4527147317449</v>
      </c>
      <c r="F1795">
        <v>188.3500872395492</v>
      </c>
      <c r="G1795">
        <v>625.98159730899749</v>
      </c>
      <c r="H1795">
        <v>835.35900778314101</v>
      </c>
      <c r="I1795">
        <v>21.234287881261729</v>
      </c>
      <c r="J1795">
        <v>8.8384925996365666</v>
      </c>
      <c r="K1795">
        <v>0</v>
      </c>
      <c r="L1795">
        <v>513</v>
      </c>
      <c r="M1795" s="3" t="str">
        <f>TEXT(DATE(EnergyData[[#This Row],[Year]],EnergyData[[#This Row],[Month]],1),"MMM YYYY")</f>
        <v>Sep 2023</v>
      </c>
      <c r="N1795">
        <f t="shared" si="84"/>
        <v>0.25514312688819885</v>
      </c>
      <c r="O1795">
        <f t="shared" si="85"/>
        <v>0.3404830273545652</v>
      </c>
      <c r="P1795">
        <f t="shared" si="86"/>
        <v>4.7825588981125629</v>
      </c>
    </row>
    <row r="1796" spans="1:16" x14ac:dyDescent="0.3">
      <c r="A1796">
        <v>2023</v>
      </c>
      <c r="B1796">
        <v>9</v>
      </c>
      <c r="C1796" t="s">
        <v>20</v>
      </c>
      <c r="D1796" t="s">
        <v>24</v>
      </c>
      <c r="E1796">
        <v>6500.655015945038</v>
      </c>
      <c r="F1796">
        <v>645.00889511223056</v>
      </c>
      <c r="G1796">
        <v>1814.2861858242691</v>
      </c>
      <c r="H1796">
        <v>3611.0769100394232</v>
      </c>
      <c r="I1796">
        <v>47.862219210922461</v>
      </c>
      <c r="J1796">
        <v>5.6128720894174071</v>
      </c>
      <c r="K1796">
        <v>0</v>
      </c>
      <c r="L1796">
        <v>1388</v>
      </c>
      <c r="M1796" s="3" t="str">
        <f>TEXT(DATE(EnergyData[[#This Row],[Year]],EnergyData[[#This Row],[Month]],1),"MMM YYYY")</f>
        <v>Sep 2023</v>
      </c>
      <c r="N1796">
        <f t="shared" si="84"/>
        <v>0.27909282701114324</v>
      </c>
      <c r="O1796">
        <f t="shared" si="85"/>
        <v>0.55549431575465014</v>
      </c>
      <c r="P1796">
        <f t="shared" si="86"/>
        <v>4.6834690316606906</v>
      </c>
    </row>
    <row r="1797" spans="1:16" x14ac:dyDescent="0.3">
      <c r="A1797">
        <v>2023</v>
      </c>
      <c r="B1797">
        <v>9</v>
      </c>
      <c r="C1797" t="s">
        <v>20</v>
      </c>
      <c r="D1797" t="s">
        <v>25</v>
      </c>
      <c r="E1797">
        <v>4972.0426166084917</v>
      </c>
      <c r="F1797">
        <v>416.5692702362789</v>
      </c>
      <c r="G1797">
        <v>1189.1858358755351</v>
      </c>
      <c r="H1797">
        <v>2743.1209407534311</v>
      </c>
      <c r="I1797">
        <v>66.752188205906464</v>
      </c>
      <c r="J1797">
        <v>3.33523784594062</v>
      </c>
      <c r="K1797">
        <v>0</v>
      </c>
      <c r="L1797">
        <v>1405</v>
      </c>
      <c r="M1797" s="3" t="str">
        <f>TEXT(DATE(EnergyData[[#This Row],[Year]],EnergyData[[#This Row],[Month]],1),"MMM YYYY")</f>
        <v>Sep 2023</v>
      </c>
      <c r="N1797">
        <f t="shared" si="84"/>
        <v>0.23917450584659256</v>
      </c>
      <c r="O1797">
        <f t="shared" si="85"/>
        <v>0.55170905647316371</v>
      </c>
      <c r="P1797">
        <f t="shared" si="86"/>
        <v>3.5388203676928764</v>
      </c>
    </row>
    <row r="1798" spans="1:16" x14ac:dyDescent="0.3">
      <c r="A1798">
        <v>2023</v>
      </c>
      <c r="B1798">
        <v>9</v>
      </c>
      <c r="C1798" t="s">
        <v>21</v>
      </c>
      <c r="D1798" t="s">
        <v>22</v>
      </c>
      <c r="E1798">
        <v>4120.4887980499097</v>
      </c>
      <c r="F1798">
        <v>394.15732886581583</v>
      </c>
      <c r="G1798">
        <v>1367.5030328024609</v>
      </c>
      <c r="H1798">
        <v>1876.838820043072</v>
      </c>
      <c r="I1798">
        <v>51.934090860601877</v>
      </c>
      <c r="J1798">
        <v>7.3788738017982398</v>
      </c>
      <c r="K1798">
        <v>0</v>
      </c>
      <c r="L1798">
        <v>1185</v>
      </c>
      <c r="M1798" s="3" t="str">
        <f>TEXT(DATE(EnergyData[[#This Row],[Year]],EnergyData[[#This Row],[Month]],1),"MMM YYYY")</f>
        <v>Sep 2023</v>
      </c>
      <c r="N1798">
        <f t="shared" si="84"/>
        <v>0.33187883763927584</v>
      </c>
      <c r="O1798">
        <f t="shared" si="85"/>
        <v>0.4554893635268023</v>
      </c>
      <c r="P1798">
        <f t="shared" si="86"/>
        <v>3.4772057367509785</v>
      </c>
    </row>
    <row r="1799" spans="1:16" x14ac:dyDescent="0.3">
      <c r="A1799">
        <v>2023</v>
      </c>
      <c r="B1799">
        <v>9</v>
      </c>
      <c r="C1799" t="s">
        <v>21</v>
      </c>
      <c r="D1799" t="s">
        <v>23</v>
      </c>
      <c r="E1799">
        <v>3776.634718342732</v>
      </c>
      <c r="F1799">
        <v>284.09788532142778</v>
      </c>
      <c r="G1799">
        <v>1405.175079518333</v>
      </c>
      <c r="H1799">
        <v>1837.677169578481</v>
      </c>
      <c r="I1799">
        <v>49.551906860579592</v>
      </c>
      <c r="J1799">
        <v>6.4843508434038206</v>
      </c>
      <c r="K1799">
        <v>0</v>
      </c>
      <c r="L1799">
        <v>438</v>
      </c>
      <c r="M1799" s="3" t="str">
        <f>TEXT(DATE(EnergyData[[#This Row],[Year]],EnergyData[[#This Row],[Month]],1),"MMM YYYY")</f>
        <v>Sep 2023</v>
      </c>
      <c r="N1799">
        <f t="shared" si="84"/>
        <v>0.37207068840773505</v>
      </c>
      <c r="O1799">
        <f t="shared" si="85"/>
        <v>0.48659118676557978</v>
      </c>
      <c r="P1799">
        <f t="shared" si="86"/>
        <v>8.6224536948464205</v>
      </c>
    </row>
    <row r="1800" spans="1:16" x14ac:dyDescent="0.3">
      <c r="A1800">
        <v>2023</v>
      </c>
      <c r="B1800">
        <v>9</v>
      </c>
      <c r="C1800" t="s">
        <v>21</v>
      </c>
      <c r="D1800" t="s">
        <v>24</v>
      </c>
      <c r="E1800">
        <v>5335.2856438123054</v>
      </c>
      <c r="F1800">
        <v>521.70312065011228</v>
      </c>
      <c r="G1800">
        <v>1769.179896605368</v>
      </c>
      <c r="H1800">
        <v>2082.4554433454041</v>
      </c>
      <c r="I1800">
        <v>70.166768295661257</v>
      </c>
      <c r="J1800">
        <v>6.7465075862534167</v>
      </c>
      <c r="K1800">
        <v>0</v>
      </c>
      <c r="L1800">
        <v>576</v>
      </c>
      <c r="M1800" s="3" t="str">
        <f>TEXT(DATE(EnergyData[[#This Row],[Year]],EnergyData[[#This Row],[Month]],1),"MMM YYYY")</f>
        <v>Sep 2023</v>
      </c>
      <c r="N1800">
        <f t="shared" si="84"/>
        <v>0.33159984576593504</v>
      </c>
      <c r="O1800">
        <f t="shared" si="85"/>
        <v>0.39031751669389431</v>
      </c>
      <c r="P1800">
        <f t="shared" si="86"/>
        <v>9.262648687174142</v>
      </c>
    </row>
    <row r="1801" spans="1:16" x14ac:dyDescent="0.3">
      <c r="A1801">
        <v>2023</v>
      </c>
      <c r="B1801">
        <v>9</v>
      </c>
      <c r="C1801" t="s">
        <v>21</v>
      </c>
      <c r="D1801" t="s">
        <v>25</v>
      </c>
      <c r="E1801">
        <v>2774.0314107988738</v>
      </c>
      <c r="F1801">
        <v>199.49168964058509</v>
      </c>
      <c r="G1801">
        <v>983.86026528932439</v>
      </c>
      <c r="H1801">
        <v>1430.296015377817</v>
      </c>
      <c r="I1801">
        <v>39.812913509601643</v>
      </c>
      <c r="J1801">
        <v>5.7494215699306244</v>
      </c>
      <c r="K1801">
        <v>0</v>
      </c>
      <c r="L1801">
        <v>978</v>
      </c>
      <c r="M1801" s="3" t="str">
        <f>TEXT(DATE(EnergyData[[#This Row],[Year]],EnergyData[[#This Row],[Month]],1),"MMM YYYY")</f>
        <v>Sep 2023</v>
      </c>
      <c r="N1801">
        <f t="shared" si="84"/>
        <v>0.35466803348343823</v>
      </c>
      <c r="O1801">
        <f t="shared" si="85"/>
        <v>0.51560195382427776</v>
      </c>
      <c r="P1801">
        <f t="shared" si="86"/>
        <v>2.8364329353771716</v>
      </c>
    </row>
    <row r="1802" spans="1:16" x14ac:dyDescent="0.3">
      <c r="A1802">
        <v>2023</v>
      </c>
      <c r="B1802">
        <v>10</v>
      </c>
      <c r="C1802" t="s">
        <v>12</v>
      </c>
      <c r="D1802" t="s">
        <v>22</v>
      </c>
      <c r="E1802">
        <v>8033.7303590008714</v>
      </c>
      <c r="F1802">
        <v>776.86817356709935</v>
      </c>
      <c r="G1802">
        <v>2408.2486988801129</v>
      </c>
      <c r="H1802">
        <v>4420.6513536094863</v>
      </c>
      <c r="I1802">
        <v>26.51378868216856</v>
      </c>
      <c r="J1802">
        <v>7.5421302509975696</v>
      </c>
      <c r="K1802">
        <v>0</v>
      </c>
      <c r="L1802">
        <v>513</v>
      </c>
      <c r="M1802" s="3" t="str">
        <f>TEXT(DATE(EnergyData[[#This Row],[Year]],EnergyData[[#This Row],[Month]],1),"MMM YYYY")</f>
        <v>Oct 2023</v>
      </c>
      <c r="N1802">
        <f t="shared" si="84"/>
        <v>0.29976718053300694</v>
      </c>
      <c r="O1802">
        <f t="shared" si="85"/>
        <v>0.55026135506983431</v>
      </c>
      <c r="P1802">
        <f t="shared" si="86"/>
        <v>15.660293097467585</v>
      </c>
    </row>
    <row r="1803" spans="1:16" x14ac:dyDescent="0.3">
      <c r="A1803">
        <v>2023</v>
      </c>
      <c r="B1803">
        <v>10</v>
      </c>
      <c r="C1803" t="s">
        <v>12</v>
      </c>
      <c r="D1803" t="s">
        <v>23</v>
      </c>
      <c r="E1803">
        <v>6081.9021203847906</v>
      </c>
      <c r="F1803">
        <v>731.96543569557878</v>
      </c>
      <c r="G1803">
        <v>1878.035800057286</v>
      </c>
      <c r="H1803">
        <v>3113.232095390174</v>
      </c>
      <c r="I1803">
        <v>27.010084184640881</v>
      </c>
      <c r="J1803">
        <v>4.8313618725013194</v>
      </c>
      <c r="K1803">
        <v>0</v>
      </c>
      <c r="L1803">
        <v>818</v>
      </c>
      <c r="M1803" s="3" t="str">
        <f>TEXT(DATE(EnergyData[[#This Row],[Year]],EnergyData[[#This Row],[Month]],1),"MMM YYYY")</f>
        <v>Oct 2023</v>
      </c>
      <c r="N1803">
        <f t="shared" si="84"/>
        <v>0.30879086228018188</v>
      </c>
      <c r="O1803">
        <f t="shared" si="85"/>
        <v>0.5118846100721538</v>
      </c>
      <c r="P1803">
        <f t="shared" si="86"/>
        <v>7.4350881667295727</v>
      </c>
    </row>
    <row r="1804" spans="1:16" x14ac:dyDescent="0.3">
      <c r="A1804">
        <v>2023</v>
      </c>
      <c r="B1804">
        <v>10</v>
      </c>
      <c r="C1804" t="s">
        <v>12</v>
      </c>
      <c r="D1804" t="s">
        <v>24</v>
      </c>
      <c r="E1804">
        <v>5842.9979780776912</v>
      </c>
      <c r="F1804">
        <v>429.7461621292631</v>
      </c>
      <c r="G1804">
        <v>1571.4000842318969</v>
      </c>
      <c r="H1804">
        <v>1282.251682993121</v>
      </c>
      <c r="I1804">
        <v>60.537666061922017</v>
      </c>
      <c r="J1804">
        <v>7.5078879415991722</v>
      </c>
      <c r="K1804">
        <v>1</v>
      </c>
      <c r="L1804">
        <v>111</v>
      </c>
      <c r="M1804" s="3" t="str">
        <f>TEXT(DATE(EnergyData[[#This Row],[Year]],EnergyData[[#This Row],[Month]],1),"MMM YYYY")</f>
        <v>Oct 2023</v>
      </c>
      <c r="N1804">
        <f t="shared" si="84"/>
        <v>0.26893729727917476</v>
      </c>
      <c r="O1804">
        <f t="shared" si="85"/>
        <v>0.219450988654111</v>
      </c>
      <c r="P1804">
        <f t="shared" si="86"/>
        <v>52.639621424123341</v>
      </c>
    </row>
    <row r="1805" spans="1:16" x14ac:dyDescent="0.3">
      <c r="A1805">
        <v>2023</v>
      </c>
      <c r="B1805">
        <v>10</v>
      </c>
      <c r="C1805" t="s">
        <v>12</v>
      </c>
      <c r="D1805" t="s">
        <v>25</v>
      </c>
      <c r="E1805">
        <v>2267.1279811433378</v>
      </c>
      <c r="F1805">
        <v>176.52527466415751</v>
      </c>
      <c r="G1805">
        <v>737.26786451959242</v>
      </c>
      <c r="H1805">
        <v>628.21527558261289</v>
      </c>
      <c r="I1805">
        <v>38.150237621084699</v>
      </c>
      <c r="J1805">
        <v>2.9223962201792522</v>
      </c>
      <c r="K1805">
        <v>0</v>
      </c>
      <c r="L1805">
        <v>355</v>
      </c>
      <c r="M1805" s="3" t="str">
        <f>TEXT(DATE(EnergyData[[#This Row],[Year]],EnergyData[[#This Row],[Month]],1),"MMM YYYY")</f>
        <v>Oct 2023</v>
      </c>
      <c r="N1805">
        <f t="shared" si="84"/>
        <v>0.3251990494810002</v>
      </c>
      <c r="O1805">
        <f t="shared" si="85"/>
        <v>0.27709740288494739</v>
      </c>
      <c r="P1805">
        <f t="shared" si="86"/>
        <v>6.3862760032206696</v>
      </c>
    </row>
    <row r="1806" spans="1:16" x14ac:dyDescent="0.3">
      <c r="A1806">
        <v>2023</v>
      </c>
      <c r="B1806">
        <v>10</v>
      </c>
      <c r="C1806" t="s">
        <v>13</v>
      </c>
      <c r="D1806" t="s">
        <v>22</v>
      </c>
      <c r="E1806">
        <v>7780.8446685427461</v>
      </c>
      <c r="F1806">
        <v>761.51149069707412</v>
      </c>
      <c r="G1806">
        <v>2150.648449139755</v>
      </c>
      <c r="H1806">
        <v>3637.0419865039962</v>
      </c>
      <c r="I1806">
        <v>43.297866676912342</v>
      </c>
      <c r="J1806">
        <v>3.7858077533660048</v>
      </c>
      <c r="K1806">
        <v>0</v>
      </c>
      <c r="L1806">
        <v>349</v>
      </c>
      <c r="M1806" s="3" t="str">
        <f>TEXT(DATE(EnergyData[[#This Row],[Year]],EnergyData[[#This Row],[Month]],1),"MMM YYYY")</f>
        <v>Oct 2023</v>
      </c>
      <c r="N1806">
        <f t="shared" si="84"/>
        <v>0.27640295376087287</v>
      </c>
      <c r="O1806">
        <f t="shared" si="85"/>
        <v>0.46743536742331193</v>
      </c>
      <c r="P1806">
        <f t="shared" si="86"/>
        <v>22.29468386401933</v>
      </c>
    </row>
    <row r="1807" spans="1:16" x14ac:dyDescent="0.3">
      <c r="A1807">
        <v>2023</v>
      </c>
      <c r="B1807">
        <v>10</v>
      </c>
      <c r="C1807" t="s">
        <v>13</v>
      </c>
      <c r="D1807" t="s">
        <v>23</v>
      </c>
      <c r="E1807">
        <v>7402.8798039317444</v>
      </c>
      <c r="F1807">
        <v>888.04277525245197</v>
      </c>
      <c r="G1807">
        <v>2112.6725492414239</v>
      </c>
      <c r="H1807">
        <v>1636.307296909019</v>
      </c>
      <c r="I1807">
        <v>53.02954816795507</v>
      </c>
      <c r="J1807">
        <v>4.1510555026960514</v>
      </c>
      <c r="K1807">
        <v>0</v>
      </c>
      <c r="L1807">
        <v>351</v>
      </c>
      <c r="M1807" s="3" t="str">
        <f>TEXT(DATE(EnergyData[[#This Row],[Year]],EnergyData[[#This Row],[Month]],1),"MMM YYYY")</f>
        <v>Oct 2023</v>
      </c>
      <c r="N1807">
        <f t="shared" si="84"/>
        <v>0.28538522915357373</v>
      </c>
      <c r="O1807">
        <f t="shared" si="85"/>
        <v>0.22103658849627136</v>
      </c>
      <c r="P1807">
        <f t="shared" si="86"/>
        <v>21.090825652227192</v>
      </c>
    </row>
    <row r="1808" spans="1:16" x14ac:dyDescent="0.3">
      <c r="A1808">
        <v>2023</v>
      </c>
      <c r="B1808">
        <v>10</v>
      </c>
      <c r="C1808" t="s">
        <v>13</v>
      </c>
      <c r="D1808" t="s">
        <v>24</v>
      </c>
      <c r="E1808">
        <v>3920.1634569158919</v>
      </c>
      <c r="F1808">
        <v>285.26790978930921</v>
      </c>
      <c r="G1808">
        <v>1359.8650128998829</v>
      </c>
      <c r="H1808">
        <v>1408.6093908269779</v>
      </c>
      <c r="I1808">
        <v>78.943703217366135</v>
      </c>
      <c r="J1808">
        <v>4.4187502524403834</v>
      </c>
      <c r="K1808">
        <v>0</v>
      </c>
      <c r="L1808">
        <v>714</v>
      </c>
      <c r="M1808" s="3" t="str">
        <f>TEXT(DATE(EnergyData[[#This Row],[Year]],EnergyData[[#This Row],[Month]],1),"MMM YYYY")</f>
        <v>Oct 2023</v>
      </c>
      <c r="N1808">
        <f t="shared" si="84"/>
        <v>0.34688987534456761</v>
      </c>
      <c r="O1808">
        <f t="shared" si="85"/>
        <v>0.3593241471454286</v>
      </c>
      <c r="P1808">
        <f t="shared" si="86"/>
        <v>5.4904250096861231</v>
      </c>
    </row>
    <row r="1809" spans="1:16" x14ac:dyDescent="0.3">
      <c r="A1809">
        <v>2023</v>
      </c>
      <c r="B1809">
        <v>10</v>
      </c>
      <c r="C1809" t="s">
        <v>13</v>
      </c>
      <c r="D1809" t="s">
        <v>25</v>
      </c>
      <c r="E1809">
        <v>4846.6898435728745</v>
      </c>
      <c r="F1809">
        <v>359.19764248716211</v>
      </c>
      <c r="G1809">
        <v>1727.3685083765511</v>
      </c>
      <c r="H1809">
        <v>2093.4457519422258</v>
      </c>
      <c r="I1809">
        <v>51.22078021229445</v>
      </c>
      <c r="J1809">
        <v>8.5150805618177792</v>
      </c>
      <c r="K1809">
        <v>2</v>
      </c>
      <c r="L1809">
        <v>334</v>
      </c>
      <c r="M1809" s="3" t="str">
        <f>TEXT(DATE(EnergyData[[#This Row],[Year]],EnergyData[[#This Row],[Month]],1),"MMM YYYY")</f>
        <v>Oct 2023</v>
      </c>
      <c r="N1809">
        <f t="shared" si="84"/>
        <v>0.3564017018062729</v>
      </c>
      <c r="O1809">
        <f t="shared" si="85"/>
        <v>0.43193309650674555</v>
      </c>
      <c r="P1809">
        <f t="shared" si="86"/>
        <v>14.51104743584693</v>
      </c>
    </row>
    <row r="1810" spans="1:16" x14ac:dyDescent="0.3">
      <c r="A1810">
        <v>2023</v>
      </c>
      <c r="B1810">
        <v>10</v>
      </c>
      <c r="C1810" t="s">
        <v>14</v>
      </c>
      <c r="D1810" t="s">
        <v>22</v>
      </c>
      <c r="E1810">
        <v>3292.959398467337</v>
      </c>
      <c r="F1810">
        <v>333.67863703334717</v>
      </c>
      <c r="G1810">
        <v>1146.073271782227</v>
      </c>
      <c r="H1810">
        <v>1347.7839505971581</v>
      </c>
      <c r="I1810">
        <v>31.288900912793341</v>
      </c>
      <c r="J1810">
        <v>2.719942804432633</v>
      </c>
      <c r="K1810">
        <v>0</v>
      </c>
      <c r="L1810">
        <v>833</v>
      </c>
      <c r="M1810" s="3" t="str">
        <f>TEXT(DATE(EnergyData[[#This Row],[Year]],EnergyData[[#This Row],[Month]],1),"MMM YYYY")</f>
        <v>Oct 2023</v>
      </c>
      <c r="N1810">
        <f t="shared" si="84"/>
        <v>0.34803747422930609</v>
      </c>
      <c r="O1810">
        <f t="shared" si="85"/>
        <v>0.40929261114621263</v>
      </c>
      <c r="P1810">
        <f t="shared" si="86"/>
        <v>3.9531325311732739</v>
      </c>
    </row>
    <row r="1811" spans="1:16" x14ac:dyDescent="0.3">
      <c r="A1811">
        <v>2023</v>
      </c>
      <c r="B1811">
        <v>10</v>
      </c>
      <c r="C1811" t="s">
        <v>14</v>
      </c>
      <c r="D1811" t="s">
        <v>23</v>
      </c>
      <c r="E1811">
        <v>5358.4981227231292</v>
      </c>
      <c r="F1811">
        <v>417.47697599770032</v>
      </c>
      <c r="G1811">
        <v>1545.3317617839759</v>
      </c>
      <c r="H1811">
        <v>1314.7575142236799</v>
      </c>
      <c r="I1811">
        <v>46.023623758760984</v>
      </c>
      <c r="J1811">
        <v>5.2010985859782846</v>
      </c>
      <c r="K1811">
        <v>0</v>
      </c>
      <c r="L1811">
        <v>857</v>
      </c>
      <c r="M1811" s="3" t="str">
        <f>TEXT(DATE(EnergyData[[#This Row],[Year]],EnergyData[[#This Row],[Month]],1),"MMM YYYY")</f>
        <v>Oct 2023</v>
      </c>
      <c r="N1811">
        <f t="shared" si="84"/>
        <v>0.28838897138563435</v>
      </c>
      <c r="O1811">
        <f t="shared" si="85"/>
        <v>0.24535933093796342</v>
      </c>
      <c r="P1811">
        <f t="shared" si="86"/>
        <v>6.2526232470514929</v>
      </c>
    </row>
    <row r="1812" spans="1:16" x14ac:dyDescent="0.3">
      <c r="A1812">
        <v>2023</v>
      </c>
      <c r="B1812">
        <v>10</v>
      </c>
      <c r="C1812" t="s">
        <v>14</v>
      </c>
      <c r="D1812" t="s">
        <v>24</v>
      </c>
      <c r="E1812">
        <v>2582.1259740369501</v>
      </c>
      <c r="F1812">
        <v>235.80786240731291</v>
      </c>
      <c r="G1812">
        <v>928.57884421009464</v>
      </c>
      <c r="H1812">
        <v>827.72462635198929</v>
      </c>
      <c r="I1812">
        <v>29.555701660465669</v>
      </c>
      <c r="J1812">
        <v>2.9857345269365658</v>
      </c>
      <c r="K1812">
        <v>0</v>
      </c>
      <c r="L1812">
        <v>523</v>
      </c>
      <c r="M1812" s="3" t="str">
        <f>TEXT(DATE(EnergyData[[#This Row],[Year]],EnergyData[[#This Row],[Month]],1),"MMM YYYY")</f>
        <v>Oct 2023</v>
      </c>
      <c r="N1812">
        <f t="shared" si="84"/>
        <v>0.35961794798041358</v>
      </c>
      <c r="O1812">
        <f t="shared" si="85"/>
        <v>0.32055935096687294</v>
      </c>
      <c r="P1812">
        <f t="shared" si="86"/>
        <v>4.93714335379914</v>
      </c>
    </row>
    <row r="1813" spans="1:16" x14ac:dyDescent="0.3">
      <c r="A1813">
        <v>2023</v>
      </c>
      <c r="B1813">
        <v>10</v>
      </c>
      <c r="C1813" t="s">
        <v>14</v>
      </c>
      <c r="D1813" t="s">
        <v>25</v>
      </c>
      <c r="E1813">
        <v>7507.2390767999887</v>
      </c>
      <c r="F1813">
        <v>608.2440565627204</v>
      </c>
      <c r="G1813">
        <v>1681.6517041537811</v>
      </c>
      <c r="H1813">
        <v>3215.032737820296</v>
      </c>
      <c r="I1813">
        <v>73.051668273702148</v>
      </c>
      <c r="J1813">
        <v>2.1217212004780368</v>
      </c>
      <c r="K1813">
        <v>0</v>
      </c>
      <c r="L1813">
        <v>644</v>
      </c>
      <c r="M1813" s="3" t="str">
        <f>TEXT(DATE(EnergyData[[#This Row],[Year]],EnergyData[[#This Row],[Month]],1),"MMM YYYY")</f>
        <v>Oct 2023</v>
      </c>
      <c r="N1813">
        <f t="shared" si="84"/>
        <v>0.22400401625021865</v>
      </c>
      <c r="O1813">
        <f t="shared" si="85"/>
        <v>0.42825767301801787</v>
      </c>
      <c r="P1813">
        <f t="shared" si="86"/>
        <v>11.65720353540371</v>
      </c>
    </row>
    <row r="1814" spans="1:16" x14ac:dyDescent="0.3">
      <c r="A1814">
        <v>2023</v>
      </c>
      <c r="B1814">
        <v>10</v>
      </c>
      <c r="C1814" t="s">
        <v>15</v>
      </c>
      <c r="D1814" t="s">
        <v>22</v>
      </c>
      <c r="E1814">
        <v>4115.5711061592701</v>
      </c>
      <c r="F1814">
        <v>296.31345051944288</v>
      </c>
      <c r="G1814">
        <v>1036.6786857014631</v>
      </c>
      <c r="H1814">
        <v>930.53916958778723</v>
      </c>
      <c r="I1814">
        <v>71.565355451678258</v>
      </c>
      <c r="J1814">
        <v>8.0792573884865799</v>
      </c>
      <c r="K1814">
        <v>0</v>
      </c>
      <c r="L1814">
        <v>1272</v>
      </c>
      <c r="M1814" s="3" t="str">
        <f>TEXT(DATE(EnergyData[[#This Row],[Year]],EnergyData[[#This Row],[Month]],1),"MMM YYYY")</f>
        <v>Oct 2023</v>
      </c>
      <c r="N1814">
        <f t="shared" si="84"/>
        <v>0.25189181743209182</v>
      </c>
      <c r="O1814">
        <f t="shared" si="85"/>
        <v>0.22610207565000237</v>
      </c>
      <c r="P1814">
        <f t="shared" si="86"/>
        <v>3.2355118759113757</v>
      </c>
    </row>
    <row r="1815" spans="1:16" x14ac:dyDescent="0.3">
      <c r="A1815">
        <v>2023</v>
      </c>
      <c r="B1815">
        <v>10</v>
      </c>
      <c r="C1815" t="s">
        <v>15</v>
      </c>
      <c r="D1815" t="s">
        <v>23</v>
      </c>
      <c r="E1815">
        <v>1853.1429735667041</v>
      </c>
      <c r="F1815">
        <v>153.43323759832501</v>
      </c>
      <c r="G1815">
        <v>697.68140379131751</v>
      </c>
      <c r="H1815">
        <v>985.81447587797322</v>
      </c>
      <c r="I1815">
        <v>59.542047984999421</v>
      </c>
      <c r="J1815">
        <v>7.1519754183136008</v>
      </c>
      <c r="K1815">
        <v>3</v>
      </c>
      <c r="L1815">
        <v>1097</v>
      </c>
      <c r="M1815" s="3" t="str">
        <f>TEXT(DATE(EnergyData[[#This Row],[Year]],EnergyData[[#This Row],[Month]],1),"MMM YYYY")</f>
        <v>Oct 2023</v>
      </c>
      <c r="N1815">
        <f t="shared" si="84"/>
        <v>0.37648547022170947</v>
      </c>
      <c r="O1815">
        <f t="shared" si="85"/>
        <v>0.53196892519339589</v>
      </c>
      <c r="P1815">
        <f t="shared" si="86"/>
        <v>1.6892825647827749</v>
      </c>
    </row>
    <row r="1816" spans="1:16" x14ac:dyDescent="0.3">
      <c r="A1816">
        <v>2023</v>
      </c>
      <c r="B1816">
        <v>10</v>
      </c>
      <c r="C1816" t="s">
        <v>15</v>
      </c>
      <c r="D1816" t="s">
        <v>24</v>
      </c>
      <c r="E1816">
        <v>4541.5946297016017</v>
      </c>
      <c r="F1816">
        <v>332.52917742732018</v>
      </c>
      <c r="G1816">
        <v>1645.7264413731621</v>
      </c>
      <c r="H1816">
        <v>1859.6188895467701</v>
      </c>
      <c r="I1816">
        <v>52.220437195635441</v>
      </c>
      <c r="J1816">
        <v>4.1624424471647874</v>
      </c>
      <c r="K1816">
        <v>0</v>
      </c>
      <c r="L1816">
        <v>237</v>
      </c>
      <c r="M1816" s="3" t="str">
        <f>TEXT(DATE(EnergyData[[#This Row],[Year]],EnergyData[[#This Row],[Month]],1),"MMM YYYY")</f>
        <v>Oct 2023</v>
      </c>
      <c r="N1816">
        <f t="shared" si="84"/>
        <v>0.36236753289478235</v>
      </c>
      <c r="O1816">
        <f t="shared" si="85"/>
        <v>0.4094638648251514</v>
      </c>
      <c r="P1816">
        <f t="shared" si="86"/>
        <v>19.162846538825324</v>
      </c>
    </row>
    <row r="1817" spans="1:16" x14ac:dyDescent="0.3">
      <c r="A1817">
        <v>2023</v>
      </c>
      <c r="B1817">
        <v>10</v>
      </c>
      <c r="C1817" t="s">
        <v>15</v>
      </c>
      <c r="D1817" t="s">
        <v>25</v>
      </c>
      <c r="E1817">
        <v>3530.6977795665161</v>
      </c>
      <c r="F1817">
        <v>299.78573107810712</v>
      </c>
      <c r="G1817">
        <v>1157.412422429413</v>
      </c>
      <c r="H1817">
        <v>1003.689700249455</v>
      </c>
      <c r="I1817">
        <v>70.216330688597367</v>
      </c>
      <c r="J1817">
        <v>4.0295596556366444</v>
      </c>
      <c r="K1817">
        <v>0</v>
      </c>
      <c r="L1817">
        <v>584</v>
      </c>
      <c r="M1817" s="3" t="str">
        <f>TEXT(DATE(EnergyData[[#This Row],[Year]],EnergyData[[#This Row],[Month]],1),"MMM YYYY")</f>
        <v>Oct 2023</v>
      </c>
      <c r="N1817">
        <f t="shared" si="84"/>
        <v>0.32781407378671623</v>
      </c>
      <c r="O1817">
        <f t="shared" si="85"/>
        <v>0.28427516681212056</v>
      </c>
      <c r="P1817">
        <f t="shared" si="86"/>
        <v>6.0457153759700617</v>
      </c>
    </row>
    <row r="1818" spans="1:16" x14ac:dyDescent="0.3">
      <c r="A1818">
        <v>2023</v>
      </c>
      <c r="B1818">
        <v>10</v>
      </c>
      <c r="C1818" t="s">
        <v>16</v>
      </c>
      <c r="D1818" t="s">
        <v>22</v>
      </c>
      <c r="E1818">
        <v>4803.1465859801847</v>
      </c>
      <c r="F1818">
        <v>525.78139253075096</v>
      </c>
      <c r="G1818">
        <v>1530.7828972091661</v>
      </c>
      <c r="H1818">
        <v>2458.018100850828</v>
      </c>
      <c r="I1818">
        <v>54.005873831142537</v>
      </c>
      <c r="J1818">
        <v>3.6085697852368162</v>
      </c>
      <c r="K1818">
        <v>0</v>
      </c>
      <c r="L1818">
        <v>1336</v>
      </c>
      <c r="M1818" s="3" t="str">
        <f>TEXT(DATE(EnergyData[[#This Row],[Year]],EnergyData[[#This Row],[Month]],1),"MMM YYYY")</f>
        <v>Oct 2023</v>
      </c>
      <c r="N1818">
        <f t="shared" si="84"/>
        <v>0.31870418064635792</v>
      </c>
      <c r="O1818">
        <f t="shared" si="85"/>
        <v>0.51175163132132828</v>
      </c>
      <c r="P1818">
        <f t="shared" si="86"/>
        <v>3.5951696002845694</v>
      </c>
    </row>
    <row r="1819" spans="1:16" x14ac:dyDescent="0.3">
      <c r="A1819">
        <v>2023</v>
      </c>
      <c r="B1819">
        <v>10</v>
      </c>
      <c r="C1819" t="s">
        <v>16</v>
      </c>
      <c r="D1819" t="s">
        <v>23</v>
      </c>
      <c r="E1819">
        <v>5293.8426767655028</v>
      </c>
      <c r="F1819">
        <v>408.21314255353548</v>
      </c>
      <c r="G1819">
        <v>1733.8290803921609</v>
      </c>
      <c r="H1819">
        <v>3114.3214081715892</v>
      </c>
      <c r="I1819">
        <v>35.287541343878253</v>
      </c>
      <c r="J1819">
        <v>5.4004888004866256</v>
      </c>
      <c r="K1819">
        <v>0</v>
      </c>
      <c r="L1819">
        <v>211</v>
      </c>
      <c r="M1819" s="3" t="str">
        <f>TEXT(DATE(EnergyData[[#This Row],[Year]],EnergyData[[#This Row],[Month]],1),"MMM YYYY")</f>
        <v>Oct 2023</v>
      </c>
      <c r="N1819">
        <f t="shared" si="84"/>
        <v>0.32751805942437207</v>
      </c>
      <c r="O1819">
        <f t="shared" si="85"/>
        <v>0.58829126559431788</v>
      </c>
      <c r="P1819">
        <f t="shared" si="86"/>
        <v>25.089301785618495</v>
      </c>
    </row>
    <row r="1820" spans="1:16" x14ac:dyDescent="0.3">
      <c r="A1820">
        <v>2023</v>
      </c>
      <c r="B1820">
        <v>10</v>
      </c>
      <c r="C1820" t="s">
        <v>16</v>
      </c>
      <c r="D1820" t="s">
        <v>24</v>
      </c>
      <c r="E1820">
        <v>4583.6451394944634</v>
      </c>
      <c r="F1820">
        <v>366.1287865409771</v>
      </c>
      <c r="G1820">
        <v>1169.061711662499</v>
      </c>
      <c r="H1820">
        <v>1830.386481206569</v>
      </c>
      <c r="I1820">
        <v>69.476944357746774</v>
      </c>
      <c r="J1820">
        <v>7.7143407922655776</v>
      </c>
      <c r="K1820">
        <v>0</v>
      </c>
      <c r="L1820">
        <v>610</v>
      </c>
      <c r="M1820" s="3" t="str">
        <f>TEXT(DATE(EnergyData[[#This Row],[Year]],EnergyData[[#This Row],[Month]],1),"MMM YYYY")</f>
        <v>Oct 2023</v>
      </c>
      <c r="N1820">
        <f t="shared" si="84"/>
        <v>0.25505065860998055</v>
      </c>
      <c r="O1820">
        <f t="shared" si="85"/>
        <v>0.39932988385930002</v>
      </c>
      <c r="P1820">
        <f t="shared" si="86"/>
        <v>7.5141723598269889</v>
      </c>
    </row>
    <row r="1821" spans="1:16" x14ac:dyDescent="0.3">
      <c r="A1821">
        <v>2023</v>
      </c>
      <c r="B1821">
        <v>10</v>
      </c>
      <c r="C1821" t="s">
        <v>16</v>
      </c>
      <c r="D1821" t="s">
        <v>25</v>
      </c>
      <c r="E1821">
        <v>5818.5224572855041</v>
      </c>
      <c r="F1821">
        <v>561.59609680232904</v>
      </c>
      <c r="G1821">
        <v>1402.824342647272</v>
      </c>
      <c r="H1821">
        <v>2345.2923853930351</v>
      </c>
      <c r="I1821">
        <v>61.546421151087799</v>
      </c>
      <c r="J1821">
        <v>6.4112989833820073</v>
      </c>
      <c r="K1821">
        <v>0</v>
      </c>
      <c r="L1821">
        <v>226</v>
      </c>
      <c r="M1821" s="3" t="str">
        <f>TEXT(DATE(EnergyData[[#This Row],[Year]],EnergyData[[#This Row],[Month]],1),"MMM YYYY")</f>
        <v>Oct 2023</v>
      </c>
      <c r="N1821">
        <f t="shared" si="84"/>
        <v>0.24109631834294354</v>
      </c>
      <c r="O1821">
        <f t="shared" si="85"/>
        <v>0.40307352985403389</v>
      </c>
      <c r="P1821">
        <f t="shared" si="86"/>
        <v>25.745674589758867</v>
      </c>
    </row>
    <row r="1822" spans="1:16" x14ac:dyDescent="0.3">
      <c r="A1822">
        <v>2023</v>
      </c>
      <c r="B1822">
        <v>10</v>
      </c>
      <c r="C1822" t="s">
        <v>17</v>
      </c>
      <c r="D1822" t="s">
        <v>22</v>
      </c>
      <c r="E1822">
        <v>7938.1405594403914</v>
      </c>
      <c r="F1822">
        <v>825.74575376268274</v>
      </c>
      <c r="G1822">
        <v>2267.51157000476</v>
      </c>
      <c r="H1822">
        <v>3841.4279390827328</v>
      </c>
      <c r="I1822">
        <v>50.764828511060557</v>
      </c>
      <c r="J1822">
        <v>8.5149560818183367</v>
      </c>
      <c r="K1822">
        <v>0</v>
      </c>
      <c r="L1822">
        <v>545</v>
      </c>
      <c r="M1822" s="3" t="str">
        <f>TEXT(DATE(EnergyData[[#This Row],[Year]],EnergyData[[#This Row],[Month]],1),"MMM YYYY")</f>
        <v>Oct 2023</v>
      </c>
      <c r="N1822">
        <f t="shared" si="84"/>
        <v>0.28564769709300925</v>
      </c>
      <c r="O1822">
        <f t="shared" si="85"/>
        <v>0.4839203728276561</v>
      </c>
      <c r="P1822">
        <f t="shared" si="86"/>
        <v>14.565395521908975</v>
      </c>
    </row>
    <row r="1823" spans="1:16" x14ac:dyDescent="0.3">
      <c r="A1823">
        <v>2023</v>
      </c>
      <c r="B1823">
        <v>10</v>
      </c>
      <c r="C1823" t="s">
        <v>17</v>
      </c>
      <c r="D1823" t="s">
        <v>23</v>
      </c>
      <c r="E1823">
        <v>4148.5270359275764</v>
      </c>
      <c r="F1823">
        <v>311.45054516978132</v>
      </c>
      <c r="G1823">
        <v>1354.4485355559759</v>
      </c>
      <c r="H1823">
        <v>1903.8760011431559</v>
      </c>
      <c r="I1823">
        <v>34.782279988857638</v>
      </c>
      <c r="J1823">
        <v>4.7639987586974764</v>
      </c>
      <c r="K1823">
        <v>0</v>
      </c>
      <c r="L1823">
        <v>65</v>
      </c>
      <c r="M1823" s="3" t="str">
        <f>TEXT(DATE(EnergyData[[#This Row],[Year]],EnergyData[[#This Row],[Month]],1),"MMM YYYY")</f>
        <v>Oct 2023</v>
      </c>
      <c r="N1823">
        <f t="shared" si="84"/>
        <v>0.32648902220619913</v>
      </c>
      <c r="O1823">
        <f t="shared" si="85"/>
        <v>0.45892818936817292</v>
      </c>
      <c r="P1823">
        <f t="shared" si="86"/>
        <v>63.823492860424253</v>
      </c>
    </row>
    <row r="1824" spans="1:16" x14ac:dyDescent="0.3">
      <c r="A1824">
        <v>2023</v>
      </c>
      <c r="B1824">
        <v>10</v>
      </c>
      <c r="C1824" t="s">
        <v>17</v>
      </c>
      <c r="D1824" t="s">
        <v>24</v>
      </c>
      <c r="E1824">
        <v>5038.4978569963687</v>
      </c>
      <c r="F1824">
        <v>484.63862293446442</v>
      </c>
      <c r="G1824">
        <v>1782.047587402275</v>
      </c>
      <c r="H1824">
        <v>2478.6870308301882</v>
      </c>
      <c r="I1824">
        <v>64.956520209446268</v>
      </c>
      <c r="J1824">
        <v>3.372975448137101</v>
      </c>
      <c r="K1824">
        <v>0</v>
      </c>
      <c r="L1824">
        <v>1255</v>
      </c>
      <c r="M1824" s="3" t="str">
        <f>TEXT(DATE(EnergyData[[#This Row],[Year]],EnergyData[[#This Row],[Month]],1),"MMM YYYY")</f>
        <v>Oct 2023</v>
      </c>
      <c r="N1824">
        <f t="shared" si="84"/>
        <v>0.35368628467862806</v>
      </c>
      <c r="O1824">
        <f t="shared" si="85"/>
        <v>0.49194960505705632</v>
      </c>
      <c r="P1824">
        <f t="shared" si="86"/>
        <v>4.0147393282839587</v>
      </c>
    </row>
    <row r="1825" spans="1:16" x14ac:dyDescent="0.3">
      <c r="A1825">
        <v>2023</v>
      </c>
      <c r="B1825">
        <v>10</v>
      </c>
      <c r="C1825" t="s">
        <v>17</v>
      </c>
      <c r="D1825" t="s">
        <v>25</v>
      </c>
      <c r="E1825">
        <v>5200.4832515843709</v>
      </c>
      <c r="F1825">
        <v>437.95056344250258</v>
      </c>
      <c r="G1825">
        <v>1318.4918169826101</v>
      </c>
      <c r="H1825">
        <v>1908.245219600949</v>
      </c>
      <c r="I1825">
        <v>71.745052416186098</v>
      </c>
      <c r="J1825">
        <v>3.4905768334263998</v>
      </c>
      <c r="K1825">
        <v>0</v>
      </c>
      <c r="L1825">
        <v>102</v>
      </c>
      <c r="M1825" s="3" t="str">
        <f>TEXT(DATE(EnergyData[[#This Row],[Year]],EnergyData[[#This Row],[Month]],1),"MMM YYYY")</f>
        <v>Oct 2023</v>
      </c>
      <c r="N1825">
        <f t="shared" si="84"/>
        <v>0.25353255711013406</v>
      </c>
      <c r="O1825">
        <f t="shared" si="85"/>
        <v>0.36693613406399994</v>
      </c>
      <c r="P1825">
        <f t="shared" si="86"/>
        <v>50.985129917493829</v>
      </c>
    </row>
    <row r="1826" spans="1:16" x14ac:dyDescent="0.3">
      <c r="A1826">
        <v>2023</v>
      </c>
      <c r="B1826">
        <v>10</v>
      </c>
      <c r="C1826" t="s">
        <v>18</v>
      </c>
      <c r="D1826" t="s">
        <v>22</v>
      </c>
      <c r="E1826">
        <v>6658.1186078224737</v>
      </c>
      <c r="F1826">
        <v>806.35815840895873</v>
      </c>
      <c r="G1826">
        <v>2184.7055161097078</v>
      </c>
      <c r="H1826">
        <v>2436.046214337292</v>
      </c>
      <c r="I1826">
        <v>27.44581256658094</v>
      </c>
      <c r="J1826">
        <v>4.9393528338892736</v>
      </c>
      <c r="K1826">
        <v>0</v>
      </c>
      <c r="L1826">
        <v>1094</v>
      </c>
      <c r="M1826" s="3" t="str">
        <f>TEXT(DATE(EnergyData[[#This Row],[Year]],EnergyData[[#This Row],[Month]],1),"MMM YYYY")</f>
        <v>Oct 2023</v>
      </c>
      <c r="N1826">
        <f t="shared" si="84"/>
        <v>0.3281265541804777</v>
      </c>
      <c r="O1826">
        <f t="shared" si="85"/>
        <v>0.36587606166631459</v>
      </c>
      <c r="P1826">
        <f t="shared" si="86"/>
        <v>6.0860316342070142</v>
      </c>
    </row>
    <row r="1827" spans="1:16" x14ac:dyDescent="0.3">
      <c r="A1827">
        <v>2023</v>
      </c>
      <c r="B1827">
        <v>10</v>
      </c>
      <c r="C1827" t="s">
        <v>18</v>
      </c>
      <c r="D1827" t="s">
        <v>23</v>
      </c>
      <c r="E1827">
        <v>6359.6368811015636</v>
      </c>
      <c r="F1827">
        <v>669.29403705534457</v>
      </c>
      <c r="G1827">
        <v>1515.447612113923</v>
      </c>
      <c r="H1827">
        <v>3520.0807085441102</v>
      </c>
      <c r="I1827">
        <v>31.96043205575436</v>
      </c>
      <c r="J1827">
        <v>7.7567376506239762</v>
      </c>
      <c r="K1827">
        <v>0</v>
      </c>
      <c r="L1827">
        <v>1071</v>
      </c>
      <c r="M1827" s="3" t="str">
        <f>TEXT(DATE(EnergyData[[#This Row],[Year]],EnergyData[[#This Row],[Month]],1),"MMM YYYY")</f>
        <v>Oct 2023</v>
      </c>
      <c r="N1827">
        <f t="shared" si="84"/>
        <v>0.23829153148936227</v>
      </c>
      <c r="O1827">
        <f t="shared" si="85"/>
        <v>0.55350341133539549</v>
      </c>
      <c r="P1827">
        <f t="shared" si="86"/>
        <v>5.9380363035495458</v>
      </c>
    </row>
    <row r="1828" spans="1:16" x14ac:dyDescent="0.3">
      <c r="A1828">
        <v>2023</v>
      </c>
      <c r="B1828">
        <v>10</v>
      </c>
      <c r="C1828" t="s">
        <v>18</v>
      </c>
      <c r="D1828" t="s">
        <v>24</v>
      </c>
      <c r="E1828">
        <v>5951.4593994954994</v>
      </c>
      <c r="F1828">
        <v>591.30063510907416</v>
      </c>
      <c r="G1828">
        <v>1577.418539065842</v>
      </c>
      <c r="H1828">
        <v>1365.7200785313471</v>
      </c>
      <c r="I1828">
        <v>76.485535690116336</v>
      </c>
      <c r="J1828">
        <v>5.4578941928446003</v>
      </c>
      <c r="K1828">
        <v>0</v>
      </c>
      <c r="L1828">
        <v>888</v>
      </c>
      <c r="M1828" s="3" t="str">
        <f>TEXT(DATE(EnergyData[[#This Row],[Year]],EnergyData[[#This Row],[Month]],1),"MMM YYYY")</f>
        <v>Oct 2023</v>
      </c>
      <c r="N1828">
        <f t="shared" si="84"/>
        <v>0.26504734942820218</v>
      </c>
      <c r="O1828">
        <f t="shared" si="85"/>
        <v>0.22947650094817384</v>
      </c>
      <c r="P1828">
        <f t="shared" si="86"/>
        <v>6.7020939183507879</v>
      </c>
    </row>
    <row r="1829" spans="1:16" x14ac:dyDescent="0.3">
      <c r="A1829">
        <v>2023</v>
      </c>
      <c r="B1829">
        <v>10</v>
      </c>
      <c r="C1829" t="s">
        <v>18</v>
      </c>
      <c r="D1829" t="s">
        <v>25</v>
      </c>
      <c r="E1829">
        <v>7296.0367503835596</v>
      </c>
      <c r="F1829">
        <v>863.22537801781857</v>
      </c>
      <c r="G1829">
        <v>2710.2018359798408</v>
      </c>
      <c r="H1829">
        <v>4145.7109009355718</v>
      </c>
      <c r="I1829">
        <v>61.065961374895927</v>
      </c>
      <c r="J1829">
        <v>5.2752476969241746</v>
      </c>
      <c r="K1829">
        <v>0</v>
      </c>
      <c r="L1829">
        <v>401</v>
      </c>
      <c r="M1829" s="3" t="str">
        <f>TEXT(DATE(EnergyData[[#This Row],[Year]],EnergyData[[#This Row],[Month]],1),"MMM YYYY")</f>
        <v>Oct 2023</v>
      </c>
      <c r="N1829">
        <f t="shared" si="84"/>
        <v>0.37146219635439237</v>
      </c>
      <c r="O1829">
        <f t="shared" si="85"/>
        <v>0.56821409249585098</v>
      </c>
      <c r="P1829">
        <f t="shared" si="86"/>
        <v>18.194605362552519</v>
      </c>
    </row>
    <row r="1830" spans="1:16" x14ac:dyDescent="0.3">
      <c r="A1830">
        <v>2023</v>
      </c>
      <c r="B1830">
        <v>10</v>
      </c>
      <c r="C1830" t="s">
        <v>19</v>
      </c>
      <c r="D1830" t="s">
        <v>22</v>
      </c>
      <c r="E1830">
        <v>3161.6979166776459</v>
      </c>
      <c r="F1830">
        <v>392.93412520845021</v>
      </c>
      <c r="G1830">
        <v>909.61463819671565</v>
      </c>
      <c r="H1830">
        <v>805.87535746105709</v>
      </c>
      <c r="I1830">
        <v>29.630924916841469</v>
      </c>
      <c r="J1830">
        <v>2.538374471147343</v>
      </c>
      <c r="K1830">
        <v>0</v>
      </c>
      <c r="L1830">
        <v>217</v>
      </c>
      <c r="M1830" s="3" t="str">
        <f>TEXT(DATE(EnergyData[[#This Row],[Year]],EnergyData[[#This Row],[Month]],1),"MMM YYYY")</f>
        <v>Oct 2023</v>
      </c>
      <c r="N1830">
        <f t="shared" si="84"/>
        <v>0.28769814895932588</v>
      </c>
      <c r="O1830">
        <f t="shared" si="85"/>
        <v>0.25488689264402642</v>
      </c>
      <c r="P1830">
        <f t="shared" si="86"/>
        <v>14.570036482385465</v>
      </c>
    </row>
    <row r="1831" spans="1:16" x14ac:dyDescent="0.3">
      <c r="A1831">
        <v>2023</v>
      </c>
      <c r="B1831">
        <v>10</v>
      </c>
      <c r="C1831" t="s">
        <v>19</v>
      </c>
      <c r="D1831" t="s">
        <v>23</v>
      </c>
      <c r="E1831">
        <v>5202.2021349353054</v>
      </c>
      <c r="F1831">
        <v>636.3104279614239</v>
      </c>
      <c r="G1831">
        <v>1387.473064688638</v>
      </c>
      <c r="H1831">
        <v>2174.881540281342</v>
      </c>
      <c r="I1831">
        <v>36.640052362973258</v>
      </c>
      <c r="J1831">
        <v>5.856966983416779</v>
      </c>
      <c r="K1831">
        <v>0</v>
      </c>
      <c r="L1831">
        <v>907</v>
      </c>
      <c r="M1831" s="3" t="str">
        <f>TEXT(DATE(EnergyData[[#This Row],[Year]],EnergyData[[#This Row],[Month]],1),"MMM YYYY")</f>
        <v>Oct 2023</v>
      </c>
      <c r="N1831">
        <f t="shared" si="84"/>
        <v>0.26670879537169168</v>
      </c>
      <c r="O1831">
        <f t="shared" si="85"/>
        <v>0.41806940289304789</v>
      </c>
      <c r="P1831">
        <f t="shared" si="86"/>
        <v>5.7356142612296646</v>
      </c>
    </row>
    <row r="1832" spans="1:16" x14ac:dyDescent="0.3">
      <c r="A1832">
        <v>2023</v>
      </c>
      <c r="B1832">
        <v>10</v>
      </c>
      <c r="C1832" t="s">
        <v>19</v>
      </c>
      <c r="D1832" t="s">
        <v>24</v>
      </c>
      <c r="E1832">
        <v>7502.7172465010126</v>
      </c>
      <c r="F1832">
        <v>645.1165431626963</v>
      </c>
      <c r="G1832">
        <v>2121.321701501075</v>
      </c>
      <c r="H1832">
        <v>1855.6442745789579</v>
      </c>
      <c r="I1832">
        <v>66.846394093231368</v>
      </c>
      <c r="J1832">
        <v>4.546502361193399</v>
      </c>
      <c r="K1832">
        <v>0</v>
      </c>
      <c r="L1832">
        <v>1278</v>
      </c>
      <c r="M1832" s="3" t="str">
        <f>TEXT(DATE(EnergyData[[#This Row],[Year]],EnergyData[[#This Row],[Month]],1),"MMM YYYY")</f>
        <v>Oct 2023</v>
      </c>
      <c r="N1832">
        <f t="shared" si="84"/>
        <v>0.28274045679788617</v>
      </c>
      <c r="O1832">
        <f t="shared" si="85"/>
        <v>0.2473296292012552</v>
      </c>
      <c r="P1832">
        <f t="shared" si="86"/>
        <v>5.8706707719100253</v>
      </c>
    </row>
    <row r="1833" spans="1:16" x14ac:dyDescent="0.3">
      <c r="A1833">
        <v>2023</v>
      </c>
      <c r="B1833">
        <v>10</v>
      </c>
      <c r="C1833" t="s">
        <v>19</v>
      </c>
      <c r="D1833" t="s">
        <v>25</v>
      </c>
      <c r="E1833">
        <v>5458.6299635510904</v>
      </c>
      <c r="F1833">
        <v>453.26597575238532</v>
      </c>
      <c r="G1833">
        <v>1715.2172620471461</v>
      </c>
      <c r="H1833">
        <v>2350.0069982747682</v>
      </c>
      <c r="I1833">
        <v>23.940850139457041</v>
      </c>
      <c r="J1833">
        <v>3.7435378252011429</v>
      </c>
      <c r="K1833">
        <v>0</v>
      </c>
      <c r="L1833">
        <v>1055</v>
      </c>
      <c r="M1833" s="3" t="str">
        <f>TEXT(DATE(EnergyData[[#This Row],[Year]],EnergyData[[#This Row],[Month]],1),"MMM YYYY")</f>
        <v>Oct 2023</v>
      </c>
      <c r="N1833">
        <f t="shared" si="84"/>
        <v>0.31422120083247373</v>
      </c>
      <c r="O1833">
        <f t="shared" si="85"/>
        <v>0.43051223731347787</v>
      </c>
      <c r="P1833">
        <f t="shared" si="86"/>
        <v>5.1740568374891849</v>
      </c>
    </row>
    <row r="1834" spans="1:16" x14ac:dyDescent="0.3">
      <c r="A1834">
        <v>2023</v>
      </c>
      <c r="B1834">
        <v>10</v>
      </c>
      <c r="C1834" t="s">
        <v>20</v>
      </c>
      <c r="D1834" t="s">
        <v>22</v>
      </c>
      <c r="E1834">
        <v>3778.8237395885621</v>
      </c>
      <c r="F1834">
        <v>397.80707178547692</v>
      </c>
      <c r="G1834">
        <v>1155.1770454473431</v>
      </c>
      <c r="H1834">
        <v>1635.414988424548</v>
      </c>
      <c r="I1834">
        <v>74.539879662368676</v>
      </c>
      <c r="J1834">
        <v>4.7022173431835341</v>
      </c>
      <c r="K1834">
        <v>1</v>
      </c>
      <c r="L1834">
        <v>1219</v>
      </c>
      <c r="M1834" s="3" t="str">
        <f>TEXT(DATE(EnergyData[[#This Row],[Year]],EnergyData[[#This Row],[Month]],1),"MMM YYYY")</f>
        <v>Oct 2023</v>
      </c>
      <c r="N1834">
        <f t="shared" si="84"/>
        <v>0.30569751993066463</v>
      </c>
      <c r="O1834">
        <f t="shared" si="85"/>
        <v>0.43278414160767703</v>
      </c>
      <c r="P1834">
        <f t="shared" si="86"/>
        <v>3.0999374401874995</v>
      </c>
    </row>
    <row r="1835" spans="1:16" x14ac:dyDescent="0.3">
      <c r="A1835">
        <v>2023</v>
      </c>
      <c r="B1835">
        <v>10</v>
      </c>
      <c r="C1835" t="s">
        <v>20</v>
      </c>
      <c r="D1835" t="s">
        <v>23</v>
      </c>
      <c r="E1835">
        <v>3875.5881865153601</v>
      </c>
      <c r="F1835">
        <v>306.61011058159102</v>
      </c>
      <c r="G1835">
        <v>1372.814617912881</v>
      </c>
      <c r="H1835">
        <v>1343.8499632636999</v>
      </c>
      <c r="I1835">
        <v>65.649861801167035</v>
      </c>
      <c r="J1835">
        <v>5.3976102661843601</v>
      </c>
      <c r="K1835">
        <v>0</v>
      </c>
      <c r="L1835">
        <v>161</v>
      </c>
      <c r="M1835" s="3" t="str">
        <f>TEXT(DATE(EnergyData[[#This Row],[Year]],EnergyData[[#This Row],[Month]],1),"MMM YYYY")</f>
        <v>Oct 2023</v>
      </c>
      <c r="N1835">
        <f t="shared" si="84"/>
        <v>0.35422097288081927</v>
      </c>
      <c r="O1835">
        <f t="shared" si="85"/>
        <v>0.34674735771449172</v>
      </c>
      <c r="P1835">
        <f t="shared" si="86"/>
        <v>24.07197631376</v>
      </c>
    </row>
    <row r="1836" spans="1:16" x14ac:dyDescent="0.3">
      <c r="A1836">
        <v>2023</v>
      </c>
      <c r="B1836">
        <v>10</v>
      </c>
      <c r="C1836" t="s">
        <v>20</v>
      </c>
      <c r="D1836" t="s">
        <v>24</v>
      </c>
      <c r="E1836">
        <v>3654.8234214163799</v>
      </c>
      <c r="F1836">
        <v>261.2526306098851</v>
      </c>
      <c r="G1836">
        <v>832.82548448373404</v>
      </c>
      <c r="H1836">
        <v>1375.8854679560859</v>
      </c>
      <c r="I1836">
        <v>47.125611343423053</v>
      </c>
      <c r="J1836">
        <v>4.1044235000717286</v>
      </c>
      <c r="K1836">
        <v>0</v>
      </c>
      <c r="L1836">
        <v>1322</v>
      </c>
      <c r="M1836" s="3" t="str">
        <f>TEXT(DATE(EnergyData[[#This Row],[Year]],EnergyData[[#This Row],[Month]],1),"MMM YYYY")</f>
        <v>Oct 2023</v>
      </c>
      <c r="N1836">
        <f t="shared" si="84"/>
        <v>0.22787023843712351</v>
      </c>
      <c r="O1836">
        <f t="shared" si="85"/>
        <v>0.37645743974763057</v>
      </c>
      <c r="P1836">
        <f t="shared" si="86"/>
        <v>2.7646168089382601</v>
      </c>
    </row>
    <row r="1837" spans="1:16" x14ac:dyDescent="0.3">
      <c r="A1837">
        <v>2023</v>
      </c>
      <c r="B1837">
        <v>10</v>
      </c>
      <c r="C1837" t="s">
        <v>20</v>
      </c>
      <c r="D1837" t="s">
        <v>25</v>
      </c>
      <c r="E1837">
        <v>4424.9271466080972</v>
      </c>
      <c r="F1837">
        <v>417.33064944163152</v>
      </c>
      <c r="G1837">
        <v>1450.306908242366</v>
      </c>
      <c r="H1837">
        <v>1631.8815661974011</v>
      </c>
      <c r="I1837">
        <v>72.344580612617392</v>
      </c>
      <c r="J1837">
        <v>4.3279406668491269</v>
      </c>
      <c r="K1837">
        <v>0</v>
      </c>
      <c r="L1837">
        <v>1071</v>
      </c>
      <c r="M1837" s="3" t="str">
        <f>TEXT(DATE(EnergyData[[#This Row],[Year]],EnergyData[[#This Row],[Month]],1),"MMM YYYY")</f>
        <v>Oct 2023</v>
      </c>
      <c r="N1837">
        <f t="shared" si="84"/>
        <v>0.32775836984210927</v>
      </c>
      <c r="O1837">
        <f t="shared" si="85"/>
        <v>0.36879286644262849</v>
      </c>
      <c r="P1837">
        <f t="shared" si="86"/>
        <v>4.1315846373558331</v>
      </c>
    </row>
    <row r="1838" spans="1:16" x14ac:dyDescent="0.3">
      <c r="A1838">
        <v>2023</v>
      </c>
      <c r="B1838">
        <v>10</v>
      </c>
      <c r="C1838" t="s">
        <v>21</v>
      </c>
      <c r="D1838" t="s">
        <v>22</v>
      </c>
      <c r="E1838">
        <v>3287.4132435275742</v>
      </c>
      <c r="F1838">
        <v>293.0295876690123</v>
      </c>
      <c r="G1838">
        <v>934.59966554978803</v>
      </c>
      <c r="H1838">
        <v>1892.0506738534821</v>
      </c>
      <c r="I1838">
        <v>56.439925455237741</v>
      </c>
      <c r="J1838">
        <v>3.108724828308941</v>
      </c>
      <c r="K1838">
        <v>0</v>
      </c>
      <c r="L1838">
        <v>278</v>
      </c>
      <c r="M1838" s="3" t="str">
        <f>TEXT(DATE(EnergyData[[#This Row],[Year]],EnergyData[[#This Row],[Month]],1),"MMM YYYY")</f>
        <v>Oct 2023</v>
      </c>
      <c r="N1838">
        <f t="shared" si="84"/>
        <v>0.28429637417500681</v>
      </c>
      <c r="O1838">
        <f t="shared" si="85"/>
        <v>0.57554391057426302</v>
      </c>
      <c r="P1838">
        <f t="shared" si="86"/>
        <v>11.825227494703505</v>
      </c>
    </row>
    <row r="1839" spans="1:16" x14ac:dyDescent="0.3">
      <c r="A1839">
        <v>2023</v>
      </c>
      <c r="B1839">
        <v>10</v>
      </c>
      <c r="C1839" t="s">
        <v>21</v>
      </c>
      <c r="D1839" t="s">
        <v>23</v>
      </c>
      <c r="E1839">
        <v>6153.8473310189747</v>
      </c>
      <c r="F1839">
        <v>511.58513196361048</v>
      </c>
      <c r="G1839">
        <v>2183.3378464259522</v>
      </c>
      <c r="H1839">
        <v>1847.1371259322159</v>
      </c>
      <c r="I1839">
        <v>73.301082622852505</v>
      </c>
      <c r="J1839">
        <v>7.2892793227692048</v>
      </c>
      <c r="K1839">
        <v>0</v>
      </c>
      <c r="L1839">
        <v>687</v>
      </c>
      <c r="M1839" s="3" t="str">
        <f>TEXT(DATE(EnergyData[[#This Row],[Year]],EnergyData[[#This Row],[Month]],1),"MMM YYYY")</f>
        <v>Oct 2023</v>
      </c>
      <c r="N1839">
        <f t="shared" si="84"/>
        <v>0.35479233217578504</v>
      </c>
      <c r="O1839">
        <f t="shared" si="85"/>
        <v>0.30015972554625608</v>
      </c>
      <c r="P1839">
        <f t="shared" si="86"/>
        <v>8.9575652562139378</v>
      </c>
    </row>
    <row r="1840" spans="1:16" x14ac:dyDescent="0.3">
      <c r="A1840">
        <v>2023</v>
      </c>
      <c r="B1840">
        <v>10</v>
      </c>
      <c r="C1840" t="s">
        <v>21</v>
      </c>
      <c r="D1840" t="s">
        <v>24</v>
      </c>
      <c r="E1840">
        <v>5108.3737013543041</v>
      </c>
      <c r="F1840">
        <v>453.37513041851338</v>
      </c>
      <c r="G1840">
        <v>1291.58806936838</v>
      </c>
      <c r="H1840">
        <v>2442.4757217510969</v>
      </c>
      <c r="I1840">
        <v>64.466422497780854</v>
      </c>
      <c r="J1840">
        <v>3.8136874376747789</v>
      </c>
      <c r="K1840">
        <v>0</v>
      </c>
      <c r="L1840">
        <v>1392</v>
      </c>
      <c r="M1840" s="3" t="str">
        <f>TEXT(DATE(EnergyData[[#This Row],[Year]],EnergyData[[#This Row],[Month]],1),"MMM YYYY")</f>
        <v>Oct 2023</v>
      </c>
      <c r="N1840">
        <f t="shared" si="84"/>
        <v>0.25283742828484951</v>
      </c>
      <c r="O1840">
        <f t="shared" si="85"/>
        <v>0.47813176258102674</v>
      </c>
      <c r="P1840">
        <f t="shared" si="86"/>
        <v>3.6698086935016554</v>
      </c>
    </row>
    <row r="1841" spans="1:16" x14ac:dyDescent="0.3">
      <c r="A1841">
        <v>2023</v>
      </c>
      <c r="B1841">
        <v>10</v>
      </c>
      <c r="C1841" t="s">
        <v>21</v>
      </c>
      <c r="D1841" t="s">
        <v>25</v>
      </c>
      <c r="E1841">
        <v>4156.7564870979086</v>
      </c>
      <c r="F1841">
        <v>375.67201527260829</v>
      </c>
      <c r="G1841">
        <v>1277.656982268787</v>
      </c>
      <c r="H1841">
        <v>2230.8576573468608</v>
      </c>
      <c r="I1841">
        <v>30.206074771290201</v>
      </c>
      <c r="J1841">
        <v>4.2123590661820964</v>
      </c>
      <c r="K1841">
        <v>1</v>
      </c>
      <c r="L1841">
        <v>522</v>
      </c>
      <c r="M1841" s="3" t="str">
        <f>TEXT(DATE(EnergyData[[#This Row],[Year]],EnergyData[[#This Row],[Month]],1),"MMM YYYY")</f>
        <v>Oct 2023</v>
      </c>
      <c r="N1841">
        <f t="shared" si="84"/>
        <v>0.30736873478985033</v>
      </c>
      <c r="O1841">
        <f t="shared" si="85"/>
        <v>0.53668230608917911</v>
      </c>
      <c r="P1841">
        <f t="shared" si="86"/>
        <v>7.9631350327546144</v>
      </c>
    </row>
    <row r="1842" spans="1:16" x14ac:dyDescent="0.3">
      <c r="A1842">
        <v>2023</v>
      </c>
      <c r="B1842">
        <v>11</v>
      </c>
      <c r="C1842" t="s">
        <v>12</v>
      </c>
      <c r="D1842" t="s">
        <v>22</v>
      </c>
      <c r="E1842">
        <v>5180.9128214203683</v>
      </c>
      <c r="F1842">
        <v>549.70985394765285</v>
      </c>
      <c r="G1842">
        <v>1470.2427244518849</v>
      </c>
      <c r="H1842">
        <v>2607.6688817630102</v>
      </c>
      <c r="I1842">
        <v>59.053009107432167</v>
      </c>
      <c r="J1842">
        <v>3.244588369956741</v>
      </c>
      <c r="K1842">
        <v>0</v>
      </c>
      <c r="L1842">
        <v>615</v>
      </c>
      <c r="M1842" s="3" t="str">
        <f>TEXT(DATE(EnergyData[[#This Row],[Year]],EnergyData[[#This Row],[Month]],1),"MMM YYYY")</f>
        <v>Nov 2023</v>
      </c>
      <c r="N1842">
        <f t="shared" si="84"/>
        <v>0.28378063386305191</v>
      </c>
      <c r="O1842">
        <f t="shared" si="85"/>
        <v>0.50332228540531732</v>
      </c>
      <c r="P1842">
        <f t="shared" si="86"/>
        <v>8.4242484901144206</v>
      </c>
    </row>
    <row r="1843" spans="1:16" x14ac:dyDescent="0.3">
      <c r="A1843">
        <v>2023</v>
      </c>
      <c r="B1843">
        <v>11</v>
      </c>
      <c r="C1843" t="s">
        <v>12</v>
      </c>
      <c r="D1843" t="s">
        <v>23</v>
      </c>
      <c r="E1843">
        <v>5993.4603449719516</v>
      </c>
      <c r="F1843">
        <v>577.46849212836321</v>
      </c>
      <c r="G1843">
        <v>1465.929580215771</v>
      </c>
      <c r="H1843">
        <v>3266.4833711434171</v>
      </c>
      <c r="I1843">
        <v>31.878395332098052</v>
      </c>
      <c r="J1843">
        <v>8.4453717290097323</v>
      </c>
      <c r="K1843">
        <v>0</v>
      </c>
      <c r="L1843">
        <v>648</v>
      </c>
      <c r="M1843" s="3" t="str">
        <f>TEXT(DATE(EnergyData[[#This Row],[Year]],EnergyData[[#This Row],[Month]],1),"MMM YYYY")</f>
        <v>Nov 2023</v>
      </c>
      <c r="N1843">
        <f t="shared" si="84"/>
        <v>0.24458818376024999</v>
      </c>
      <c r="O1843">
        <f t="shared" si="85"/>
        <v>0.54500792249067653</v>
      </c>
      <c r="P1843">
        <f t="shared" si="86"/>
        <v>9.24916719903079</v>
      </c>
    </row>
    <row r="1844" spans="1:16" x14ac:dyDescent="0.3">
      <c r="A1844">
        <v>2023</v>
      </c>
      <c r="B1844">
        <v>11</v>
      </c>
      <c r="C1844" t="s">
        <v>12</v>
      </c>
      <c r="D1844" t="s">
        <v>24</v>
      </c>
      <c r="E1844">
        <v>3927.986315323893</v>
      </c>
      <c r="F1844">
        <v>344.78944719913773</v>
      </c>
      <c r="G1844">
        <v>1180.888299218565</v>
      </c>
      <c r="H1844">
        <v>1104.8012032708939</v>
      </c>
      <c r="I1844">
        <v>24.053290607341221</v>
      </c>
      <c r="J1844">
        <v>3.2000254313230259</v>
      </c>
      <c r="K1844">
        <v>1</v>
      </c>
      <c r="L1844">
        <v>789</v>
      </c>
      <c r="M1844" s="3" t="str">
        <f>TEXT(DATE(EnergyData[[#This Row],[Year]],EnergyData[[#This Row],[Month]],1),"MMM YYYY")</f>
        <v>Nov 2023</v>
      </c>
      <c r="N1844">
        <f t="shared" si="84"/>
        <v>0.30063452477206287</v>
      </c>
      <c r="O1844">
        <f t="shared" si="85"/>
        <v>0.2812640153456834</v>
      </c>
      <c r="P1844">
        <f t="shared" si="86"/>
        <v>4.9784363945803456</v>
      </c>
    </row>
    <row r="1845" spans="1:16" x14ac:dyDescent="0.3">
      <c r="A1845">
        <v>2023</v>
      </c>
      <c r="B1845">
        <v>11</v>
      </c>
      <c r="C1845" t="s">
        <v>12</v>
      </c>
      <c r="D1845" t="s">
        <v>25</v>
      </c>
      <c r="E1845">
        <v>3757.3746043245351</v>
      </c>
      <c r="F1845">
        <v>458.61993377294988</v>
      </c>
      <c r="G1845">
        <v>1253.873707392275</v>
      </c>
      <c r="H1845">
        <v>1999.272522041098</v>
      </c>
      <c r="I1845">
        <v>58.106032249071603</v>
      </c>
      <c r="J1845">
        <v>8.3351861821023885</v>
      </c>
      <c r="K1845">
        <v>0</v>
      </c>
      <c r="L1845">
        <v>617</v>
      </c>
      <c r="M1845" s="3" t="str">
        <f>TEXT(DATE(EnergyData[[#This Row],[Year]],EnergyData[[#This Row],[Month]],1),"MMM YYYY")</f>
        <v>Nov 2023</v>
      </c>
      <c r="N1845">
        <f t="shared" si="84"/>
        <v>0.33371006072940773</v>
      </c>
      <c r="O1845">
        <f t="shared" si="85"/>
        <v>0.53209294589366829</v>
      </c>
      <c r="P1845">
        <f t="shared" si="86"/>
        <v>6.0897481431515965</v>
      </c>
    </row>
    <row r="1846" spans="1:16" x14ac:dyDescent="0.3">
      <c r="A1846">
        <v>2023</v>
      </c>
      <c r="B1846">
        <v>11</v>
      </c>
      <c r="C1846" t="s">
        <v>13</v>
      </c>
      <c r="D1846" t="s">
        <v>22</v>
      </c>
      <c r="E1846">
        <v>4559.0684116786751</v>
      </c>
      <c r="F1846">
        <v>343.11898442365879</v>
      </c>
      <c r="G1846">
        <v>1224.897324060385</v>
      </c>
      <c r="H1846">
        <v>2105.1833297002122</v>
      </c>
      <c r="I1846">
        <v>49.25013671721679</v>
      </c>
      <c r="J1846">
        <v>4.5641220168363734</v>
      </c>
      <c r="K1846">
        <v>0</v>
      </c>
      <c r="L1846">
        <v>188</v>
      </c>
      <c r="M1846" s="3" t="str">
        <f>TEXT(DATE(EnergyData[[#This Row],[Year]],EnergyData[[#This Row],[Month]],1),"MMM YYYY")</f>
        <v>Nov 2023</v>
      </c>
      <c r="N1846">
        <f t="shared" si="84"/>
        <v>0.2686727229016006</v>
      </c>
      <c r="O1846">
        <f t="shared" si="85"/>
        <v>0.46175734593222995</v>
      </c>
      <c r="P1846">
        <f t="shared" si="86"/>
        <v>24.250363891907845</v>
      </c>
    </row>
    <row r="1847" spans="1:16" x14ac:dyDescent="0.3">
      <c r="A1847">
        <v>2023</v>
      </c>
      <c r="B1847">
        <v>11</v>
      </c>
      <c r="C1847" t="s">
        <v>13</v>
      </c>
      <c r="D1847" t="s">
        <v>23</v>
      </c>
      <c r="E1847">
        <v>5301.0411878643872</v>
      </c>
      <c r="F1847">
        <v>642.73598469533204</v>
      </c>
      <c r="G1847">
        <v>1945.56935486987</v>
      </c>
      <c r="H1847">
        <v>2351.7150135884781</v>
      </c>
      <c r="I1847">
        <v>68.438858046143139</v>
      </c>
      <c r="J1847">
        <v>4.6871246740399428</v>
      </c>
      <c r="K1847">
        <v>0</v>
      </c>
      <c r="L1847">
        <v>210</v>
      </c>
      <c r="M1847" s="3" t="str">
        <f>TEXT(DATE(EnergyData[[#This Row],[Year]],EnergyData[[#This Row],[Month]],1),"MMM YYYY")</f>
        <v>Nov 2023</v>
      </c>
      <c r="N1847">
        <f t="shared" si="84"/>
        <v>0.3670164569412967</v>
      </c>
      <c r="O1847">
        <f t="shared" si="85"/>
        <v>0.44363266200840551</v>
      </c>
      <c r="P1847">
        <f t="shared" si="86"/>
        <v>25.2430532755447</v>
      </c>
    </row>
    <row r="1848" spans="1:16" x14ac:dyDescent="0.3">
      <c r="A1848">
        <v>2023</v>
      </c>
      <c r="B1848">
        <v>11</v>
      </c>
      <c r="C1848" t="s">
        <v>13</v>
      </c>
      <c r="D1848" t="s">
        <v>24</v>
      </c>
      <c r="E1848">
        <v>6616.1854396185872</v>
      </c>
      <c r="F1848">
        <v>821.53157970716882</v>
      </c>
      <c r="G1848">
        <v>1655.2441648253159</v>
      </c>
      <c r="H1848">
        <v>3147.3839411815679</v>
      </c>
      <c r="I1848">
        <v>23.953228358913972</v>
      </c>
      <c r="J1848">
        <v>5.2795703494387709</v>
      </c>
      <c r="K1848">
        <v>0</v>
      </c>
      <c r="L1848">
        <v>424</v>
      </c>
      <c r="M1848" s="3" t="str">
        <f>TEXT(DATE(EnergyData[[#This Row],[Year]],EnergyData[[#This Row],[Month]],1),"MMM YYYY")</f>
        <v>Nov 2023</v>
      </c>
      <c r="N1848">
        <f t="shared" si="84"/>
        <v>0.25018104161855809</v>
      </c>
      <c r="O1848">
        <f t="shared" si="85"/>
        <v>0.47570975298464574</v>
      </c>
      <c r="P1848">
        <f t="shared" si="86"/>
        <v>15.604210942496668</v>
      </c>
    </row>
    <row r="1849" spans="1:16" x14ac:dyDescent="0.3">
      <c r="A1849">
        <v>2023</v>
      </c>
      <c r="B1849">
        <v>11</v>
      </c>
      <c r="C1849" t="s">
        <v>13</v>
      </c>
      <c r="D1849" t="s">
        <v>25</v>
      </c>
      <c r="E1849">
        <v>3350.7453989871642</v>
      </c>
      <c r="F1849">
        <v>312.48513095214878</v>
      </c>
      <c r="G1849">
        <v>1075.071403040763</v>
      </c>
      <c r="H1849">
        <v>1393.3413030617039</v>
      </c>
      <c r="I1849">
        <v>23.138346324999269</v>
      </c>
      <c r="J1849">
        <v>7.1996328108189251</v>
      </c>
      <c r="K1849">
        <v>0</v>
      </c>
      <c r="L1849">
        <v>117</v>
      </c>
      <c r="M1849" s="3" t="str">
        <f>TEXT(DATE(EnergyData[[#This Row],[Year]],EnergyData[[#This Row],[Month]],1),"MMM YYYY")</f>
        <v>Nov 2023</v>
      </c>
      <c r="N1849">
        <f t="shared" si="84"/>
        <v>0.32084544631941503</v>
      </c>
      <c r="O1849">
        <f t="shared" si="85"/>
        <v>0.4158302518248243</v>
      </c>
      <c r="P1849">
        <f t="shared" si="86"/>
        <v>28.638849563992856</v>
      </c>
    </row>
    <row r="1850" spans="1:16" x14ac:dyDescent="0.3">
      <c r="A1850">
        <v>2023</v>
      </c>
      <c r="B1850">
        <v>11</v>
      </c>
      <c r="C1850" t="s">
        <v>14</v>
      </c>
      <c r="D1850" t="s">
        <v>22</v>
      </c>
      <c r="E1850">
        <v>5612.7280072197054</v>
      </c>
      <c r="F1850">
        <v>595.96030648821011</v>
      </c>
      <c r="G1850">
        <v>1628.4821998624161</v>
      </c>
      <c r="H1850">
        <v>1160.4042827207149</v>
      </c>
      <c r="I1850">
        <v>29.09663827582856</v>
      </c>
      <c r="J1850">
        <v>2.6445634518653378</v>
      </c>
      <c r="K1850">
        <v>0</v>
      </c>
      <c r="L1850">
        <v>323</v>
      </c>
      <c r="M1850" s="3" t="str">
        <f>TEXT(DATE(EnergyData[[#This Row],[Year]],EnergyData[[#This Row],[Month]],1),"MMM YYYY")</f>
        <v>Nov 2023</v>
      </c>
      <c r="N1850">
        <f t="shared" si="84"/>
        <v>0.29014094354254899</v>
      </c>
      <c r="O1850">
        <f t="shared" si="85"/>
        <v>0.20674514803284177</v>
      </c>
      <c r="P1850">
        <f t="shared" si="86"/>
        <v>17.376866895417045</v>
      </c>
    </row>
    <row r="1851" spans="1:16" x14ac:dyDescent="0.3">
      <c r="A1851">
        <v>2023</v>
      </c>
      <c r="B1851">
        <v>11</v>
      </c>
      <c r="C1851" t="s">
        <v>14</v>
      </c>
      <c r="D1851" t="s">
        <v>23</v>
      </c>
      <c r="E1851">
        <v>3708.0678464211478</v>
      </c>
      <c r="F1851">
        <v>289.42634668982578</v>
      </c>
      <c r="G1851">
        <v>1262.699219254202</v>
      </c>
      <c r="H1851">
        <v>1773.737370165818</v>
      </c>
      <c r="I1851">
        <v>49.248188498932642</v>
      </c>
      <c r="J1851">
        <v>4.5565186859378972</v>
      </c>
      <c r="K1851">
        <v>0</v>
      </c>
      <c r="L1851">
        <v>845</v>
      </c>
      <c r="M1851" s="3" t="str">
        <f>TEXT(DATE(EnergyData[[#This Row],[Year]],EnergyData[[#This Row],[Month]],1),"MMM YYYY")</f>
        <v>Nov 2023</v>
      </c>
      <c r="N1851">
        <f t="shared" si="84"/>
        <v>0.34052753928785306</v>
      </c>
      <c r="O1851">
        <f t="shared" si="85"/>
        <v>0.47834544663947981</v>
      </c>
      <c r="P1851">
        <f t="shared" si="86"/>
        <v>4.3882459720960325</v>
      </c>
    </row>
    <row r="1852" spans="1:16" x14ac:dyDescent="0.3">
      <c r="A1852">
        <v>2023</v>
      </c>
      <c r="B1852">
        <v>11</v>
      </c>
      <c r="C1852" t="s">
        <v>14</v>
      </c>
      <c r="D1852" t="s">
        <v>24</v>
      </c>
      <c r="E1852">
        <v>5831.9961460532386</v>
      </c>
      <c r="F1852">
        <v>714.00261475878688</v>
      </c>
      <c r="G1852">
        <v>2152.5091028534739</v>
      </c>
      <c r="H1852">
        <v>2386.423215534171</v>
      </c>
      <c r="I1852">
        <v>22.59338908506674</v>
      </c>
      <c r="J1852">
        <v>4.3974999510569619</v>
      </c>
      <c r="K1852">
        <v>0</v>
      </c>
      <c r="L1852">
        <v>470</v>
      </c>
      <c r="M1852" s="3" t="str">
        <f>TEXT(DATE(EnergyData[[#This Row],[Year]],EnergyData[[#This Row],[Month]],1),"MMM YYYY")</f>
        <v>Nov 2023</v>
      </c>
      <c r="N1852">
        <f t="shared" si="84"/>
        <v>0.36908616688818785</v>
      </c>
      <c r="O1852">
        <f t="shared" si="85"/>
        <v>0.40919492327668389</v>
      </c>
      <c r="P1852">
        <f t="shared" si="86"/>
        <v>12.408502438411146</v>
      </c>
    </row>
    <row r="1853" spans="1:16" x14ac:dyDescent="0.3">
      <c r="A1853">
        <v>2023</v>
      </c>
      <c r="B1853">
        <v>11</v>
      </c>
      <c r="C1853" t="s">
        <v>14</v>
      </c>
      <c r="D1853" t="s">
        <v>25</v>
      </c>
      <c r="E1853">
        <v>3004.039769230968</v>
      </c>
      <c r="F1853">
        <v>225.90915263484081</v>
      </c>
      <c r="G1853">
        <v>935.93545629785501</v>
      </c>
      <c r="H1853">
        <v>1643.150820984408</v>
      </c>
      <c r="I1853">
        <v>48.443853014330728</v>
      </c>
      <c r="J1853">
        <v>8.4934360363675161</v>
      </c>
      <c r="K1853">
        <v>0</v>
      </c>
      <c r="L1853">
        <v>1249</v>
      </c>
      <c r="M1853" s="3" t="str">
        <f>TEXT(DATE(EnergyData[[#This Row],[Year]],EnergyData[[#This Row],[Month]],1),"MMM YYYY")</f>
        <v>Nov 2023</v>
      </c>
      <c r="N1853">
        <f t="shared" si="84"/>
        <v>0.31155894335495227</v>
      </c>
      <c r="O1853">
        <f t="shared" si="85"/>
        <v>0.54698038215554434</v>
      </c>
      <c r="P1853">
        <f t="shared" si="86"/>
        <v>2.4051559401368841</v>
      </c>
    </row>
    <row r="1854" spans="1:16" x14ac:dyDescent="0.3">
      <c r="A1854">
        <v>2023</v>
      </c>
      <c r="B1854">
        <v>11</v>
      </c>
      <c r="C1854" t="s">
        <v>15</v>
      </c>
      <c r="D1854" t="s">
        <v>22</v>
      </c>
      <c r="E1854">
        <v>4778.2396083062622</v>
      </c>
      <c r="F1854">
        <v>418.43094449425411</v>
      </c>
      <c r="G1854">
        <v>1514.2625276445849</v>
      </c>
      <c r="H1854">
        <v>1654.2815918048109</v>
      </c>
      <c r="I1854">
        <v>24.58013852998717</v>
      </c>
      <c r="J1854">
        <v>6.5872824996785688</v>
      </c>
      <c r="K1854">
        <v>0</v>
      </c>
      <c r="L1854">
        <v>396</v>
      </c>
      <c r="M1854" s="3" t="str">
        <f>TEXT(DATE(EnergyData[[#This Row],[Year]],EnergyData[[#This Row],[Month]],1),"MMM YYYY")</f>
        <v>Nov 2023</v>
      </c>
      <c r="N1854">
        <f t="shared" si="84"/>
        <v>0.31690803554770752</v>
      </c>
      <c r="O1854">
        <f t="shared" si="85"/>
        <v>0.34621151876291162</v>
      </c>
      <c r="P1854">
        <f t="shared" si="86"/>
        <v>12.066261637137027</v>
      </c>
    </row>
    <row r="1855" spans="1:16" x14ac:dyDescent="0.3">
      <c r="A1855">
        <v>2023</v>
      </c>
      <c r="B1855">
        <v>11</v>
      </c>
      <c r="C1855" t="s">
        <v>15</v>
      </c>
      <c r="D1855" t="s">
        <v>23</v>
      </c>
      <c r="E1855">
        <v>3427.915746296389</v>
      </c>
      <c r="F1855">
        <v>349.04274693408382</v>
      </c>
      <c r="G1855">
        <v>1060.7678628212441</v>
      </c>
      <c r="H1855">
        <v>1603.5770343317349</v>
      </c>
      <c r="I1855">
        <v>21.601589515211259</v>
      </c>
      <c r="J1855">
        <v>5.2611021023537274</v>
      </c>
      <c r="K1855">
        <v>0</v>
      </c>
      <c r="L1855">
        <v>1066</v>
      </c>
      <c r="M1855" s="3" t="str">
        <f>TEXT(DATE(EnergyData[[#This Row],[Year]],EnergyData[[#This Row],[Month]],1),"MMM YYYY")</f>
        <v>Nov 2023</v>
      </c>
      <c r="N1855">
        <f t="shared" si="84"/>
        <v>0.30944980604244016</v>
      </c>
      <c r="O1855">
        <f t="shared" si="85"/>
        <v>0.46779943062027768</v>
      </c>
      <c r="P1855">
        <f t="shared" si="86"/>
        <v>3.2156808126607777</v>
      </c>
    </row>
    <row r="1856" spans="1:16" x14ac:dyDescent="0.3">
      <c r="A1856">
        <v>2023</v>
      </c>
      <c r="B1856">
        <v>11</v>
      </c>
      <c r="C1856" t="s">
        <v>15</v>
      </c>
      <c r="D1856" t="s">
        <v>24</v>
      </c>
      <c r="E1856">
        <v>5594.5974527848066</v>
      </c>
      <c r="F1856">
        <v>598.07220737306193</v>
      </c>
      <c r="G1856">
        <v>1701.80969701047</v>
      </c>
      <c r="H1856">
        <v>1405.3988314780329</v>
      </c>
      <c r="I1856">
        <v>48.478743396553313</v>
      </c>
      <c r="J1856">
        <v>5.9069904538205957</v>
      </c>
      <c r="K1856">
        <v>0</v>
      </c>
      <c r="L1856">
        <v>935</v>
      </c>
      <c r="M1856" s="3" t="str">
        <f>TEXT(DATE(EnergyData[[#This Row],[Year]],EnergyData[[#This Row],[Month]],1),"MMM YYYY")</f>
        <v>Nov 2023</v>
      </c>
      <c r="N1856">
        <f t="shared" si="84"/>
        <v>0.30418805130713472</v>
      </c>
      <c r="O1856">
        <f t="shared" si="85"/>
        <v>0.25120642608137456</v>
      </c>
      <c r="P1856">
        <f t="shared" si="86"/>
        <v>5.9835266874703814</v>
      </c>
    </row>
    <row r="1857" spans="1:16" x14ac:dyDescent="0.3">
      <c r="A1857">
        <v>2023</v>
      </c>
      <c r="B1857">
        <v>11</v>
      </c>
      <c r="C1857" t="s">
        <v>15</v>
      </c>
      <c r="D1857" t="s">
        <v>25</v>
      </c>
      <c r="E1857">
        <v>4358.1985990702706</v>
      </c>
      <c r="F1857">
        <v>349.62332221211773</v>
      </c>
      <c r="G1857">
        <v>1588.7140182626069</v>
      </c>
      <c r="H1857">
        <v>886.43321020355609</v>
      </c>
      <c r="I1857">
        <v>33.001054639340161</v>
      </c>
      <c r="J1857">
        <v>7.7903069997172523</v>
      </c>
      <c r="K1857">
        <v>0</v>
      </c>
      <c r="L1857">
        <v>1019</v>
      </c>
      <c r="M1857" s="3" t="str">
        <f>TEXT(DATE(EnergyData[[#This Row],[Year]],EnergyData[[#This Row],[Month]],1),"MMM YYYY")</f>
        <v>Nov 2023</v>
      </c>
      <c r="N1857">
        <f t="shared" si="84"/>
        <v>0.36453456219308716</v>
      </c>
      <c r="O1857">
        <f t="shared" si="85"/>
        <v>0.20339440483337723</v>
      </c>
      <c r="P1857">
        <f t="shared" si="86"/>
        <v>4.276936799872689</v>
      </c>
    </row>
    <row r="1858" spans="1:16" x14ac:dyDescent="0.3">
      <c r="A1858">
        <v>2023</v>
      </c>
      <c r="B1858">
        <v>11</v>
      </c>
      <c r="C1858" t="s">
        <v>16</v>
      </c>
      <c r="D1858" t="s">
        <v>22</v>
      </c>
      <c r="E1858">
        <v>4510.7837552058209</v>
      </c>
      <c r="F1858">
        <v>497.98975093778301</v>
      </c>
      <c r="G1858">
        <v>1287.13286570951</v>
      </c>
      <c r="H1858">
        <v>1103.5843330313221</v>
      </c>
      <c r="I1858">
        <v>46.462088350737233</v>
      </c>
      <c r="J1858">
        <v>4.4770952041376546</v>
      </c>
      <c r="K1858">
        <v>0</v>
      </c>
      <c r="L1858">
        <v>1491</v>
      </c>
      <c r="M1858" s="3" t="str">
        <f>TEXT(DATE(EnergyData[[#This Row],[Year]],EnergyData[[#This Row],[Month]],1),"MMM YYYY")</f>
        <v>Nov 2023</v>
      </c>
      <c r="N1858">
        <f t="shared" ref="N1858:N1921" si="87">G1858/E1858</f>
        <v>0.28534572605571068</v>
      </c>
      <c r="O1858">
        <f t="shared" ref="O1858:O1921" si="88">H1858/E1858</f>
        <v>0.24465467486835157</v>
      </c>
      <c r="P1858">
        <f t="shared" ref="P1858:P1921" si="89">E1858/L1858</f>
        <v>3.025341217441865</v>
      </c>
    </row>
    <row r="1859" spans="1:16" x14ac:dyDescent="0.3">
      <c r="A1859">
        <v>2023</v>
      </c>
      <c r="B1859">
        <v>11</v>
      </c>
      <c r="C1859" t="s">
        <v>16</v>
      </c>
      <c r="D1859" t="s">
        <v>23</v>
      </c>
      <c r="E1859">
        <v>3945.693837257571</v>
      </c>
      <c r="F1859">
        <v>287.89192531320401</v>
      </c>
      <c r="G1859">
        <v>998.80566118828403</v>
      </c>
      <c r="H1859">
        <v>1912.542259612997</v>
      </c>
      <c r="I1859">
        <v>64.542853355404574</v>
      </c>
      <c r="J1859">
        <v>5.4868436149810371</v>
      </c>
      <c r="K1859">
        <v>2</v>
      </c>
      <c r="L1859">
        <v>1127</v>
      </c>
      <c r="M1859" s="3" t="str">
        <f>TEXT(DATE(EnergyData[[#This Row],[Year]],EnergyData[[#This Row],[Month]],1),"MMM YYYY")</f>
        <v>Nov 2023</v>
      </c>
      <c r="N1859">
        <f t="shared" si="87"/>
        <v>0.25313815576793397</v>
      </c>
      <c r="O1859">
        <f t="shared" si="88"/>
        <v>0.48471633595938024</v>
      </c>
      <c r="P1859">
        <f t="shared" si="89"/>
        <v>3.5010593054636834</v>
      </c>
    </row>
    <row r="1860" spans="1:16" x14ac:dyDescent="0.3">
      <c r="A1860">
        <v>2023</v>
      </c>
      <c r="B1860">
        <v>11</v>
      </c>
      <c r="C1860" t="s">
        <v>16</v>
      </c>
      <c r="D1860" t="s">
        <v>24</v>
      </c>
      <c r="E1860">
        <v>6187.6179110130834</v>
      </c>
      <c r="F1860">
        <v>504.53491172723261</v>
      </c>
      <c r="G1860">
        <v>2333.087792291497</v>
      </c>
      <c r="H1860">
        <v>2998.5515685571258</v>
      </c>
      <c r="I1860">
        <v>45.095333195362883</v>
      </c>
      <c r="J1860">
        <v>6.8924936266165178</v>
      </c>
      <c r="K1860">
        <v>1</v>
      </c>
      <c r="L1860">
        <v>1239</v>
      </c>
      <c r="M1860" s="3" t="str">
        <f>TEXT(DATE(EnergyData[[#This Row],[Year]],EnergyData[[#This Row],[Month]],1),"MMM YYYY")</f>
        <v>Nov 2023</v>
      </c>
      <c r="N1860">
        <f t="shared" si="87"/>
        <v>0.37705750837312224</v>
      </c>
      <c r="O1860">
        <f t="shared" si="88"/>
        <v>0.48460516012472732</v>
      </c>
      <c r="P1860">
        <f t="shared" si="89"/>
        <v>4.9940418975085414</v>
      </c>
    </row>
    <row r="1861" spans="1:16" x14ac:dyDescent="0.3">
      <c r="A1861">
        <v>2023</v>
      </c>
      <c r="B1861">
        <v>11</v>
      </c>
      <c r="C1861" t="s">
        <v>16</v>
      </c>
      <c r="D1861" t="s">
        <v>25</v>
      </c>
      <c r="E1861">
        <v>4142.1457252851142</v>
      </c>
      <c r="F1861">
        <v>495.60089954756279</v>
      </c>
      <c r="G1861">
        <v>1158.8213371716531</v>
      </c>
      <c r="H1861">
        <v>956.98221445566003</v>
      </c>
      <c r="I1861">
        <v>55.798351996007241</v>
      </c>
      <c r="J1861">
        <v>6.5307815796185293</v>
      </c>
      <c r="K1861">
        <v>0</v>
      </c>
      <c r="L1861">
        <v>548</v>
      </c>
      <c r="M1861" s="3" t="str">
        <f>TEXT(DATE(EnergyData[[#This Row],[Year]],EnergyData[[#This Row],[Month]],1),"MMM YYYY")</f>
        <v>Nov 2023</v>
      </c>
      <c r="N1861">
        <f t="shared" si="87"/>
        <v>0.27976353658872988</v>
      </c>
      <c r="O1861">
        <f t="shared" si="88"/>
        <v>0.23103538067574592</v>
      </c>
      <c r="P1861">
        <f t="shared" si="89"/>
        <v>7.5586600826370693</v>
      </c>
    </row>
    <row r="1862" spans="1:16" x14ac:dyDescent="0.3">
      <c r="A1862">
        <v>2023</v>
      </c>
      <c r="B1862">
        <v>11</v>
      </c>
      <c r="C1862" t="s">
        <v>17</v>
      </c>
      <c r="D1862" t="s">
        <v>22</v>
      </c>
      <c r="E1862">
        <v>8026.6637197625969</v>
      </c>
      <c r="F1862">
        <v>846.26542711719571</v>
      </c>
      <c r="G1862">
        <v>2537.0330177322421</v>
      </c>
      <c r="H1862">
        <v>2432.3320513354438</v>
      </c>
      <c r="I1862">
        <v>40.007421231898832</v>
      </c>
      <c r="J1862">
        <v>5.0906308755760552</v>
      </c>
      <c r="K1862">
        <v>0</v>
      </c>
      <c r="L1862">
        <v>1150</v>
      </c>
      <c r="M1862" s="3" t="str">
        <f>TEXT(DATE(EnergyData[[#This Row],[Year]],EnergyData[[#This Row],[Month]],1),"MMM YYYY")</f>
        <v>Nov 2023</v>
      </c>
      <c r="N1862">
        <f t="shared" si="87"/>
        <v>0.31607565812004385</v>
      </c>
      <c r="O1862">
        <f t="shared" si="88"/>
        <v>0.30303151299919967</v>
      </c>
      <c r="P1862">
        <f t="shared" si="89"/>
        <v>6.9797075824022583</v>
      </c>
    </row>
    <row r="1863" spans="1:16" x14ac:dyDescent="0.3">
      <c r="A1863">
        <v>2023</v>
      </c>
      <c r="B1863">
        <v>11</v>
      </c>
      <c r="C1863" t="s">
        <v>17</v>
      </c>
      <c r="D1863" t="s">
        <v>23</v>
      </c>
      <c r="E1863">
        <v>5065.8624528157352</v>
      </c>
      <c r="F1863">
        <v>507.51986207486323</v>
      </c>
      <c r="G1863">
        <v>1216.386448596355</v>
      </c>
      <c r="H1863">
        <v>1976.416565119803</v>
      </c>
      <c r="I1863">
        <v>65.061431548304853</v>
      </c>
      <c r="J1863">
        <v>4.6436193762112481</v>
      </c>
      <c r="K1863">
        <v>1</v>
      </c>
      <c r="L1863">
        <v>1316</v>
      </c>
      <c r="M1863" s="3" t="str">
        <f>TEXT(DATE(EnergyData[[#This Row],[Year]],EnergyData[[#This Row],[Month]],1),"MMM YYYY")</f>
        <v>Nov 2023</v>
      </c>
      <c r="N1863">
        <f t="shared" si="87"/>
        <v>0.24011438524554815</v>
      </c>
      <c r="O1863">
        <f t="shared" si="88"/>
        <v>0.39014414298225969</v>
      </c>
      <c r="P1863">
        <f t="shared" si="89"/>
        <v>3.8494395538113491</v>
      </c>
    </row>
    <row r="1864" spans="1:16" x14ac:dyDescent="0.3">
      <c r="A1864">
        <v>2023</v>
      </c>
      <c r="B1864">
        <v>11</v>
      </c>
      <c r="C1864" t="s">
        <v>17</v>
      </c>
      <c r="D1864" t="s">
        <v>24</v>
      </c>
      <c r="E1864">
        <v>3750.287715006551</v>
      </c>
      <c r="F1864">
        <v>273.56398245311419</v>
      </c>
      <c r="G1864">
        <v>1253.6869628676</v>
      </c>
      <c r="H1864">
        <v>1240.2292189131661</v>
      </c>
      <c r="I1864">
        <v>37.372564867622287</v>
      </c>
      <c r="J1864">
        <v>5.6658887038991637</v>
      </c>
      <c r="K1864">
        <v>0</v>
      </c>
      <c r="L1864">
        <v>1161</v>
      </c>
      <c r="M1864" s="3" t="str">
        <f>TEXT(DATE(EnergyData[[#This Row],[Year]],EnergyData[[#This Row],[Month]],1),"MMM YYYY")</f>
        <v>Nov 2023</v>
      </c>
      <c r="N1864">
        <f t="shared" si="87"/>
        <v>0.33429087529765966</v>
      </c>
      <c r="O1864">
        <f t="shared" si="88"/>
        <v>0.33070241889721241</v>
      </c>
      <c r="P1864">
        <f t="shared" si="89"/>
        <v>3.2302219767498288</v>
      </c>
    </row>
    <row r="1865" spans="1:16" x14ac:dyDescent="0.3">
      <c r="A1865">
        <v>2023</v>
      </c>
      <c r="B1865">
        <v>11</v>
      </c>
      <c r="C1865" t="s">
        <v>17</v>
      </c>
      <c r="D1865" t="s">
        <v>25</v>
      </c>
      <c r="E1865">
        <v>6598.9455795977392</v>
      </c>
      <c r="F1865">
        <v>733.43687390104628</v>
      </c>
      <c r="G1865">
        <v>1748.6181778599339</v>
      </c>
      <c r="H1865">
        <v>2695.8912200931768</v>
      </c>
      <c r="I1865">
        <v>36.630881880477283</v>
      </c>
      <c r="J1865">
        <v>3.4719795488910061</v>
      </c>
      <c r="K1865">
        <v>0</v>
      </c>
      <c r="L1865">
        <v>304</v>
      </c>
      <c r="M1865" s="3" t="str">
        <f>TEXT(DATE(EnergyData[[#This Row],[Year]],EnergyData[[#This Row],[Month]],1),"MMM YYYY")</f>
        <v>Nov 2023</v>
      </c>
      <c r="N1865">
        <f t="shared" si="87"/>
        <v>0.26498448225822874</v>
      </c>
      <c r="O1865">
        <f t="shared" si="88"/>
        <v>0.4085336342866937</v>
      </c>
      <c r="P1865">
        <f t="shared" si="89"/>
        <v>21.707057827624141</v>
      </c>
    </row>
    <row r="1866" spans="1:16" x14ac:dyDescent="0.3">
      <c r="A1866">
        <v>2023</v>
      </c>
      <c r="B1866">
        <v>11</v>
      </c>
      <c r="C1866" t="s">
        <v>18</v>
      </c>
      <c r="D1866" t="s">
        <v>22</v>
      </c>
      <c r="E1866">
        <v>2760.0234120973691</v>
      </c>
      <c r="F1866">
        <v>244.01894045938539</v>
      </c>
      <c r="G1866">
        <v>1039.602889180637</v>
      </c>
      <c r="H1866">
        <v>633.08830908753737</v>
      </c>
      <c r="I1866">
        <v>37.03504397986584</v>
      </c>
      <c r="J1866">
        <v>3.700983150025809</v>
      </c>
      <c r="K1866">
        <v>0</v>
      </c>
      <c r="L1866">
        <v>1231</v>
      </c>
      <c r="M1866" s="3" t="str">
        <f>TEXT(DATE(EnergyData[[#This Row],[Year]],EnergyData[[#This Row],[Month]],1),"MMM YYYY")</f>
        <v>Nov 2023</v>
      </c>
      <c r="N1866">
        <f t="shared" si="87"/>
        <v>0.37666451836023829</v>
      </c>
      <c r="O1866">
        <f t="shared" si="88"/>
        <v>0.22937787640230461</v>
      </c>
      <c r="P1866">
        <f t="shared" si="89"/>
        <v>2.2420986288362057</v>
      </c>
    </row>
    <row r="1867" spans="1:16" x14ac:dyDescent="0.3">
      <c r="A1867">
        <v>2023</v>
      </c>
      <c r="B1867">
        <v>11</v>
      </c>
      <c r="C1867" t="s">
        <v>18</v>
      </c>
      <c r="D1867" t="s">
        <v>23</v>
      </c>
      <c r="E1867">
        <v>5085.0312159476571</v>
      </c>
      <c r="F1867">
        <v>446.93405043412042</v>
      </c>
      <c r="G1867">
        <v>1405.1580499453221</v>
      </c>
      <c r="H1867">
        <v>2249.7494027831872</v>
      </c>
      <c r="I1867">
        <v>25.348200784727471</v>
      </c>
      <c r="J1867">
        <v>2.0671021241902729</v>
      </c>
      <c r="K1867">
        <v>0</v>
      </c>
      <c r="L1867">
        <v>1052</v>
      </c>
      <c r="M1867" s="3" t="str">
        <f>TEXT(DATE(EnergyData[[#This Row],[Year]],EnergyData[[#This Row],[Month]],1),"MMM YYYY")</f>
        <v>Nov 2023</v>
      </c>
      <c r="N1867">
        <f t="shared" si="87"/>
        <v>0.2763322367694559</v>
      </c>
      <c r="O1867">
        <f t="shared" si="88"/>
        <v>0.44242587847396708</v>
      </c>
      <c r="P1867">
        <f t="shared" si="89"/>
        <v>4.8336798630681148</v>
      </c>
    </row>
    <row r="1868" spans="1:16" x14ac:dyDescent="0.3">
      <c r="A1868">
        <v>2023</v>
      </c>
      <c r="B1868">
        <v>11</v>
      </c>
      <c r="C1868" t="s">
        <v>18</v>
      </c>
      <c r="D1868" t="s">
        <v>24</v>
      </c>
      <c r="E1868">
        <v>4920.2602914161271</v>
      </c>
      <c r="F1868">
        <v>472.77060407985567</v>
      </c>
      <c r="G1868">
        <v>1708.7578756036139</v>
      </c>
      <c r="H1868">
        <v>2486.9049409800032</v>
      </c>
      <c r="I1868">
        <v>28.03992087234024</v>
      </c>
      <c r="J1868">
        <v>2.6196333679414732</v>
      </c>
      <c r="K1868">
        <v>1</v>
      </c>
      <c r="L1868">
        <v>290</v>
      </c>
      <c r="M1868" s="3" t="str">
        <f>TEXT(DATE(EnergyData[[#This Row],[Year]],EnergyData[[#This Row],[Month]],1),"MMM YYYY")</f>
        <v>Nov 2023</v>
      </c>
      <c r="N1868">
        <f t="shared" si="87"/>
        <v>0.34729013800036318</v>
      </c>
      <c r="O1868">
        <f t="shared" si="88"/>
        <v>0.50544174366519812</v>
      </c>
      <c r="P1868">
        <f t="shared" si="89"/>
        <v>16.966414797986644</v>
      </c>
    </row>
    <row r="1869" spans="1:16" x14ac:dyDescent="0.3">
      <c r="A1869">
        <v>2023</v>
      </c>
      <c r="B1869">
        <v>11</v>
      </c>
      <c r="C1869" t="s">
        <v>18</v>
      </c>
      <c r="D1869" t="s">
        <v>25</v>
      </c>
      <c r="E1869">
        <v>2915.0723789242652</v>
      </c>
      <c r="F1869">
        <v>349.15618002469313</v>
      </c>
      <c r="G1869">
        <v>886.88890429045591</v>
      </c>
      <c r="H1869">
        <v>1212.001409025082</v>
      </c>
      <c r="I1869">
        <v>71.642121952528996</v>
      </c>
      <c r="J1869">
        <v>2.683269987607952</v>
      </c>
      <c r="K1869">
        <v>0</v>
      </c>
      <c r="L1869">
        <v>1355</v>
      </c>
      <c r="M1869" s="3" t="str">
        <f>TEXT(DATE(EnergyData[[#This Row],[Year]],EnergyData[[#This Row],[Month]],1),"MMM YYYY")</f>
        <v>Nov 2023</v>
      </c>
      <c r="N1869">
        <f t="shared" si="87"/>
        <v>0.30424249864346081</v>
      </c>
      <c r="O1869">
        <f t="shared" si="88"/>
        <v>0.4157706058304943</v>
      </c>
      <c r="P1869">
        <f t="shared" si="89"/>
        <v>2.1513449290953988</v>
      </c>
    </row>
    <row r="1870" spans="1:16" x14ac:dyDescent="0.3">
      <c r="A1870">
        <v>2023</v>
      </c>
      <c r="B1870">
        <v>11</v>
      </c>
      <c r="C1870" t="s">
        <v>19</v>
      </c>
      <c r="D1870" t="s">
        <v>22</v>
      </c>
      <c r="E1870">
        <v>5652.1207836419817</v>
      </c>
      <c r="F1870">
        <v>541.63586026055759</v>
      </c>
      <c r="G1870">
        <v>2122.0512426278378</v>
      </c>
      <c r="H1870">
        <v>2181.4055563302418</v>
      </c>
      <c r="I1870">
        <v>78.185598275531078</v>
      </c>
      <c r="J1870">
        <v>3.3761084603760221</v>
      </c>
      <c r="K1870">
        <v>1</v>
      </c>
      <c r="L1870">
        <v>1489</v>
      </c>
      <c r="M1870" s="3" t="str">
        <f>TEXT(DATE(EnergyData[[#This Row],[Year]],EnergyData[[#This Row],[Month]],1),"MMM YYYY")</f>
        <v>Nov 2023</v>
      </c>
      <c r="N1870">
        <f t="shared" si="87"/>
        <v>0.37544336433314507</v>
      </c>
      <c r="O1870">
        <f t="shared" si="88"/>
        <v>0.38594461085182941</v>
      </c>
      <c r="P1870">
        <f t="shared" si="89"/>
        <v>3.7959172489200683</v>
      </c>
    </row>
    <row r="1871" spans="1:16" x14ac:dyDescent="0.3">
      <c r="A1871">
        <v>2023</v>
      </c>
      <c r="B1871">
        <v>11</v>
      </c>
      <c r="C1871" t="s">
        <v>19</v>
      </c>
      <c r="D1871" t="s">
        <v>23</v>
      </c>
      <c r="E1871">
        <v>6570.6609795273216</v>
      </c>
      <c r="F1871">
        <v>491.96555021956971</v>
      </c>
      <c r="G1871">
        <v>1641.965502387686</v>
      </c>
      <c r="H1871">
        <v>2942.7734204892731</v>
      </c>
      <c r="I1871">
        <v>75.041719103916591</v>
      </c>
      <c r="J1871">
        <v>5.2461221515192449</v>
      </c>
      <c r="K1871">
        <v>0</v>
      </c>
      <c r="L1871">
        <v>532</v>
      </c>
      <c r="M1871" s="3" t="str">
        <f>TEXT(DATE(EnergyData[[#This Row],[Year]],EnergyData[[#This Row],[Month]],1),"MMM YYYY")</f>
        <v>Nov 2023</v>
      </c>
      <c r="N1871">
        <f t="shared" si="87"/>
        <v>0.24989350500713328</v>
      </c>
      <c r="O1871">
        <f t="shared" si="88"/>
        <v>0.44786566064788347</v>
      </c>
      <c r="P1871">
        <f t="shared" si="89"/>
        <v>12.350866502870906</v>
      </c>
    </row>
    <row r="1872" spans="1:16" x14ac:dyDescent="0.3">
      <c r="A1872">
        <v>2023</v>
      </c>
      <c r="B1872">
        <v>11</v>
      </c>
      <c r="C1872" t="s">
        <v>19</v>
      </c>
      <c r="D1872" t="s">
        <v>24</v>
      </c>
      <c r="E1872">
        <v>6762.2210863785376</v>
      </c>
      <c r="F1872">
        <v>636.02817419397968</v>
      </c>
      <c r="G1872">
        <v>1506.4561577765569</v>
      </c>
      <c r="H1872">
        <v>4041.0971903566669</v>
      </c>
      <c r="I1872">
        <v>52.612414263834253</v>
      </c>
      <c r="J1872">
        <v>5.3154152883922663</v>
      </c>
      <c r="K1872">
        <v>1</v>
      </c>
      <c r="L1872">
        <v>112</v>
      </c>
      <c r="M1872" s="3" t="str">
        <f>TEXT(DATE(EnergyData[[#This Row],[Year]],EnergyData[[#This Row],[Month]],1),"MMM YYYY")</f>
        <v>Nov 2023</v>
      </c>
      <c r="N1872">
        <f t="shared" si="87"/>
        <v>0.22277534829659487</v>
      </c>
      <c r="O1872">
        <f t="shared" si="88"/>
        <v>0.59759909336546846</v>
      </c>
      <c r="P1872">
        <f t="shared" si="89"/>
        <v>60.37697398552266</v>
      </c>
    </row>
    <row r="1873" spans="1:16" x14ac:dyDescent="0.3">
      <c r="A1873">
        <v>2023</v>
      </c>
      <c r="B1873">
        <v>11</v>
      </c>
      <c r="C1873" t="s">
        <v>19</v>
      </c>
      <c r="D1873" t="s">
        <v>25</v>
      </c>
      <c r="E1873">
        <v>2181.528582869259</v>
      </c>
      <c r="F1873">
        <v>259.86846591015762</v>
      </c>
      <c r="G1873">
        <v>762.55661009673508</v>
      </c>
      <c r="H1873">
        <v>1267.680040514002</v>
      </c>
      <c r="I1873">
        <v>41.747795613795581</v>
      </c>
      <c r="J1873">
        <v>3.0633423569225768</v>
      </c>
      <c r="K1873">
        <v>0</v>
      </c>
      <c r="L1873">
        <v>1382</v>
      </c>
      <c r="M1873" s="3" t="str">
        <f>TEXT(DATE(EnergyData[[#This Row],[Year]],EnergyData[[#This Row],[Month]],1),"MMM YYYY")</f>
        <v>Nov 2023</v>
      </c>
      <c r="N1873">
        <f t="shared" si="87"/>
        <v>0.34955150992969403</v>
      </c>
      <c r="O1873">
        <f t="shared" si="88"/>
        <v>0.5810971492505882</v>
      </c>
      <c r="P1873">
        <f t="shared" si="89"/>
        <v>1.5785300889068445</v>
      </c>
    </row>
    <row r="1874" spans="1:16" x14ac:dyDescent="0.3">
      <c r="A1874">
        <v>2023</v>
      </c>
      <c r="B1874">
        <v>11</v>
      </c>
      <c r="C1874" t="s">
        <v>20</v>
      </c>
      <c r="D1874" t="s">
        <v>22</v>
      </c>
      <c r="E1874">
        <v>5927.6108236162017</v>
      </c>
      <c r="F1874">
        <v>500.33863905943758</v>
      </c>
      <c r="G1874">
        <v>2180.0355286238369</v>
      </c>
      <c r="H1874">
        <v>3042.0222692407779</v>
      </c>
      <c r="I1874">
        <v>30.846557290443609</v>
      </c>
      <c r="J1874">
        <v>7.6011076566535749</v>
      </c>
      <c r="K1874">
        <v>0</v>
      </c>
      <c r="L1874">
        <v>608</v>
      </c>
      <c r="M1874" s="3" t="str">
        <f>TEXT(DATE(EnergyData[[#This Row],[Year]],EnergyData[[#This Row],[Month]],1),"MMM YYYY")</f>
        <v>Nov 2023</v>
      </c>
      <c r="N1874">
        <f t="shared" si="87"/>
        <v>0.36777642687646672</v>
      </c>
      <c r="O1874">
        <f t="shared" si="88"/>
        <v>0.51319534290629421</v>
      </c>
      <c r="P1874">
        <f t="shared" si="89"/>
        <v>9.7493599072634893</v>
      </c>
    </row>
    <row r="1875" spans="1:16" x14ac:dyDescent="0.3">
      <c r="A1875">
        <v>2023</v>
      </c>
      <c r="B1875">
        <v>11</v>
      </c>
      <c r="C1875" t="s">
        <v>20</v>
      </c>
      <c r="D1875" t="s">
        <v>23</v>
      </c>
      <c r="E1875">
        <v>3908.8191129153229</v>
      </c>
      <c r="F1875">
        <v>355.54480934545188</v>
      </c>
      <c r="G1875">
        <v>1268.7316654433589</v>
      </c>
      <c r="H1875">
        <v>2092.397697218737</v>
      </c>
      <c r="I1875">
        <v>76.18860720245884</v>
      </c>
      <c r="J1875">
        <v>4.2219129360146974</v>
      </c>
      <c r="K1875">
        <v>0</v>
      </c>
      <c r="L1875">
        <v>903</v>
      </c>
      <c r="M1875" s="3" t="str">
        <f>TEXT(DATE(EnergyData[[#This Row],[Year]],EnergyData[[#This Row],[Month]],1),"MMM YYYY")</f>
        <v>Nov 2023</v>
      </c>
      <c r="N1875">
        <f t="shared" si="87"/>
        <v>0.32458183118560791</v>
      </c>
      <c r="O1875">
        <f t="shared" si="88"/>
        <v>0.53530174632669547</v>
      </c>
      <c r="P1875">
        <f t="shared" si="89"/>
        <v>4.3287033365618193</v>
      </c>
    </row>
    <row r="1876" spans="1:16" x14ac:dyDescent="0.3">
      <c r="A1876">
        <v>2023</v>
      </c>
      <c r="B1876">
        <v>11</v>
      </c>
      <c r="C1876" t="s">
        <v>20</v>
      </c>
      <c r="D1876" t="s">
        <v>24</v>
      </c>
      <c r="E1876">
        <v>6226.3153133782362</v>
      </c>
      <c r="F1876">
        <v>595.4641487589704</v>
      </c>
      <c r="G1876">
        <v>1764.2143970457209</v>
      </c>
      <c r="H1876">
        <v>3621.8153197891779</v>
      </c>
      <c r="I1876">
        <v>75.000879504819636</v>
      </c>
      <c r="J1876">
        <v>3.6328613134193031</v>
      </c>
      <c r="K1876">
        <v>0</v>
      </c>
      <c r="L1876">
        <v>834</v>
      </c>
      <c r="M1876" s="3" t="str">
        <f>TEXT(DATE(EnergyData[[#This Row],[Year]],EnergyData[[#This Row],[Month]],1),"MMM YYYY")</f>
        <v>Nov 2023</v>
      </c>
      <c r="N1876">
        <f t="shared" si="87"/>
        <v>0.28334806514778066</v>
      </c>
      <c r="O1876">
        <f t="shared" si="88"/>
        <v>0.58169481266185274</v>
      </c>
      <c r="P1876">
        <f t="shared" si="89"/>
        <v>7.465605891340811</v>
      </c>
    </row>
    <row r="1877" spans="1:16" x14ac:dyDescent="0.3">
      <c r="A1877">
        <v>2023</v>
      </c>
      <c r="B1877">
        <v>11</v>
      </c>
      <c r="C1877" t="s">
        <v>20</v>
      </c>
      <c r="D1877" t="s">
        <v>25</v>
      </c>
      <c r="E1877">
        <v>5990.3090854693573</v>
      </c>
      <c r="F1877">
        <v>573.64648719852903</v>
      </c>
      <c r="G1877">
        <v>1941.4110519168021</v>
      </c>
      <c r="H1877">
        <v>2051.4152802577551</v>
      </c>
      <c r="I1877">
        <v>77.826058996538535</v>
      </c>
      <c r="J1877">
        <v>8.5530289061897111</v>
      </c>
      <c r="K1877">
        <v>0</v>
      </c>
      <c r="L1877">
        <v>1180</v>
      </c>
      <c r="M1877" s="3" t="str">
        <f>TEXT(DATE(EnergyData[[#This Row],[Year]],EnergyData[[#This Row],[Month]],1),"MMM YYYY")</f>
        <v>Nov 2023</v>
      </c>
      <c r="N1877">
        <f t="shared" si="87"/>
        <v>0.32409196657749539</v>
      </c>
      <c r="O1877">
        <f t="shared" si="88"/>
        <v>0.34245566480598738</v>
      </c>
      <c r="P1877">
        <f t="shared" si="89"/>
        <v>5.0765331232791162</v>
      </c>
    </row>
    <row r="1878" spans="1:16" x14ac:dyDescent="0.3">
      <c r="A1878">
        <v>2023</v>
      </c>
      <c r="B1878">
        <v>11</v>
      </c>
      <c r="C1878" t="s">
        <v>21</v>
      </c>
      <c r="D1878" t="s">
        <v>22</v>
      </c>
      <c r="E1878">
        <v>6281.8791876988407</v>
      </c>
      <c r="F1878">
        <v>737.02041988728047</v>
      </c>
      <c r="G1878">
        <v>2124.579072339081</v>
      </c>
      <c r="H1878">
        <v>2265.7721405195571</v>
      </c>
      <c r="I1878">
        <v>48.823825292139212</v>
      </c>
      <c r="J1878">
        <v>8.8200981019824205</v>
      </c>
      <c r="K1878">
        <v>0</v>
      </c>
      <c r="L1878">
        <v>1350</v>
      </c>
      <c r="M1878" s="3" t="str">
        <f>TEXT(DATE(EnergyData[[#This Row],[Year]],EnergyData[[#This Row],[Month]],1),"MMM YYYY")</f>
        <v>Nov 2023</v>
      </c>
      <c r="N1878">
        <f t="shared" si="87"/>
        <v>0.33820756637590643</v>
      </c>
      <c r="O1878">
        <f t="shared" si="88"/>
        <v>0.360683813365336</v>
      </c>
      <c r="P1878">
        <f t="shared" si="89"/>
        <v>4.6532438427398821</v>
      </c>
    </row>
    <row r="1879" spans="1:16" x14ac:dyDescent="0.3">
      <c r="A1879">
        <v>2023</v>
      </c>
      <c r="B1879">
        <v>11</v>
      </c>
      <c r="C1879" t="s">
        <v>21</v>
      </c>
      <c r="D1879" t="s">
        <v>23</v>
      </c>
      <c r="E1879">
        <v>1574.724585396868</v>
      </c>
      <c r="F1879">
        <v>121.151425341002</v>
      </c>
      <c r="G1879">
        <v>522.21264193028446</v>
      </c>
      <c r="H1879">
        <v>750.44221039546733</v>
      </c>
      <c r="I1879">
        <v>39.550135690699932</v>
      </c>
      <c r="J1879">
        <v>7.4992125469611572</v>
      </c>
      <c r="K1879">
        <v>1</v>
      </c>
      <c r="L1879">
        <v>672</v>
      </c>
      <c r="M1879" s="3" t="str">
        <f>TEXT(DATE(EnergyData[[#This Row],[Year]],EnergyData[[#This Row],[Month]],1),"MMM YYYY")</f>
        <v>Nov 2023</v>
      </c>
      <c r="N1879">
        <f t="shared" si="87"/>
        <v>0.33162157165322625</v>
      </c>
      <c r="O1879">
        <f t="shared" si="88"/>
        <v>0.47655457808600737</v>
      </c>
      <c r="P1879">
        <f t="shared" si="89"/>
        <v>2.3433401568405774</v>
      </c>
    </row>
    <row r="1880" spans="1:16" x14ac:dyDescent="0.3">
      <c r="A1880">
        <v>2023</v>
      </c>
      <c r="B1880">
        <v>11</v>
      </c>
      <c r="C1880" t="s">
        <v>21</v>
      </c>
      <c r="D1880" t="s">
        <v>24</v>
      </c>
      <c r="E1880">
        <v>2669.8367228758898</v>
      </c>
      <c r="F1880">
        <v>259.43046453603961</v>
      </c>
      <c r="G1880">
        <v>866.6667580660511</v>
      </c>
      <c r="H1880">
        <v>615.22582371503381</v>
      </c>
      <c r="I1880">
        <v>56.216115213274257</v>
      </c>
      <c r="J1880">
        <v>8.5185733142522864</v>
      </c>
      <c r="K1880">
        <v>0</v>
      </c>
      <c r="L1880">
        <v>1459</v>
      </c>
      <c r="M1880" s="3" t="str">
        <f>TEXT(DATE(EnergyData[[#This Row],[Year]],EnergyData[[#This Row],[Month]],1),"MMM YYYY")</f>
        <v>Nov 2023</v>
      </c>
      <c r="N1880">
        <f t="shared" si="87"/>
        <v>0.32461414237066027</v>
      </c>
      <c r="O1880">
        <f t="shared" si="88"/>
        <v>0.23043574853983056</v>
      </c>
      <c r="P1880">
        <f t="shared" si="89"/>
        <v>1.8299086517312473</v>
      </c>
    </row>
    <row r="1881" spans="1:16" x14ac:dyDescent="0.3">
      <c r="A1881">
        <v>2023</v>
      </c>
      <c r="B1881">
        <v>11</v>
      </c>
      <c r="C1881" t="s">
        <v>21</v>
      </c>
      <c r="D1881" t="s">
        <v>25</v>
      </c>
      <c r="E1881">
        <v>4818.4517565456854</v>
      </c>
      <c r="F1881">
        <v>481.08719923867727</v>
      </c>
      <c r="G1881">
        <v>1478.3420473192459</v>
      </c>
      <c r="H1881">
        <v>1333.67807809034</v>
      </c>
      <c r="I1881">
        <v>52.243725514001881</v>
      </c>
      <c r="J1881">
        <v>3.952758060388105</v>
      </c>
      <c r="K1881">
        <v>0</v>
      </c>
      <c r="L1881">
        <v>650</v>
      </c>
      <c r="M1881" s="3" t="str">
        <f>TEXT(DATE(EnergyData[[#This Row],[Year]],EnergyData[[#This Row],[Month]],1),"MMM YYYY")</f>
        <v>Nov 2023</v>
      </c>
      <c r="N1881">
        <f t="shared" si="87"/>
        <v>0.30680851900425771</v>
      </c>
      <c r="O1881">
        <f t="shared" si="88"/>
        <v>0.27678560364926108</v>
      </c>
      <c r="P1881">
        <f t="shared" si="89"/>
        <v>7.4130027023779776</v>
      </c>
    </row>
    <row r="1882" spans="1:16" x14ac:dyDescent="0.3">
      <c r="A1882">
        <v>2023</v>
      </c>
      <c r="B1882">
        <v>12</v>
      </c>
      <c r="C1882" t="s">
        <v>12</v>
      </c>
      <c r="D1882" t="s">
        <v>22</v>
      </c>
      <c r="E1882">
        <v>6139.0632490841781</v>
      </c>
      <c r="F1882">
        <v>533.05919729258312</v>
      </c>
      <c r="G1882">
        <v>2119.4361601134078</v>
      </c>
      <c r="H1882">
        <v>3060.078704348306</v>
      </c>
      <c r="I1882">
        <v>23.036083227308279</v>
      </c>
      <c r="J1882">
        <v>8.2475799336590612</v>
      </c>
      <c r="K1882">
        <v>0</v>
      </c>
      <c r="L1882">
        <v>183</v>
      </c>
      <c r="M1882" s="3" t="str">
        <f>TEXT(DATE(EnergyData[[#This Row],[Year]],EnergyData[[#This Row],[Month]],1),"MMM YYYY")</f>
        <v>Dec 2023</v>
      </c>
      <c r="N1882">
        <f t="shared" si="87"/>
        <v>0.34523771365763078</v>
      </c>
      <c r="O1882">
        <f t="shared" si="88"/>
        <v>0.49846020153071507</v>
      </c>
      <c r="P1882">
        <f t="shared" si="89"/>
        <v>33.546793710842501</v>
      </c>
    </row>
    <row r="1883" spans="1:16" x14ac:dyDescent="0.3">
      <c r="A1883">
        <v>2023</v>
      </c>
      <c r="B1883">
        <v>12</v>
      </c>
      <c r="C1883" t="s">
        <v>12</v>
      </c>
      <c r="D1883" t="s">
        <v>23</v>
      </c>
      <c r="E1883">
        <v>3818.6727965551681</v>
      </c>
      <c r="F1883">
        <v>470.27479526869593</v>
      </c>
      <c r="G1883">
        <v>1173.992510943822</v>
      </c>
      <c r="H1883">
        <v>1285.674391160024</v>
      </c>
      <c r="I1883">
        <v>36.619374523232551</v>
      </c>
      <c r="J1883">
        <v>4.3499447360895482</v>
      </c>
      <c r="K1883">
        <v>0</v>
      </c>
      <c r="L1883">
        <v>998</v>
      </c>
      <c r="M1883" s="3" t="str">
        <f>TEXT(DATE(EnergyData[[#This Row],[Year]],EnergyData[[#This Row],[Month]],1),"MMM YYYY")</f>
        <v>Dec 2023</v>
      </c>
      <c r="N1883">
        <f t="shared" si="87"/>
        <v>0.30743469616011165</v>
      </c>
      <c r="O1883">
        <f t="shared" si="88"/>
        <v>0.33668095164367928</v>
      </c>
      <c r="P1883">
        <f t="shared" si="89"/>
        <v>3.8263254474500683</v>
      </c>
    </row>
    <row r="1884" spans="1:16" x14ac:dyDescent="0.3">
      <c r="A1884">
        <v>2023</v>
      </c>
      <c r="B1884">
        <v>12</v>
      </c>
      <c r="C1884" t="s">
        <v>12</v>
      </c>
      <c r="D1884" t="s">
        <v>24</v>
      </c>
      <c r="E1884">
        <v>7514.6351267661103</v>
      </c>
      <c r="F1884">
        <v>673.89455995371304</v>
      </c>
      <c r="G1884">
        <v>2656.8599129464492</v>
      </c>
      <c r="H1884">
        <v>1602.5213769006141</v>
      </c>
      <c r="I1884">
        <v>36.102701916628867</v>
      </c>
      <c r="J1884">
        <v>5.2875384948188451</v>
      </c>
      <c r="K1884">
        <v>0</v>
      </c>
      <c r="L1884">
        <v>1241</v>
      </c>
      <c r="M1884" s="3" t="str">
        <f>TEXT(DATE(EnergyData[[#This Row],[Year]],EnergyData[[#This Row],[Month]],1),"MMM YYYY")</f>
        <v>Dec 2023</v>
      </c>
      <c r="N1884">
        <f t="shared" si="87"/>
        <v>0.35355807276431489</v>
      </c>
      <c r="O1884">
        <f t="shared" si="88"/>
        <v>0.2132533848772844</v>
      </c>
      <c r="P1884">
        <f t="shared" si="89"/>
        <v>6.0553063068220068</v>
      </c>
    </row>
    <row r="1885" spans="1:16" x14ac:dyDescent="0.3">
      <c r="A1885">
        <v>2023</v>
      </c>
      <c r="B1885">
        <v>12</v>
      </c>
      <c r="C1885" t="s">
        <v>12</v>
      </c>
      <c r="D1885" t="s">
        <v>25</v>
      </c>
      <c r="E1885">
        <v>6089.0539988439996</v>
      </c>
      <c r="F1885">
        <v>607.54279242678933</v>
      </c>
      <c r="G1885">
        <v>1370.0579769810979</v>
      </c>
      <c r="H1885">
        <v>1588.308796581096</v>
      </c>
      <c r="I1885">
        <v>28.513109558744869</v>
      </c>
      <c r="J1885">
        <v>8.9202735337366548</v>
      </c>
      <c r="K1885">
        <v>0</v>
      </c>
      <c r="L1885">
        <v>91</v>
      </c>
      <c r="M1885" s="3" t="str">
        <f>TEXT(DATE(EnergyData[[#This Row],[Year]],EnergyData[[#This Row],[Month]],1),"MMM YYYY")</f>
        <v>Dec 2023</v>
      </c>
      <c r="N1885">
        <f t="shared" si="87"/>
        <v>0.22500342043956287</v>
      </c>
      <c r="O1885">
        <f t="shared" si="88"/>
        <v>0.26084656120353583</v>
      </c>
      <c r="P1885">
        <f t="shared" si="89"/>
        <v>66.912681305978012</v>
      </c>
    </row>
    <row r="1886" spans="1:16" x14ac:dyDescent="0.3">
      <c r="A1886">
        <v>2023</v>
      </c>
      <c r="B1886">
        <v>12</v>
      </c>
      <c r="C1886" t="s">
        <v>13</v>
      </c>
      <c r="D1886" t="s">
        <v>22</v>
      </c>
      <c r="E1886">
        <v>5882.2069270139891</v>
      </c>
      <c r="F1886">
        <v>728.64296070508192</v>
      </c>
      <c r="G1886">
        <v>1753.974246560266</v>
      </c>
      <c r="H1886">
        <v>2692.18136448428</v>
      </c>
      <c r="I1886">
        <v>75.091506393784044</v>
      </c>
      <c r="J1886">
        <v>4.6693507198559896</v>
      </c>
      <c r="K1886">
        <v>0</v>
      </c>
      <c r="L1886">
        <v>1170</v>
      </c>
      <c r="M1886" s="3" t="str">
        <f>TEXT(DATE(EnergyData[[#This Row],[Year]],EnergyData[[#This Row],[Month]],1),"MMM YYYY")</f>
        <v>Dec 2023</v>
      </c>
      <c r="N1886">
        <f t="shared" si="87"/>
        <v>0.29818302353580134</v>
      </c>
      <c r="O1886">
        <f t="shared" si="88"/>
        <v>0.45768219273627697</v>
      </c>
      <c r="P1886">
        <f t="shared" si="89"/>
        <v>5.0275272880461443</v>
      </c>
    </row>
    <row r="1887" spans="1:16" x14ac:dyDescent="0.3">
      <c r="A1887">
        <v>2023</v>
      </c>
      <c r="B1887">
        <v>12</v>
      </c>
      <c r="C1887" t="s">
        <v>13</v>
      </c>
      <c r="D1887" t="s">
        <v>23</v>
      </c>
      <c r="E1887">
        <v>3034.031323543441</v>
      </c>
      <c r="F1887">
        <v>326.78428920449818</v>
      </c>
      <c r="G1887">
        <v>971.02776898298634</v>
      </c>
      <c r="H1887">
        <v>1229.304160522332</v>
      </c>
      <c r="I1887">
        <v>51.988415816638764</v>
      </c>
      <c r="J1887">
        <v>5.3467486228399776</v>
      </c>
      <c r="K1887">
        <v>0</v>
      </c>
      <c r="L1887">
        <v>816</v>
      </c>
      <c r="M1887" s="3" t="str">
        <f>TEXT(DATE(EnergyData[[#This Row],[Year]],EnergyData[[#This Row],[Month]],1),"MMM YYYY")</f>
        <v>Dec 2023</v>
      </c>
      <c r="N1887">
        <f t="shared" si="87"/>
        <v>0.32004540014073563</v>
      </c>
      <c r="O1887">
        <f t="shared" si="88"/>
        <v>0.40517187511651309</v>
      </c>
      <c r="P1887">
        <f t="shared" si="89"/>
        <v>3.7181756415973539</v>
      </c>
    </row>
    <row r="1888" spans="1:16" x14ac:dyDescent="0.3">
      <c r="A1888">
        <v>2023</v>
      </c>
      <c r="B1888">
        <v>12</v>
      </c>
      <c r="C1888" t="s">
        <v>13</v>
      </c>
      <c r="D1888" t="s">
        <v>24</v>
      </c>
      <c r="E1888">
        <v>4829.0297150269571</v>
      </c>
      <c r="F1888">
        <v>463.88948390192581</v>
      </c>
      <c r="G1888">
        <v>1206.7172272576911</v>
      </c>
      <c r="H1888">
        <v>2171.9053462375491</v>
      </c>
      <c r="I1888">
        <v>60.761527395298792</v>
      </c>
      <c r="J1888">
        <v>5.4126929928349989</v>
      </c>
      <c r="K1888">
        <v>0</v>
      </c>
      <c r="L1888">
        <v>699</v>
      </c>
      <c r="M1888" s="3" t="str">
        <f>TEXT(DATE(EnergyData[[#This Row],[Year]],EnergyData[[#This Row],[Month]],1),"MMM YYYY")</f>
        <v>Dec 2023</v>
      </c>
      <c r="N1888">
        <f t="shared" si="87"/>
        <v>0.24988813456720566</v>
      </c>
      <c r="O1888">
        <f t="shared" si="88"/>
        <v>0.44976019498886538</v>
      </c>
      <c r="P1888">
        <f t="shared" si="89"/>
        <v>6.9084831402388511</v>
      </c>
    </row>
    <row r="1889" spans="1:16" x14ac:dyDescent="0.3">
      <c r="A1889">
        <v>2023</v>
      </c>
      <c r="B1889">
        <v>12</v>
      </c>
      <c r="C1889" t="s">
        <v>13</v>
      </c>
      <c r="D1889" t="s">
        <v>25</v>
      </c>
      <c r="E1889">
        <v>4983.2012428103444</v>
      </c>
      <c r="F1889">
        <v>472.76705297269967</v>
      </c>
      <c r="G1889">
        <v>1834.6086194440809</v>
      </c>
      <c r="H1889">
        <v>1430.758801335907</v>
      </c>
      <c r="I1889">
        <v>61.601756910482607</v>
      </c>
      <c r="J1889">
        <v>6.9510594401907486</v>
      </c>
      <c r="K1889">
        <v>1</v>
      </c>
      <c r="L1889">
        <v>58</v>
      </c>
      <c r="M1889" s="3" t="str">
        <f>TEXT(DATE(EnergyData[[#This Row],[Year]],EnergyData[[#This Row],[Month]],1),"MMM YYYY")</f>
        <v>Dec 2023</v>
      </c>
      <c r="N1889">
        <f t="shared" si="87"/>
        <v>0.36815864542717691</v>
      </c>
      <c r="O1889">
        <f t="shared" si="88"/>
        <v>0.28711640000495164</v>
      </c>
      <c r="P1889">
        <f t="shared" si="89"/>
        <v>85.917262807074906</v>
      </c>
    </row>
    <row r="1890" spans="1:16" x14ac:dyDescent="0.3">
      <c r="A1890">
        <v>2023</v>
      </c>
      <c r="B1890">
        <v>12</v>
      </c>
      <c r="C1890" t="s">
        <v>14</v>
      </c>
      <c r="D1890" t="s">
        <v>22</v>
      </c>
      <c r="E1890">
        <v>5254.5397369569246</v>
      </c>
      <c r="F1890">
        <v>559.67116131320563</v>
      </c>
      <c r="G1890">
        <v>1367.6469487115619</v>
      </c>
      <c r="H1890">
        <v>2031.6002651707361</v>
      </c>
      <c r="I1890">
        <v>73.869864776085166</v>
      </c>
      <c r="J1890">
        <v>3.047183593032909</v>
      </c>
      <c r="K1890">
        <v>0</v>
      </c>
      <c r="L1890">
        <v>614</v>
      </c>
      <c r="M1890" s="3" t="str">
        <f>TEXT(DATE(EnergyData[[#This Row],[Year]],EnergyData[[#This Row],[Month]],1),"MMM YYYY")</f>
        <v>Dec 2023</v>
      </c>
      <c r="N1890">
        <f t="shared" si="87"/>
        <v>0.26027911428520489</v>
      </c>
      <c r="O1890">
        <f t="shared" si="88"/>
        <v>0.38663714937424798</v>
      </c>
      <c r="P1890">
        <f t="shared" si="89"/>
        <v>8.557882307747434</v>
      </c>
    </row>
    <row r="1891" spans="1:16" x14ac:dyDescent="0.3">
      <c r="A1891">
        <v>2023</v>
      </c>
      <c r="B1891">
        <v>12</v>
      </c>
      <c r="C1891" t="s">
        <v>14</v>
      </c>
      <c r="D1891" t="s">
        <v>23</v>
      </c>
      <c r="E1891">
        <v>5722.9517405793385</v>
      </c>
      <c r="F1891">
        <v>645.45465152904956</v>
      </c>
      <c r="G1891">
        <v>1765.413023796893</v>
      </c>
      <c r="H1891">
        <v>1799.107343493019</v>
      </c>
      <c r="I1891">
        <v>33.980029388539783</v>
      </c>
      <c r="J1891">
        <v>4.792707589384535</v>
      </c>
      <c r="K1891">
        <v>0</v>
      </c>
      <c r="L1891">
        <v>1479</v>
      </c>
      <c r="M1891" s="3" t="str">
        <f>TEXT(DATE(EnergyData[[#This Row],[Year]],EnergyData[[#This Row],[Month]],1),"MMM YYYY")</f>
        <v>Dec 2023</v>
      </c>
      <c r="N1891">
        <f t="shared" si="87"/>
        <v>0.30847945323022746</v>
      </c>
      <c r="O1891">
        <f t="shared" si="88"/>
        <v>0.31436703034488528</v>
      </c>
      <c r="P1891">
        <f t="shared" si="89"/>
        <v>3.8694737934951577</v>
      </c>
    </row>
    <row r="1892" spans="1:16" x14ac:dyDescent="0.3">
      <c r="A1892">
        <v>2023</v>
      </c>
      <c r="B1892">
        <v>12</v>
      </c>
      <c r="C1892" t="s">
        <v>14</v>
      </c>
      <c r="D1892" t="s">
        <v>24</v>
      </c>
      <c r="E1892">
        <v>4471.9610281035784</v>
      </c>
      <c r="F1892">
        <v>406.7666101628601</v>
      </c>
      <c r="G1892">
        <v>1552.2115183074641</v>
      </c>
      <c r="H1892">
        <v>2062.1429097103241</v>
      </c>
      <c r="I1892">
        <v>33.928932808594979</v>
      </c>
      <c r="J1892">
        <v>5.0569460998264457</v>
      </c>
      <c r="K1892">
        <v>0</v>
      </c>
      <c r="L1892">
        <v>956</v>
      </c>
      <c r="M1892" s="3" t="str">
        <f>TEXT(DATE(EnergyData[[#This Row],[Year]],EnergyData[[#This Row],[Month]],1),"MMM YYYY")</f>
        <v>Dec 2023</v>
      </c>
      <c r="N1892">
        <f t="shared" si="87"/>
        <v>0.34709862374755746</v>
      </c>
      <c r="O1892">
        <f t="shared" si="88"/>
        <v>0.46112720946157615</v>
      </c>
      <c r="P1892">
        <f t="shared" si="89"/>
        <v>4.6777835022003957</v>
      </c>
    </row>
    <row r="1893" spans="1:16" x14ac:dyDescent="0.3">
      <c r="A1893">
        <v>2023</v>
      </c>
      <c r="B1893">
        <v>12</v>
      </c>
      <c r="C1893" t="s">
        <v>14</v>
      </c>
      <c r="D1893" t="s">
        <v>25</v>
      </c>
      <c r="E1893">
        <v>4609.2289490864368</v>
      </c>
      <c r="F1893">
        <v>465.26322144120428</v>
      </c>
      <c r="G1893">
        <v>1242.649491057357</v>
      </c>
      <c r="H1893">
        <v>2300.7284410390989</v>
      </c>
      <c r="I1893">
        <v>53.408907078163587</v>
      </c>
      <c r="J1893">
        <v>8.1806671909324802</v>
      </c>
      <c r="K1893">
        <v>0</v>
      </c>
      <c r="L1893">
        <v>1081</v>
      </c>
      <c r="M1893" s="3" t="str">
        <f>TEXT(DATE(EnergyData[[#This Row],[Year]],EnergyData[[#This Row],[Month]],1),"MMM YYYY")</f>
        <v>Dec 2023</v>
      </c>
      <c r="N1893">
        <f t="shared" si="87"/>
        <v>0.26960029644516875</v>
      </c>
      <c r="O1893">
        <f t="shared" si="88"/>
        <v>0.49915690161043319</v>
      </c>
      <c r="P1893">
        <f t="shared" si="89"/>
        <v>4.2638565671474904</v>
      </c>
    </row>
    <row r="1894" spans="1:16" x14ac:dyDescent="0.3">
      <c r="A1894">
        <v>2023</v>
      </c>
      <c r="B1894">
        <v>12</v>
      </c>
      <c r="C1894" t="s">
        <v>15</v>
      </c>
      <c r="D1894" t="s">
        <v>22</v>
      </c>
      <c r="E1894">
        <v>4565.565459188555</v>
      </c>
      <c r="F1894">
        <v>552.65688484851023</v>
      </c>
      <c r="G1894">
        <v>1296.9458240911879</v>
      </c>
      <c r="H1894">
        <v>1151.189112425029</v>
      </c>
      <c r="I1894">
        <v>40.992385442009237</v>
      </c>
      <c r="J1894">
        <v>7.538117809630478</v>
      </c>
      <c r="K1894">
        <v>0</v>
      </c>
      <c r="L1894">
        <v>510</v>
      </c>
      <c r="M1894" s="3" t="str">
        <f>TEXT(DATE(EnergyData[[#This Row],[Year]],EnergyData[[#This Row],[Month]],1),"MMM YYYY")</f>
        <v>Dec 2023</v>
      </c>
      <c r="N1894">
        <f t="shared" si="87"/>
        <v>0.28407123623230146</v>
      </c>
      <c r="O1894">
        <f t="shared" si="88"/>
        <v>0.25214600967075645</v>
      </c>
      <c r="P1894">
        <f t="shared" si="89"/>
        <v>8.952089135663833</v>
      </c>
    </row>
    <row r="1895" spans="1:16" x14ac:dyDescent="0.3">
      <c r="A1895">
        <v>2023</v>
      </c>
      <c r="B1895">
        <v>12</v>
      </c>
      <c r="C1895" t="s">
        <v>15</v>
      </c>
      <c r="D1895" t="s">
        <v>23</v>
      </c>
      <c r="E1895">
        <v>3869.8403135796948</v>
      </c>
      <c r="F1895">
        <v>452.55997927284568</v>
      </c>
      <c r="G1895">
        <v>1234.7265188683789</v>
      </c>
      <c r="H1895">
        <v>1027.3801479165979</v>
      </c>
      <c r="I1895">
        <v>24.595180631696891</v>
      </c>
      <c r="J1895">
        <v>6.6479721222172543</v>
      </c>
      <c r="K1895">
        <v>1</v>
      </c>
      <c r="L1895">
        <v>1378</v>
      </c>
      <c r="M1895" s="3" t="str">
        <f>TEXT(DATE(EnergyData[[#This Row],[Year]],EnergyData[[#This Row],[Month]],1),"MMM YYYY")</f>
        <v>Dec 2023</v>
      </c>
      <c r="N1895">
        <f t="shared" si="87"/>
        <v>0.31906394549035727</v>
      </c>
      <c r="O1895">
        <f t="shared" si="88"/>
        <v>0.26548386100362026</v>
      </c>
      <c r="P1895">
        <f t="shared" si="89"/>
        <v>2.8083021143539151</v>
      </c>
    </row>
    <row r="1896" spans="1:16" x14ac:dyDescent="0.3">
      <c r="A1896">
        <v>2023</v>
      </c>
      <c r="B1896">
        <v>12</v>
      </c>
      <c r="C1896" t="s">
        <v>15</v>
      </c>
      <c r="D1896" t="s">
        <v>24</v>
      </c>
      <c r="E1896">
        <v>5089.3099043464908</v>
      </c>
      <c r="F1896">
        <v>412.14804124547157</v>
      </c>
      <c r="G1896">
        <v>1482.2673059363781</v>
      </c>
      <c r="H1896">
        <v>1140.750174983463</v>
      </c>
      <c r="I1896">
        <v>67.855960969387311</v>
      </c>
      <c r="J1896">
        <v>2.2449918888478999</v>
      </c>
      <c r="K1896">
        <v>0</v>
      </c>
      <c r="L1896">
        <v>106</v>
      </c>
      <c r="M1896" s="3" t="str">
        <f>TEXT(DATE(EnergyData[[#This Row],[Year]],EnergyData[[#This Row],[Month]],1),"MMM YYYY")</f>
        <v>Dec 2023</v>
      </c>
      <c r="N1896">
        <f t="shared" si="87"/>
        <v>0.29125113891580029</v>
      </c>
      <c r="O1896">
        <f t="shared" si="88"/>
        <v>0.22414633740602297</v>
      </c>
      <c r="P1896">
        <f t="shared" si="89"/>
        <v>48.012357588174439</v>
      </c>
    </row>
    <row r="1897" spans="1:16" x14ac:dyDescent="0.3">
      <c r="A1897">
        <v>2023</v>
      </c>
      <c r="B1897">
        <v>12</v>
      </c>
      <c r="C1897" t="s">
        <v>15</v>
      </c>
      <c r="D1897" t="s">
        <v>25</v>
      </c>
      <c r="E1897">
        <v>5448.0449934818998</v>
      </c>
      <c r="F1897">
        <v>503.42402469358211</v>
      </c>
      <c r="G1897">
        <v>1805.1101017864521</v>
      </c>
      <c r="H1897">
        <v>2354.4908716163682</v>
      </c>
      <c r="I1897">
        <v>61.607694743790042</v>
      </c>
      <c r="J1897">
        <v>7.8052922204346791</v>
      </c>
      <c r="K1897">
        <v>0</v>
      </c>
      <c r="L1897">
        <v>1447</v>
      </c>
      <c r="M1897" s="3" t="str">
        <f>TEXT(DATE(EnergyData[[#This Row],[Year]],EnergyData[[#This Row],[Month]],1),"MMM YYYY")</f>
        <v>Dec 2023</v>
      </c>
      <c r="N1897">
        <f t="shared" si="87"/>
        <v>0.33133171696381097</v>
      </c>
      <c r="O1897">
        <f t="shared" si="88"/>
        <v>0.43217170093736496</v>
      </c>
      <c r="P1897">
        <f t="shared" si="89"/>
        <v>3.7650621931457495</v>
      </c>
    </row>
    <row r="1898" spans="1:16" x14ac:dyDescent="0.3">
      <c r="A1898">
        <v>2023</v>
      </c>
      <c r="B1898">
        <v>12</v>
      </c>
      <c r="C1898" t="s">
        <v>16</v>
      </c>
      <c r="D1898" t="s">
        <v>22</v>
      </c>
      <c r="E1898">
        <v>4995.1398523585158</v>
      </c>
      <c r="F1898">
        <v>436.74514644703947</v>
      </c>
      <c r="G1898">
        <v>1231.93750366929</v>
      </c>
      <c r="H1898">
        <v>2785.9605467489209</v>
      </c>
      <c r="I1898">
        <v>33.875857978946769</v>
      </c>
      <c r="J1898">
        <v>3.327533410136756</v>
      </c>
      <c r="K1898">
        <v>0</v>
      </c>
      <c r="L1898">
        <v>1070</v>
      </c>
      <c r="M1898" s="3" t="str">
        <f>TEXT(DATE(EnergyData[[#This Row],[Year]],EnergyData[[#This Row],[Month]],1),"MMM YYYY")</f>
        <v>Dec 2023</v>
      </c>
      <c r="N1898">
        <f t="shared" si="87"/>
        <v>0.24662722968359249</v>
      </c>
      <c r="O1898">
        <f t="shared" si="88"/>
        <v>0.55773424350341183</v>
      </c>
      <c r="P1898">
        <f t="shared" si="89"/>
        <v>4.66835500220422</v>
      </c>
    </row>
    <row r="1899" spans="1:16" x14ac:dyDescent="0.3">
      <c r="A1899">
        <v>2023</v>
      </c>
      <c r="B1899">
        <v>12</v>
      </c>
      <c r="C1899" t="s">
        <v>16</v>
      </c>
      <c r="D1899" t="s">
        <v>23</v>
      </c>
      <c r="E1899">
        <v>5334.4697829714396</v>
      </c>
      <c r="F1899">
        <v>472.58691494102521</v>
      </c>
      <c r="G1899">
        <v>1318.303671842313</v>
      </c>
      <c r="H1899">
        <v>2811.2153020995611</v>
      </c>
      <c r="I1899">
        <v>42.133077342440338</v>
      </c>
      <c r="J1899">
        <v>4.0566142017085518</v>
      </c>
      <c r="K1899">
        <v>0</v>
      </c>
      <c r="L1899">
        <v>193</v>
      </c>
      <c r="M1899" s="3" t="str">
        <f>TEXT(DATE(EnergyData[[#This Row],[Year]],EnergyData[[#This Row],[Month]],1),"MMM YYYY")</f>
        <v>Dec 2023</v>
      </c>
      <c r="N1899">
        <f t="shared" si="87"/>
        <v>0.24712927909922158</v>
      </c>
      <c r="O1899">
        <f t="shared" si="88"/>
        <v>0.52699057572196806</v>
      </c>
      <c r="P1899">
        <f t="shared" si="89"/>
        <v>27.639739808142174</v>
      </c>
    </row>
    <row r="1900" spans="1:16" x14ac:dyDescent="0.3">
      <c r="A1900">
        <v>2023</v>
      </c>
      <c r="B1900">
        <v>12</v>
      </c>
      <c r="C1900" t="s">
        <v>16</v>
      </c>
      <c r="D1900" t="s">
        <v>24</v>
      </c>
      <c r="E1900">
        <v>4881.0108222722674</v>
      </c>
      <c r="F1900">
        <v>418.40193551019451</v>
      </c>
      <c r="G1900">
        <v>1784.4426542142569</v>
      </c>
      <c r="H1900">
        <v>2520.3371608168968</v>
      </c>
      <c r="I1900">
        <v>53.802737493536902</v>
      </c>
      <c r="J1900">
        <v>2.533495793461392</v>
      </c>
      <c r="K1900">
        <v>0</v>
      </c>
      <c r="L1900">
        <v>123</v>
      </c>
      <c r="M1900" s="3" t="str">
        <f>TEXT(DATE(EnergyData[[#This Row],[Year]],EnergyData[[#This Row],[Month]],1),"MMM YYYY")</f>
        <v>Dec 2023</v>
      </c>
      <c r="N1900">
        <f t="shared" si="87"/>
        <v>0.36558875183635459</v>
      </c>
      <c r="O1900">
        <f t="shared" si="88"/>
        <v>0.51635557727438086</v>
      </c>
      <c r="P1900">
        <f t="shared" si="89"/>
        <v>39.683014815221689</v>
      </c>
    </row>
    <row r="1901" spans="1:16" x14ac:dyDescent="0.3">
      <c r="A1901">
        <v>2023</v>
      </c>
      <c r="B1901">
        <v>12</v>
      </c>
      <c r="C1901" t="s">
        <v>16</v>
      </c>
      <c r="D1901" t="s">
        <v>25</v>
      </c>
      <c r="E1901">
        <v>5418.8002230841366</v>
      </c>
      <c r="F1901">
        <v>490.32404138002488</v>
      </c>
      <c r="G1901">
        <v>1263.6278652984361</v>
      </c>
      <c r="H1901">
        <v>2678.9403889672039</v>
      </c>
      <c r="I1901">
        <v>52.790102833872993</v>
      </c>
      <c r="J1901">
        <v>8.6750147618860822</v>
      </c>
      <c r="K1901">
        <v>0</v>
      </c>
      <c r="L1901">
        <v>611</v>
      </c>
      <c r="M1901" s="3" t="str">
        <f>TEXT(DATE(EnergyData[[#This Row],[Year]],EnergyData[[#This Row],[Month]],1),"MMM YYYY")</f>
        <v>Dec 2023</v>
      </c>
      <c r="N1901">
        <f t="shared" si="87"/>
        <v>0.23319329247743259</v>
      </c>
      <c r="O1901">
        <f t="shared" si="88"/>
        <v>0.49437888068928881</v>
      </c>
      <c r="P1901">
        <f t="shared" si="89"/>
        <v>8.868740135980584</v>
      </c>
    </row>
    <row r="1902" spans="1:16" x14ac:dyDescent="0.3">
      <c r="A1902">
        <v>2023</v>
      </c>
      <c r="B1902">
        <v>12</v>
      </c>
      <c r="C1902" t="s">
        <v>17</v>
      </c>
      <c r="D1902" t="s">
        <v>22</v>
      </c>
      <c r="E1902">
        <v>4682.3469104665946</v>
      </c>
      <c r="F1902">
        <v>546.5691635120279</v>
      </c>
      <c r="G1902">
        <v>1173.0218500202541</v>
      </c>
      <c r="H1902">
        <v>949.90666579115123</v>
      </c>
      <c r="I1902">
        <v>30.878784889079729</v>
      </c>
      <c r="J1902">
        <v>4.3131314779885264</v>
      </c>
      <c r="K1902">
        <v>0</v>
      </c>
      <c r="L1902">
        <v>121</v>
      </c>
      <c r="M1902" s="3" t="str">
        <f>TEXT(DATE(EnergyData[[#This Row],[Year]],EnergyData[[#This Row],[Month]],1),"MMM YYYY")</f>
        <v>Dec 2023</v>
      </c>
      <c r="N1902">
        <f t="shared" si="87"/>
        <v>0.25052006449974096</v>
      </c>
      <c r="O1902">
        <f t="shared" si="88"/>
        <v>0.20286977534018155</v>
      </c>
      <c r="P1902">
        <f t="shared" si="89"/>
        <v>38.697081904682598</v>
      </c>
    </row>
    <row r="1903" spans="1:16" x14ac:dyDescent="0.3">
      <c r="A1903">
        <v>2023</v>
      </c>
      <c r="B1903">
        <v>12</v>
      </c>
      <c r="C1903" t="s">
        <v>17</v>
      </c>
      <c r="D1903" t="s">
        <v>23</v>
      </c>
      <c r="E1903">
        <v>3840.902543335977</v>
      </c>
      <c r="F1903">
        <v>316.8346503187463</v>
      </c>
      <c r="G1903">
        <v>1151.4019738240511</v>
      </c>
      <c r="H1903">
        <v>1061.127600204585</v>
      </c>
      <c r="I1903">
        <v>53.162574210001878</v>
      </c>
      <c r="J1903">
        <v>4.8520495693630066</v>
      </c>
      <c r="K1903">
        <v>0</v>
      </c>
      <c r="L1903">
        <v>1337</v>
      </c>
      <c r="M1903" s="3" t="str">
        <f>TEXT(DATE(EnergyData[[#This Row],[Year]],EnergyData[[#This Row],[Month]],1),"MMM YYYY")</f>
        <v>Dec 2023</v>
      </c>
      <c r="N1903">
        <f t="shared" si="87"/>
        <v>0.29977380598259401</v>
      </c>
      <c r="O1903">
        <f t="shared" si="88"/>
        <v>0.27627037870191656</v>
      </c>
      <c r="P1903">
        <f t="shared" si="89"/>
        <v>2.872776771380686</v>
      </c>
    </row>
    <row r="1904" spans="1:16" x14ac:dyDescent="0.3">
      <c r="A1904">
        <v>2023</v>
      </c>
      <c r="B1904">
        <v>12</v>
      </c>
      <c r="C1904" t="s">
        <v>17</v>
      </c>
      <c r="D1904" t="s">
        <v>24</v>
      </c>
      <c r="E1904">
        <v>4086.6261056064441</v>
      </c>
      <c r="F1904">
        <v>348.51943059773731</v>
      </c>
      <c r="G1904">
        <v>1177.6390068505359</v>
      </c>
      <c r="H1904">
        <v>2271.1613494357298</v>
      </c>
      <c r="I1904">
        <v>34.090416292135117</v>
      </c>
      <c r="J1904">
        <v>2.5115085657729059</v>
      </c>
      <c r="K1904">
        <v>0</v>
      </c>
      <c r="L1904">
        <v>655</v>
      </c>
      <c r="M1904" s="3" t="str">
        <f>TEXT(DATE(EnergyData[[#This Row],[Year]],EnergyData[[#This Row],[Month]],1),"MMM YYYY")</f>
        <v>Dec 2023</v>
      </c>
      <c r="N1904">
        <f t="shared" si="87"/>
        <v>0.28816901189833161</v>
      </c>
      <c r="O1904">
        <f t="shared" si="88"/>
        <v>0.55575462269962073</v>
      </c>
      <c r="P1904">
        <f t="shared" si="89"/>
        <v>6.2391238253533494</v>
      </c>
    </row>
    <row r="1905" spans="1:16" x14ac:dyDescent="0.3">
      <c r="A1905">
        <v>2023</v>
      </c>
      <c r="B1905">
        <v>12</v>
      </c>
      <c r="C1905" t="s">
        <v>17</v>
      </c>
      <c r="D1905" t="s">
        <v>25</v>
      </c>
      <c r="E1905">
        <v>3576.2756737611949</v>
      </c>
      <c r="F1905">
        <v>298.59980497411982</v>
      </c>
      <c r="G1905">
        <v>1269.9117734341901</v>
      </c>
      <c r="H1905">
        <v>1810.8147206008459</v>
      </c>
      <c r="I1905">
        <v>42.748358946355538</v>
      </c>
      <c r="J1905">
        <v>5.3509154059554991</v>
      </c>
      <c r="K1905">
        <v>0</v>
      </c>
      <c r="L1905">
        <v>1128</v>
      </c>
      <c r="M1905" s="3" t="str">
        <f>TEXT(DATE(EnergyData[[#This Row],[Year]],EnergyData[[#This Row],[Month]],1),"MMM YYYY")</f>
        <v>Dec 2023</v>
      </c>
      <c r="N1905">
        <f t="shared" si="87"/>
        <v>0.35509336787189416</v>
      </c>
      <c r="O1905">
        <f t="shared" si="88"/>
        <v>0.5063409216148036</v>
      </c>
      <c r="P1905">
        <f t="shared" si="89"/>
        <v>3.1704571575897118</v>
      </c>
    </row>
    <row r="1906" spans="1:16" x14ac:dyDescent="0.3">
      <c r="A1906">
        <v>2023</v>
      </c>
      <c r="B1906">
        <v>12</v>
      </c>
      <c r="C1906" t="s">
        <v>18</v>
      </c>
      <c r="D1906" t="s">
        <v>22</v>
      </c>
      <c r="E1906">
        <v>5464.3334701507274</v>
      </c>
      <c r="F1906">
        <v>506.37680578329429</v>
      </c>
      <c r="G1906">
        <v>1277.787842432477</v>
      </c>
      <c r="H1906">
        <v>1217.339726881889</v>
      </c>
      <c r="I1906">
        <v>42.459533876771232</v>
      </c>
      <c r="J1906">
        <v>5.2467520313736422</v>
      </c>
      <c r="K1906">
        <v>0</v>
      </c>
      <c r="L1906">
        <v>1082</v>
      </c>
      <c r="M1906" s="3" t="str">
        <f>TEXT(DATE(EnergyData[[#This Row],[Year]],EnergyData[[#This Row],[Month]],1),"MMM YYYY")</f>
        <v>Dec 2023</v>
      </c>
      <c r="N1906">
        <f t="shared" si="87"/>
        <v>0.23384148303035954</v>
      </c>
      <c r="O1906">
        <f t="shared" si="88"/>
        <v>0.22277917947937939</v>
      </c>
      <c r="P1906">
        <f t="shared" si="89"/>
        <v>5.0502157764794156</v>
      </c>
    </row>
    <row r="1907" spans="1:16" x14ac:dyDescent="0.3">
      <c r="A1907">
        <v>2023</v>
      </c>
      <c r="B1907">
        <v>12</v>
      </c>
      <c r="C1907" t="s">
        <v>18</v>
      </c>
      <c r="D1907" t="s">
        <v>23</v>
      </c>
      <c r="E1907">
        <v>5815.0093954985723</v>
      </c>
      <c r="F1907">
        <v>450.838091142932</v>
      </c>
      <c r="G1907">
        <v>1938.0081897892769</v>
      </c>
      <c r="H1907">
        <v>1305.696529477186</v>
      </c>
      <c r="I1907">
        <v>74.258622319236409</v>
      </c>
      <c r="J1907">
        <v>7.5303871401628566</v>
      </c>
      <c r="K1907">
        <v>0</v>
      </c>
      <c r="L1907">
        <v>163</v>
      </c>
      <c r="M1907" s="3" t="str">
        <f>TEXT(DATE(EnergyData[[#This Row],[Year]],EnergyData[[#This Row],[Month]],1),"MMM YYYY")</f>
        <v>Dec 2023</v>
      </c>
      <c r="N1907">
        <f t="shared" si="87"/>
        <v>0.33327688022129398</v>
      </c>
      <c r="O1907">
        <f t="shared" si="88"/>
        <v>0.22453902318505833</v>
      </c>
      <c r="P1907">
        <f t="shared" si="89"/>
        <v>35.674904266862406</v>
      </c>
    </row>
    <row r="1908" spans="1:16" x14ac:dyDescent="0.3">
      <c r="A1908">
        <v>2023</v>
      </c>
      <c r="B1908">
        <v>12</v>
      </c>
      <c r="C1908" t="s">
        <v>18</v>
      </c>
      <c r="D1908" t="s">
        <v>24</v>
      </c>
      <c r="E1908">
        <v>5360.671257710017</v>
      </c>
      <c r="F1908">
        <v>483.4957374500359</v>
      </c>
      <c r="G1908">
        <v>1254.3795820057719</v>
      </c>
      <c r="H1908">
        <v>2478.4504947497239</v>
      </c>
      <c r="I1908">
        <v>74.67470934525798</v>
      </c>
      <c r="J1908">
        <v>2.6527144345495079</v>
      </c>
      <c r="K1908">
        <v>0</v>
      </c>
      <c r="L1908">
        <v>853</v>
      </c>
      <c r="M1908" s="3" t="str">
        <f>TEXT(DATE(EnergyData[[#This Row],[Year]],EnergyData[[#This Row],[Month]],1),"MMM YYYY")</f>
        <v>Dec 2023</v>
      </c>
      <c r="N1908">
        <f t="shared" si="87"/>
        <v>0.23399673692014841</v>
      </c>
      <c r="O1908">
        <f t="shared" si="88"/>
        <v>0.46233957942954962</v>
      </c>
      <c r="P1908">
        <f t="shared" si="89"/>
        <v>6.284491509624873</v>
      </c>
    </row>
    <row r="1909" spans="1:16" x14ac:dyDescent="0.3">
      <c r="A1909">
        <v>2023</v>
      </c>
      <c r="B1909">
        <v>12</v>
      </c>
      <c r="C1909" t="s">
        <v>18</v>
      </c>
      <c r="D1909" t="s">
        <v>25</v>
      </c>
      <c r="E1909">
        <v>7758.3598464642564</v>
      </c>
      <c r="F1909">
        <v>687.80412080632948</v>
      </c>
      <c r="G1909">
        <v>2848.8281791943959</v>
      </c>
      <c r="H1909">
        <v>4629.5624982703775</v>
      </c>
      <c r="I1909">
        <v>37.237988002205888</v>
      </c>
      <c r="J1909">
        <v>6.8812017820771052</v>
      </c>
      <c r="K1909">
        <v>0</v>
      </c>
      <c r="L1909">
        <v>773</v>
      </c>
      <c r="M1909" s="3" t="str">
        <f>TEXT(DATE(EnergyData[[#This Row],[Year]],EnergyData[[#This Row],[Month]],1),"MMM YYYY")</f>
        <v>Dec 2023</v>
      </c>
      <c r="N1909">
        <f t="shared" si="87"/>
        <v>0.36719464365818272</v>
      </c>
      <c r="O1909">
        <f t="shared" si="88"/>
        <v>0.59671922801830646</v>
      </c>
      <c r="P1909">
        <f t="shared" si="89"/>
        <v>10.036688029061134</v>
      </c>
    </row>
    <row r="1910" spans="1:16" x14ac:dyDescent="0.3">
      <c r="A1910">
        <v>2023</v>
      </c>
      <c r="B1910">
        <v>12</v>
      </c>
      <c r="C1910" t="s">
        <v>19</v>
      </c>
      <c r="D1910" t="s">
        <v>22</v>
      </c>
      <c r="E1910">
        <v>6288.0997027390022</v>
      </c>
      <c r="F1910">
        <v>522.94696849371928</v>
      </c>
      <c r="G1910">
        <v>2030.9392836822219</v>
      </c>
      <c r="H1910">
        <v>1870.62699108181</v>
      </c>
      <c r="I1910">
        <v>21.340696025977469</v>
      </c>
      <c r="J1910">
        <v>7.6610077781980781</v>
      </c>
      <c r="K1910">
        <v>0</v>
      </c>
      <c r="L1910">
        <v>446</v>
      </c>
      <c r="M1910" s="3" t="str">
        <f>TEXT(DATE(EnergyData[[#This Row],[Year]],EnergyData[[#This Row],[Month]],1),"MMM YYYY")</f>
        <v>Dec 2023</v>
      </c>
      <c r="N1910">
        <f t="shared" si="87"/>
        <v>0.32298140609913917</v>
      </c>
      <c r="O1910">
        <f t="shared" si="88"/>
        <v>0.29748685286701049</v>
      </c>
      <c r="P1910">
        <f t="shared" si="89"/>
        <v>14.098878257262337</v>
      </c>
    </row>
    <row r="1911" spans="1:16" x14ac:dyDescent="0.3">
      <c r="A1911">
        <v>2023</v>
      </c>
      <c r="B1911">
        <v>12</v>
      </c>
      <c r="C1911" t="s">
        <v>19</v>
      </c>
      <c r="D1911" t="s">
        <v>23</v>
      </c>
      <c r="E1911">
        <v>6278.612615239962</v>
      </c>
      <c r="F1911">
        <v>498.30120782061601</v>
      </c>
      <c r="G1911">
        <v>2324.3885100903872</v>
      </c>
      <c r="H1911">
        <v>2328.9378975394739</v>
      </c>
      <c r="I1911">
        <v>66.449407549829957</v>
      </c>
      <c r="J1911">
        <v>5.2928533362676671</v>
      </c>
      <c r="K1911">
        <v>0</v>
      </c>
      <c r="L1911">
        <v>846</v>
      </c>
      <c r="M1911" s="3" t="str">
        <f>TEXT(DATE(EnergyData[[#This Row],[Year]],EnergyData[[#This Row],[Month]],1),"MMM YYYY")</f>
        <v>Dec 2023</v>
      </c>
      <c r="N1911">
        <f t="shared" si="87"/>
        <v>0.37020734556045731</v>
      </c>
      <c r="O1911">
        <f t="shared" si="88"/>
        <v>0.37093193038960315</v>
      </c>
      <c r="P1911">
        <f t="shared" si="89"/>
        <v>7.4215279139952273</v>
      </c>
    </row>
    <row r="1912" spans="1:16" x14ac:dyDescent="0.3">
      <c r="A1912">
        <v>2023</v>
      </c>
      <c r="B1912">
        <v>12</v>
      </c>
      <c r="C1912" t="s">
        <v>19</v>
      </c>
      <c r="D1912" t="s">
        <v>24</v>
      </c>
      <c r="E1912">
        <v>2739.6165512929801</v>
      </c>
      <c r="F1912">
        <v>214.22870464562359</v>
      </c>
      <c r="G1912">
        <v>696.3942977856052</v>
      </c>
      <c r="H1912">
        <v>840.74150146988416</v>
      </c>
      <c r="I1912">
        <v>33.995259309352903</v>
      </c>
      <c r="J1912">
        <v>5.6048768258706403</v>
      </c>
      <c r="K1912">
        <v>0</v>
      </c>
      <c r="L1912">
        <v>1420</v>
      </c>
      <c r="M1912" s="3" t="str">
        <f>TEXT(DATE(EnergyData[[#This Row],[Year]],EnergyData[[#This Row],[Month]],1),"MMM YYYY")</f>
        <v>Dec 2023</v>
      </c>
      <c r="N1912">
        <f t="shared" si="87"/>
        <v>0.25419407597641258</v>
      </c>
      <c r="O1912">
        <f t="shared" si="88"/>
        <v>0.30688291070262758</v>
      </c>
      <c r="P1912">
        <f t="shared" si="89"/>
        <v>1.9293074304880142</v>
      </c>
    </row>
    <row r="1913" spans="1:16" x14ac:dyDescent="0.3">
      <c r="A1913">
        <v>2023</v>
      </c>
      <c r="B1913">
        <v>12</v>
      </c>
      <c r="C1913" t="s">
        <v>19</v>
      </c>
      <c r="D1913" t="s">
        <v>25</v>
      </c>
      <c r="E1913">
        <v>5219.322194566339</v>
      </c>
      <c r="F1913">
        <v>419.93059452972949</v>
      </c>
      <c r="G1913">
        <v>1761.546363982073</v>
      </c>
      <c r="H1913">
        <v>1195.221847219442</v>
      </c>
      <c r="I1913">
        <v>73.717930262536825</v>
      </c>
      <c r="J1913">
        <v>5.1061475379102319</v>
      </c>
      <c r="K1913">
        <v>0</v>
      </c>
      <c r="L1913">
        <v>393</v>
      </c>
      <c r="M1913" s="3" t="str">
        <f>TEXT(DATE(EnergyData[[#This Row],[Year]],EnergyData[[#This Row],[Month]],1),"MMM YYYY")</f>
        <v>Dec 2023</v>
      </c>
      <c r="N1913">
        <f t="shared" si="87"/>
        <v>0.3375048135207977</v>
      </c>
      <c r="O1913">
        <f t="shared" si="88"/>
        <v>0.22899943760202182</v>
      </c>
      <c r="P1913">
        <f t="shared" si="89"/>
        <v>13.280718052331652</v>
      </c>
    </row>
    <row r="1914" spans="1:16" x14ac:dyDescent="0.3">
      <c r="A1914">
        <v>2023</v>
      </c>
      <c r="B1914">
        <v>12</v>
      </c>
      <c r="C1914" t="s">
        <v>20</v>
      </c>
      <c r="D1914" t="s">
        <v>22</v>
      </c>
      <c r="E1914">
        <v>3250.9128221324959</v>
      </c>
      <c r="F1914">
        <v>271.79191358787187</v>
      </c>
      <c r="G1914">
        <v>1128.5228086705829</v>
      </c>
      <c r="H1914">
        <v>1627.1563727454391</v>
      </c>
      <c r="I1914">
        <v>76.535670419513664</v>
      </c>
      <c r="J1914">
        <v>4.7877948640990811</v>
      </c>
      <c r="K1914">
        <v>0</v>
      </c>
      <c r="L1914">
        <v>1162</v>
      </c>
      <c r="M1914" s="3" t="str">
        <f>TEXT(DATE(EnergyData[[#This Row],[Year]],EnergyData[[#This Row],[Month]],1),"MMM YYYY")</f>
        <v>Dec 2023</v>
      </c>
      <c r="N1914">
        <f t="shared" si="87"/>
        <v>0.34714028656428492</v>
      </c>
      <c r="O1914">
        <f t="shared" si="88"/>
        <v>0.50052291826087048</v>
      </c>
      <c r="P1914">
        <f t="shared" si="89"/>
        <v>2.7976874545030084</v>
      </c>
    </row>
    <row r="1915" spans="1:16" x14ac:dyDescent="0.3">
      <c r="A1915">
        <v>2023</v>
      </c>
      <c r="B1915">
        <v>12</v>
      </c>
      <c r="C1915" t="s">
        <v>20</v>
      </c>
      <c r="D1915" t="s">
        <v>23</v>
      </c>
      <c r="E1915">
        <v>8604.7728885457655</v>
      </c>
      <c r="F1915">
        <v>653.77249646930329</v>
      </c>
      <c r="G1915">
        <v>3247.361240918679</v>
      </c>
      <c r="H1915">
        <v>3455.055081120061</v>
      </c>
      <c r="I1915">
        <v>47.345462171687352</v>
      </c>
      <c r="J1915">
        <v>2.5301775170752112</v>
      </c>
      <c r="K1915">
        <v>0</v>
      </c>
      <c r="L1915">
        <v>1117</v>
      </c>
      <c r="M1915" s="3" t="str">
        <f>TEXT(DATE(EnergyData[[#This Row],[Year]],EnergyData[[#This Row],[Month]],1),"MMM YYYY")</f>
        <v>Dec 2023</v>
      </c>
      <c r="N1915">
        <f t="shared" si="87"/>
        <v>0.37739069734674818</v>
      </c>
      <c r="O1915">
        <f t="shared" si="88"/>
        <v>0.40152774813141834</v>
      </c>
      <c r="P1915">
        <f t="shared" si="89"/>
        <v>7.7034672234071309</v>
      </c>
    </row>
    <row r="1916" spans="1:16" x14ac:dyDescent="0.3">
      <c r="A1916">
        <v>2023</v>
      </c>
      <c r="B1916">
        <v>12</v>
      </c>
      <c r="C1916" t="s">
        <v>20</v>
      </c>
      <c r="D1916" t="s">
        <v>24</v>
      </c>
      <c r="E1916">
        <v>6689.6505751190452</v>
      </c>
      <c r="F1916">
        <v>546.08707651265524</v>
      </c>
      <c r="G1916">
        <v>2178.563851320112</v>
      </c>
      <c r="H1916">
        <v>1643.766706798687</v>
      </c>
      <c r="I1916">
        <v>37.464732882538783</v>
      </c>
      <c r="J1916">
        <v>2.9066862693024671</v>
      </c>
      <c r="K1916">
        <v>0</v>
      </c>
      <c r="L1916">
        <v>1057</v>
      </c>
      <c r="M1916" s="3" t="str">
        <f>TEXT(DATE(EnergyData[[#This Row],[Year]],EnergyData[[#This Row],[Month]],1),"MMM YYYY")</f>
        <v>Dec 2023</v>
      </c>
      <c r="N1916">
        <f t="shared" si="87"/>
        <v>0.32566183044341496</v>
      </c>
      <c r="O1916">
        <f t="shared" si="88"/>
        <v>0.24571787245695348</v>
      </c>
      <c r="P1916">
        <f t="shared" si="89"/>
        <v>6.3289030985043002</v>
      </c>
    </row>
    <row r="1917" spans="1:16" x14ac:dyDescent="0.3">
      <c r="A1917">
        <v>2023</v>
      </c>
      <c r="B1917">
        <v>12</v>
      </c>
      <c r="C1917" t="s">
        <v>20</v>
      </c>
      <c r="D1917" t="s">
        <v>25</v>
      </c>
      <c r="E1917">
        <v>7402.9889819201198</v>
      </c>
      <c r="F1917">
        <v>620.00127743425946</v>
      </c>
      <c r="G1917">
        <v>2176.2843637176011</v>
      </c>
      <c r="H1917">
        <v>3861.2779877182288</v>
      </c>
      <c r="I1917">
        <v>26.746424702179141</v>
      </c>
      <c r="J1917">
        <v>2.5918200582868551</v>
      </c>
      <c r="K1917">
        <v>0</v>
      </c>
      <c r="L1917">
        <v>931</v>
      </c>
      <c r="M1917" s="3" t="str">
        <f>TEXT(DATE(EnergyData[[#This Row],[Year]],EnergyData[[#This Row],[Month]],1),"MMM YYYY")</f>
        <v>Dec 2023</v>
      </c>
      <c r="N1917">
        <f t="shared" si="87"/>
        <v>0.29397374074615146</v>
      </c>
      <c r="O1917">
        <f t="shared" si="88"/>
        <v>0.52158364643637845</v>
      </c>
      <c r="P1917">
        <f t="shared" si="89"/>
        <v>7.9516530418046401</v>
      </c>
    </row>
    <row r="1918" spans="1:16" x14ac:dyDescent="0.3">
      <c r="A1918">
        <v>2023</v>
      </c>
      <c r="B1918">
        <v>12</v>
      </c>
      <c r="C1918" t="s">
        <v>21</v>
      </c>
      <c r="D1918" t="s">
        <v>22</v>
      </c>
      <c r="E1918">
        <v>5958.9395048981614</v>
      </c>
      <c r="F1918">
        <v>491.85505993206209</v>
      </c>
      <c r="G1918">
        <v>1960.23169657259</v>
      </c>
      <c r="H1918">
        <v>2509.034317553575</v>
      </c>
      <c r="I1918">
        <v>53.814700566592933</v>
      </c>
      <c r="J1918">
        <v>7.1498825371437764</v>
      </c>
      <c r="K1918">
        <v>0</v>
      </c>
      <c r="L1918">
        <v>218</v>
      </c>
      <c r="M1918" s="3" t="str">
        <f>TEXT(DATE(EnergyData[[#This Row],[Year]],EnergyData[[#This Row],[Month]],1),"MMM YYYY")</f>
        <v>Dec 2023</v>
      </c>
      <c r="N1918">
        <f t="shared" si="87"/>
        <v>0.32895646867388201</v>
      </c>
      <c r="O1918">
        <f t="shared" si="88"/>
        <v>0.4210538327316774</v>
      </c>
      <c r="P1918">
        <f t="shared" si="89"/>
        <v>27.334584884853953</v>
      </c>
    </row>
    <row r="1919" spans="1:16" x14ac:dyDescent="0.3">
      <c r="A1919">
        <v>2023</v>
      </c>
      <c r="B1919">
        <v>12</v>
      </c>
      <c r="C1919" t="s">
        <v>21</v>
      </c>
      <c r="D1919" t="s">
        <v>23</v>
      </c>
      <c r="E1919">
        <v>4020.6934461445908</v>
      </c>
      <c r="F1919">
        <v>287.51693218207959</v>
      </c>
      <c r="G1919">
        <v>1515.2926801465881</v>
      </c>
      <c r="H1919">
        <v>1669.5770725677571</v>
      </c>
      <c r="I1919">
        <v>47.311000840055698</v>
      </c>
      <c r="J1919">
        <v>5.2348044589122669</v>
      </c>
      <c r="K1919">
        <v>0</v>
      </c>
      <c r="L1919">
        <v>106</v>
      </c>
      <c r="M1919" s="3" t="str">
        <f>TEXT(DATE(EnergyData[[#This Row],[Year]],EnergyData[[#This Row],[Month]],1),"MMM YYYY")</f>
        <v>Dec 2023</v>
      </c>
      <c r="N1919">
        <f t="shared" si="87"/>
        <v>0.37687346733673255</v>
      </c>
      <c r="O1919">
        <f t="shared" si="88"/>
        <v>0.41524605019780869</v>
      </c>
      <c r="P1919">
        <f t="shared" si="89"/>
        <v>37.931070246647081</v>
      </c>
    </row>
    <row r="1920" spans="1:16" x14ac:dyDescent="0.3">
      <c r="A1920">
        <v>2023</v>
      </c>
      <c r="B1920">
        <v>12</v>
      </c>
      <c r="C1920" t="s">
        <v>21</v>
      </c>
      <c r="D1920" t="s">
        <v>24</v>
      </c>
      <c r="E1920">
        <v>6753.0841913468548</v>
      </c>
      <c r="F1920">
        <v>526.22725535482141</v>
      </c>
      <c r="G1920">
        <v>2275.601238834955</v>
      </c>
      <c r="H1920">
        <v>2601.90833480947</v>
      </c>
      <c r="I1920">
        <v>39.436347209642953</v>
      </c>
      <c r="J1920">
        <v>6.2611133780939401</v>
      </c>
      <c r="K1920">
        <v>1</v>
      </c>
      <c r="L1920">
        <v>1129</v>
      </c>
      <c r="M1920" s="3" t="str">
        <f>TEXT(DATE(EnergyData[[#This Row],[Year]],EnergyData[[#This Row],[Month]],1),"MMM YYYY")</f>
        <v>Dec 2023</v>
      </c>
      <c r="N1920">
        <f t="shared" si="87"/>
        <v>0.33697214107752776</v>
      </c>
      <c r="O1920">
        <f t="shared" si="88"/>
        <v>0.38529185496361151</v>
      </c>
      <c r="P1920">
        <f t="shared" si="89"/>
        <v>5.9814740401655051</v>
      </c>
    </row>
    <row r="1921" spans="1:16" x14ac:dyDescent="0.3">
      <c r="A1921">
        <v>2023</v>
      </c>
      <c r="B1921">
        <v>12</v>
      </c>
      <c r="C1921" t="s">
        <v>21</v>
      </c>
      <c r="D1921" t="s">
        <v>25</v>
      </c>
      <c r="E1921">
        <v>4632.0387707182963</v>
      </c>
      <c r="F1921">
        <v>454.0019147822079</v>
      </c>
      <c r="G1921">
        <v>1672.3929743318561</v>
      </c>
      <c r="H1921">
        <v>1135.2417079059981</v>
      </c>
      <c r="I1921">
        <v>49.215388899146618</v>
      </c>
      <c r="J1921">
        <v>3.3605835128629571</v>
      </c>
      <c r="K1921">
        <v>1</v>
      </c>
      <c r="L1921">
        <v>859</v>
      </c>
      <c r="M1921" s="3" t="str">
        <f>TEXT(DATE(EnergyData[[#This Row],[Year]],EnergyData[[#This Row],[Month]],1),"MMM YYYY")</f>
        <v>Dec 2023</v>
      </c>
      <c r="N1921">
        <f t="shared" si="87"/>
        <v>0.36104900177088023</v>
      </c>
      <c r="O1921">
        <f t="shared" si="88"/>
        <v>0.24508467309956358</v>
      </c>
      <c r="P1921">
        <f t="shared" si="89"/>
        <v>5.392361781977062</v>
      </c>
    </row>
    <row r="1922" spans="1:16" x14ac:dyDescent="0.3">
      <c r="A1922">
        <v>2024</v>
      </c>
      <c r="B1922">
        <v>1</v>
      </c>
      <c r="C1922" t="s">
        <v>12</v>
      </c>
      <c r="D1922" t="s">
        <v>22</v>
      </c>
      <c r="E1922">
        <v>6295.9240055036607</v>
      </c>
      <c r="F1922">
        <v>699.82807975670232</v>
      </c>
      <c r="G1922">
        <v>2053.172163956473</v>
      </c>
      <c r="H1922">
        <v>1774.2175016438059</v>
      </c>
      <c r="I1922">
        <v>44.944943151929948</v>
      </c>
      <c r="J1922">
        <v>5.7843181906221952</v>
      </c>
      <c r="K1922">
        <v>0</v>
      </c>
      <c r="L1922">
        <v>1283</v>
      </c>
      <c r="M1922" s="3" t="str">
        <f>TEXT(DATE(EnergyData[[#This Row],[Year]],EnergyData[[#This Row],[Month]],1),"MMM YYYY")</f>
        <v>Jan 2024</v>
      </c>
      <c r="N1922">
        <f t="shared" ref="N1922:N1985" si="90">G1922/E1922</f>
        <v>0.32611133205573428</v>
      </c>
      <c r="O1922">
        <f t="shared" ref="O1922:O1985" si="91">H1922/E1922</f>
        <v>0.28180414822238187</v>
      </c>
      <c r="P1922">
        <f t="shared" ref="P1922:P1985" si="92">E1922/L1922</f>
        <v>4.9071894041337965</v>
      </c>
    </row>
    <row r="1923" spans="1:16" x14ac:dyDescent="0.3">
      <c r="A1923">
        <v>2024</v>
      </c>
      <c r="B1923">
        <v>1</v>
      </c>
      <c r="C1923" t="s">
        <v>12</v>
      </c>
      <c r="D1923" t="s">
        <v>23</v>
      </c>
      <c r="E1923">
        <v>4691.442498919715</v>
      </c>
      <c r="F1923">
        <v>396.21031166568793</v>
      </c>
      <c r="G1923">
        <v>1236.1153046652039</v>
      </c>
      <c r="H1923">
        <v>1691.4854918551559</v>
      </c>
      <c r="I1923">
        <v>22.239119814503869</v>
      </c>
      <c r="J1923">
        <v>7.3812988357196261</v>
      </c>
      <c r="K1923">
        <v>0</v>
      </c>
      <c r="L1923">
        <v>899</v>
      </c>
      <c r="M1923" s="3" t="str">
        <f>TEXT(DATE(EnergyData[[#This Row],[Year]],EnergyData[[#This Row],[Month]],1),"MMM YYYY")</f>
        <v>Jan 2024</v>
      </c>
      <c r="N1923">
        <f t="shared" si="90"/>
        <v>0.26348299162780758</v>
      </c>
      <c r="O1923">
        <f t="shared" si="91"/>
        <v>0.36054699428686365</v>
      </c>
      <c r="P1923">
        <f t="shared" si="92"/>
        <v>5.2185122346159236</v>
      </c>
    </row>
    <row r="1924" spans="1:16" x14ac:dyDescent="0.3">
      <c r="A1924">
        <v>2024</v>
      </c>
      <c r="B1924">
        <v>1</v>
      </c>
      <c r="C1924" t="s">
        <v>12</v>
      </c>
      <c r="D1924" t="s">
        <v>24</v>
      </c>
      <c r="E1924">
        <v>4564.6208662400613</v>
      </c>
      <c r="F1924">
        <v>468.07974328757388</v>
      </c>
      <c r="G1924">
        <v>1440.407355379054</v>
      </c>
      <c r="H1924">
        <v>2222.620551834837</v>
      </c>
      <c r="I1924">
        <v>46.842108679512322</v>
      </c>
      <c r="J1924">
        <v>8.1151593530413635</v>
      </c>
      <c r="K1924">
        <v>0</v>
      </c>
      <c r="L1924">
        <v>129</v>
      </c>
      <c r="M1924" s="3" t="str">
        <f>TEXT(DATE(EnergyData[[#This Row],[Year]],EnergyData[[#This Row],[Month]],1),"MMM YYYY")</f>
        <v>Jan 2024</v>
      </c>
      <c r="N1924">
        <f t="shared" si="90"/>
        <v>0.31555903493153348</v>
      </c>
      <c r="O1924">
        <f t="shared" si="91"/>
        <v>0.48692336493340332</v>
      </c>
      <c r="P1924">
        <f t="shared" si="92"/>
        <v>35.38465787782993</v>
      </c>
    </row>
    <row r="1925" spans="1:16" x14ac:dyDescent="0.3">
      <c r="A1925">
        <v>2024</v>
      </c>
      <c r="B1925">
        <v>1</v>
      </c>
      <c r="C1925" t="s">
        <v>12</v>
      </c>
      <c r="D1925" t="s">
        <v>25</v>
      </c>
      <c r="E1925">
        <v>1647.809591374629</v>
      </c>
      <c r="F1925">
        <v>201.11969790886499</v>
      </c>
      <c r="G1925">
        <v>525.69670128957989</v>
      </c>
      <c r="H1925">
        <v>366.07126875562437</v>
      </c>
      <c r="I1925">
        <v>56.981379415941497</v>
      </c>
      <c r="J1925">
        <v>6.7952096448843191</v>
      </c>
      <c r="K1925">
        <v>0</v>
      </c>
      <c r="L1925">
        <v>898</v>
      </c>
      <c r="M1925" s="3" t="str">
        <f>TEXT(DATE(EnergyData[[#This Row],[Year]],EnergyData[[#This Row],[Month]],1),"MMM YYYY")</f>
        <v>Jan 2024</v>
      </c>
      <c r="N1925">
        <f t="shared" si="90"/>
        <v>0.31902757699755546</v>
      </c>
      <c r="O1925">
        <f t="shared" si="91"/>
        <v>0.22215629200837572</v>
      </c>
      <c r="P1925">
        <f t="shared" si="92"/>
        <v>1.8349772732456893</v>
      </c>
    </row>
    <row r="1926" spans="1:16" x14ac:dyDescent="0.3">
      <c r="A1926">
        <v>2024</v>
      </c>
      <c r="B1926">
        <v>1</v>
      </c>
      <c r="C1926" t="s">
        <v>13</v>
      </c>
      <c r="D1926" t="s">
        <v>22</v>
      </c>
      <c r="E1926">
        <v>1580.4052922959261</v>
      </c>
      <c r="F1926">
        <v>113.3829811213802</v>
      </c>
      <c r="G1926">
        <v>424.10125698641929</v>
      </c>
      <c r="H1926">
        <v>491.52424710623899</v>
      </c>
      <c r="I1926">
        <v>71.865657711326207</v>
      </c>
      <c r="J1926">
        <v>2.023610604853888</v>
      </c>
      <c r="K1926">
        <v>0</v>
      </c>
      <c r="L1926">
        <v>1004</v>
      </c>
      <c r="M1926" s="3" t="str">
        <f>TEXT(DATE(EnergyData[[#This Row],[Year]],EnergyData[[#This Row],[Month]],1),"MMM YYYY")</f>
        <v>Jan 2024</v>
      </c>
      <c r="N1926">
        <f t="shared" si="90"/>
        <v>0.26834968159990674</v>
      </c>
      <c r="O1926">
        <f t="shared" si="91"/>
        <v>0.31101151679401146</v>
      </c>
      <c r="P1926">
        <f t="shared" si="92"/>
        <v>1.5741088568684523</v>
      </c>
    </row>
    <row r="1927" spans="1:16" x14ac:dyDescent="0.3">
      <c r="A1927">
        <v>2024</v>
      </c>
      <c r="B1927">
        <v>1</v>
      </c>
      <c r="C1927" t="s">
        <v>13</v>
      </c>
      <c r="D1927" t="s">
        <v>23</v>
      </c>
      <c r="E1927">
        <v>5735.0206241196638</v>
      </c>
      <c r="F1927">
        <v>714.92224630513704</v>
      </c>
      <c r="G1927">
        <v>1958.8184637748329</v>
      </c>
      <c r="H1927">
        <v>2893.771159897969</v>
      </c>
      <c r="I1927">
        <v>67.338631271137629</v>
      </c>
      <c r="J1927">
        <v>8.5101878652171372</v>
      </c>
      <c r="K1927">
        <v>0</v>
      </c>
      <c r="L1927">
        <v>1257</v>
      </c>
      <c r="M1927" s="3" t="str">
        <f>TEXT(DATE(EnergyData[[#This Row],[Year]],EnergyData[[#This Row],[Month]],1),"MMM YYYY")</f>
        <v>Jan 2024</v>
      </c>
      <c r="N1927">
        <f t="shared" si="90"/>
        <v>0.34155386565423473</v>
      </c>
      <c r="O1927">
        <f t="shared" si="91"/>
        <v>0.50457903285084837</v>
      </c>
      <c r="P1927">
        <f t="shared" si="92"/>
        <v>4.5624666858549432</v>
      </c>
    </row>
    <row r="1928" spans="1:16" x14ac:dyDescent="0.3">
      <c r="A1928">
        <v>2024</v>
      </c>
      <c r="B1928">
        <v>1</v>
      </c>
      <c r="C1928" t="s">
        <v>13</v>
      </c>
      <c r="D1928" t="s">
        <v>24</v>
      </c>
      <c r="E1928">
        <v>5493.5428187411999</v>
      </c>
      <c r="F1928">
        <v>646.3628742742618</v>
      </c>
      <c r="G1928">
        <v>1459.31672276414</v>
      </c>
      <c r="H1928">
        <v>2242.183384828928</v>
      </c>
      <c r="I1928">
        <v>71.141007001030047</v>
      </c>
      <c r="J1928">
        <v>6.9527694273027159</v>
      </c>
      <c r="K1928">
        <v>0</v>
      </c>
      <c r="L1928">
        <v>794</v>
      </c>
      <c r="M1928" s="3" t="str">
        <f>TEXT(DATE(EnergyData[[#This Row],[Year]],EnergyData[[#This Row],[Month]],1),"MMM YYYY")</f>
        <v>Jan 2024</v>
      </c>
      <c r="N1928">
        <f t="shared" si="90"/>
        <v>0.26564218591064526</v>
      </c>
      <c r="O1928">
        <f t="shared" si="91"/>
        <v>0.40814888657638709</v>
      </c>
      <c r="P1928">
        <f t="shared" si="92"/>
        <v>6.9188196709586904</v>
      </c>
    </row>
    <row r="1929" spans="1:16" x14ac:dyDescent="0.3">
      <c r="A1929">
        <v>2024</v>
      </c>
      <c r="B1929">
        <v>1</v>
      </c>
      <c r="C1929" t="s">
        <v>13</v>
      </c>
      <c r="D1929" t="s">
        <v>25</v>
      </c>
      <c r="E1929">
        <v>7952.3666827426596</v>
      </c>
      <c r="F1929">
        <v>722.46530250850776</v>
      </c>
      <c r="G1929">
        <v>2637.03264259548</v>
      </c>
      <c r="H1929">
        <v>1822.1503635218171</v>
      </c>
      <c r="I1929">
        <v>76.32264898502163</v>
      </c>
      <c r="J1929">
        <v>5.21128872392618</v>
      </c>
      <c r="K1929">
        <v>1</v>
      </c>
      <c r="L1929">
        <v>311</v>
      </c>
      <c r="M1929" s="3" t="str">
        <f>TEXT(DATE(EnergyData[[#This Row],[Year]],EnergyData[[#This Row],[Month]],1),"MMM YYYY")</f>
        <v>Jan 2024</v>
      </c>
      <c r="N1929">
        <f t="shared" si="90"/>
        <v>0.33160350217729201</v>
      </c>
      <c r="O1929">
        <f t="shared" si="91"/>
        <v>0.22913309159599554</v>
      </c>
      <c r="P1929">
        <f t="shared" si="92"/>
        <v>25.570310876986042</v>
      </c>
    </row>
    <row r="1930" spans="1:16" x14ac:dyDescent="0.3">
      <c r="A1930">
        <v>2024</v>
      </c>
      <c r="B1930">
        <v>1</v>
      </c>
      <c r="C1930" t="s">
        <v>14</v>
      </c>
      <c r="D1930" t="s">
        <v>22</v>
      </c>
      <c r="E1930">
        <v>5156.5531728041269</v>
      </c>
      <c r="F1930">
        <v>456.40865690051498</v>
      </c>
      <c r="G1930">
        <v>1198.881537490299</v>
      </c>
      <c r="H1930">
        <v>2976.6988068154269</v>
      </c>
      <c r="I1930">
        <v>25.962966737051609</v>
      </c>
      <c r="J1930">
        <v>7.9838390586613528</v>
      </c>
      <c r="K1930">
        <v>0</v>
      </c>
      <c r="L1930">
        <v>1209</v>
      </c>
      <c r="M1930" s="3" t="str">
        <f>TEXT(DATE(EnergyData[[#This Row],[Year]],EnergyData[[#This Row],[Month]],1),"MMM YYYY")</f>
        <v>Jan 2024</v>
      </c>
      <c r="N1930">
        <f t="shared" si="90"/>
        <v>0.23249668864334599</v>
      </c>
      <c r="O1930">
        <f t="shared" si="91"/>
        <v>0.57726522098417576</v>
      </c>
      <c r="P1930">
        <f t="shared" si="92"/>
        <v>4.2651391007478301</v>
      </c>
    </row>
    <row r="1931" spans="1:16" x14ac:dyDescent="0.3">
      <c r="A1931">
        <v>2024</v>
      </c>
      <c r="B1931">
        <v>1</v>
      </c>
      <c r="C1931" t="s">
        <v>14</v>
      </c>
      <c r="D1931" t="s">
        <v>23</v>
      </c>
      <c r="E1931">
        <v>4198.9459560217529</v>
      </c>
      <c r="F1931">
        <v>511.68841068479259</v>
      </c>
      <c r="G1931">
        <v>1362.62935744534</v>
      </c>
      <c r="H1931">
        <v>1128.0440629461871</v>
      </c>
      <c r="I1931">
        <v>75.87180081228172</v>
      </c>
      <c r="J1931">
        <v>6.8000886575297743</v>
      </c>
      <c r="K1931">
        <v>0</v>
      </c>
      <c r="L1931">
        <v>420</v>
      </c>
      <c r="M1931" s="3" t="str">
        <f>TEXT(DATE(EnergyData[[#This Row],[Year]],EnergyData[[#This Row],[Month]],1),"MMM YYYY")</f>
        <v>Jan 2024</v>
      </c>
      <c r="N1931">
        <f t="shared" si="90"/>
        <v>0.32451700300909536</v>
      </c>
      <c r="O1931">
        <f t="shared" si="91"/>
        <v>0.2686493407538259</v>
      </c>
      <c r="P1931">
        <f t="shared" si="92"/>
        <v>9.9974903714803638</v>
      </c>
    </row>
    <row r="1932" spans="1:16" x14ac:dyDescent="0.3">
      <c r="A1932">
        <v>2024</v>
      </c>
      <c r="B1932">
        <v>1</v>
      </c>
      <c r="C1932" t="s">
        <v>14</v>
      </c>
      <c r="D1932" t="s">
        <v>24</v>
      </c>
      <c r="E1932">
        <v>7676.8383332803787</v>
      </c>
      <c r="F1932">
        <v>741.04484306830989</v>
      </c>
      <c r="G1932">
        <v>1955.7310357253459</v>
      </c>
      <c r="H1932">
        <v>3866.3351030127469</v>
      </c>
      <c r="I1932">
        <v>67.057682287323587</v>
      </c>
      <c r="J1932">
        <v>8.458864887680571</v>
      </c>
      <c r="K1932">
        <v>0</v>
      </c>
      <c r="L1932">
        <v>675</v>
      </c>
      <c r="M1932" s="3" t="str">
        <f>TEXT(DATE(EnergyData[[#This Row],[Year]],EnergyData[[#This Row],[Month]],1),"MMM YYYY")</f>
        <v>Jan 2024</v>
      </c>
      <c r="N1932">
        <f t="shared" si="90"/>
        <v>0.25475735593478954</v>
      </c>
      <c r="O1932">
        <f t="shared" si="91"/>
        <v>0.50363638455841087</v>
      </c>
      <c r="P1932">
        <f t="shared" si="92"/>
        <v>11.373093827082043</v>
      </c>
    </row>
    <row r="1933" spans="1:16" x14ac:dyDescent="0.3">
      <c r="A1933">
        <v>2024</v>
      </c>
      <c r="B1933">
        <v>1</v>
      </c>
      <c r="C1933" t="s">
        <v>14</v>
      </c>
      <c r="D1933" t="s">
        <v>25</v>
      </c>
      <c r="E1933">
        <v>4751.8639217271602</v>
      </c>
      <c r="F1933">
        <v>466.84065117663238</v>
      </c>
      <c r="G1933">
        <v>1240.86891624996</v>
      </c>
      <c r="H1933">
        <v>2377.8953579288182</v>
      </c>
      <c r="I1933">
        <v>40.379110701017318</v>
      </c>
      <c r="J1933">
        <v>4.997046093946464</v>
      </c>
      <c r="K1933">
        <v>0</v>
      </c>
      <c r="L1933">
        <v>783</v>
      </c>
      <c r="M1933" s="3" t="str">
        <f>TEXT(DATE(EnergyData[[#This Row],[Year]],EnergyData[[#This Row],[Month]],1),"MMM YYYY")</f>
        <v>Jan 2024</v>
      </c>
      <c r="N1933">
        <f t="shared" si="90"/>
        <v>0.26113309149621888</v>
      </c>
      <c r="O1933">
        <f t="shared" si="91"/>
        <v>0.50041318461504347</v>
      </c>
      <c r="P1933">
        <f t="shared" si="92"/>
        <v>6.068791726343755</v>
      </c>
    </row>
    <row r="1934" spans="1:16" x14ac:dyDescent="0.3">
      <c r="A1934">
        <v>2024</v>
      </c>
      <c r="B1934">
        <v>1</v>
      </c>
      <c r="C1934" t="s">
        <v>15</v>
      </c>
      <c r="D1934" t="s">
        <v>22</v>
      </c>
      <c r="E1934">
        <v>5361.5649167931679</v>
      </c>
      <c r="F1934">
        <v>495.08907214435578</v>
      </c>
      <c r="G1934">
        <v>1847.985690681664</v>
      </c>
      <c r="H1934">
        <v>2446.9567289921201</v>
      </c>
      <c r="I1934">
        <v>23.63662142706881</v>
      </c>
      <c r="J1934">
        <v>2.6696451049318921</v>
      </c>
      <c r="K1934">
        <v>0</v>
      </c>
      <c r="L1934">
        <v>618</v>
      </c>
      <c r="M1934" s="3" t="str">
        <f>TEXT(DATE(EnergyData[[#This Row],[Year]],EnergyData[[#This Row],[Month]],1),"MMM YYYY")</f>
        <v>Jan 2024</v>
      </c>
      <c r="N1934">
        <f t="shared" si="90"/>
        <v>0.34467281835822139</v>
      </c>
      <c r="O1934">
        <f t="shared" si="91"/>
        <v>0.45638852964885512</v>
      </c>
      <c r="P1934">
        <f t="shared" si="92"/>
        <v>8.6756713863967114</v>
      </c>
    </row>
    <row r="1935" spans="1:16" x14ac:dyDescent="0.3">
      <c r="A1935">
        <v>2024</v>
      </c>
      <c r="B1935">
        <v>1</v>
      </c>
      <c r="C1935" t="s">
        <v>15</v>
      </c>
      <c r="D1935" t="s">
        <v>23</v>
      </c>
      <c r="E1935">
        <v>5905.8755622250619</v>
      </c>
      <c r="F1935">
        <v>562.44748244931054</v>
      </c>
      <c r="G1935">
        <v>1883.240130167798</v>
      </c>
      <c r="H1935">
        <v>2753.0302932958862</v>
      </c>
      <c r="I1935">
        <v>77.764214683835405</v>
      </c>
      <c r="J1935">
        <v>3.0720365856463019</v>
      </c>
      <c r="K1935">
        <v>1</v>
      </c>
      <c r="L1935">
        <v>828</v>
      </c>
      <c r="M1935" s="3" t="str">
        <f>TEXT(DATE(EnergyData[[#This Row],[Year]],EnergyData[[#This Row],[Month]],1),"MMM YYYY")</f>
        <v>Jan 2024</v>
      </c>
      <c r="N1935">
        <f t="shared" si="90"/>
        <v>0.31887568749556922</v>
      </c>
      <c r="O1935">
        <f t="shared" si="91"/>
        <v>0.46615108366060309</v>
      </c>
      <c r="P1935">
        <f t="shared" si="92"/>
        <v>7.1326999543780945</v>
      </c>
    </row>
    <row r="1936" spans="1:16" x14ac:dyDescent="0.3">
      <c r="A1936">
        <v>2024</v>
      </c>
      <c r="B1936">
        <v>1</v>
      </c>
      <c r="C1936" t="s">
        <v>15</v>
      </c>
      <c r="D1936" t="s">
        <v>24</v>
      </c>
      <c r="E1936">
        <v>4519.0632855397826</v>
      </c>
      <c r="F1936">
        <v>399.53735415414752</v>
      </c>
      <c r="G1936">
        <v>1040.469190696803</v>
      </c>
      <c r="H1936">
        <v>1150.061437695779</v>
      </c>
      <c r="I1936">
        <v>30.864842138476462</v>
      </c>
      <c r="J1936">
        <v>6.4238746508831444</v>
      </c>
      <c r="K1936">
        <v>0</v>
      </c>
      <c r="L1936">
        <v>950</v>
      </c>
      <c r="M1936" s="3" t="str">
        <f>TEXT(DATE(EnergyData[[#This Row],[Year]],EnergyData[[#This Row],[Month]],1),"MMM YYYY")</f>
        <v>Jan 2024</v>
      </c>
      <c r="N1936">
        <f t="shared" si="90"/>
        <v>0.23024001324038185</v>
      </c>
      <c r="O1936">
        <f t="shared" si="91"/>
        <v>0.25449111132737967</v>
      </c>
      <c r="P1936">
        <f t="shared" si="92"/>
        <v>4.7569087216208237</v>
      </c>
    </row>
    <row r="1937" spans="1:16" x14ac:dyDescent="0.3">
      <c r="A1937">
        <v>2024</v>
      </c>
      <c r="B1937">
        <v>1</v>
      </c>
      <c r="C1937" t="s">
        <v>15</v>
      </c>
      <c r="D1937" t="s">
        <v>25</v>
      </c>
      <c r="E1937">
        <v>4088.7186351189339</v>
      </c>
      <c r="F1937">
        <v>381.28084327094291</v>
      </c>
      <c r="G1937">
        <v>954.11205504732038</v>
      </c>
      <c r="H1937">
        <v>2079.4237909309709</v>
      </c>
      <c r="I1937">
        <v>22.86898116460171</v>
      </c>
      <c r="J1937">
        <v>7.0254008120591678</v>
      </c>
      <c r="K1937">
        <v>1</v>
      </c>
      <c r="L1937">
        <v>180</v>
      </c>
      <c r="M1937" s="3" t="str">
        <f>TEXT(DATE(EnergyData[[#This Row],[Year]],EnergyData[[#This Row],[Month]],1),"MMM YYYY")</f>
        <v>Jan 2024</v>
      </c>
      <c r="N1937">
        <f t="shared" si="90"/>
        <v>0.23335233851804696</v>
      </c>
      <c r="O1937">
        <f t="shared" si="91"/>
        <v>0.5085759076377443</v>
      </c>
      <c r="P1937">
        <f t="shared" si="92"/>
        <v>22.715103528438522</v>
      </c>
    </row>
    <row r="1938" spans="1:16" x14ac:dyDescent="0.3">
      <c r="A1938">
        <v>2024</v>
      </c>
      <c r="B1938">
        <v>1</v>
      </c>
      <c r="C1938" t="s">
        <v>16</v>
      </c>
      <c r="D1938" t="s">
        <v>22</v>
      </c>
      <c r="E1938">
        <v>5345.6898209414494</v>
      </c>
      <c r="F1938">
        <v>651.97867680350362</v>
      </c>
      <c r="G1938">
        <v>2028.59313732026</v>
      </c>
      <c r="H1938">
        <v>1280.7252889420649</v>
      </c>
      <c r="I1938">
        <v>60.958508086703652</v>
      </c>
      <c r="J1938">
        <v>3.7698534215235302</v>
      </c>
      <c r="K1938">
        <v>0</v>
      </c>
      <c r="L1938">
        <v>384</v>
      </c>
      <c r="M1938" s="3" t="str">
        <f>TEXT(DATE(EnergyData[[#This Row],[Year]],EnergyData[[#This Row],[Month]],1),"MMM YYYY")</f>
        <v>Jan 2024</v>
      </c>
      <c r="N1938">
        <f t="shared" si="90"/>
        <v>0.37948201359782541</v>
      </c>
      <c r="O1938">
        <f t="shared" si="91"/>
        <v>0.23958092067461401</v>
      </c>
      <c r="P1938">
        <f t="shared" si="92"/>
        <v>13.921067242035024</v>
      </c>
    </row>
    <row r="1939" spans="1:16" x14ac:dyDescent="0.3">
      <c r="A1939">
        <v>2024</v>
      </c>
      <c r="B1939">
        <v>1</v>
      </c>
      <c r="C1939" t="s">
        <v>16</v>
      </c>
      <c r="D1939" t="s">
        <v>23</v>
      </c>
      <c r="E1939">
        <v>6009.4553090478767</v>
      </c>
      <c r="F1939">
        <v>487.42105422171011</v>
      </c>
      <c r="G1939">
        <v>1634.4014785406259</v>
      </c>
      <c r="H1939">
        <v>3098.6918621409591</v>
      </c>
      <c r="I1939">
        <v>40.464329574204143</v>
      </c>
      <c r="J1939">
        <v>3.7927496412043822</v>
      </c>
      <c r="K1939">
        <v>1</v>
      </c>
      <c r="L1939">
        <v>234</v>
      </c>
      <c r="M1939" s="3" t="str">
        <f>TEXT(DATE(EnergyData[[#This Row],[Year]],EnergyData[[#This Row],[Month]],1),"MMM YYYY")</f>
        <v>Jan 2024</v>
      </c>
      <c r="N1939">
        <f t="shared" si="90"/>
        <v>0.27197165042227039</v>
      </c>
      <c r="O1939">
        <f t="shared" si="91"/>
        <v>0.51563606063856526</v>
      </c>
      <c r="P1939">
        <f t="shared" si="92"/>
        <v>25.681432944649046</v>
      </c>
    </row>
    <row r="1940" spans="1:16" x14ac:dyDescent="0.3">
      <c r="A1940">
        <v>2024</v>
      </c>
      <c r="B1940">
        <v>1</v>
      </c>
      <c r="C1940" t="s">
        <v>16</v>
      </c>
      <c r="D1940" t="s">
        <v>24</v>
      </c>
      <c r="E1940">
        <v>5823.6900133375484</v>
      </c>
      <c r="F1940">
        <v>651.19403565189623</v>
      </c>
      <c r="G1940">
        <v>1477.318476879022</v>
      </c>
      <c r="H1940">
        <v>2017.3574165904261</v>
      </c>
      <c r="I1940">
        <v>72.820891751119404</v>
      </c>
      <c r="J1940">
        <v>2.9225066804387718</v>
      </c>
      <c r="K1940">
        <v>0</v>
      </c>
      <c r="L1940">
        <v>1358</v>
      </c>
      <c r="M1940" s="3" t="str">
        <f>TEXT(DATE(EnergyData[[#This Row],[Year]],EnergyData[[#This Row],[Month]],1),"MMM YYYY")</f>
        <v>Jan 2024</v>
      </c>
      <c r="N1940">
        <f t="shared" si="90"/>
        <v>0.25367395474272042</v>
      </c>
      <c r="O1940">
        <f t="shared" si="91"/>
        <v>0.34640535673606043</v>
      </c>
      <c r="P1940">
        <f t="shared" si="92"/>
        <v>4.2884315267581359</v>
      </c>
    </row>
    <row r="1941" spans="1:16" x14ac:dyDescent="0.3">
      <c r="A1941">
        <v>2024</v>
      </c>
      <c r="B1941">
        <v>1</v>
      </c>
      <c r="C1941" t="s">
        <v>16</v>
      </c>
      <c r="D1941" t="s">
        <v>25</v>
      </c>
      <c r="E1941">
        <v>4205.0106024447869</v>
      </c>
      <c r="F1941">
        <v>358.94377389200281</v>
      </c>
      <c r="G1941">
        <v>1477.3673418655339</v>
      </c>
      <c r="H1941">
        <v>1140.6219040938161</v>
      </c>
      <c r="I1941">
        <v>61.978080020081592</v>
      </c>
      <c r="J1941">
        <v>2.1915948449359139</v>
      </c>
      <c r="K1941">
        <v>0</v>
      </c>
      <c r="L1941">
        <v>61</v>
      </c>
      <c r="M1941" s="3" t="str">
        <f>TEXT(DATE(EnergyData[[#This Row],[Year]],EnergyData[[#This Row],[Month]],1),"MMM YYYY")</f>
        <v>Jan 2024</v>
      </c>
      <c r="N1941">
        <f t="shared" si="90"/>
        <v>0.35133498617259012</v>
      </c>
      <c r="O1941">
        <f t="shared" si="91"/>
        <v>0.2712530387986799</v>
      </c>
      <c r="P1941">
        <f t="shared" si="92"/>
        <v>68.934600040078479</v>
      </c>
    </row>
    <row r="1942" spans="1:16" x14ac:dyDescent="0.3">
      <c r="A1942">
        <v>2024</v>
      </c>
      <c r="B1942">
        <v>1</v>
      </c>
      <c r="C1942" t="s">
        <v>17</v>
      </c>
      <c r="D1942" t="s">
        <v>22</v>
      </c>
      <c r="E1942">
        <v>4372.5208700878102</v>
      </c>
      <c r="F1942">
        <v>525.51179057483625</v>
      </c>
      <c r="G1942">
        <v>1387.5216332290879</v>
      </c>
      <c r="H1942">
        <v>2125.6629144741651</v>
      </c>
      <c r="I1942">
        <v>42.368599352192327</v>
      </c>
      <c r="J1942">
        <v>6.7577310724344768</v>
      </c>
      <c r="K1942">
        <v>0</v>
      </c>
      <c r="L1942">
        <v>795</v>
      </c>
      <c r="M1942" s="3" t="str">
        <f>TEXT(DATE(EnergyData[[#This Row],[Year]],EnergyData[[#This Row],[Month]],1),"MMM YYYY")</f>
        <v>Jan 2024</v>
      </c>
      <c r="N1942">
        <f t="shared" si="90"/>
        <v>0.31732761819870359</v>
      </c>
      <c r="O1942">
        <f t="shared" si="91"/>
        <v>0.48614128500008208</v>
      </c>
      <c r="P1942">
        <f t="shared" si="92"/>
        <v>5.5000262516827805</v>
      </c>
    </row>
    <row r="1943" spans="1:16" x14ac:dyDescent="0.3">
      <c r="A1943">
        <v>2024</v>
      </c>
      <c r="B1943">
        <v>1</v>
      </c>
      <c r="C1943" t="s">
        <v>17</v>
      </c>
      <c r="D1943" t="s">
        <v>23</v>
      </c>
      <c r="E1943">
        <v>4569.305215655193</v>
      </c>
      <c r="F1943">
        <v>499.17302157505048</v>
      </c>
      <c r="G1943">
        <v>1055.3457318497169</v>
      </c>
      <c r="H1943">
        <v>2500.312725830941</v>
      </c>
      <c r="I1943">
        <v>67.555229602014123</v>
      </c>
      <c r="J1943">
        <v>6.0224944943528733</v>
      </c>
      <c r="K1943">
        <v>0</v>
      </c>
      <c r="L1943">
        <v>1196</v>
      </c>
      <c r="M1943" s="3" t="str">
        <f>TEXT(DATE(EnergyData[[#This Row],[Year]],EnergyData[[#This Row],[Month]],1),"MMM YYYY")</f>
        <v>Jan 2024</v>
      </c>
      <c r="N1943">
        <f t="shared" si="90"/>
        <v>0.23096415801551809</v>
      </c>
      <c r="O1943">
        <f t="shared" si="91"/>
        <v>0.54719757333444419</v>
      </c>
      <c r="P1943">
        <f t="shared" si="92"/>
        <v>3.820489310748489</v>
      </c>
    </row>
    <row r="1944" spans="1:16" x14ac:dyDescent="0.3">
      <c r="A1944">
        <v>2024</v>
      </c>
      <c r="B1944">
        <v>1</v>
      </c>
      <c r="C1944" t="s">
        <v>17</v>
      </c>
      <c r="D1944" t="s">
        <v>24</v>
      </c>
      <c r="E1944">
        <v>5527.7444649794033</v>
      </c>
      <c r="F1944">
        <v>439.97086128775197</v>
      </c>
      <c r="G1944">
        <v>1376.966185894513</v>
      </c>
      <c r="H1944">
        <v>1480.5201239457569</v>
      </c>
      <c r="I1944">
        <v>71.768002047723627</v>
      </c>
      <c r="J1944">
        <v>5.487039060641969</v>
      </c>
      <c r="K1944">
        <v>0</v>
      </c>
      <c r="L1944">
        <v>536</v>
      </c>
      <c r="M1944" s="3" t="str">
        <f>TEXT(DATE(EnergyData[[#This Row],[Year]],EnergyData[[#This Row],[Month]],1),"MMM YYYY")</f>
        <v>Jan 2024</v>
      </c>
      <c r="N1944">
        <f t="shared" si="90"/>
        <v>0.249100911704254</v>
      </c>
      <c r="O1944">
        <f t="shared" si="91"/>
        <v>0.26783440032828532</v>
      </c>
      <c r="P1944">
        <f t="shared" si="92"/>
        <v>10.312956091379483</v>
      </c>
    </row>
    <row r="1945" spans="1:16" x14ac:dyDescent="0.3">
      <c r="A1945">
        <v>2024</v>
      </c>
      <c r="B1945">
        <v>1</v>
      </c>
      <c r="C1945" t="s">
        <v>17</v>
      </c>
      <c r="D1945" t="s">
        <v>25</v>
      </c>
      <c r="E1945">
        <v>6899.3561564336251</v>
      </c>
      <c r="F1945">
        <v>538.36910855253575</v>
      </c>
      <c r="G1945">
        <v>2142.1472882898711</v>
      </c>
      <c r="H1945">
        <v>3868.0153675839579</v>
      </c>
      <c r="I1945">
        <v>49.728293783920002</v>
      </c>
      <c r="J1945">
        <v>8.5899797027251577</v>
      </c>
      <c r="K1945">
        <v>1</v>
      </c>
      <c r="L1945">
        <v>1062</v>
      </c>
      <c r="M1945" s="3" t="str">
        <f>TEXT(DATE(EnergyData[[#This Row],[Year]],EnergyData[[#This Row],[Month]],1),"MMM YYYY")</f>
        <v>Jan 2024</v>
      </c>
      <c r="N1945">
        <f t="shared" si="90"/>
        <v>0.3104851003078492</v>
      </c>
      <c r="O1945">
        <f t="shared" si="91"/>
        <v>0.56063425048394511</v>
      </c>
      <c r="P1945">
        <f t="shared" si="92"/>
        <v>6.4965688855307206</v>
      </c>
    </row>
    <row r="1946" spans="1:16" x14ac:dyDescent="0.3">
      <c r="A1946">
        <v>2024</v>
      </c>
      <c r="B1946">
        <v>1</v>
      </c>
      <c r="C1946" t="s">
        <v>18</v>
      </c>
      <c r="D1946" t="s">
        <v>22</v>
      </c>
      <c r="E1946">
        <v>8466.6145112377144</v>
      </c>
      <c r="F1946">
        <v>843.7090140828534</v>
      </c>
      <c r="G1946">
        <v>2266.8729379323181</v>
      </c>
      <c r="H1946">
        <v>1833.4765149864079</v>
      </c>
      <c r="I1946">
        <v>21.95610632308685</v>
      </c>
      <c r="J1946">
        <v>3.9508639801197791</v>
      </c>
      <c r="K1946">
        <v>0</v>
      </c>
      <c r="L1946">
        <v>1278</v>
      </c>
      <c r="M1946" s="3" t="str">
        <f>TEXT(DATE(EnergyData[[#This Row],[Year]],EnergyData[[#This Row],[Month]],1),"MMM YYYY")</f>
        <v>Jan 2024</v>
      </c>
      <c r="N1946">
        <f t="shared" si="90"/>
        <v>0.26774254749918092</v>
      </c>
      <c r="O1946">
        <f t="shared" si="91"/>
        <v>0.21655367827988856</v>
      </c>
      <c r="P1946">
        <f t="shared" si="92"/>
        <v>6.6248939837540801</v>
      </c>
    </row>
    <row r="1947" spans="1:16" x14ac:dyDescent="0.3">
      <c r="A1947">
        <v>2024</v>
      </c>
      <c r="B1947">
        <v>1</v>
      </c>
      <c r="C1947" t="s">
        <v>18</v>
      </c>
      <c r="D1947" t="s">
        <v>23</v>
      </c>
      <c r="E1947">
        <v>3755.6747076468232</v>
      </c>
      <c r="F1947">
        <v>414.479682464588</v>
      </c>
      <c r="G1947">
        <v>1224.126025655605</v>
      </c>
      <c r="H1947">
        <v>988.41301995696483</v>
      </c>
      <c r="I1947">
        <v>74.249821037364498</v>
      </c>
      <c r="J1947">
        <v>3.6144425196298928</v>
      </c>
      <c r="K1947">
        <v>0</v>
      </c>
      <c r="L1947">
        <v>1274</v>
      </c>
      <c r="M1947" s="3" t="str">
        <f>TEXT(DATE(EnergyData[[#This Row],[Year]],EnergyData[[#This Row],[Month]],1),"MMM YYYY")</f>
        <v>Jan 2024</v>
      </c>
      <c r="N1947">
        <f t="shared" si="90"/>
        <v>0.32594037581667989</v>
      </c>
      <c r="O1947">
        <f t="shared" si="91"/>
        <v>0.26317854896870729</v>
      </c>
      <c r="P1947">
        <f t="shared" si="92"/>
        <v>2.9479393309629693</v>
      </c>
    </row>
    <row r="1948" spans="1:16" x14ac:dyDescent="0.3">
      <c r="A1948">
        <v>2024</v>
      </c>
      <c r="B1948">
        <v>1</v>
      </c>
      <c r="C1948" t="s">
        <v>18</v>
      </c>
      <c r="D1948" t="s">
        <v>24</v>
      </c>
      <c r="E1948">
        <v>4363.273525198756</v>
      </c>
      <c r="F1948">
        <v>397.83602098907272</v>
      </c>
      <c r="G1948">
        <v>1018.941887063101</v>
      </c>
      <c r="H1948">
        <v>2592.3861147368539</v>
      </c>
      <c r="I1948">
        <v>55.286694227336142</v>
      </c>
      <c r="J1948">
        <v>3.7957283232768488</v>
      </c>
      <c r="K1948">
        <v>0</v>
      </c>
      <c r="L1948">
        <v>157</v>
      </c>
      <c r="M1948" s="3" t="str">
        <f>TEXT(DATE(EnergyData[[#This Row],[Year]],EnergyData[[#This Row],[Month]],1),"MMM YYYY")</f>
        <v>Jan 2024</v>
      </c>
      <c r="N1948">
        <f t="shared" si="90"/>
        <v>0.23352693366081975</v>
      </c>
      <c r="O1948">
        <f t="shared" si="91"/>
        <v>0.59413788747492413</v>
      </c>
      <c r="P1948">
        <f t="shared" si="92"/>
        <v>27.791551115915645</v>
      </c>
    </row>
    <row r="1949" spans="1:16" x14ac:dyDescent="0.3">
      <c r="A1949">
        <v>2024</v>
      </c>
      <c r="B1949">
        <v>1</v>
      </c>
      <c r="C1949" t="s">
        <v>18</v>
      </c>
      <c r="D1949" t="s">
        <v>25</v>
      </c>
      <c r="E1949">
        <v>4944.4442291012983</v>
      </c>
      <c r="F1949">
        <v>386.30438804131268</v>
      </c>
      <c r="G1949">
        <v>1819.815003354958</v>
      </c>
      <c r="H1949">
        <v>2718.3454493946442</v>
      </c>
      <c r="I1949">
        <v>40.505456137913768</v>
      </c>
      <c r="J1949">
        <v>4.2803768375035798</v>
      </c>
      <c r="K1949">
        <v>0</v>
      </c>
      <c r="L1949">
        <v>1213</v>
      </c>
      <c r="M1949" s="3" t="str">
        <f>TEXT(DATE(EnergyData[[#This Row],[Year]],EnergyData[[#This Row],[Month]],1),"MMM YYYY")</f>
        <v>Jan 2024</v>
      </c>
      <c r="N1949">
        <f t="shared" si="90"/>
        <v>0.36805248861826628</v>
      </c>
      <c r="O1949">
        <f t="shared" si="91"/>
        <v>0.54977775528246386</v>
      </c>
      <c r="P1949">
        <f t="shared" si="92"/>
        <v>4.0762112358625711</v>
      </c>
    </row>
    <row r="1950" spans="1:16" x14ac:dyDescent="0.3">
      <c r="A1950">
        <v>2024</v>
      </c>
      <c r="B1950">
        <v>1</v>
      </c>
      <c r="C1950" t="s">
        <v>19</v>
      </c>
      <c r="D1950" t="s">
        <v>22</v>
      </c>
      <c r="E1950">
        <v>5506.9760496998188</v>
      </c>
      <c r="F1950">
        <v>553.5984250835121</v>
      </c>
      <c r="G1950">
        <v>1580.773861312076</v>
      </c>
      <c r="H1950">
        <v>2604.747639504144</v>
      </c>
      <c r="I1950">
        <v>41.203901204459271</v>
      </c>
      <c r="J1950">
        <v>6.4006894868880524</v>
      </c>
      <c r="K1950">
        <v>1</v>
      </c>
      <c r="L1950">
        <v>920</v>
      </c>
      <c r="M1950" s="3" t="str">
        <f>TEXT(DATE(EnergyData[[#This Row],[Year]],EnergyData[[#This Row],[Month]],1),"MMM YYYY")</f>
        <v>Jan 2024</v>
      </c>
      <c r="N1950">
        <f t="shared" si="90"/>
        <v>0.28704934378609526</v>
      </c>
      <c r="O1950">
        <f t="shared" si="91"/>
        <v>0.47299055161972731</v>
      </c>
      <c r="P1950">
        <f t="shared" si="92"/>
        <v>5.9858435322824119</v>
      </c>
    </row>
    <row r="1951" spans="1:16" x14ac:dyDescent="0.3">
      <c r="A1951">
        <v>2024</v>
      </c>
      <c r="B1951">
        <v>1</v>
      </c>
      <c r="C1951" t="s">
        <v>19</v>
      </c>
      <c r="D1951" t="s">
        <v>23</v>
      </c>
      <c r="E1951">
        <v>4483.0569357308432</v>
      </c>
      <c r="F1951">
        <v>453.54216755914803</v>
      </c>
      <c r="G1951">
        <v>1115.7310220370109</v>
      </c>
      <c r="H1951">
        <v>2241.6792329781101</v>
      </c>
      <c r="I1951">
        <v>32.267079573951797</v>
      </c>
      <c r="J1951">
        <v>6.8132357069565526</v>
      </c>
      <c r="K1951">
        <v>0</v>
      </c>
      <c r="L1951">
        <v>1311</v>
      </c>
      <c r="M1951" s="3" t="str">
        <f>TEXT(DATE(EnergyData[[#This Row],[Year]],EnergyData[[#This Row],[Month]],1),"MMM YYYY")</f>
        <v>Jan 2024</v>
      </c>
      <c r="N1951">
        <f t="shared" si="90"/>
        <v>0.24887728129090125</v>
      </c>
      <c r="O1951">
        <f t="shared" si="91"/>
        <v>0.50003362997946488</v>
      </c>
      <c r="P1951">
        <f t="shared" si="92"/>
        <v>3.4195705078038467</v>
      </c>
    </row>
    <row r="1952" spans="1:16" x14ac:dyDescent="0.3">
      <c r="A1952">
        <v>2024</v>
      </c>
      <c r="B1952">
        <v>1</v>
      </c>
      <c r="C1952" t="s">
        <v>19</v>
      </c>
      <c r="D1952" t="s">
        <v>24</v>
      </c>
      <c r="E1952">
        <v>4308.149007078644</v>
      </c>
      <c r="F1952">
        <v>378.82547578850478</v>
      </c>
      <c r="G1952">
        <v>1356.318318885129</v>
      </c>
      <c r="H1952">
        <v>1699.4907949633439</v>
      </c>
      <c r="I1952">
        <v>64.326552872450875</v>
      </c>
      <c r="J1952">
        <v>7.1607415212971564</v>
      </c>
      <c r="K1952">
        <v>0</v>
      </c>
      <c r="L1952">
        <v>656</v>
      </c>
      <c r="M1952" s="3" t="str">
        <f>TEXT(DATE(EnergyData[[#This Row],[Year]],EnergyData[[#This Row],[Month]],1),"MMM YYYY")</f>
        <v>Jan 2024</v>
      </c>
      <c r="N1952">
        <f t="shared" si="90"/>
        <v>0.31482623202135912</v>
      </c>
      <c r="O1952">
        <f t="shared" si="91"/>
        <v>0.39448282595865192</v>
      </c>
      <c r="P1952">
        <f t="shared" si="92"/>
        <v>6.5673003156686649</v>
      </c>
    </row>
    <row r="1953" spans="1:16" x14ac:dyDescent="0.3">
      <c r="A1953">
        <v>2024</v>
      </c>
      <c r="B1953">
        <v>1</v>
      </c>
      <c r="C1953" t="s">
        <v>19</v>
      </c>
      <c r="D1953" t="s">
        <v>25</v>
      </c>
      <c r="E1953">
        <v>3517.617498234843</v>
      </c>
      <c r="F1953">
        <v>263.59321133869457</v>
      </c>
      <c r="G1953">
        <v>796.98877679248687</v>
      </c>
      <c r="H1953">
        <v>804.18198432084625</v>
      </c>
      <c r="I1953">
        <v>39.503091416575252</v>
      </c>
      <c r="J1953">
        <v>3.6294577910623529</v>
      </c>
      <c r="K1953">
        <v>0</v>
      </c>
      <c r="L1953">
        <v>1326</v>
      </c>
      <c r="M1953" s="3" t="str">
        <f>TEXT(DATE(EnergyData[[#This Row],[Year]],EnergyData[[#This Row],[Month]],1),"MMM YYYY")</f>
        <v>Jan 2024</v>
      </c>
      <c r="N1953">
        <f t="shared" si="90"/>
        <v>0.22657061979945789</v>
      </c>
      <c r="O1953">
        <f t="shared" si="91"/>
        <v>0.2286155287561506</v>
      </c>
      <c r="P1953">
        <f t="shared" si="92"/>
        <v>2.6528035431635315</v>
      </c>
    </row>
    <row r="1954" spans="1:16" x14ac:dyDescent="0.3">
      <c r="A1954">
        <v>2024</v>
      </c>
      <c r="B1954">
        <v>1</v>
      </c>
      <c r="C1954" t="s">
        <v>20</v>
      </c>
      <c r="D1954" t="s">
        <v>22</v>
      </c>
      <c r="E1954">
        <v>4465.3048792954351</v>
      </c>
      <c r="F1954">
        <v>471.1432793255824</v>
      </c>
      <c r="G1954">
        <v>1648.958411916112</v>
      </c>
      <c r="H1954">
        <v>2242.8585791076648</v>
      </c>
      <c r="I1954">
        <v>67.38196581893088</v>
      </c>
      <c r="J1954">
        <v>2.7333078167694862</v>
      </c>
      <c r="K1954">
        <v>0</v>
      </c>
      <c r="L1954">
        <v>1335</v>
      </c>
      <c r="M1954" s="3" t="str">
        <f>TEXT(DATE(EnergyData[[#This Row],[Year]],EnergyData[[#This Row],[Month]],1),"MMM YYYY")</f>
        <v>Jan 2024</v>
      </c>
      <c r="N1954">
        <f t="shared" si="90"/>
        <v>0.36928237970086725</v>
      </c>
      <c r="O1954">
        <f t="shared" si="91"/>
        <v>0.50228565344043374</v>
      </c>
      <c r="P1954">
        <f t="shared" si="92"/>
        <v>3.3447976623935842</v>
      </c>
    </row>
    <row r="1955" spans="1:16" x14ac:dyDescent="0.3">
      <c r="A1955">
        <v>2024</v>
      </c>
      <c r="B1955">
        <v>1</v>
      </c>
      <c r="C1955" t="s">
        <v>20</v>
      </c>
      <c r="D1955" t="s">
        <v>23</v>
      </c>
      <c r="E1955">
        <v>4356.3850235443606</v>
      </c>
      <c r="F1955">
        <v>454.88286047199671</v>
      </c>
      <c r="G1955">
        <v>1359.7149517641269</v>
      </c>
      <c r="H1955">
        <v>2303.9751237145529</v>
      </c>
      <c r="I1955">
        <v>66.719129064494552</v>
      </c>
      <c r="J1955">
        <v>8.2299823780679251</v>
      </c>
      <c r="K1955">
        <v>1</v>
      </c>
      <c r="L1955">
        <v>919</v>
      </c>
      <c r="M1955" s="3" t="str">
        <f>TEXT(DATE(EnergyData[[#This Row],[Year]],EnergyData[[#This Row],[Month]],1),"MMM YYYY")</f>
        <v>Jan 2024</v>
      </c>
      <c r="N1955">
        <f t="shared" si="90"/>
        <v>0.31212001336324974</v>
      </c>
      <c r="O1955">
        <f t="shared" si="91"/>
        <v>0.52887316232669346</v>
      </c>
      <c r="P1955">
        <f t="shared" si="92"/>
        <v>4.7403536708861376</v>
      </c>
    </row>
    <row r="1956" spans="1:16" x14ac:dyDescent="0.3">
      <c r="A1956">
        <v>2024</v>
      </c>
      <c r="B1956">
        <v>1</v>
      </c>
      <c r="C1956" t="s">
        <v>20</v>
      </c>
      <c r="D1956" t="s">
        <v>24</v>
      </c>
      <c r="E1956">
        <v>2287.2917248877211</v>
      </c>
      <c r="F1956">
        <v>235.1613268458299</v>
      </c>
      <c r="G1956">
        <v>862.95496864816721</v>
      </c>
      <c r="H1956">
        <v>495.75931547077602</v>
      </c>
      <c r="I1956">
        <v>79.342724845469121</v>
      </c>
      <c r="J1956">
        <v>2.3342635875487758</v>
      </c>
      <c r="K1956">
        <v>0</v>
      </c>
      <c r="L1956">
        <v>1435</v>
      </c>
      <c r="M1956" s="3" t="str">
        <f>TEXT(DATE(EnergyData[[#This Row],[Year]],EnergyData[[#This Row],[Month]],1),"MMM YYYY")</f>
        <v>Jan 2024</v>
      </c>
      <c r="N1956">
        <f t="shared" si="90"/>
        <v>0.3772824250000415</v>
      </c>
      <c r="O1956">
        <f t="shared" si="91"/>
        <v>0.21674511828835996</v>
      </c>
      <c r="P1956">
        <f t="shared" si="92"/>
        <v>1.5939315156011993</v>
      </c>
    </row>
    <row r="1957" spans="1:16" x14ac:dyDescent="0.3">
      <c r="A1957">
        <v>2024</v>
      </c>
      <c r="B1957">
        <v>1</v>
      </c>
      <c r="C1957" t="s">
        <v>20</v>
      </c>
      <c r="D1957" t="s">
        <v>25</v>
      </c>
      <c r="E1957">
        <v>5668.5992316559259</v>
      </c>
      <c r="F1957">
        <v>639.81191365617497</v>
      </c>
      <c r="G1957">
        <v>1369.3942288787409</v>
      </c>
      <c r="H1957">
        <v>1714.893466113042</v>
      </c>
      <c r="I1957">
        <v>78.410431014414172</v>
      </c>
      <c r="J1957">
        <v>4.6608180121219487</v>
      </c>
      <c r="K1957">
        <v>0</v>
      </c>
      <c r="L1957">
        <v>275</v>
      </c>
      <c r="M1957" s="3" t="str">
        <f>TEXT(DATE(EnergyData[[#This Row],[Year]],EnergyData[[#This Row],[Month]],1),"MMM YYYY")</f>
        <v>Jan 2024</v>
      </c>
      <c r="N1957">
        <f t="shared" si="90"/>
        <v>0.24157541800299576</v>
      </c>
      <c r="O1957">
        <f t="shared" si="91"/>
        <v>0.30252508530437827</v>
      </c>
      <c r="P1957">
        <f t="shared" si="92"/>
        <v>20.613088115112458</v>
      </c>
    </row>
    <row r="1958" spans="1:16" x14ac:dyDescent="0.3">
      <c r="A1958">
        <v>2024</v>
      </c>
      <c r="B1958">
        <v>1</v>
      </c>
      <c r="C1958" t="s">
        <v>21</v>
      </c>
      <c r="D1958" t="s">
        <v>22</v>
      </c>
      <c r="E1958">
        <v>4741.3238569575651</v>
      </c>
      <c r="F1958">
        <v>491.69637270086793</v>
      </c>
      <c r="G1958">
        <v>1490.1703063222819</v>
      </c>
      <c r="H1958">
        <v>1217.774818949086</v>
      </c>
      <c r="I1958">
        <v>35.563496445251353</v>
      </c>
      <c r="J1958">
        <v>5.8237357732202204</v>
      </c>
      <c r="K1958">
        <v>0</v>
      </c>
      <c r="L1958">
        <v>215</v>
      </c>
      <c r="M1958" s="3" t="str">
        <f>TEXT(DATE(EnergyData[[#This Row],[Year]],EnergyData[[#This Row],[Month]],1),"MMM YYYY")</f>
        <v>Jan 2024</v>
      </c>
      <c r="N1958">
        <f t="shared" si="90"/>
        <v>0.31429414047208776</v>
      </c>
      <c r="O1958">
        <f t="shared" si="91"/>
        <v>0.25684278393303289</v>
      </c>
      <c r="P1958">
        <f t="shared" si="92"/>
        <v>22.05266910212821</v>
      </c>
    </row>
    <row r="1959" spans="1:16" x14ac:dyDescent="0.3">
      <c r="A1959">
        <v>2024</v>
      </c>
      <c r="B1959">
        <v>1</v>
      </c>
      <c r="C1959" t="s">
        <v>21</v>
      </c>
      <c r="D1959" t="s">
        <v>23</v>
      </c>
      <c r="E1959">
        <v>6527.3573166479564</v>
      </c>
      <c r="F1959">
        <v>479.44667752617949</v>
      </c>
      <c r="G1959">
        <v>2397.9258963667221</v>
      </c>
      <c r="H1959">
        <v>1437.1073875630179</v>
      </c>
      <c r="I1959">
        <v>30.38507436922411</v>
      </c>
      <c r="J1959">
        <v>2.976503300239556</v>
      </c>
      <c r="K1959">
        <v>0</v>
      </c>
      <c r="L1959">
        <v>973</v>
      </c>
      <c r="M1959" s="3" t="str">
        <f>TEXT(DATE(EnergyData[[#This Row],[Year]],EnergyData[[#This Row],[Month]],1),"MMM YYYY")</f>
        <v>Jan 2024</v>
      </c>
      <c r="N1959">
        <f t="shared" si="90"/>
        <v>0.36736550184725403</v>
      </c>
      <c r="O1959">
        <f t="shared" si="91"/>
        <v>0.22016680225206772</v>
      </c>
      <c r="P1959">
        <f t="shared" si="92"/>
        <v>6.7084864508200992</v>
      </c>
    </row>
    <row r="1960" spans="1:16" x14ac:dyDescent="0.3">
      <c r="A1960">
        <v>2024</v>
      </c>
      <c r="B1960">
        <v>1</v>
      </c>
      <c r="C1960" t="s">
        <v>21</v>
      </c>
      <c r="D1960" t="s">
        <v>24</v>
      </c>
      <c r="E1960">
        <v>5522.1429376810174</v>
      </c>
      <c r="F1960">
        <v>439.6865390835473</v>
      </c>
      <c r="G1960">
        <v>1642.882117105981</v>
      </c>
      <c r="H1960">
        <v>2292.2874286120959</v>
      </c>
      <c r="I1960">
        <v>23.572648280149771</v>
      </c>
      <c r="J1960">
        <v>5.8885514662893197</v>
      </c>
      <c r="K1960">
        <v>0</v>
      </c>
      <c r="L1960">
        <v>1371</v>
      </c>
      <c r="M1960" s="3" t="str">
        <f>TEXT(DATE(EnergyData[[#This Row],[Year]],EnergyData[[#This Row],[Month]],1),"MMM YYYY")</f>
        <v>Jan 2024</v>
      </c>
      <c r="N1960">
        <f t="shared" si="90"/>
        <v>0.29750807533350399</v>
      </c>
      <c r="O1960">
        <f t="shared" si="91"/>
        <v>0.41510831111784385</v>
      </c>
      <c r="P1960">
        <f t="shared" si="92"/>
        <v>4.0278212528672626</v>
      </c>
    </row>
    <row r="1961" spans="1:16" x14ac:dyDescent="0.3">
      <c r="A1961">
        <v>2024</v>
      </c>
      <c r="B1961">
        <v>1</v>
      </c>
      <c r="C1961" t="s">
        <v>21</v>
      </c>
      <c r="D1961" t="s">
        <v>25</v>
      </c>
      <c r="E1961">
        <v>4413.0501651524337</v>
      </c>
      <c r="F1961">
        <v>482.77179128187981</v>
      </c>
      <c r="G1961">
        <v>1127.2622791462879</v>
      </c>
      <c r="H1961">
        <v>1664.673146201384</v>
      </c>
      <c r="I1961">
        <v>66.093360280188904</v>
      </c>
      <c r="J1961">
        <v>3.8531064719927119</v>
      </c>
      <c r="K1961">
        <v>0</v>
      </c>
      <c r="L1961">
        <v>801</v>
      </c>
      <c r="M1961" s="3" t="str">
        <f>TEXT(DATE(EnergyData[[#This Row],[Year]],EnergyData[[#This Row],[Month]],1),"MMM YYYY")</f>
        <v>Jan 2024</v>
      </c>
      <c r="N1961">
        <f t="shared" si="90"/>
        <v>0.25543835600322268</v>
      </c>
      <c r="O1961">
        <f t="shared" si="91"/>
        <v>0.37721600342240469</v>
      </c>
      <c r="P1961">
        <f t="shared" si="92"/>
        <v>5.5094259240354981</v>
      </c>
    </row>
    <row r="1962" spans="1:16" x14ac:dyDescent="0.3">
      <c r="A1962">
        <v>2024</v>
      </c>
      <c r="B1962">
        <v>2</v>
      </c>
      <c r="C1962" t="s">
        <v>12</v>
      </c>
      <c r="D1962" t="s">
        <v>22</v>
      </c>
      <c r="E1962">
        <v>5916.0203363186938</v>
      </c>
      <c r="F1962">
        <v>736.62279708459096</v>
      </c>
      <c r="G1962">
        <v>2185.251564244501</v>
      </c>
      <c r="H1962">
        <v>2393.6576462250118</v>
      </c>
      <c r="I1962">
        <v>62.043912821795921</v>
      </c>
      <c r="J1962">
        <v>7.9893719632311404</v>
      </c>
      <c r="K1962">
        <v>0</v>
      </c>
      <c r="L1962">
        <v>1189</v>
      </c>
      <c r="M1962" s="3" t="str">
        <f>TEXT(DATE(EnergyData[[#This Row],[Year]],EnergyData[[#This Row],[Month]],1),"MMM YYYY")</f>
        <v>Feb 2024</v>
      </c>
      <c r="N1962">
        <f t="shared" si="90"/>
        <v>0.3693786430768588</v>
      </c>
      <c r="O1962">
        <f t="shared" si="91"/>
        <v>0.40460605443328995</v>
      </c>
      <c r="P1962">
        <f t="shared" si="92"/>
        <v>4.9756268598138718</v>
      </c>
    </row>
    <row r="1963" spans="1:16" x14ac:dyDescent="0.3">
      <c r="A1963">
        <v>2024</v>
      </c>
      <c r="B1963">
        <v>2</v>
      </c>
      <c r="C1963" t="s">
        <v>12</v>
      </c>
      <c r="D1963" t="s">
        <v>23</v>
      </c>
      <c r="E1963">
        <v>5522.2952795269684</v>
      </c>
      <c r="F1963">
        <v>657.75709472573737</v>
      </c>
      <c r="G1963">
        <v>1758.340741003024</v>
      </c>
      <c r="H1963">
        <v>2980.3658957210091</v>
      </c>
      <c r="I1963">
        <v>41.175373585586101</v>
      </c>
      <c r="J1963">
        <v>3.6817189026399189</v>
      </c>
      <c r="K1963">
        <v>1</v>
      </c>
      <c r="L1963">
        <v>465</v>
      </c>
      <c r="M1963" s="3" t="str">
        <f>TEXT(DATE(EnergyData[[#This Row],[Year]],EnergyData[[#This Row],[Month]],1),"MMM YYYY")</f>
        <v>Feb 2024</v>
      </c>
      <c r="N1963">
        <f t="shared" si="90"/>
        <v>0.31840759177108707</v>
      </c>
      <c r="O1963">
        <f t="shared" si="91"/>
        <v>0.53969694571933557</v>
      </c>
      <c r="P1963">
        <f t="shared" si="92"/>
        <v>11.875903826939718</v>
      </c>
    </row>
    <row r="1964" spans="1:16" x14ac:dyDescent="0.3">
      <c r="A1964">
        <v>2024</v>
      </c>
      <c r="B1964">
        <v>2</v>
      </c>
      <c r="C1964" t="s">
        <v>12</v>
      </c>
      <c r="D1964" t="s">
        <v>24</v>
      </c>
      <c r="E1964">
        <v>6704.9745595633194</v>
      </c>
      <c r="F1964">
        <v>599.09220700266292</v>
      </c>
      <c r="G1964">
        <v>2127.9039672339668</v>
      </c>
      <c r="H1964">
        <v>2396.305744464546</v>
      </c>
      <c r="I1964">
        <v>77.889387528334865</v>
      </c>
      <c r="J1964">
        <v>6.0017762826948973</v>
      </c>
      <c r="K1964">
        <v>1</v>
      </c>
      <c r="L1964">
        <v>564</v>
      </c>
      <c r="M1964" s="3" t="str">
        <f>TEXT(DATE(EnergyData[[#This Row],[Year]],EnergyData[[#This Row],[Month]],1),"MMM YYYY")</f>
        <v>Feb 2024</v>
      </c>
      <c r="N1964">
        <f t="shared" si="90"/>
        <v>0.31736197480405542</v>
      </c>
      <c r="O1964">
        <f t="shared" si="91"/>
        <v>0.35739222023545042</v>
      </c>
      <c r="P1964">
        <f t="shared" si="92"/>
        <v>11.888252765183191</v>
      </c>
    </row>
    <row r="1965" spans="1:16" x14ac:dyDescent="0.3">
      <c r="A1965">
        <v>2024</v>
      </c>
      <c r="B1965">
        <v>2</v>
      </c>
      <c r="C1965" t="s">
        <v>12</v>
      </c>
      <c r="D1965" t="s">
        <v>25</v>
      </c>
      <c r="E1965">
        <v>3741.065694937281</v>
      </c>
      <c r="F1965">
        <v>327.87364731966568</v>
      </c>
      <c r="G1965">
        <v>1355.9492557118419</v>
      </c>
      <c r="H1965">
        <v>1872.3944469278761</v>
      </c>
      <c r="I1965">
        <v>77.915712149918789</v>
      </c>
      <c r="J1965">
        <v>8.7202277630739733</v>
      </c>
      <c r="K1965">
        <v>0</v>
      </c>
      <c r="L1965">
        <v>115</v>
      </c>
      <c r="M1965" s="3" t="str">
        <f>TEXT(DATE(EnergyData[[#This Row],[Year]],EnergyData[[#This Row],[Month]],1),"MMM YYYY")</f>
        <v>Feb 2024</v>
      </c>
      <c r="N1965">
        <f t="shared" si="90"/>
        <v>0.36244999855170262</v>
      </c>
      <c r="O1965">
        <f t="shared" si="91"/>
        <v>0.50049761207394861</v>
      </c>
      <c r="P1965">
        <f t="shared" si="92"/>
        <v>32.53100604293288</v>
      </c>
    </row>
    <row r="1966" spans="1:16" x14ac:dyDescent="0.3">
      <c r="A1966">
        <v>2024</v>
      </c>
      <c r="B1966">
        <v>2</v>
      </c>
      <c r="C1966" t="s">
        <v>13</v>
      </c>
      <c r="D1966" t="s">
        <v>22</v>
      </c>
      <c r="E1966">
        <v>4775.9086795963631</v>
      </c>
      <c r="F1966">
        <v>570.81488310307554</v>
      </c>
      <c r="G1966">
        <v>1449.6207994250949</v>
      </c>
      <c r="H1966">
        <v>1681.0360383021971</v>
      </c>
      <c r="I1966">
        <v>22.679601732633419</v>
      </c>
      <c r="J1966">
        <v>4.3458698668735734</v>
      </c>
      <c r="K1966">
        <v>0</v>
      </c>
      <c r="L1966">
        <v>1319</v>
      </c>
      <c r="M1966" s="3" t="str">
        <f>TEXT(DATE(EnergyData[[#This Row],[Year]],EnergyData[[#This Row],[Month]],1),"MMM YYYY")</f>
        <v>Feb 2024</v>
      </c>
      <c r="N1966">
        <f t="shared" si="90"/>
        <v>0.30352774658740123</v>
      </c>
      <c r="O1966">
        <f t="shared" si="91"/>
        <v>0.3519824500589635</v>
      </c>
      <c r="P1966">
        <f t="shared" si="92"/>
        <v>3.6208557085643389</v>
      </c>
    </row>
    <row r="1967" spans="1:16" x14ac:dyDescent="0.3">
      <c r="A1967">
        <v>2024</v>
      </c>
      <c r="B1967">
        <v>2</v>
      </c>
      <c r="C1967" t="s">
        <v>13</v>
      </c>
      <c r="D1967" t="s">
        <v>23</v>
      </c>
      <c r="E1967">
        <v>2721.5231246668782</v>
      </c>
      <c r="F1967">
        <v>294.30413655538791</v>
      </c>
      <c r="G1967">
        <v>835.9559387990098</v>
      </c>
      <c r="H1967">
        <v>1619.1054643282739</v>
      </c>
      <c r="I1967">
        <v>67.521152476408105</v>
      </c>
      <c r="J1967">
        <v>8.9535725061746234</v>
      </c>
      <c r="K1967">
        <v>1</v>
      </c>
      <c r="L1967">
        <v>81</v>
      </c>
      <c r="M1967" s="3" t="str">
        <f>TEXT(DATE(EnergyData[[#This Row],[Year]],EnergyData[[#This Row],[Month]],1),"MMM YYYY")</f>
        <v>Feb 2024</v>
      </c>
      <c r="N1967">
        <f t="shared" si="90"/>
        <v>0.30716473845921594</v>
      </c>
      <c r="O1967">
        <f t="shared" si="91"/>
        <v>0.59492621967945125</v>
      </c>
      <c r="P1967">
        <f t="shared" si="92"/>
        <v>33.599050921813308</v>
      </c>
    </row>
    <row r="1968" spans="1:16" x14ac:dyDescent="0.3">
      <c r="A1968">
        <v>2024</v>
      </c>
      <c r="B1968">
        <v>2</v>
      </c>
      <c r="C1968" t="s">
        <v>13</v>
      </c>
      <c r="D1968" t="s">
        <v>24</v>
      </c>
      <c r="E1968">
        <v>7132.9325106956676</v>
      </c>
      <c r="F1968">
        <v>886.52927389165382</v>
      </c>
      <c r="G1968">
        <v>2314.389064642749</v>
      </c>
      <c r="H1968">
        <v>3308.8331201354758</v>
      </c>
      <c r="I1968">
        <v>59.151579027958803</v>
      </c>
      <c r="J1968">
        <v>3.1442755667439402</v>
      </c>
      <c r="K1968">
        <v>0</v>
      </c>
      <c r="L1968">
        <v>1481</v>
      </c>
      <c r="M1968" s="3" t="str">
        <f>TEXT(DATE(EnergyData[[#This Row],[Year]],EnergyData[[#This Row],[Month]],1),"MMM YYYY")</f>
        <v>Feb 2024</v>
      </c>
      <c r="N1968">
        <f t="shared" si="90"/>
        <v>0.32446529687086989</v>
      </c>
      <c r="O1968">
        <f t="shared" si="91"/>
        <v>0.46388117582410276</v>
      </c>
      <c r="P1968">
        <f t="shared" si="92"/>
        <v>4.8162947405102416</v>
      </c>
    </row>
    <row r="1969" spans="1:16" x14ac:dyDescent="0.3">
      <c r="A1969">
        <v>2024</v>
      </c>
      <c r="B1969">
        <v>2</v>
      </c>
      <c r="C1969" t="s">
        <v>13</v>
      </c>
      <c r="D1969" t="s">
        <v>25</v>
      </c>
      <c r="E1969">
        <v>2117.345785256869</v>
      </c>
      <c r="F1969">
        <v>196.7988343492016</v>
      </c>
      <c r="G1969">
        <v>537.02159968080775</v>
      </c>
      <c r="H1969">
        <v>1156.4230249710211</v>
      </c>
      <c r="I1969">
        <v>45.069128366375217</v>
      </c>
      <c r="J1969">
        <v>7.2521870686580394</v>
      </c>
      <c r="K1969">
        <v>0</v>
      </c>
      <c r="L1969">
        <v>257</v>
      </c>
      <c r="M1969" s="3" t="str">
        <f>TEXT(DATE(EnergyData[[#This Row],[Year]],EnergyData[[#This Row],[Month]],1),"MMM YYYY")</f>
        <v>Feb 2024</v>
      </c>
      <c r="N1969">
        <f t="shared" si="90"/>
        <v>0.25362961657944699</v>
      </c>
      <c r="O1969">
        <f t="shared" si="91"/>
        <v>0.5461663527153775</v>
      </c>
      <c r="P1969">
        <f t="shared" si="92"/>
        <v>8.238699553528674</v>
      </c>
    </row>
    <row r="1970" spans="1:16" x14ac:dyDescent="0.3">
      <c r="A1970">
        <v>2024</v>
      </c>
      <c r="B1970">
        <v>2</v>
      </c>
      <c r="C1970" t="s">
        <v>14</v>
      </c>
      <c r="D1970" t="s">
        <v>22</v>
      </c>
      <c r="E1970">
        <v>4880.7719347860029</v>
      </c>
      <c r="F1970">
        <v>495.11115616493919</v>
      </c>
      <c r="G1970">
        <v>1097.71254230251</v>
      </c>
      <c r="H1970">
        <v>1269.0385032365871</v>
      </c>
      <c r="I1970">
        <v>53.720879272581449</v>
      </c>
      <c r="J1970">
        <v>3.1036241653733811</v>
      </c>
      <c r="K1970">
        <v>0</v>
      </c>
      <c r="L1970">
        <v>920</v>
      </c>
      <c r="M1970" s="3" t="str">
        <f>TEXT(DATE(EnergyData[[#This Row],[Year]],EnergyData[[#This Row],[Month]],1),"MMM YYYY")</f>
        <v>Feb 2024</v>
      </c>
      <c r="N1970">
        <f t="shared" si="90"/>
        <v>0.22490551842403164</v>
      </c>
      <c r="O1970">
        <f t="shared" si="91"/>
        <v>0.26000774471594479</v>
      </c>
      <c r="P1970">
        <f t="shared" si="92"/>
        <v>5.3051868856369593</v>
      </c>
    </row>
    <row r="1971" spans="1:16" x14ac:dyDescent="0.3">
      <c r="A1971">
        <v>2024</v>
      </c>
      <c r="B1971">
        <v>2</v>
      </c>
      <c r="C1971" t="s">
        <v>14</v>
      </c>
      <c r="D1971" t="s">
        <v>23</v>
      </c>
      <c r="E1971">
        <v>5499.4815987670718</v>
      </c>
      <c r="F1971">
        <v>464.63893717150557</v>
      </c>
      <c r="G1971">
        <v>2021.345217588344</v>
      </c>
      <c r="H1971">
        <v>1433.619415903383</v>
      </c>
      <c r="I1971">
        <v>54.01702853832861</v>
      </c>
      <c r="J1971">
        <v>7.3510300365913439</v>
      </c>
      <c r="K1971">
        <v>0</v>
      </c>
      <c r="L1971">
        <v>87</v>
      </c>
      <c r="M1971" s="3" t="str">
        <f>TEXT(DATE(EnergyData[[#This Row],[Year]],EnergyData[[#This Row],[Month]],1),"MMM YYYY")</f>
        <v>Feb 2024</v>
      </c>
      <c r="N1971">
        <f t="shared" si="90"/>
        <v>0.36755195581370964</v>
      </c>
      <c r="O1971">
        <f t="shared" si="91"/>
        <v>0.26068264620155945</v>
      </c>
      <c r="P1971">
        <f t="shared" si="92"/>
        <v>63.212432169736459</v>
      </c>
    </row>
    <row r="1972" spans="1:16" x14ac:dyDescent="0.3">
      <c r="A1972">
        <v>2024</v>
      </c>
      <c r="B1972">
        <v>2</v>
      </c>
      <c r="C1972" t="s">
        <v>14</v>
      </c>
      <c r="D1972" t="s">
        <v>24</v>
      </c>
      <c r="E1972">
        <v>6077.9329399439484</v>
      </c>
      <c r="F1972">
        <v>731.65710458372178</v>
      </c>
      <c r="G1972">
        <v>2042.192104386465</v>
      </c>
      <c r="H1972">
        <v>1272.28721488522</v>
      </c>
      <c r="I1972">
        <v>30.473329721417901</v>
      </c>
      <c r="J1972">
        <v>8.9131001907700202</v>
      </c>
      <c r="K1972">
        <v>0</v>
      </c>
      <c r="L1972">
        <v>81</v>
      </c>
      <c r="M1972" s="3" t="str">
        <f>TEXT(DATE(EnergyData[[#This Row],[Year]],EnergyData[[#This Row],[Month]],1),"MMM YYYY")</f>
        <v>Feb 2024</v>
      </c>
      <c r="N1972">
        <f t="shared" si="90"/>
        <v>0.3360010919115699</v>
      </c>
      <c r="O1972">
        <f t="shared" si="91"/>
        <v>0.20932893262506994</v>
      </c>
      <c r="P1972">
        <f t="shared" si="92"/>
        <v>75.036209135110468</v>
      </c>
    </row>
    <row r="1973" spans="1:16" x14ac:dyDescent="0.3">
      <c r="A1973">
        <v>2024</v>
      </c>
      <c r="B1973">
        <v>2</v>
      </c>
      <c r="C1973" t="s">
        <v>14</v>
      </c>
      <c r="D1973" t="s">
        <v>25</v>
      </c>
      <c r="E1973">
        <v>4574.4028557111315</v>
      </c>
      <c r="F1973">
        <v>521.79315381110166</v>
      </c>
      <c r="G1973">
        <v>1095.253019967314</v>
      </c>
      <c r="H1973">
        <v>1430.022447721316</v>
      </c>
      <c r="I1973">
        <v>23.20252965063565</v>
      </c>
      <c r="J1973">
        <v>6.8195853188669417</v>
      </c>
      <c r="K1973">
        <v>0</v>
      </c>
      <c r="L1973">
        <v>247</v>
      </c>
      <c r="M1973" s="3" t="str">
        <f>TEXT(DATE(EnergyData[[#This Row],[Year]],EnergyData[[#This Row],[Month]],1),"MMM YYYY")</f>
        <v>Feb 2024</v>
      </c>
      <c r="N1973">
        <f t="shared" si="90"/>
        <v>0.23943081851653994</v>
      </c>
      <c r="O1973">
        <f t="shared" si="91"/>
        <v>0.31261401604275763</v>
      </c>
      <c r="P1973">
        <f t="shared" si="92"/>
        <v>18.519849618263692</v>
      </c>
    </row>
    <row r="1974" spans="1:16" x14ac:dyDescent="0.3">
      <c r="A1974">
        <v>2024</v>
      </c>
      <c r="B1974">
        <v>2</v>
      </c>
      <c r="C1974" t="s">
        <v>15</v>
      </c>
      <c r="D1974" t="s">
        <v>22</v>
      </c>
      <c r="E1974">
        <v>5986.8237612505363</v>
      </c>
      <c r="F1974">
        <v>601.79235661829136</v>
      </c>
      <c r="G1974">
        <v>1524.899742310278</v>
      </c>
      <c r="H1974">
        <v>1400.725993641159</v>
      </c>
      <c r="I1974">
        <v>57.24265182415693</v>
      </c>
      <c r="J1974">
        <v>8.1745983521009791</v>
      </c>
      <c r="K1974">
        <v>0</v>
      </c>
      <c r="L1974">
        <v>1388</v>
      </c>
      <c r="M1974" s="3" t="str">
        <f>TEXT(DATE(EnergyData[[#This Row],[Year]],EnergyData[[#This Row],[Month]],1),"MMM YYYY")</f>
        <v>Feb 2024</v>
      </c>
      <c r="N1974">
        <f t="shared" si="90"/>
        <v>0.25470930882918702</v>
      </c>
      <c r="O1974">
        <f t="shared" si="91"/>
        <v>0.23396813560928564</v>
      </c>
      <c r="P1974">
        <f t="shared" si="92"/>
        <v>4.3132736032064383</v>
      </c>
    </row>
    <row r="1975" spans="1:16" x14ac:dyDescent="0.3">
      <c r="A1975">
        <v>2024</v>
      </c>
      <c r="B1975">
        <v>2</v>
      </c>
      <c r="C1975" t="s">
        <v>15</v>
      </c>
      <c r="D1975" t="s">
        <v>23</v>
      </c>
      <c r="E1975">
        <v>2842.228603454324</v>
      </c>
      <c r="F1975">
        <v>239.79379883254069</v>
      </c>
      <c r="G1975">
        <v>813.85518808106315</v>
      </c>
      <c r="H1975">
        <v>1595.4541603626189</v>
      </c>
      <c r="I1975">
        <v>41.765309672070593</v>
      </c>
      <c r="J1975">
        <v>2.875075740628906</v>
      </c>
      <c r="K1975">
        <v>0</v>
      </c>
      <c r="L1975">
        <v>82</v>
      </c>
      <c r="M1975" s="3" t="str">
        <f>TEXT(DATE(EnergyData[[#This Row],[Year]],EnergyData[[#This Row],[Month]],1),"MMM YYYY")</f>
        <v>Feb 2024</v>
      </c>
      <c r="N1975">
        <f t="shared" si="90"/>
        <v>0.28634402844723261</v>
      </c>
      <c r="O1975">
        <f t="shared" si="91"/>
        <v>0.56133914014642305</v>
      </c>
      <c r="P1975">
        <f t="shared" si="92"/>
        <v>34.661324432369803</v>
      </c>
    </row>
    <row r="1976" spans="1:16" x14ac:dyDescent="0.3">
      <c r="A1976">
        <v>2024</v>
      </c>
      <c r="B1976">
        <v>2</v>
      </c>
      <c r="C1976" t="s">
        <v>15</v>
      </c>
      <c r="D1976" t="s">
        <v>24</v>
      </c>
      <c r="E1976">
        <v>4913.1466229182288</v>
      </c>
      <c r="F1976">
        <v>400.83863336249362</v>
      </c>
      <c r="G1976">
        <v>1562.3043018118369</v>
      </c>
      <c r="H1976">
        <v>2851.8029057152789</v>
      </c>
      <c r="I1976">
        <v>69.066673038297694</v>
      </c>
      <c r="J1976">
        <v>8.082805155448014</v>
      </c>
      <c r="K1976">
        <v>0</v>
      </c>
      <c r="L1976">
        <v>781</v>
      </c>
      <c r="M1976" s="3" t="str">
        <f>TEXT(DATE(EnergyData[[#This Row],[Year]],EnergyData[[#This Row],[Month]],1),"MMM YYYY")</f>
        <v>Feb 2024</v>
      </c>
      <c r="N1976">
        <f t="shared" si="90"/>
        <v>0.31798446529647539</v>
      </c>
      <c r="O1976">
        <f t="shared" si="91"/>
        <v>0.58044327283304498</v>
      </c>
      <c r="P1976">
        <f t="shared" si="92"/>
        <v>6.2908407463741725</v>
      </c>
    </row>
    <row r="1977" spans="1:16" x14ac:dyDescent="0.3">
      <c r="A1977">
        <v>2024</v>
      </c>
      <c r="B1977">
        <v>2</v>
      </c>
      <c r="C1977" t="s">
        <v>15</v>
      </c>
      <c r="D1977" t="s">
        <v>25</v>
      </c>
      <c r="E1977">
        <v>3259.7932778459358</v>
      </c>
      <c r="F1977">
        <v>266.96823933681549</v>
      </c>
      <c r="G1977">
        <v>946.15006484632681</v>
      </c>
      <c r="H1977">
        <v>1027.1663911918779</v>
      </c>
      <c r="I1977">
        <v>29.136241140337852</v>
      </c>
      <c r="J1977">
        <v>5.6951194552269371</v>
      </c>
      <c r="K1977">
        <v>0</v>
      </c>
      <c r="L1977">
        <v>142</v>
      </c>
      <c r="M1977" s="3" t="str">
        <f>TEXT(DATE(EnergyData[[#This Row],[Year]],EnergyData[[#This Row],[Month]],1),"MMM YYYY")</f>
        <v>Feb 2024</v>
      </c>
      <c r="N1977">
        <f t="shared" si="90"/>
        <v>0.29024848639222323</v>
      </c>
      <c r="O1977">
        <f t="shared" si="91"/>
        <v>0.31510169622492967</v>
      </c>
      <c r="P1977">
        <f t="shared" si="92"/>
        <v>22.956290689055887</v>
      </c>
    </row>
    <row r="1978" spans="1:16" x14ac:dyDescent="0.3">
      <c r="A1978">
        <v>2024</v>
      </c>
      <c r="B1978">
        <v>2</v>
      </c>
      <c r="C1978" t="s">
        <v>16</v>
      </c>
      <c r="D1978" t="s">
        <v>22</v>
      </c>
      <c r="E1978">
        <v>5082.8026306927741</v>
      </c>
      <c r="F1978">
        <v>627.21219289530552</v>
      </c>
      <c r="G1978">
        <v>1751.3592398441681</v>
      </c>
      <c r="H1978">
        <v>1684.0591211986989</v>
      </c>
      <c r="I1978">
        <v>48.320448927039763</v>
      </c>
      <c r="J1978">
        <v>7.5907467413534242</v>
      </c>
      <c r="K1978">
        <v>0</v>
      </c>
      <c r="L1978">
        <v>1465</v>
      </c>
      <c r="M1978" s="3" t="str">
        <f>TEXT(DATE(EnergyData[[#This Row],[Year]],EnergyData[[#This Row],[Month]],1),"MMM YYYY")</f>
        <v>Feb 2024</v>
      </c>
      <c r="N1978">
        <f t="shared" si="90"/>
        <v>0.34456565936054495</v>
      </c>
      <c r="O1978">
        <f t="shared" si="91"/>
        <v>0.3313249094169855</v>
      </c>
      <c r="P1978">
        <f t="shared" si="92"/>
        <v>3.4694898503022347</v>
      </c>
    </row>
    <row r="1979" spans="1:16" x14ac:dyDescent="0.3">
      <c r="A1979">
        <v>2024</v>
      </c>
      <c r="B1979">
        <v>2</v>
      </c>
      <c r="C1979" t="s">
        <v>16</v>
      </c>
      <c r="D1979" t="s">
        <v>23</v>
      </c>
      <c r="E1979">
        <v>4106.13883878043</v>
      </c>
      <c r="F1979">
        <v>336.44679266713212</v>
      </c>
      <c r="G1979">
        <v>1271.581217743364</v>
      </c>
      <c r="H1979">
        <v>921.60409916302979</v>
      </c>
      <c r="I1979">
        <v>59.329377411980062</v>
      </c>
      <c r="J1979">
        <v>5.2684552429460068</v>
      </c>
      <c r="K1979">
        <v>0</v>
      </c>
      <c r="L1979">
        <v>367</v>
      </c>
      <c r="M1979" s="3" t="str">
        <f>TEXT(DATE(EnergyData[[#This Row],[Year]],EnergyData[[#This Row],[Month]],1),"MMM YYYY")</f>
        <v>Feb 2024</v>
      </c>
      <c r="N1979">
        <f t="shared" si="90"/>
        <v>0.30967808631649635</v>
      </c>
      <c r="O1979">
        <f t="shared" si="91"/>
        <v>0.22444543045133775</v>
      </c>
      <c r="P1979">
        <f t="shared" si="92"/>
        <v>11.188389206486185</v>
      </c>
    </row>
    <row r="1980" spans="1:16" x14ac:dyDescent="0.3">
      <c r="A1980">
        <v>2024</v>
      </c>
      <c r="B1980">
        <v>2</v>
      </c>
      <c r="C1980" t="s">
        <v>16</v>
      </c>
      <c r="D1980" t="s">
        <v>24</v>
      </c>
      <c r="E1980">
        <v>4724.0170098455537</v>
      </c>
      <c r="F1980">
        <v>482.9067705172551</v>
      </c>
      <c r="G1980">
        <v>1216.1981735703951</v>
      </c>
      <c r="H1980">
        <v>2513.3979656411202</v>
      </c>
      <c r="I1980">
        <v>60.773111737111087</v>
      </c>
      <c r="J1980">
        <v>3.653203877380141</v>
      </c>
      <c r="K1980">
        <v>0</v>
      </c>
      <c r="L1980">
        <v>1257</v>
      </c>
      <c r="M1980" s="3" t="str">
        <f>TEXT(DATE(EnergyData[[#This Row],[Year]],EnergyData[[#This Row],[Month]],1),"MMM YYYY")</f>
        <v>Feb 2024</v>
      </c>
      <c r="N1980">
        <f t="shared" si="90"/>
        <v>0.25744999881153208</v>
      </c>
      <c r="O1980">
        <f t="shared" si="91"/>
        <v>0.53204676452324906</v>
      </c>
      <c r="P1980">
        <f t="shared" si="92"/>
        <v>3.7581678678166694</v>
      </c>
    </row>
    <row r="1981" spans="1:16" x14ac:dyDescent="0.3">
      <c r="A1981">
        <v>2024</v>
      </c>
      <c r="B1981">
        <v>2</v>
      </c>
      <c r="C1981" t="s">
        <v>16</v>
      </c>
      <c r="D1981" t="s">
        <v>25</v>
      </c>
      <c r="E1981">
        <v>5758.3083153548123</v>
      </c>
      <c r="F1981">
        <v>470.61938587873823</v>
      </c>
      <c r="G1981">
        <v>1776.3903050823401</v>
      </c>
      <c r="H1981">
        <v>2388.1129963234389</v>
      </c>
      <c r="I1981">
        <v>63.075279403563151</v>
      </c>
      <c r="J1981">
        <v>3.4502703032610782</v>
      </c>
      <c r="K1981">
        <v>0</v>
      </c>
      <c r="L1981">
        <v>457</v>
      </c>
      <c r="M1981" s="3" t="str">
        <f>TEXT(DATE(EnergyData[[#This Row],[Year]],EnergyData[[#This Row],[Month]],1),"MMM YYYY")</f>
        <v>Feb 2024</v>
      </c>
      <c r="N1981">
        <f t="shared" si="90"/>
        <v>0.30849169717875441</v>
      </c>
      <c r="O1981">
        <f t="shared" si="91"/>
        <v>0.41472475344111365</v>
      </c>
      <c r="P1981">
        <f t="shared" si="92"/>
        <v>12.600237013905497</v>
      </c>
    </row>
    <row r="1982" spans="1:16" x14ac:dyDescent="0.3">
      <c r="A1982">
        <v>2024</v>
      </c>
      <c r="B1982">
        <v>2</v>
      </c>
      <c r="C1982" t="s">
        <v>17</v>
      </c>
      <c r="D1982" t="s">
        <v>22</v>
      </c>
      <c r="E1982">
        <v>4932.8979813509168</v>
      </c>
      <c r="F1982">
        <v>568.98912923926923</v>
      </c>
      <c r="G1982">
        <v>1626.5265557035891</v>
      </c>
      <c r="H1982">
        <v>1590.680618581385</v>
      </c>
      <c r="I1982">
        <v>28.915245657284132</v>
      </c>
      <c r="J1982">
        <v>4.9597635402294467</v>
      </c>
      <c r="K1982">
        <v>1</v>
      </c>
      <c r="L1982">
        <v>1478</v>
      </c>
      <c r="M1982" s="3" t="str">
        <f>TEXT(DATE(EnergyData[[#This Row],[Year]],EnergyData[[#This Row],[Month]],1),"MMM YYYY")</f>
        <v>Feb 2024</v>
      </c>
      <c r="N1982">
        <f t="shared" si="90"/>
        <v>0.3297304265875271</v>
      </c>
      <c r="O1982">
        <f t="shared" si="91"/>
        <v>0.32246371698645254</v>
      </c>
      <c r="P1982">
        <f t="shared" si="92"/>
        <v>3.3375493784512291</v>
      </c>
    </row>
    <row r="1983" spans="1:16" x14ac:dyDescent="0.3">
      <c r="A1983">
        <v>2024</v>
      </c>
      <c r="B1983">
        <v>2</v>
      </c>
      <c r="C1983" t="s">
        <v>17</v>
      </c>
      <c r="D1983" t="s">
        <v>23</v>
      </c>
      <c r="E1983">
        <v>5655.8923882876397</v>
      </c>
      <c r="F1983">
        <v>423.19808258556088</v>
      </c>
      <c r="G1983">
        <v>2117.1862023462641</v>
      </c>
      <c r="H1983">
        <v>2214.1725572031769</v>
      </c>
      <c r="I1983">
        <v>26.240617863688449</v>
      </c>
      <c r="J1983">
        <v>7.4970626670587128</v>
      </c>
      <c r="K1983">
        <v>0</v>
      </c>
      <c r="L1983">
        <v>1361</v>
      </c>
      <c r="M1983" s="3" t="str">
        <f>TEXT(DATE(EnergyData[[#This Row],[Year]],EnergyData[[#This Row],[Month]],1),"MMM YYYY")</f>
        <v>Feb 2024</v>
      </c>
      <c r="N1983">
        <f t="shared" si="90"/>
        <v>0.37433282972826448</v>
      </c>
      <c r="O1983">
        <f t="shared" si="91"/>
        <v>0.39148067275614007</v>
      </c>
      <c r="P1983">
        <f t="shared" si="92"/>
        <v>4.1556887496602792</v>
      </c>
    </row>
    <row r="1984" spans="1:16" x14ac:dyDescent="0.3">
      <c r="A1984">
        <v>2024</v>
      </c>
      <c r="B1984">
        <v>2</v>
      </c>
      <c r="C1984" t="s">
        <v>17</v>
      </c>
      <c r="D1984" t="s">
        <v>24</v>
      </c>
      <c r="E1984">
        <v>5773.2190489474979</v>
      </c>
      <c r="F1984">
        <v>645.81091030341372</v>
      </c>
      <c r="G1984">
        <v>1442.2051880112119</v>
      </c>
      <c r="H1984">
        <v>3294.9293415396978</v>
      </c>
      <c r="I1984">
        <v>62.341258787142948</v>
      </c>
      <c r="J1984">
        <v>3.0637668078951248</v>
      </c>
      <c r="K1984">
        <v>0</v>
      </c>
      <c r="L1984">
        <v>1334</v>
      </c>
      <c r="M1984" s="3" t="str">
        <f>TEXT(DATE(EnergyData[[#This Row],[Year]],EnergyData[[#This Row],[Month]],1),"MMM YYYY")</f>
        <v>Feb 2024</v>
      </c>
      <c r="N1984">
        <f t="shared" si="90"/>
        <v>0.24980953880039194</v>
      </c>
      <c r="O1984">
        <f t="shared" si="91"/>
        <v>0.57072654157135938</v>
      </c>
      <c r="P1984">
        <f t="shared" si="92"/>
        <v>4.3277504115048711</v>
      </c>
    </row>
    <row r="1985" spans="1:16" x14ac:dyDescent="0.3">
      <c r="A1985">
        <v>2024</v>
      </c>
      <c r="B1985">
        <v>2</v>
      </c>
      <c r="C1985" t="s">
        <v>17</v>
      </c>
      <c r="D1985" t="s">
        <v>25</v>
      </c>
      <c r="E1985">
        <v>5058.8914535457934</v>
      </c>
      <c r="F1985">
        <v>602.0260050946373</v>
      </c>
      <c r="G1985">
        <v>1317.5035808562891</v>
      </c>
      <c r="H1985">
        <v>1412.148369228612</v>
      </c>
      <c r="I1985">
        <v>52.522519073236943</v>
      </c>
      <c r="J1985">
        <v>6.2116901523451569</v>
      </c>
      <c r="K1985">
        <v>0</v>
      </c>
      <c r="L1985">
        <v>1216</v>
      </c>
      <c r="M1985" s="3" t="str">
        <f>TEXT(DATE(EnergyData[[#This Row],[Year]],EnergyData[[#This Row],[Month]],1),"MMM YYYY")</f>
        <v>Feb 2024</v>
      </c>
      <c r="N1985">
        <f t="shared" si="90"/>
        <v>0.26043325755345997</v>
      </c>
      <c r="O1985">
        <f t="shared" si="91"/>
        <v>0.27914185987106577</v>
      </c>
      <c r="P1985">
        <f t="shared" si="92"/>
        <v>4.1602725769291062</v>
      </c>
    </row>
    <row r="1986" spans="1:16" x14ac:dyDescent="0.3">
      <c r="A1986">
        <v>2024</v>
      </c>
      <c r="B1986">
        <v>2</v>
      </c>
      <c r="C1986" t="s">
        <v>18</v>
      </c>
      <c r="D1986" t="s">
        <v>22</v>
      </c>
      <c r="E1986">
        <v>3106.0356724391718</v>
      </c>
      <c r="F1986">
        <v>295.51448643918059</v>
      </c>
      <c r="G1986">
        <v>1081.617669073541</v>
      </c>
      <c r="H1986">
        <v>1290.4959323876201</v>
      </c>
      <c r="I1986">
        <v>38.0095925867587</v>
      </c>
      <c r="J1986">
        <v>3.870291620194799</v>
      </c>
      <c r="K1986">
        <v>0</v>
      </c>
      <c r="L1986">
        <v>1293</v>
      </c>
      <c r="M1986" s="3" t="str">
        <f>TEXT(DATE(EnergyData[[#This Row],[Year]],EnergyData[[#This Row],[Month]],1),"MMM YYYY")</f>
        <v>Feb 2024</v>
      </c>
      <c r="N1986">
        <f t="shared" ref="N1986:N2049" si="93">G1986/E1986</f>
        <v>0.34823092299649799</v>
      </c>
      <c r="O1986">
        <f t="shared" ref="O1986:O2049" si="94">H1986/E1986</f>
        <v>0.41548007443655433</v>
      </c>
      <c r="P1986">
        <f t="shared" ref="P1986:P2049" si="95">E1986/L1986</f>
        <v>2.4021930954672635</v>
      </c>
    </row>
    <row r="1987" spans="1:16" x14ac:dyDescent="0.3">
      <c r="A1987">
        <v>2024</v>
      </c>
      <c r="B1987">
        <v>2</v>
      </c>
      <c r="C1987" t="s">
        <v>18</v>
      </c>
      <c r="D1987" t="s">
        <v>23</v>
      </c>
      <c r="E1987">
        <v>5956.1845998952203</v>
      </c>
      <c r="F1987">
        <v>614.47853450214654</v>
      </c>
      <c r="G1987">
        <v>1858.682263073852</v>
      </c>
      <c r="H1987">
        <v>2265.0607297079928</v>
      </c>
      <c r="I1987">
        <v>53.82904883451026</v>
      </c>
      <c r="J1987">
        <v>3.1021707003289269</v>
      </c>
      <c r="K1987">
        <v>0</v>
      </c>
      <c r="L1987">
        <v>741</v>
      </c>
      <c r="M1987" s="3" t="str">
        <f>TEXT(DATE(EnergyData[[#This Row],[Year]],EnergyData[[#This Row],[Month]],1),"MMM YYYY")</f>
        <v>Feb 2024</v>
      </c>
      <c r="N1987">
        <f t="shared" si="93"/>
        <v>0.31205921037211465</v>
      </c>
      <c r="O1987">
        <f t="shared" si="94"/>
        <v>0.38028719421285889</v>
      </c>
      <c r="P1987">
        <f t="shared" si="95"/>
        <v>8.0380358972944936</v>
      </c>
    </row>
    <row r="1988" spans="1:16" x14ac:dyDescent="0.3">
      <c r="A1988">
        <v>2024</v>
      </c>
      <c r="B1988">
        <v>2</v>
      </c>
      <c r="C1988" t="s">
        <v>18</v>
      </c>
      <c r="D1988" t="s">
        <v>24</v>
      </c>
      <c r="E1988">
        <v>5521.9131754979326</v>
      </c>
      <c r="F1988">
        <v>574.72214118012766</v>
      </c>
      <c r="G1988">
        <v>1323.629512122088</v>
      </c>
      <c r="H1988">
        <v>1948.449445585502</v>
      </c>
      <c r="I1988">
        <v>70.000137230315204</v>
      </c>
      <c r="J1988">
        <v>4.4347946265028027</v>
      </c>
      <c r="K1988">
        <v>0</v>
      </c>
      <c r="L1988">
        <v>1343</v>
      </c>
      <c r="M1988" s="3" t="str">
        <f>TEXT(DATE(EnergyData[[#This Row],[Year]],EnergyData[[#This Row],[Month]],1),"MMM YYYY")</f>
        <v>Feb 2024</v>
      </c>
      <c r="N1988">
        <f t="shared" si="93"/>
        <v>0.2397048758382064</v>
      </c>
      <c r="O1988">
        <f t="shared" si="94"/>
        <v>0.3528576751679553</v>
      </c>
      <c r="P1988">
        <f t="shared" si="95"/>
        <v>4.1116255960520718</v>
      </c>
    </row>
    <row r="1989" spans="1:16" x14ac:dyDescent="0.3">
      <c r="A1989">
        <v>2024</v>
      </c>
      <c r="B1989">
        <v>2</v>
      </c>
      <c r="C1989" t="s">
        <v>18</v>
      </c>
      <c r="D1989" t="s">
        <v>25</v>
      </c>
      <c r="E1989">
        <v>6076.5949470387322</v>
      </c>
      <c r="F1989">
        <v>447.08674329746128</v>
      </c>
      <c r="G1989">
        <v>1947.3663761628679</v>
      </c>
      <c r="H1989">
        <v>3631.5237995153898</v>
      </c>
      <c r="I1989">
        <v>52.241384286373233</v>
      </c>
      <c r="J1989">
        <v>6.9707762433434919</v>
      </c>
      <c r="K1989">
        <v>0</v>
      </c>
      <c r="L1989">
        <v>991</v>
      </c>
      <c r="M1989" s="3" t="str">
        <f>TEXT(DATE(EnergyData[[#This Row],[Year]],EnergyData[[#This Row],[Month]],1),"MMM YYYY")</f>
        <v>Feb 2024</v>
      </c>
      <c r="N1989">
        <f t="shared" si="93"/>
        <v>0.32046999892791361</v>
      </c>
      <c r="O1989">
        <f t="shared" si="94"/>
        <v>0.59762479335324414</v>
      </c>
      <c r="P1989">
        <f t="shared" si="95"/>
        <v>6.1317809758211226</v>
      </c>
    </row>
    <row r="1990" spans="1:16" x14ac:dyDescent="0.3">
      <c r="A1990">
        <v>2024</v>
      </c>
      <c r="B1990">
        <v>2</v>
      </c>
      <c r="C1990" t="s">
        <v>19</v>
      </c>
      <c r="D1990" t="s">
        <v>22</v>
      </c>
      <c r="E1990">
        <v>6116.2366683419596</v>
      </c>
      <c r="F1990">
        <v>484.62060336883599</v>
      </c>
      <c r="G1990">
        <v>1567.0117634291969</v>
      </c>
      <c r="H1990">
        <v>3609.5545076579951</v>
      </c>
      <c r="I1990">
        <v>79.710927237496321</v>
      </c>
      <c r="J1990">
        <v>2.5291711261312089</v>
      </c>
      <c r="K1990">
        <v>1</v>
      </c>
      <c r="L1990">
        <v>1061</v>
      </c>
      <c r="M1990" s="3" t="str">
        <f>TEXT(DATE(EnergyData[[#This Row],[Year]],EnergyData[[#This Row],[Month]],1),"MMM YYYY")</f>
        <v>Feb 2024</v>
      </c>
      <c r="N1990">
        <f t="shared" si="93"/>
        <v>0.25620522036698679</v>
      </c>
      <c r="O1990">
        <f t="shared" si="94"/>
        <v>0.59015939104209048</v>
      </c>
      <c r="P1990">
        <f t="shared" si="95"/>
        <v>5.7645962943845044</v>
      </c>
    </row>
    <row r="1991" spans="1:16" x14ac:dyDescent="0.3">
      <c r="A1991">
        <v>2024</v>
      </c>
      <c r="B1991">
        <v>2</v>
      </c>
      <c r="C1991" t="s">
        <v>19</v>
      </c>
      <c r="D1991" t="s">
        <v>23</v>
      </c>
      <c r="E1991">
        <v>6060.6694384430157</v>
      </c>
      <c r="F1991">
        <v>583.0322385555379</v>
      </c>
      <c r="G1991">
        <v>1908.5695414443021</v>
      </c>
      <c r="H1991">
        <v>2534.1299495633089</v>
      </c>
      <c r="I1991">
        <v>34.684068634098843</v>
      </c>
      <c r="J1991">
        <v>8.2378167211736333</v>
      </c>
      <c r="K1991">
        <v>0</v>
      </c>
      <c r="L1991">
        <v>1019</v>
      </c>
      <c r="M1991" s="3" t="str">
        <f>TEXT(DATE(EnergyData[[#This Row],[Year]],EnergyData[[#This Row],[Month]],1),"MMM YYYY")</f>
        <v>Feb 2024</v>
      </c>
      <c r="N1991">
        <f t="shared" si="93"/>
        <v>0.31491068120927135</v>
      </c>
      <c r="O1991">
        <f t="shared" si="94"/>
        <v>0.41812706917972514</v>
      </c>
      <c r="P1991">
        <f t="shared" si="95"/>
        <v>5.9476638257536951</v>
      </c>
    </row>
    <row r="1992" spans="1:16" x14ac:dyDescent="0.3">
      <c r="A1992">
        <v>2024</v>
      </c>
      <c r="B1992">
        <v>2</v>
      </c>
      <c r="C1992" t="s">
        <v>19</v>
      </c>
      <c r="D1992" t="s">
        <v>24</v>
      </c>
      <c r="E1992">
        <v>3656.812529420898</v>
      </c>
      <c r="F1992">
        <v>297.30244780621189</v>
      </c>
      <c r="G1992">
        <v>1378.233406805525</v>
      </c>
      <c r="H1992">
        <v>1908.210660973642</v>
      </c>
      <c r="I1992">
        <v>71.60100517457272</v>
      </c>
      <c r="J1992">
        <v>4.5174572022530182</v>
      </c>
      <c r="K1992">
        <v>0</v>
      </c>
      <c r="L1992">
        <v>585</v>
      </c>
      <c r="M1992" s="3" t="str">
        <f>TEXT(DATE(EnergyData[[#This Row],[Year]],EnergyData[[#This Row],[Month]],1),"MMM YYYY")</f>
        <v>Feb 2024</v>
      </c>
      <c r="N1992">
        <f t="shared" si="93"/>
        <v>0.37689473980876603</v>
      </c>
      <c r="O1992">
        <f t="shared" si="94"/>
        <v>0.52182348578745186</v>
      </c>
      <c r="P1992">
        <f t="shared" si="95"/>
        <v>6.2509615887536718</v>
      </c>
    </row>
    <row r="1993" spans="1:16" x14ac:dyDescent="0.3">
      <c r="A1993">
        <v>2024</v>
      </c>
      <c r="B1993">
        <v>2</v>
      </c>
      <c r="C1993" t="s">
        <v>19</v>
      </c>
      <c r="D1993" t="s">
        <v>25</v>
      </c>
      <c r="E1993">
        <v>5529.8346013202827</v>
      </c>
      <c r="F1993">
        <v>668.30967101377428</v>
      </c>
      <c r="G1993">
        <v>2052.9914718996351</v>
      </c>
      <c r="H1993">
        <v>1424.010210224762</v>
      </c>
      <c r="I1993">
        <v>74.180782350085536</v>
      </c>
      <c r="J1993">
        <v>2.5850755540024899</v>
      </c>
      <c r="K1993">
        <v>0</v>
      </c>
      <c r="L1993">
        <v>1075</v>
      </c>
      <c r="M1993" s="3" t="str">
        <f>TEXT(DATE(EnergyData[[#This Row],[Year]],EnergyData[[#This Row],[Month]],1),"MMM YYYY")</f>
        <v>Feb 2024</v>
      </c>
      <c r="N1993">
        <f t="shared" si="93"/>
        <v>0.37125730151304537</v>
      </c>
      <c r="O1993">
        <f t="shared" si="94"/>
        <v>0.2575140692064769</v>
      </c>
      <c r="P1993">
        <f t="shared" si="95"/>
        <v>5.1440321872746813</v>
      </c>
    </row>
    <row r="1994" spans="1:16" x14ac:dyDescent="0.3">
      <c r="A1994">
        <v>2024</v>
      </c>
      <c r="B1994">
        <v>2</v>
      </c>
      <c r="C1994" t="s">
        <v>20</v>
      </c>
      <c r="D1994" t="s">
        <v>22</v>
      </c>
      <c r="E1994">
        <v>5147.9233143036772</v>
      </c>
      <c r="F1994">
        <v>514.65228793079541</v>
      </c>
      <c r="G1994">
        <v>1813.4278734468619</v>
      </c>
      <c r="H1994">
        <v>1629.7424766619331</v>
      </c>
      <c r="I1994">
        <v>29.886368114713161</v>
      </c>
      <c r="J1994">
        <v>6.9440216982730512</v>
      </c>
      <c r="K1994">
        <v>0</v>
      </c>
      <c r="L1994">
        <v>973</v>
      </c>
      <c r="M1994" s="3" t="str">
        <f>TEXT(DATE(EnergyData[[#This Row],[Year]],EnergyData[[#This Row],[Month]],1),"MMM YYYY")</f>
        <v>Feb 2024</v>
      </c>
      <c r="N1994">
        <f t="shared" si="93"/>
        <v>0.35226396407424948</v>
      </c>
      <c r="O1994">
        <f t="shared" si="94"/>
        <v>0.31658250854934827</v>
      </c>
      <c r="P1994">
        <f t="shared" si="95"/>
        <v>5.2907742181949402</v>
      </c>
    </row>
    <row r="1995" spans="1:16" x14ac:dyDescent="0.3">
      <c r="A1995">
        <v>2024</v>
      </c>
      <c r="B1995">
        <v>2</v>
      </c>
      <c r="C1995" t="s">
        <v>20</v>
      </c>
      <c r="D1995" t="s">
        <v>23</v>
      </c>
      <c r="E1995">
        <v>5634.2884879785706</v>
      </c>
      <c r="F1995">
        <v>454.13332356166802</v>
      </c>
      <c r="G1995">
        <v>1691.206577938977</v>
      </c>
      <c r="H1995">
        <v>2488.9164579763801</v>
      </c>
      <c r="I1995">
        <v>38.166415541401548</v>
      </c>
      <c r="J1995">
        <v>3.402522128024152</v>
      </c>
      <c r="K1995">
        <v>0</v>
      </c>
      <c r="L1995">
        <v>263</v>
      </c>
      <c r="M1995" s="3" t="str">
        <f>TEXT(DATE(EnergyData[[#This Row],[Year]],EnergyData[[#This Row],[Month]],1),"MMM YYYY")</f>
        <v>Feb 2024</v>
      </c>
      <c r="N1995">
        <f t="shared" si="93"/>
        <v>0.30016329152249993</v>
      </c>
      <c r="O1995">
        <f t="shared" si="94"/>
        <v>0.44174458998448191</v>
      </c>
      <c r="P1995">
        <f t="shared" si="95"/>
        <v>21.423150144405213</v>
      </c>
    </row>
    <row r="1996" spans="1:16" x14ac:dyDescent="0.3">
      <c r="A1996">
        <v>2024</v>
      </c>
      <c r="B1996">
        <v>2</v>
      </c>
      <c r="C1996" t="s">
        <v>20</v>
      </c>
      <c r="D1996" t="s">
        <v>24</v>
      </c>
      <c r="E1996">
        <v>3345.9139407808511</v>
      </c>
      <c r="F1996">
        <v>255.0706193469961</v>
      </c>
      <c r="G1996">
        <v>906.05569149250198</v>
      </c>
      <c r="H1996">
        <v>1469.795613171452</v>
      </c>
      <c r="I1996">
        <v>43.393685852780003</v>
      </c>
      <c r="J1996">
        <v>4.8162837973106294</v>
      </c>
      <c r="K1996">
        <v>0</v>
      </c>
      <c r="L1996">
        <v>643</v>
      </c>
      <c r="M1996" s="3" t="str">
        <f>TEXT(DATE(EnergyData[[#This Row],[Year]],EnergyData[[#This Row],[Month]],1),"MMM YYYY")</f>
        <v>Feb 2024</v>
      </c>
      <c r="N1996">
        <f t="shared" si="93"/>
        <v>0.27079467898120885</v>
      </c>
      <c r="O1996">
        <f t="shared" si="94"/>
        <v>0.43928075831754332</v>
      </c>
      <c r="P1996">
        <f t="shared" si="95"/>
        <v>5.2035986637338274</v>
      </c>
    </row>
    <row r="1997" spans="1:16" x14ac:dyDescent="0.3">
      <c r="A1997">
        <v>2024</v>
      </c>
      <c r="B1997">
        <v>2</v>
      </c>
      <c r="C1997" t="s">
        <v>20</v>
      </c>
      <c r="D1997" t="s">
        <v>25</v>
      </c>
      <c r="E1997">
        <v>4371.9799042924533</v>
      </c>
      <c r="F1997">
        <v>526.12014562998354</v>
      </c>
      <c r="G1997">
        <v>1658.7236485385399</v>
      </c>
      <c r="H1997">
        <v>2162.4812967568978</v>
      </c>
      <c r="I1997">
        <v>25.247009390165221</v>
      </c>
      <c r="J1997">
        <v>2.1417456585306449</v>
      </c>
      <c r="K1997">
        <v>0</v>
      </c>
      <c r="L1997">
        <v>584</v>
      </c>
      <c r="M1997" s="3" t="str">
        <f>TEXT(DATE(EnergyData[[#This Row],[Year]],EnergyData[[#This Row],[Month]],1),"MMM YYYY")</f>
        <v>Feb 2024</v>
      </c>
      <c r="N1997">
        <f t="shared" si="93"/>
        <v>0.37939873577872318</v>
      </c>
      <c r="O1997">
        <f t="shared" si="94"/>
        <v>0.49462288118793779</v>
      </c>
      <c r="P1997">
        <f t="shared" si="95"/>
        <v>7.4862669594048858</v>
      </c>
    </row>
    <row r="1998" spans="1:16" x14ac:dyDescent="0.3">
      <c r="A1998">
        <v>2024</v>
      </c>
      <c r="B1998">
        <v>2</v>
      </c>
      <c r="C1998" t="s">
        <v>21</v>
      </c>
      <c r="D1998" t="s">
        <v>22</v>
      </c>
      <c r="E1998">
        <v>3145.1665997768991</v>
      </c>
      <c r="F1998">
        <v>247.7842834289726</v>
      </c>
      <c r="G1998">
        <v>1172.92659919997</v>
      </c>
      <c r="H1998">
        <v>1359.0029456379939</v>
      </c>
      <c r="I1998">
        <v>60.919846836844009</v>
      </c>
      <c r="J1998">
        <v>4.3623228652567114</v>
      </c>
      <c r="K1998">
        <v>0</v>
      </c>
      <c r="L1998">
        <v>361</v>
      </c>
      <c r="M1998" s="3" t="str">
        <f>TEXT(DATE(EnergyData[[#This Row],[Year]],EnergyData[[#This Row],[Month]],1),"MMM YYYY")</f>
        <v>Feb 2024</v>
      </c>
      <c r="N1998">
        <f t="shared" si="93"/>
        <v>0.3729298789078998</v>
      </c>
      <c r="O1998">
        <f t="shared" si="94"/>
        <v>0.43209251482398231</v>
      </c>
      <c r="P1998">
        <f t="shared" si="95"/>
        <v>8.7123728525675883</v>
      </c>
    </row>
    <row r="1999" spans="1:16" x14ac:dyDescent="0.3">
      <c r="A1999">
        <v>2024</v>
      </c>
      <c r="B1999">
        <v>2</v>
      </c>
      <c r="C1999" t="s">
        <v>21</v>
      </c>
      <c r="D1999" t="s">
        <v>23</v>
      </c>
      <c r="E1999">
        <v>5588.6565561143416</v>
      </c>
      <c r="F1999">
        <v>490.19369791028942</v>
      </c>
      <c r="G1999">
        <v>2063.0885123051521</v>
      </c>
      <c r="H1999">
        <v>1724.9652187184749</v>
      </c>
      <c r="I1999">
        <v>64.547316061691205</v>
      </c>
      <c r="J1999">
        <v>2.5791226512470362</v>
      </c>
      <c r="K1999">
        <v>0</v>
      </c>
      <c r="L1999">
        <v>1340</v>
      </c>
      <c r="M1999" s="3" t="str">
        <f>TEXT(DATE(EnergyData[[#This Row],[Year]],EnergyData[[#This Row],[Month]],1),"MMM YYYY")</f>
        <v>Feb 2024</v>
      </c>
      <c r="N1999">
        <f t="shared" si="93"/>
        <v>0.36915643170951407</v>
      </c>
      <c r="O1999">
        <f t="shared" si="94"/>
        <v>0.30865471896483859</v>
      </c>
      <c r="P1999">
        <f t="shared" si="95"/>
        <v>4.1706392209808518</v>
      </c>
    </row>
    <row r="2000" spans="1:16" x14ac:dyDescent="0.3">
      <c r="A2000">
        <v>2024</v>
      </c>
      <c r="B2000">
        <v>2</v>
      </c>
      <c r="C2000" t="s">
        <v>21</v>
      </c>
      <c r="D2000" t="s">
        <v>24</v>
      </c>
      <c r="E2000">
        <v>5688.7419739678371</v>
      </c>
      <c r="F2000">
        <v>583.46555580665506</v>
      </c>
      <c r="G2000">
        <v>1971.9752073249281</v>
      </c>
      <c r="H2000">
        <v>2976.600894146653</v>
      </c>
      <c r="I2000">
        <v>47.827247345321183</v>
      </c>
      <c r="J2000">
        <v>3.2656744452634472</v>
      </c>
      <c r="K2000">
        <v>0</v>
      </c>
      <c r="L2000">
        <v>610</v>
      </c>
      <c r="M2000" s="3" t="str">
        <f>TEXT(DATE(EnergyData[[#This Row],[Year]],EnergyData[[#This Row],[Month]],1),"MMM YYYY")</f>
        <v>Feb 2024</v>
      </c>
      <c r="N2000">
        <f t="shared" si="93"/>
        <v>0.34664521898670264</v>
      </c>
      <c r="O2000">
        <f t="shared" si="94"/>
        <v>0.52324413864573738</v>
      </c>
      <c r="P2000">
        <f t="shared" si="95"/>
        <v>9.3258065147013731</v>
      </c>
    </row>
    <row r="2001" spans="1:16" x14ac:dyDescent="0.3">
      <c r="A2001">
        <v>2024</v>
      </c>
      <c r="B2001">
        <v>2</v>
      </c>
      <c r="C2001" t="s">
        <v>21</v>
      </c>
      <c r="D2001" t="s">
        <v>25</v>
      </c>
      <c r="E2001">
        <v>3349.7863755934459</v>
      </c>
      <c r="F2001">
        <v>241.41911136070959</v>
      </c>
      <c r="G2001">
        <v>1163.220208233864</v>
      </c>
      <c r="H2001">
        <v>1617.9961706445561</v>
      </c>
      <c r="I2001">
        <v>28.13269301669089</v>
      </c>
      <c r="J2001">
        <v>7.719562712091852</v>
      </c>
      <c r="K2001">
        <v>0</v>
      </c>
      <c r="L2001">
        <v>913</v>
      </c>
      <c r="M2001" s="3" t="str">
        <f>TEXT(DATE(EnergyData[[#This Row],[Year]],EnergyData[[#This Row],[Month]],1),"MMM YYYY")</f>
        <v>Feb 2024</v>
      </c>
      <c r="N2001">
        <f t="shared" si="93"/>
        <v>0.34725205664131004</v>
      </c>
      <c r="O2001">
        <f t="shared" si="94"/>
        <v>0.48301473265079864</v>
      </c>
      <c r="P2001">
        <f t="shared" si="95"/>
        <v>3.6689883631910689</v>
      </c>
    </row>
    <row r="2002" spans="1:16" x14ac:dyDescent="0.3">
      <c r="A2002">
        <v>2024</v>
      </c>
      <c r="B2002">
        <v>3</v>
      </c>
      <c r="C2002" t="s">
        <v>12</v>
      </c>
      <c r="D2002" t="s">
        <v>22</v>
      </c>
      <c r="E2002">
        <v>4286.0247135121654</v>
      </c>
      <c r="F2002">
        <v>430.58883527406732</v>
      </c>
      <c r="G2002">
        <v>1104.9350917117631</v>
      </c>
      <c r="H2002">
        <v>2414.5449616449819</v>
      </c>
      <c r="I2002">
        <v>50.158960077336943</v>
      </c>
      <c r="J2002">
        <v>6.5929593085741391</v>
      </c>
      <c r="K2002">
        <v>0</v>
      </c>
      <c r="L2002">
        <v>1443</v>
      </c>
      <c r="M2002" s="3" t="str">
        <f>TEXT(DATE(EnergyData[[#This Row],[Year]],EnergyData[[#This Row],[Month]],1),"MMM YYYY")</f>
        <v>Mar 2024</v>
      </c>
      <c r="N2002">
        <f t="shared" si="93"/>
        <v>0.25779951483441832</v>
      </c>
      <c r="O2002">
        <f t="shared" si="94"/>
        <v>0.56335301894850554</v>
      </c>
      <c r="P2002">
        <f t="shared" si="95"/>
        <v>2.9702180966820273</v>
      </c>
    </row>
    <row r="2003" spans="1:16" x14ac:dyDescent="0.3">
      <c r="A2003">
        <v>2024</v>
      </c>
      <c r="B2003">
        <v>3</v>
      </c>
      <c r="C2003" t="s">
        <v>12</v>
      </c>
      <c r="D2003" t="s">
        <v>23</v>
      </c>
      <c r="E2003">
        <v>6019.8917548029776</v>
      </c>
      <c r="F2003">
        <v>582.89452847874134</v>
      </c>
      <c r="G2003">
        <v>1324.5452398912071</v>
      </c>
      <c r="H2003">
        <v>1595.526876975485</v>
      </c>
      <c r="I2003">
        <v>72.957096513090463</v>
      </c>
      <c r="J2003">
        <v>3.5588580821059321</v>
      </c>
      <c r="K2003">
        <v>0</v>
      </c>
      <c r="L2003">
        <v>792</v>
      </c>
      <c r="M2003" s="3" t="str">
        <f>TEXT(DATE(EnergyData[[#This Row],[Year]],EnergyData[[#This Row],[Month]],1),"MMM YYYY")</f>
        <v>Mar 2024</v>
      </c>
      <c r="N2003">
        <f t="shared" si="93"/>
        <v>0.22002808253726774</v>
      </c>
      <c r="O2003">
        <f t="shared" si="94"/>
        <v>0.26504245291495349</v>
      </c>
      <c r="P2003">
        <f t="shared" si="95"/>
        <v>7.6008734277815373</v>
      </c>
    </row>
    <row r="2004" spans="1:16" x14ac:dyDescent="0.3">
      <c r="A2004">
        <v>2024</v>
      </c>
      <c r="B2004">
        <v>3</v>
      </c>
      <c r="C2004" t="s">
        <v>12</v>
      </c>
      <c r="D2004" t="s">
        <v>24</v>
      </c>
      <c r="E2004">
        <v>3246.52863468125</v>
      </c>
      <c r="F2004">
        <v>275.78146463599842</v>
      </c>
      <c r="G2004">
        <v>1189.28331057175</v>
      </c>
      <c r="H2004">
        <v>696.29571946856413</v>
      </c>
      <c r="I2004">
        <v>34.619660752510697</v>
      </c>
      <c r="J2004">
        <v>3.356011595956923</v>
      </c>
      <c r="K2004">
        <v>0</v>
      </c>
      <c r="L2004">
        <v>1099</v>
      </c>
      <c r="M2004" s="3" t="str">
        <f>TEXT(DATE(EnergyData[[#This Row],[Year]],EnergyData[[#This Row],[Month]],1),"MMM YYYY")</f>
        <v>Mar 2024</v>
      </c>
      <c r="N2004">
        <f t="shared" si="93"/>
        <v>0.36632460218189822</v>
      </c>
      <c r="O2004">
        <f t="shared" si="94"/>
        <v>0.21447391901317012</v>
      </c>
      <c r="P2004">
        <f t="shared" si="95"/>
        <v>2.954075190792766</v>
      </c>
    </row>
    <row r="2005" spans="1:16" x14ac:dyDescent="0.3">
      <c r="A2005">
        <v>2024</v>
      </c>
      <c r="B2005">
        <v>3</v>
      </c>
      <c r="C2005" t="s">
        <v>12</v>
      </c>
      <c r="D2005" t="s">
        <v>25</v>
      </c>
      <c r="E2005">
        <v>2282.5402293224188</v>
      </c>
      <c r="F2005">
        <v>184.4592362175211</v>
      </c>
      <c r="G2005">
        <v>590.69070206878132</v>
      </c>
      <c r="H2005">
        <v>999.29462030058676</v>
      </c>
      <c r="I2005">
        <v>73.031435815997554</v>
      </c>
      <c r="J2005">
        <v>8.3747441794281325</v>
      </c>
      <c r="K2005">
        <v>1</v>
      </c>
      <c r="L2005">
        <v>755</v>
      </c>
      <c r="M2005" s="3" t="str">
        <f>TEXT(DATE(EnergyData[[#This Row],[Year]],EnergyData[[#This Row],[Month]],1),"MMM YYYY")</f>
        <v>Mar 2024</v>
      </c>
      <c r="N2005">
        <f t="shared" si="93"/>
        <v>0.25878654600717826</v>
      </c>
      <c r="O2005">
        <f t="shared" si="94"/>
        <v>0.43779934629990347</v>
      </c>
      <c r="P2005">
        <f t="shared" si="95"/>
        <v>3.0232320918177731</v>
      </c>
    </row>
    <row r="2006" spans="1:16" x14ac:dyDescent="0.3">
      <c r="A2006">
        <v>2024</v>
      </c>
      <c r="B2006">
        <v>3</v>
      </c>
      <c r="C2006" t="s">
        <v>13</v>
      </c>
      <c r="D2006" t="s">
        <v>22</v>
      </c>
      <c r="E2006">
        <v>6890.5566320957651</v>
      </c>
      <c r="F2006">
        <v>645.12927470930993</v>
      </c>
      <c r="G2006">
        <v>2468.5787631536091</v>
      </c>
      <c r="H2006">
        <v>3317.8126876283318</v>
      </c>
      <c r="I2006">
        <v>21.374603593469558</v>
      </c>
      <c r="J2006">
        <v>4.0607292015746603</v>
      </c>
      <c r="K2006">
        <v>0</v>
      </c>
      <c r="L2006">
        <v>157</v>
      </c>
      <c r="M2006" s="3" t="str">
        <f>TEXT(DATE(EnergyData[[#This Row],[Year]],EnergyData[[#This Row],[Month]],1),"MMM YYYY")</f>
        <v>Mar 2024</v>
      </c>
      <c r="N2006">
        <f t="shared" si="93"/>
        <v>0.35825534785609764</v>
      </c>
      <c r="O2006">
        <f t="shared" si="94"/>
        <v>0.48150140326460361</v>
      </c>
      <c r="P2006">
        <f t="shared" si="95"/>
        <v>43.888895745832897</v>
      </c>
    </row>
    <row r="2007" spans="1:16" x14ac:dyDescent="0.3">
      <c r="A2007">
        <v>2024</v>
      </c>
      <c r="B2007">
        <v>3</v>
      </c>
      <c r="C2007" t="s">
        <v>13</v>
      </c>
      <c r="D2007" t="s">
        <v>23</v>
      </c>
      <c r="E2007">
        <v>4157.4029562969572</v>
      </c>
      <c r="F2007">
        <v>482.73529599457811</v>
      </c>
      <c r="G2007">
        <v>1314.512636224526</v>
      </c>
      <c r="H2007">
        <v>1333.9887658590451</v>
      </c>
      <c r="I2007">
        <v>73.359666921166422</v>
      </c>
      <c r="J2007">
        <v>7.3561872676095916</v>
      </c>
      <c r="K2007">
        <v>0</v>
      </c>
      <c r="L2007">
        <v>370</v>
      </c>
      <c r="M2007" s="3" t="str">
        <f>TEXT(DATE(EnergyData[[#This Row],[Year]],EnergyData[[#This Row],[Month]],1),"MMM YYYY")</f>
        <v>Mar 2024</v>
      </c>
      <c r="N2007">
        <f t="shared" si="93"/>
        <v>0.31618600603377073</v>
      </c>
      <c r="O2007">
        <f t="shared" si="94"/>
        <v>0.32087069256506301</v>
      </c>
      <c r="P2007">
        <f t="shared" si="95"/>
        <v>11.236224206207993</v>
      </c>
    </row>
    <row r="2008" spans="1:16" x14ac:dyDescent="0.3">
      <c r="A2008">
        <v>2024</v>
      </c>
      <c r="B2008">
        <v>3</v>
      </c>
      <c r="C2008" t="s">
        <v>13</v>
      </c>
      <c r="D2008" t="s">
        <v>24</v>
      </c>
      <c r="E2008">
        <v>3001.638419320881</v>
      </c>
      <c r="F2008">
        <v>303.54721079862691</v>
      </c>
      <c r="G2008">
        <v>1133.6598987955381</v>
      </c>
      <c r="H2008">
        <v>1160.0037410490261</v>
      </c>
      <c r="I2008">
        <v>64.990357018725447</v>
      </c>
      <c r="J2008">
        <v>3.2418869207586538</v>
      </c>
      <c r="K2008">
        <v>0</v>
      </c>
      <c r="L2008">
        <v>626</v>
      </c>
      <c r="M2008" s="3" t="str">
        <f>TEXT(DATE(EnergyData[[#This Row],[Year]],EnergyData[[#This Row],[Month]],1),"MMM YYYY")</f>
        <v>Mar 2024</v>
      </c>
      <c r="N2008">
        <f t="shared" si="93"/>
        <v>0.37768036666189392</v>
      </c>
      <c r="O2008">
        <f t="shared" si="94"/>
        <v>0.38645685422412612</v>
      </c>
      <c r="P2008">
        <f t="shared" si="95"/>
        <v>4.7949495516308005</v>
      </c>
    </row>
    <row r="2009" spans="1:16" x14ac:dyDescent="0.3">
      <c r="A2009">
        <v>2024</v>
      </c>
      <c r="B2009">
        <v>3</v>
      </c>
      <c r="C2009" t="s">
        <v>13</v>
      </c>
      <c r="D2009" t="s">
        <v>25</v>
      </c>
      <c r="E2009">
        <v>7578.6136635006706</v>
      </c>
      <c r="F2009">
        <v>893.67831141923511</v>
      </c>
      <c r="G2009">
        <v>2583.3966963361481</v>
      </c>
      <c r="H2009">
        <v>1544.5402669136779</v>
      </c>
      <c r="I2009">
        <v>77.540506616523572</v>
      </c>
      <c r="J2009">
        <v>5.6067875487880379</v>
      </c>
      <c r="K2009">
        <v>1</v>
      </c>
      <c r="L2009">
        <v>376</v>
      </c>
      <c r="M2009" s="3" t="str">
        <f>TEXT(DATE(EnergyData[[#This Row],[Year]],EnergyData[[#This Row],[Month]],1),"MMM YYYY")</f>
        <v>Mar 2024</v>
      </c>
      <c r="N2009">
        <f t="shared" si="93"/>
        <v>0.34087985099148599</v>
      </c>
      <c r="O2009">
        <f t="shared" si="94"/>
        <v>0.20380248096724229</v>
      </c>
      <c r="P2009">
        <f t="shared" si="95"/>
        <v>20.155887402927316</v>
      </c>
    </row>
    <row r="2010" spans="1:16" x14ac:dyDescent="0.3">
      <c r="A2010">
        <v>2024</v>
      </c>
      <c r="B2010">
        <v>3</v>
      </c>
      <c r="C2010" t="s">
        <v>14</v>
      </c>
      <c r="D2010" t="s">
        <v>22</v>
      </c>
      <c r="E2010">
        <v>4284.3763841247228</v>
      </c>
      <c r="F2010">
        <v>335.76989410608911</v>
      </c>
      <c r="G2010">
        <v>1508.1631836090789</v>
      </c>
      <c r="H2010">
        <v>913.9393718450724</v>
      </c>
      <c r="I2010">
        <v>41.518735904091493</v>
      </c>
      <c r="J2010">
        <v>7.249135182185718</v>
      </c>
      <c r="K2010">
        <v>1</v>
      </c>
      <c r="L2010">
        <v>1276</v>
      </c>
      <c r="M2010" s="3" t="str">
        <f>TEXT(DATE(EnergyData[[#This Row],[Year]],EnergyData[[#This Row],[Month]],1),"MMM YYYY")</f>
        <v>Mar 2024</v>
      </c>
      <c r="N2010">
        <f t="shared" si="93"/>
        <v>0.35201463372765496</v>
      </c>
      <c r="O2010">
        <f t="shared" si="94"/>
        <v>0.21331911342606882</v>
      </c>
      <c r="P2010">
        <f t="shared" si="95"/>
        <v>3.3576617430444538</v>
      </c>
    </row>
    <row r="2011" spans="1:16" x14ac:dyDescent="0.3">
      <c r="A2011">
        <v>2024</v>
      </c>
      <c r="B2011">
        <v>3</v>
      </c>
      <c r="C2011" t="s">
        <v>14</v>
      </c>
      <c r="D2011" t="s">
        <v>23</v>
      </c>
      <c r="E2011">
        <v>4590.2821708844467</v>
      </c>
      <c r="F2011">
        <v>481.86084469201921</v>
      </c>
      <c r="G2011">
        <v>1327.133268562977</v>
      </c>
      <c r="H2011">
        <v>1022.191829407348</v>
      </c>
      <c r="I2011">
        <v>55.28556749083743</v>
      </c>
      <c r="J2011">
        <v>7.2940644670227561</v>
      </c>
      <c r="K2011">
        <v>0</v>
      </c>
      <c r="L2011">
        <v>1390</v>
      </c>
      <c r="M2011" s="3" t="str">
        <f>TEXT(DATE(EnergyData[[#This Row],[Year]],EnergyData[[#This Row],[Month]],1),"MMM YYYY")</f>
        <v>Mar 2024</v>
      </c>
      <c r="N2011">
        <f t="shared" si="93"/>
        <v>0.28911801478802501</v>
      </c>
      <c r="O2011">
        <f t="shared" si="94"/>
        <v>0.22268605531289029</v>
      </c>
      <c r="P2011">
        <f t="shared" si="95"/>
        <v>3.3023612740175876</v>
      </c>
    </row>
    <row r="2012" spans="1:16" x14ac:dyDescent="0.3">
      <c r="A2012">
        <v>2024</v>
      </c>
      <c r="B2012">
        <v>3</v>
      </c>
      <c r="C2012" t="s">
        <v>14</v>
      </c>
      <c r="D2012" t="s">
        <v>24</v>
      </c>
      <c r="E2012">
        <v>4903.5343248211311</v>
      </c>
      <c r="F2012">
        <v>438.7740805751605</v>
      </c>
      <c r="G2012">
        <v>1823.2832324130709</v>
      </c>
      <c r="H2012">
        <v>1124.344142916907</v>
      </c>
      <c r="I2012">
        <v>55.992078389302833</v>
      </c>
      <c r="J2012">
        <v>5.6854896912976898</v>
      </c>
      <c r="K2012">
        <v>0</v>
      </c>
      <c r="L2012">
        <v>229</v>
      </c>
      <c r="M2012" s="3" t="str">
        <f>TEXT(DATE(EnergyData[[#This Row],[Year]],EnergyData[[#This Row],[Month]],1),"MMM YYYY")</f>
        <v>Mar 2024</v>
      </c>
      <c r="N2012">
        <f t="shared" si="93"/>
        <v>0.37183042100548153</v>
      </c>
      <c r="O2012">
        <f t="shared" si="94"/>
        <v>0.22929260171089355</v>
      </c>
      <c r="P2012">
        <f t="shared" si="95"/>
        <v>21.412813645507121</v>
      </c>
    </row>
    <row r="2013" spans="1:16" x14ac:dyDescent="0.3">
      <c r="A2013">
        <v>2024</v>
      </c>
      <c r="B2013">
        <v>3</v>
      </c>
      <c r="C2013" t="s">
        <v>14</v>
      </c>
      <c r="D2013" t="s">
        <v>25</v>
      </c>
      <c r="E2013">
        <v>3180.889077687792</v>
      </c>
      <c r="F2013">
        <v>344.50444684650518</v>
      </c>
      <c r="G2013">
        <v>720.54683917356022</v>
      </c>
      <c r="H2013">
        <v>1491.5462538872821</v>
      </c>
      <c r="I2013">
        <v>40.70944784815881</v>
      </c>
      <c r="J2013">
        <v>2.1231294134876721</v>
      </c>
      <c r="K2013">
        <v>0</v>
      </c>
      <c r="L2013">
        <v>592</v>
      </c>
      <c r="M2013" s="3" t="str">
        <f>TEXT(DATE(EnergyData[[#This Row],[Year]],EnergyData[[#This Row],[Month]],1),"MMM YYYY")</f>
        <v>Mar 2024</v>
      </c>
      <c r="N2013">
        <f t="shared" si="93"/>
        <v>0.22652372389461947</v>
      </c>
      <c r="O2013">
        <f t="shared" si="94"/>
        <v>0.46890860305367715</v>
      </c>
      <c r="P2013">
        <f t="shared" si="95"/>
        <v>5.373123442040189</v>
      </c>
    </row>
    <row r="2014" spans="1:16" x14ac:dyDescent="0.3">
      <c r="A2014">
        <v>2024</v>
      </c>
      <c r="B2014">
        <v>3</v>
      </c>
      <c r="C2014" t="s">
        <v>15</v>
      </c>
      <c r="D2014" t="s">
        <v>22</v>
      </c>
      <c r="E2014">
        <v>4869.3268210214983</v>
      </c>
      <c r="F2014">
        <v>542.59081520295217</v>
      </c>
      <c r="G2014">
        <v>1166.945113119524</v>
      </c>
      <c r="H2014">
        <v>2854.5002255500749</v>
      </c>
      <c r="I2014">
        <v>36.892106670412758</v>
      </c>
      <c r="J2014">
        <v>8.3601551154146314</v>
      </c>
      <c r="K2014">
        <v>0</v>
      </c>
      <c r="L2014">
        <v>1247</v>
      </c>
      <c r="M2014" s="3" t="str">
        <f>TEXT(DATE(EnergyData[[#This Row],[Year]],EnergyData[[#This Row],[Month]],1),"MMM YYYY")</f>
        <v>Mar 2024</v>
      </c>
      <c r="N2014">
        <f t="shared" si="93"/>
        <v>0.23965224681195657</v>
      </c>
      <c r="O2014">
        <f t="shared" si="94"/>
        <v>0.58622070985805208</v>
      </c>
      <c r="P2014">
        <f t="shared" si="95"/>
        <v>3.9048330561519635</v>
      </c>
    </row>
    <row r="2015" spans="1:16" x14ac:dyDescent="0.3">
      <c r="A2015">
        <v>2024</v>
      </c>
      <c r="B2015">
        <v>3</v>
      </c>
      <c r="C2015" t="s">
        <v>15</v>
      </c>
      <c r="D2015" t="s">
        <v>23</v>
      </c>
      <c r="E2015">
        <v>6816.7540555500618</v>
      </c>
      <c r="F2015">
        <v>533.6275710978249</v>
      </c>
      <c r="G2015">
        <v>1969.106792115396</v>
      </c>
      <c r="H2015">
        <v>2600.831298158319</v>
      </c>
      <c r="I2015">
        <v>72.759589940949411</v>
      </c>
      <c r="J2015">
        <v>8.271541474043314</v>
      </c>
      <c r="K2015">
        <v>0</v>
      </c>
      <c r="L2015">
        <v>1091</v>
      </c>
      <c r="M2015" s="3" t="str">
        <f>TEXT(DATE(EnergyData[[#This Row],[Year]],EnergyData[[#This Row],[Month]],1),"MMM YYYY")</f>
        <v>Mar 2024</v>
      </c>
      <c r="N2015">
        <f t="shared" si="93"/>
        <v>0.28886281888257204</v>
      </c>
      <c r="O2015">
        <f t="shared" si="94"/>
        <v>0.38153515250279202</v>
      </c>
      <c r="P2015">
        <f t="shared" si="95"/>
        <v>6.2481705367094973</v>
      </c>
    </row>
    <row r="2016" spans="1:16" x14ac:dyDescent="0.3">
      <c r="A2016">
        <v>2024</v>
      </c>
      <c r="B2016">
        <v>3</v>
      </c>
      <c r="C2016" t="s">
        <v>15</v>
      </c>
      <c r="D2016" t="s">
        <v>24</v>
      </c>
      <c r="E2016">
        <v>5899.1615531041298</v>
      </c>
      <c r="F2016">
        <v>662.08034071214252</v>
      </c>
      <c r="G2016">
        <v>1530.199814415374</v>
      </c>
      <c r="H2016">
        <v>1872.6585488902799</v>
      </c>
      <c r="I2016">
        <v>56.474536856416456</v>
      </c>
      <c r="J2016">
        <v>4.6127847131153281</v>
      </c>
      <c r="K2016">
        <v>0</v>
      </c>
      <c r="L2016">
        <v>1074</v>
      </c>
      <c r="M2016" s="3" t="str">
        <f>TEXT(DATE(EnergyData[[#This Row],[Year]],EnergyData[[#This Row],[Month]],1),"MMM YYYY")</f>
        <v>Mar 2024</v>
      </c>
      <c r="N2016">
        <f t="shared" si="93"/>
        <v>0.25939276296140512</v>
      </c>
      <c r="O2016">
        <f t="shared" si="94"/>
        <v>0.31744486602589989</v>
      </c>
      <c r="P2016">
        <f t="shared" si="95"/>
        <v>5.4927016323129703</v>
      </c>
    </row>
    <row r="2017" spans="1:16" x14ac:dyDescent="0.3">
      <c r="A2017">
        <v>2024</v>
      </c>
      <c r="B2017">
        <v>3</v>
      </c>
      <c r="C2017" t="s">
        <v>15</v>
      </c>
      <c r="D2017" t="s">
        <v>25</v>
      </c>
      <c r="E2017">
        <v>2676.1359523566448</v>
      </c>
      <c r="F2017">
        <v>194.80332701739201</v>
      </c>
      <c r="G2017">
        <v>916.23932649342999</v>
      </c>
      <c r="H2017">
        <v>969.03608664145895</v>
      </c>
      <c r="I2017">
        <v>64.89652246383541</v>
      </c>
      <c r="J2017">
        <v>8.6478592664344873</v>
      </c>
      <c r="K2017">
        <v>0</v>
      </c>
      <c r="L2017">
        <v>997</v>
      </c>
      <c r="M2017" s="3" t="str">
        <f>TEXT(DATE(EnergyData[[#This Row],[Year]],EnergyData[[#This Row],[Month]],1),"MMM YYYY")</f>
        <v>Mar 2024</v>
      </c>
      <c r="N2017">
        <f t="shared" si="93"/>
        <v>0.34237398353644033</v>
      </c>
      <c r="O2017">
        <f t="shared" si="94"/>
        <v>0.36210271222884305</v>
      </c>
      <c r="P2017">
        <f t="shared" si="95"/>
        <v>2.6841885179103757</v>
      </c>
    </row>
    <row r="2018" spans="1:16" x14ac:dyDescent="0.3">
      <c r="A2018">
        <v>2024</v>
      </c>
      <c r="B2018">
        <v>3</v>
      </c>
      <c r="C2018" t="s">
        <v>16</v>
      </c>
      <c r="D2018" t="s">
        <v>22</v>
      </c>
      <c r="E2018">
        <v>5272.6649371921349</v>
      </c>
      <c r="F2018">
        <v>435.76968974743431</v>
      </c>
      <c r="G2018">
        <v>1387.291707445858</v>
      </c>
      <c r="H2018">
        <v>2317.2800144257671</v>
      </c>
      <c r="I2018">
        <v>46.636018982186762</v>
      </c>
      <c r="J2018">
        <v>6.1787220079186964</v>
      </c>
      <c r="K2018">
        <v>0</v>
      </c>
      <c r="L2018">
        <v>896</v>
      </c>
      <c r="M2018" s="3" t="str">
        <f>TEXT(DATE(EnergyData[[#This Row],[Year]],EnergyData[[#This Row],[Month]],1),"MMM YYYY")</f>
        <v>Mar 2024</v>
      </c>
      <c r="N2018">
        <f t="shared" si="93"/>
        <v>0.26311015851969455</v>
      </c>
      <c r="O2018">
        <f t="shared" si="94"/>
        <v>0.43948933642269217</v>
      </c>
      <c r="P2018">
        <f t="shared" si="95"/>
        <v>5.884670688830508</v>
      </c>
    </row>
    <row r="2019" spans="1:16" x14ac:dyDescent="0.3">
      <c r="A2019">
        <v>2024</v>
      </c>
      <c r="B2019">
        <v>3</v>
      </c>
      <c r="C2019" t="s">
        <v>16</v>
      </c>
      <c r="D2019" t="s">
        <v>23</v>
      </c>
      <c r="E2019">
        <v>7736.5242997434443</v>
      </c>
      <c r="F2019">
        <v>594.27721812391712</v>
      </c>
      <c r="G2019">
        <v>2264.5160138955221</v>
      </c>
      <c r="H2019">
        <v>3376.0801510306742</v>
      </c>
      <c r="I2019">
        <v>52.034737912336396</v>
      </c>
      <c r="J2019">
        <v>8.5743710314415118</v>
      </c>
      <c r="K2019">
        <v>0</v>
      </c>
      <c r="L2019">
        <v>1133</v>
      </c>
      <c r="M2019" s="3" t="str">
        <f>TEXT(DATE(EnergyData[[#This Row],[Year]],EnergyData[[#This Row],[Month]],1),"MMM YYYY")</f>
        <v>Mar 2024</v>
      </c>
      <c r="N2019">
        <f t="shared" si="93"/>
        <v>0.29270456941117823</v>
      </c>
      <c r="O2019">
        <f t="shared" si="94"/>
        <v>0.43638202637618945</v>
      </c>
      <c r="P2019">
        <f t="shared" si="95"/>
        <v>6.8283533095705602</v>
      </c>
    </row>
    <row r="2020" spans="1:16" x14ac:dyDescent="0.3">
      <c r="A2020">
        <v>2024</v>
      </c>
      <c r="B2020">
        <v>3</v>
      </c>
      <c r="C2020" t="s">
        <v>16</v>
      </c>
      <c r="D2020" t="s">
        <v>24</v>
      </c>
      <c r="E2020">
        <v>3593.069886732661</v>
      </c>
      <c r="F2020">
        <v>346.51630780760962</v>
      </c>
      <c r="G2020">
        <v>936.96777990124997</v>
      </c>
      <c r="H2020">
        <v>944.019755075528</v>
      </c>
      <c r="I2020">
        <v>61.554642763814343</v>
      </c>
      <c r="J2020">
        <v>2.6523215018061901</v>
      </c>
      <c r="K2020">
        <v>1</v>
      </c>
      <c r="L2020">
        <v>1125</v>
      </c>
      <c r="M2020" s="3" t="str">
        <f>TEXT(DATE(EnergyData[[#This Row],[Year]],EnergyData[[#This Row],[Month]],1),"MMM YYYY")</f>
        <v>Mar 2024</v>
      </c>
      <c r="N2020">
        <f t="shared" si="93"/>
        <v>0.26077081978310102</v>
      </c>
      <c r="O2020">
        <f t="shared" si="94"/>
        <v>0.26273347995854524</v>
      </c>
      <c r="P2020">
        <f t="shared" si="95"/>
        <v>3.1938398993179207</v>
      </c>
    </row>
    <row r="2021" spans="1:16" x14ac:dyDescent="0.3">
      <c r="A2021">
        <v>2024</v>
      </c>
      <c r="B2021">
        <v>3</v>
      </c>
      <c r="C2021" t="s">
        <v>16</v>
      </c>
      <c r="D2021" t="s">
        <v>25</v>
      </c>
      <c r="E2021">
        <v>7397.971390386665</v>
      </c>
      <c r="F2021">
        <v>550.44377205634976</v>
      </c>
      <c r="G2021">
        <v>2111.2093672259161</v>
      </c>
      <c r="H2021">
        <v>3985.1413691037169</v>
      </c>
      <c r="I2021">
        <v>29.48367801749896</v>
      </c>
      <c r="J2021">
        <v>2.1514925622576491</v>
      </c>
      <c r="K2021">
        <v>0</v>
      </c>
      <c r="L2021">
        <v>1372</v>
      </c>
      <c r="M2021" s="3" t="str">
        <f>TEXT(DATE(EnergyData[[#This Row],[Year]],EnergyData[[#This Row],[Month]],1),"MMM YYYY")</f>
        <v>Mar 2024</v>
      </c>
      <c r="N2021">
        <f t="shared" si="93"/>
        <v>0.28537679531571841</v>
      </c>
      <c r="O2021">
        <f t="shared" si="94"/>
        <v>0.53868028934016032</v>
      </c>
      <c r="P2021">
        <f t="shared" si="95"/>
        <v>5.3921074273955281</v>
      </c>
    </row>
    <row r="2022" spans="1:16" x14ac:dyDescent="0.3">
      <c r="A2022">
        <v>2024</v>
      </c>
      <c r="B2022">
        <v>3</v>
      </c>
      <c r="C2022" t="s">
        <v>17</v>
      </c>
      <c r="D2022" t="s">
        <v>22</v>
      </c>
      <c r="E2022">
        <v>3777.02414499821</v>
      </c>
      <c r="F2022">
        <v>313.62316825892191</v>
      </c>
      <c r="G2022">
        <v>857.06415134877102</v>
      </c>
      <c r="H2022">
        <v>2021.2000183804209</v>
      </c>
      <c r="I2022">
        <v>30.17744558189435</v>
      </c>
      <c r="J2022">
        <v>6.8815064678363944</v>
      </c>
      <c r="K2022">
        <v>0</v>
      </c>
      <c r="L2022">
        <v>1468</v>
      </c>
      <c r="M2022" s="3" t="str">
        <f>TEXT(DATE(EnergyData[[#This Row],[Year]],EnergyData[[#This Row],[Month]],1),"MMM YYYY")</f>
        <v>Mar 2024</v>
      </c>
      <c r="N2022">
        <f t="shared" si="93"/>
        <v>0.22691518996079313</v>
      </c>
      <c r="O2022">
        <f t="shared" si="94"/>
        <v>0.53513028796944029</v>
      </c>
      <c r="P2022">
        <f t="shared" si="95"/>
        <v>2.5729047309252113</v>
      </c>
    </row>
    <row r="2023" spans="1:16" x14ac:dyDescent="0.3">
      <c r="A2023">
        <v>2024</v>
      </c>
      <c r="B2023">
        <v>3</v>
      </c>
      <c r="C2023" t="s">
        <v>17</v>
      </c>
      <c r="D2023" t="s">
        <v>23</v>
      </c>
      <c r="E2023">
        <v>6219.3846513349172</v>
      </c>
      <c r="F2023">
        <v>469.43800252867862</v>
      </c>
      <c r="G2023">
        <v>1946.679375317457</v>
      </c>
      <c r="H2023">
        <v>2548.8134546453598</v>
      </c>
      <c r="I2023">
        <v>68.986882524594293</v>
      </c>
      <c r="J2023">
        <v>7.2453462585606268</v>
      </c>
      <c r="K2023">
        <v>0</v>
      </c>
      <c r="L2023">
        <v>1272</v>
      </c>
      <c r="M2023" s="3" t="str">
        <f>TEXT(DATE(EnergyData[[#This Row],[Year]],EnergyData[[#This Row],[Month]],1),"MMM YYYY")</f>
        <v>Mar 2024</v>
      </c>
      <c r="N2023">
        <f t="shared" si="93"/>
        <v>0.31300192614708683</v>
      </c>
      <c r="O2023">
        <f t="shared" si="94"/>
        <v>0.40981762626601448</v>
      </c>
      <c r="P2023">
        <f t="shared" si="95"/>
        <v>4.8894533422444315</v>
      </c>
    </row>
    <row r="2024" spans="1:16" x14ac:dyDescent="0.3">
      <c r="A2024">
        <v>2024</v>
      </c>
      <c r="B2024">
        <v>3</v>
      </c>
      <c r="C2024" t="s">
        <v>17</v>
      </c>
      <c r="D2024" t="s">
        <v>24</v>
      </c>
      <c r="E2024">
        <v>3757.546190634665</v>
      </c>
      <c r="F2024">
        <v>291.42428204502858</v>
      </c>
      <c r="G2024">
        <v>934.40244794638522</v>
      </c>
      <c r="H2024">
        <v>875.05974589571485</v>
      </c>
      <c r="I2024">
        <v>39.701467107981159</v>
      </c>
      <c r="J2024">
        <v>4.9706373690971484</v>
      </c>
      <c r="K2024">
        <v>0</v>
      </c>
      <c r="L2024">
        <v>267</v>
      </c>
      <c r="M2024" s="3" t="str">
        <f>TEXT(DATE(EnergyData[[#This Row],[Year]],EnergyData[[#This Row],[Month]],1),"MMM YYYY")</f>
        <v>Mar 2024</v>
      </c>
      <c r="N2024">
        <f t="shared" si="93"/>
        <v>0.24867357592976411</v>
      </c>
      <c r="O2024">
        <f t="shared" si="94"/>
        <v>0.23288063579277349</v>
      </c>
      <c r="P2024">
        <f t="shared" si="95"/>
        <v>14.073206706496872</v>
      </c>
    </row>
    <row r="2025" spans="1:16" x14ac:dyDescent="0.3">
      <c r="A2025">
        <v>2024</v>
      </c>
      <c r="B2025">
        <v>3</v>
      </c>
      <c r="C2025" t="s">
        <v>17</v>
      </c>
      <c r="D2025" t="s">
        <v>25</v>
      </c>
      <c r="E2025">
        <v>2810.3199921230021</v>
      </c>
      <c r="F2025">
        <v>277.59453257236379</v>
      </c>
      <c r="G2025">
        <v>944.0525851299484</v>
      </c>
      <c r="H2025">
        <v>900.41136015968243</v>
      </c>
      <c r="I2025">
        <v>20.069819859678699</v>
      </c>
      <c r="J2025">
        <v>4.6582117418426972</v>
      </c>
      <c r="K2025">
        <v>0</v>
      </c>
      <c r="L2025">
        <v>1087</v>
      </c>
      <c r="M2025" s="3" t="str">
        <f>TEXT(DATE(EnergyData[[#This Row],[Year]],EnergyData[[#This Row],[Month]],1),"MMM YYYY")</f>
        <v>Mar 2024</v>
      </c>
      <c r="N2025">
        <f t="shared" si="93"/>
        <v>0.33592352037348677</v>
      </c>
      <c r="O2025">
        <f t="shared" si="94"/>
        <v>0.32039460370471334</v>
      </c>
      <c r="P2025">
        <f t="shared" si="95"/>
        <v>2.5853909771140775</v>
      </c>
    </row>
    <row r="2026" spans="1:16" x14ac:dyDescent="0.3">
      <c r="A2026">
        <v>2024</v>
      </c>
      <c r="B2026">
        <v>3</v>
      </c>
      <c r="C2026" t="s">
        <v>18</v>
      </c>
      <c r="D2026" t="s">
        <v>22</v>
      </c>
      <c r="E2026">
        <v>5487.0535753260838</v>
      </c>
      <c r="F2026">
        <v>559.13339840745141</v>
      </c>
      <c r="G2026">
        <v>1234.251802096659</v>
      </c>
      <c r="H2026">
        <v>1461.011785225734</v>
      </c>
      <c r="I2026">
        <v>43.707493086474038</v>
      </c>
      <c r="J2026">
        <v>4.2143373643198654</v>
      </c>
      <c r="K2026">
        <v>0</v>
      </c>
      <c r="L2026">
        <v>78</v>
      </c>
      <c r="M2026" s="3" t="str">
        <f>TEXT(DATE(EnergyData[[#This Row],[Year]],EnergyData[[#This Row],[Month]],1),"MMM YYYY")</f>
        <v>Mar 2024</v>
      </c>
      <c r="N2026">
        <f t="shared" si="93"/>
        <v>0.22493890120679388</v>
      </c>
      <c r="O2026">
        <f t="shared" si="94"/>
        <v>0.26626526699056502</v>
      </c>
      <c r="P2026">
        <f t="shared" si="95"/>
        <v>70.346840709308765</v>
      </c>
    </row>
    <row r="2027" spans="1:16" x14ac:dyDescent="0.3">
      <c r="A2027">
        <v>2024</v>
      </c>
      <c r="B2027">
        <v>3</v>
      </c>
      <c r="C2027" t="s">
        <v>18</v>
      </c>
      <c r="D2027" t="s">
        <v>23</v>
      </c>
      <c r="E2027">
        <v>5010.3791727328826</v>
      </c>
      <c r="F2027">
        <v>420.93768162821931</v>
      </c>
      <c r="G2027">
        <v>1641.8918773265541</v>
      </c>
      <c r="H2027">
        <v>1360.67570963958</v>
      </c>
      <c r="I2027">
        <v>49.556580731169603</v>
      </c>
      <c r="J2027">
        <v>4.569579229610726</v>
      </c>
      <c r="K2027">
        <v>0</v>
      </c>
      <c r="L2027">
        <v>151</v>
      </c>
      <c r="M2027" s="3" t="str">
        <f>TEXT(DATE(EnergyData[[#This Row],[Year]],EnergyData[[#This Row],[Month]],1),"MMM YYYY")</f>
        <v>Mar 2024</v>
      </c>
      <c r="N2027">
        <f t="shared" si="93"/>
        <v>0.32769812836959278</v>
      </c>
      <c r="O2027">
        <f t="shared" si="94"/>
        <v>0.27157140462433449</v>
      </c>
      <c r="P2027">
        <f t="shared" si="95"/>
        <v>33.181319024721077</v>
      </c>
    </row>
    <row r="2028" spans="1:16" x14ac:dyDescent="0.3">
      <c r="A2028">
        <v>2024</v>
      </c>
      <c r="B2028">
        <v>3</v>
      </c>
      <c r="C2028" t="s">
        <v>18</v>
      </c>
      <c r="D2028" t="s">
        <v>24</v>
      </c>
      <c r="E2028">
        <v>3122.1166092898211</v>
      </c>
      <c r="F2028">
        <v>330.93764089356188</v>
      </c>
      <c r="G2028">
        <v>871.20276154777116</v>
      </c>
      <c r="H2028">
        <v>1363.8744281212671</v>
      </c>
      <c r="I2028">
        <v>41.045192884961303</v>
      </c>
      <c r="J2028">
        <v>3.504275035019623</v>
      </c>
      <c r="K2028">
        <v>0</v>
      </c>
      <c r="L2028">
        <v>167</v>
      </c>
      <c r="M2028" s="3" t="str">
        <f>TEXT(DATE(EnergyData[[#This Row],[Year]],EnergyData[[#This Row],[Month]],1),"MMM YYYY")</f>
        <v>Mar 2024</v>
      </c>
      <c r="N2028">
        <f t="shared" si="93"/>
        <v>0.27904235189535126</v>
      </c>
      <c r="O2028">
        <f t="shared" si="94"/>
        <v>0.4368428853884172</v>
      </c>
      <c r="P2028">
        <f t="shared" si="95"/>
        <v>18.695309037663598</v>
      </c>
    </row>
    <row r="2029" spans="1:16" x14ac:dyDescent="0.3">
      <c r="A2029">
        <v>2024</v>
      </c>
      <c r="B2029">
        <v>3</v>
      </c>
      <c r="C2029" t="s">
        <v>18</v>
      </c>
      <c r="D2029" t="s">
        <v>25</v>
      </c>
      <c r="E2029">
        <v>7889.5181085817012</v>
      </c>
      <c r="F2029">
        <v>741.3652192255787</v>
      </c>
      <c r="G2029">
        <v>2524.9087640522662</v>
      </c>
      <c r="H2029">
        <v>3125.5441916463069</v>
      </c>
      <c r="I2029">
        <v>72.353991101477803</v>
      </c>
      <c r="J2029">
        <v>5.8285439671374757</v>
      </c>
      <c r="K2029">
        <v>0</v>
      </c>
      <c r="L2029">
        <v>153</v>
      </c>
      <c r="M2029" s="3" t="str">
        <f>TEXT(DATE(EnergyData[[#This Row],[Year]],EnergyData[[#This Row],[Month]],1),"MMM YYYY")</f>
        <v>Mar 2024</v>
      </c>
      <c r="N2029">
        <f t="shared" si="93"/>
        <v>0.32003333147886887</v>
      </c>
      <c r="O2029">
        <f t="shared" si="94"/>
        <v>0.39616414445472209</v>
      </c>
      <c r="P2029">
        <f t="shared" si="95"/>
        <v>51.565477833867327</v>
      </c>
    </row>
    <row r="2030" spans="1:16" x14ac:dyDescent="0.3">
      <c r="A2030">
        <v>2024</v>
      </c>
      <c r="B2030">
        <v>3</v>
      </c>
      <c r="C2030" t="s">
        <v>19</v>
      </c>
      <c r="D2030" t="s">
        <v>22</v>
      </c>
      <c r="E2030">
        <v>4119.5435209693051</v>
      </c>
      <c r="F2030">
        <v>454.38346367882258</v>
      </c>
      <c r="G2030">
        <v>1425.113477049885</v>
      </c>
      <c r="H2030">
        <v>2201.2390620580668</v>
      </c>
      <c r="I2030">
        <v>52.711449745417788</v>
      </c>
      <c r="J2030">
        <v>5.8811865950664748</v>
      </c>
      <c r="K2030">
        <v>0</v>
      </c>
      <c r="L2030">
        <v>1117</v>
      </c>
      <c r="M2030" s="3" t="str">
        <f>TEXT(DATE(EnergyData[[#This Row],[Year]],EnergyData[[#This Row],[Month]],1),"MMM YYYY")</f>
        <v>Mar 2024</v>
      </c>
      <c r="N2030">
        <f t="shared" si="93"/>
        <v>0.34593965807031063</v>
      </c>
      <c r="O2030">
        <f t="shared" si="94"/>
        <v>0.53434052847198177</v>
      </c>
      <c r="P2030">
        <f t="shared" si="95"/>
        <v>3.6880425433923949</v>
      </c>
    </row>
    <row r="2031" spans="1:16" x14ac:dyDescent="0.3">
      <c r="A2031">
        <v>2024</v>
      </c>
      <c r="B2031">
        <v>3</v>
      </c>
      <c r="C2031" t="s">
        <v>19</v>
      </c>
      <c r="D2031" t="s">
        <v>23</v>
      </c>
      <c r="E2031">
        <v>5497.9458928498307</v>
      </c>
      <c r="F2031">
        <v>485.72459001191538</v>
      </c>
      <c r="G2031">
        <v>2037.8475466516311</v>
      </c>
      <c r="H2031">
        <v>3125.356027303324</v>
      </c>
      <c r="I2031">
        <v>73.046717234025067</v>
      </c>
      <c r="J2031">
        <v>2.6859631942079911</v>
      </c>
      <c r="K2031">
        <v>0</v>
      </c>
      <c r="L2031">
        <v>852</v>
      </c>
      <c r="M2031" s="3" t="str">
        <f>TEXT(DATE(EnergyData[[#This Row],[Year]],EnergyData[[#This Row],[Month]],1),"MMM YYYY")</f>
        <v>Mar 2024</v>
      </c>
      <c r="N2031">
        <f t="shared" si="93"/>
        <v>0.37065616620597985</v>
      </c>
      <c r="O2031">
        <f t="shared" si="94"/>
        <v>0.5684588550367331</v>
      </c>
      <c r="P2031">
        <f t="shared" si="95"/>
        <v>6.4529881371476883</v>
      </c>
    </row>
    <row r="2032" spans="1:16" x14ac:dyDescent="0.3">
      <c r="A2032">
        <v>2024</v>
      </c>
      <c r="B2032">
        <v>3</v>
      </c>
      <c r="C2032" t="s">
        <v>19</v>
      </c>
      <c r="D2032" t="s">
        <v>24</v>
      </c>
      <c r="E2032">
        <v>4538.9581379782248</v>
      </c>
      <c r="F2032">
        <v>379.21159098396981</v>
      </c>
      <c r="G2032">
        <v>1458.7919098794371</v>
      </c>
      <c r="H2032">
        <v>1602.5085014797501</v>
      </c>
      <c r="I2032">
        <v>56.797183629987792</v>
      </c>
      <c r="J2032">
        <v>7.6962380689728329</v>
      </c>
      <c r="K2032">
        <v>0</v>
      </c>
      <c r="L2032">
        <v>1322</v>
      </c>
      <c r="M2032" s="3" t="str">
        <f>TEXT(DATE(EnergyData[[#This Row],[Year]],EnergyData[[#This Row],[Month]],1),"MMM YYYY")</f>
        <v>Mar 2024</v>
      </c>
      <c r="N2032">
        <f t="shared" si="93"/>
        <v>0.32139355894769778</v>
      </c>
      <c r="O2032">
        <f t="shared" si="94"/>
        <v>0.35305646202622853</v>
      </c>
      <c r="P2032">
        <f t="shared" si="95"/>
        <v>3.433402524945707</v>
      </c>
    </row>
    <row r="2033" spans="1:16" x14ac:dyDescent="0.3">
      <c r="A2033">
        <v>2024</v>
      </c>
      <c r="B2033">
        <v>3</v>
      </c>
      <c r="C2033" t="s">
        <v>19</v>
      </c>
      <c r="D2033" t="s">
        <v>25</v>
      </c>
      <c r="E2033">
        <v>3275.7685451322768</v>
      </c>
      <c r="F2033">
        <v>328.7603340347859</v>
      </c>
      <c r="G2033">
        <v>1237.117634138192</v>
      </c>
      <c r="H2033">
        <v>1137.566970851721</v>
      </c>
      <c r="I2033">
        <v>51.603500988427342</v>
      </c>
      <c r="J2033">
        <v>7.9380598618265292</v>
      </c>
      <c r="K2033">
        <v>0</v>
      </c>
      <c r="L2033">
        <v>355</v>
      </c>
      <c r="M2033" s="3" t="str">
        <f>TEXT(DATE(EnergyData[[#This Row],[Year]],EnergyData[[#This Row],[Month]],1),"MMM YYYY")</f>
        <v>Mar 2024</v>
      </c>
      <c r="N2033">
        <f t="shared" si="93"/>
        <v>0.37765721756395848</v>
      </c>
      <c r="O2033">
        <f t="shared" si="94"/>
        <v>0.3472672001024375</v>
      </c>
      <c r="P2033">
        <f t="shared" si="95"/>
        <v>9.2275170285416248</v>
      </c>
    </row>
    <row r="2034" spans="1:16" x14ac:dyDescent="0.3">
      <c r="A2034">
        <v>2024</v>
      </c>
      <c r="B2034">
        <v>3</v>
      </c>
      <c r="C2034" t="s">
        <v>20</v>
      </c>
      <c r="D2034" t="s">
        <v>22</v>
      </c>
      <c r="E2034">
        <v>3397.904228655741</v>
      </c>
      <c r="F2034">
        <v>246.54432627731191</v>
      </c>
      <c r="G2034">
        <v>1262.275088061454</v>
      </c>
      <c r="H2034">
        <v>1136.4082010051379</v>
      </c>
      <c r="I2034">
        <v>58.38486272226077</v>
      </c>
      <c r="J2034">
        <v>5.7362732441565027</v>
      </c>
      <c r="K2034">
        <v>0</v>
      </c>
      <c r="L2034">
        <v>403</v>
      </c>
      <c r="M2034" s="3" t="str">
        <f>TEXT(DATE(EnergyData[[#This Row],[Year]],EnergyData[[#This Row],[Month]],1),"MMM YYYY")</f>
        <v>Mar 2024</v>
      </c>
      <c r="N2034">
        <f t="shared" si="93"/>
        <v>0.37148636427602549</v>
      </c>
      <c r="O2034">
        <f t="shared" si="94"/>
        <v>0.33444385848824149</v>
      </c>
      <c r="P2034">
        <f t="shared" si="95"/>
        <v>8.4315241405849655</v>
      </c>
    </row>
    <row r="2035" spans="1:16" x14ac:dyDescent="0.3">
      <c r="A2035">
        <v>2024</v>
      </c>
      <c r="B2035">
        <v>3</v>
      </c>
      <c r="C2035" t="s">
        <v>20</v>
      </c>
      <c r="D2035" t="s">
        <v>23</v>
      </c>
      <c r="E2035">
        <v>4456.0070429658817</v>
      </c>
      <c r="F2035">
        <v>556.89543730529419</v>
      </c>
      <c r="G2035">
        <v>1524.435219418599</v>
      </c>
      <c r="H2035">
        <v>2222.3856040017122</v>
      </c>
      <c r="I2035">
        <v>50.583362333988859</v>
      </c>
      <c r="J2035">
        <v>8.3204328126313776</v>
      </c>
      <c r="K2035">
        <v>1</v>
      </c>
      <c r="L2035">
        <v>839</v>
      </c>
      <c r="M2035" s="3" t="str">
        <f>TEXT(DATE(EnergyData[[#This Row],[Year]],EnergyData[[#This Row],[Month]],1),"MMM YYYY")</f>
        <v>Mar 2024</v>
      </c>
      <c r="N2035">
        <f t="shared" si="93"/>
        <v>0.34210790169755823</v>
      </c>
      <c r="O2035">
        <f t="shared" si="94"/>
        <v>0.49873924851844725</v>
      </c>
      <c r="P2035">
        <f t="shared" si="95"/>
        <v>5.3110930190296566</v>
      </c>
    </row>
    <row r="2036" spans="1:16" x14ac:dyDescent="0.3">
      <c r="A2036">
        <v>2024</v>
      </c>
      <c r="B2036">
        <v>3</v>
      </c>
      <c r="C2036" t="s">
        <v>20</v>
      </c>
      <c r="D2036" t="s">
        <v>24</v>
      </c>
      <c r="E2036">
        <v>3511.0114768226281</v>
      </c>
      <c r="F2036">
        <v>262.50157363227572</v>
      </c>
      <c r="G2036">
        <v>1190.6476899366701</v>
      </c>
      <c r="H2036">
        <v>850.56759729558871</v>
      </c>
      <c r="I2036">
        <v>78.906041071877937</v>
      </c>
      <c r="J2036">
        <v>7.1167319571278123</v>
      </c>
      <c r="K2036">
        <v>0</v>
      </c>
      <c r="L2036">
        <v>1130</v>
      </c>
      <c r="M2036" s="3" t="str">
        <f>TEXT(DATE(EnergyData[[#This Row],[Year]],EnergyData[[#This Row],[Month]],1),"MMM YYYY")</f>
        <v>Mar 2024</v>
      </c>
      <c r="N2036">
        <f t="shared" si="93"/>
        <v>0.33911814239188259</v>
      </c>
      <c r="O2036">
        <f t="shared" si="94"/>
        <v>0.24225713954809677</v>
      </c>
      <c r="P2036">
        <f t="shared" si="95"/>
        <v>3.1070898024979008</v>
      </c>
    </row>
    <row r="2037" spans="1:16" x14ac:dyDescent="0.3">
      <c r="A2037">
        <v>2024</v>
      </c>
      <c r="B2037">
        <v>3</v>
      </c>
      <c r="C2037" t="s">
        <v>20</v>
      </c>
      <c r="D2037" t="s">
        <v>25</v>
      </c>
      <c r="E2037">
        <v>4176.7924658342472</v>
      </c>
      <c r="F2037">
        <v>374.75468638486387</v>
      </c>
      <c r="G2037">
        <v>1098.803776385113</v>
      </c>
      <c r="H2037">
        <v>2220.7099663671002</v>
      </c>
      <c r="I2037">
        <v>20.395544320336342</v>
      </c>
      <c r="J2037">
        <v>3.561804709770668</v>
      </c>
      <c r="K2037">
        <v>0</v>
      </c>
      <c r="L2037">
        <v>1299</v>
      </c>
      <c r="M2037" s="3" t="str">
        <f>TEXT(DATE(EnergyData[[#This Row],[Year]],EnergyData[[#This Row],[Month]],1),"MMM YYYY")</f>
        <v>Mar 2024</v>
      </c>
      <c r="N2037">
        <f t="shared" si="93"/>
        <v>0.26307358705830375</v>
      </c>
      <c r="O2037">
        <f t="shared" si="94"/>
        <v>0.5316783116547662</v>
      </c>
      <c r="P2037">
        <f t="shared" si="95"/>
        <v>3.2153906588408367</v>
      </c>
    </row>
    <row r="2038" spans="1:16" x14ac:dyDescent="0.3">
      <c r="A2038">
        <v>2024</v>
      </c>
      <c r="B2038">
        <v>3</v>
      </c>
      <c r="C2038" t="s">
        <v>21</v>
      </c>
      <c r="D2038" t="s">
        <v>22</v>
      </c>
      <c r="E2038">
        <v>4635.705763141922</v>
      </c>
      <c r="F2038">
        <v>481.6159390644886</v>
      </c>
      <c r="G2038">
        <v>1052.0052743078729</v>
      </c>
      <c r="H2038">
        <v>1602.891340448487</v>
      </c>
      <c r="I2038">
        <v>42.794572689447222</v>
      </c>
      <c r="J2038">
        <v>7.6368941804507564</v>
      </c>
      <c r="K2038">
        <v>0</v>
      </c>
      <c r="L2038">
        <v>1242</v>
      </c>
      <c r="M2038" s="3" t="str">
        <f>TEXT(DATE(EnergyData[[#This Row],[Year]],EnergyData[[#This Row],[Month]],1),"MMM YYYY")</f>
        <v>Mar 2024</v>
      </c>
      <c r="N2038">
        <f t="shared" si="93"/>
        <v>0.2269352991883721</v>
      </c>
      <c r="O2038">
        <f t="shared" si="94"/>
        <v>0.34577072453410035</v>
      </c>
      <c r="P2038">
        <f t="shared" si="95"/>
        <v>3.7324523052672478</v>
      </c>
    </row>
    <row r="2039" spans="1:16" x14ac:dyDescent="0.3">
      <c r="A2039">
        <v>2024</v>
      </c>
      <c r="B2039">
        <v>3</v>
      </c>
      <c r="C2039" t="s">
        <v>21</v>
      </c>
      <c r="D2039" t="s">
        <v>23</v>
      </c>
      <c r="E2039">
        <v>5376.8141726628401</v>
      </c>
      <c r="F2039">
        <v>483.00484819259822</v>
      </c>
      <c r="G2039">
        <v>1705.8868277778231</v>
      </c>
      <c r="H2039">
        <v>1897.8943279649261</v>
      </c>
      <c r="I2039">
        <v>79.247397017604641</v>
      </c>
      <c r="J2039">
        <v>6.9351488164780113</v>
      </c>
      <c r="K2039">
        <v>0</v>
      </c>
      <c r="L2039">
        <v>1490</v>
      </c>
      <c r="M2039" s="3" t="str">
        <f>TEXT(DATE(EnergyData[[#This Row],[Year]],EnergyData[[#This Row],[Month]],1),"MMM YYYY")</f>
        <v>Mar 2024</v>
      </c>
      <c r="N2039">
        <f t="shared" si="93"/>
        <v>0.3172672093543808</v>
      </c>
      <c r="O2039">
        <f t="shared" si="94"/>
        <v>0.35297748202166407</v>
      </c>
      <c r="P2039">
        <f t="shared" si="95"/>
        <v>3.6086001158811007</v>
      </c>
    </row>
    <row r="2040" spans="1:16" x14ac:dyDescent="0.3">
      <c r="A2040">
        <v>2024</v>
      </c>
      <c r="B2040">
        <v>3</v>
      </c>
      <c r="C2040" t="s">
        <v>21</v>
      </c>
      <c r="D2040" t="s">
        <v>24</v>
      </c>
      <c r="E2040">
        <v>7337.5760178211731</v>
      </c>
      <c r="F2040">
        <v>606.21675100875314</v>
      </c>
      <c r="G2040">
        <v>2745.3022677373501</v>
      </c>
      <c r="H2040">
        <v>2098.9289596131011</v>
      </c>
      <c r="I2040">
        <v>53.10077382515837</v>
      </c>
      <c r="J2040">
        <v>6.2123510947732852</v>
      </c>
      <c r="K2040">
        <v>1</v>
      </c>
      <c r="L2040">
        <v>1496</v>
      </c>
      <c r="M2040" s="3" t="str">
        <f>TEXT(DATE(EnergyData[[#This Row],[Year]],EnergyData[[#This Row],[Month]],1),"MMM YYYY")</f>
        <v>Mar 2024</v>
      </c>
      <c r="N2040">
        <f t="shared" si="93"/>
        <v>0.37414294053917591</v>
      </c>
      <c r="O2040">
        <f t="shared" si="94"/>
        <v>0.28605209056987174</v>
      </c>
      <c r="P2040">
        <f t="shared" si="95"/>
        <v>4.9047968033563993</v>
      </c>
    </row>
    <row r="2041" spans="1:16" x14ac:dyDescent="0.3">
      <c r="A2041">
        <v>2024</v>
      </c>
      <c r="B2041">
        <v>3</v>
      </c>
      <c r="C2041" t="s">
        <v>21</v>
      </c>
      <c r="D2041" t="s">
        <v>25</v>
      </c>
      <c r="E2041">
        <v>3981.1670941728489</v>
      </c>
      <c r="F2041">
        <v>298.61713407032778</v>
      </c>
      <c r="G2041">
        <v>1174.1611441376101</v>
      </c>
      <c r="H2041">
        <v>1455.2738203767519</v>
      </c>
      <c r="I2041">
        <v>54.685694447582527</v>
      </c>
      <c r="J2041">
        <v>3.8004957512613999</v>
      </c>
      <c r="K2041">
        <v>0</v>
      </c>
      <c r="L2041">
        <v>129</v>
      </c>
      <c r="M2041" s="3" t="str">
        <f>TEXT(DATE(EnergyData[[#This Row],[Year]],EnergyData[[#This Row],[Month]],1),"MMM YYYY")</f>
        <v>Mar 2024</v>
      </c>
      <c r="N2041">
        <f t="shared" si="93"/>
        <v>0.29492887798058143</v>
      </c>
      <c r="O2041">
        <f t="shared" si="94"/>
        <v>0.36553949782886674</v>
      </c>
      <c r="P2041">
        <f t="shared" si="95"/>
        <v>30.861760419944567</v>
      </c>
    </row>
    <row r="2042" spans="1:16" x14ac:dyDescent="0.3">
      <c r="A2042">
        <v>2024</v>
      </c>
      <c r="B2042">
        <v>4</v>
      </c>
      <c r="C2042" t="s">
        <v>12</v>
      </c>
      <c r="D2042" t="s">
        <v>22</v>
      </c>
      <c r="E2042">
        <v>4179.7423172078261</v>
      </c>
      <c r="F2042">
        <v>503.84558085853001</v>
      </c>
      <c r="G2042">
        <v>1555.159889927794</v>
      </c>
      <c r="H2042">
        <v>1807.5678765498981</v>
      </c>
      <c r="I2042">
        <v>68.886120880821494</v>
      </c>
      <c r="J2042">
        <v>4.9618273828341124</v>
      </c>
      <c r="K2042">
        <v>1</v>
      </c>
      <c r="L2042">
        <v>1255</v>
      </c>
      <c r="M2042" s="3" t="str">
        <f>TEXT(DATE(EnergyData[[#This Row],[Year]],EnergyData[[#This Row],[Month]],1),"MMM YYYY")</f>
        <v>Apr 2024</v>
      </c>
      <c r="N2042">
        <f t="shared" si="93"/>
        <v>0.37207075745441653</v>
      </c>
      <c r="O2042">
        <f t="shared" si="94"/>
        <v>0.43245916598930417</v>
      </c>
      <c r="P2042">
        <f t="shared" si="95"/>
        <v>3.3304719659026505</v>
      </c>
    </row>
    <row r="2043" spans="1:16" x14ac:dyDescent="0.3">
      <c r="A2043">
        <v>2024</v>
      </c>
      <c r="B2043">
        <v>4</v>
      </c>
      <c r="C2043" t="s">
        <v>12</v>
      </c>
      <c r="D2043" t="s">
        <v>23</v>
      </c>
      <c r="E2043">
        <v>3518.2128895516389</v>
      </c>
      <c r="F2043">
        <v>397.44787079439971</v>
      </c>
      <c r="G2043">
        <v>1138.824184720924</v>
      </c>
      <c r="H2043">
        <v>1918.2253575017421</v>
      </c>
      <c r="I2043">
        <v>37.588430615484228</v>
      </c>
      <c r="J2043">
        <v>5.1514463128058363</v>
      </c>
      <c r="K2043">
        <v>0</v>
      </c>
      <c r="L2043">
        <v>1339</v>
      </c>
      <c r="M2043" s="3" t="str">
        <f>TEXT(DATE(EnergyData[[#This Row],[Year]],EnergyData[[#This Row],[Month]],1),"MMM YYYY")</f>
        <v>Apr 2024</v>
      </c>
      <c r="N2043">
        <f t="shared" si="93"/>
        <v>0.32369393793735313</v>
      </c>
      <c r="O2043">
        <f t="shared" si="94"/>
        <v>0.54522719850139623</v>
      </c>
      <c r="P2043">
        <f t="shared" si="95"/>
        <v>2.6274928226673926</v>
      </c>
    </row>
    <row r="2044" spans="1:16" x14ac:dyDescent="0.3">
      <c r="A2044">
        <v>2024</v>
      </c>
      <c r="B2044">
        <v>4</v>
      </c>
      <c r="C2044" t="s">
        <v>12</v>
      </c>
      <c r="D2044" t="s">
        <v>24</v>
      </c>
      <c r="E2044">
        <v>4680.8899729016002</v>
      </c>
      <c r="F2044">
        <v>422.13311550646017</v>
      </c>
      <c r="G2044">
        <v>1649.091193538253</v>
      </c>
      <c r="H2044">
        <v>1078.6662622513641</v>
      </c>
      <c r="I2044">
        <v>40.909720894760177</v>
      </c>
      <c r="J2044">
        <v>7.7585928589726976</v>
      </c>
      <c r="K2044">
        <v>0</v>
      </c>
      <c r="L2044">
        <v>1448</v>
      </c>
      <c r="M2044" s="3" t="str">
        <f>TEXT(DATE(EnergyData[[#This Row],[Year]],EnergyData[[#This Row],[Month]],1),"MMM YYYY")</f>
        <v>Apr 2024</v>
      </c>
      <c r="N2044">
        <f t="shared" si="93"/>
        <v>0.35230291741209435</v>
      </c>
      <c r="O2044">
        <f t="shared" si="94"/>
        <v>0.23044042233334489</v>
      </c>
      <c r="P2044">
        <f t="shared" si="95"/>
        <v>3.232658821064641</v>
      </c>
    </row>
    <row r="2045" spans="1:16" x14ac:dyDescent="0.3">
      <c r="A2045">
        <v>2024</v>
      </c>
      <c r="B2045">
        <v>4</v>
      </c>
      <c r="C2045" t="s">
        <v>12</v>
      </c>
      <c r="D2045" t="s">
        <v>25</v>
      </c>
      <c r="E2045">
        <v>3764.8488575648989</v>
      </c>
      <c r="F2045">
        <v>418.16865778430321</v>
      </c>
      <c r="G2045">
        <v>1115.287879666721</v>
      </c>
      <c r="H2045">
        <v>1686.8172367834329</v>
      </c>
      <c r="I2045">
        <v>55.771578241849241</v>
      </c>
      <c r="J2045">
        <v>8.027286541684088</v>
      </c>
      <c r="K2045">
        <v>0</v>
      </c>
      <c r="L2045">
        <v>942</v>
      </c>
      <c r="M2045" s="3" t="str">
        <f>TEXT(DATE(EnergyData[[#This Row],[Year]],EnergyData[[#This Row],[Month]],1),"MMM YYYY")</f>
        <v>Apr 2024</v>
      </c>
      <c r="N2045">
        <f t="shared" si="93"/>
        <v>0.2962370926061792</v>
      </c>
      <c r="O2045">
        <f t="shared" si="94"/>
        <v>0.44804381280646283</v>
      </c>
      <c r="P2045">
        <f t="shared" si="95"/>
        <v>3.9966548381792983</v>
      </c>
    </row>
    <row r="2046" spans="1:16" x14ac:dyDescent="0.3">
      <c r="A2046">
        <v>2024</v>
      </c>
      <c r="B2046">
        <v>4</v>
      </c>
      <c r="C2046" t="s">
        <v>13</v>
      </c>
      <c r="D2046" t="s">
        <v>22</v>
      </c>
      <c r="E2046">
        <v>4911.4402526139702</v>
      </c>
      <c r="F2046">
        <v>359.91480622311059</v>
      </c>
      <c r="G2046">
        <v>1765.2559787972421</v>
      </c>
      <c r="H2046">
        <v>1987.056419088384</v>
      </c>
      <c r="I2046">
        <v>53.91358287024984</v>
      </c>
      <c r="J2046">
        <v>2.0415344772223958</v>
      </c>
      <c r="K2046">
        <v>0</v>
      </c>
      <c r="L2046">
        <v>276</v>
      </c>
      <c r="M2046" s="3" t="str">
        <f>TEXT(DATE(EnergyData[[#This Row],[Year]],EnergyData[[#This Row],[Month]],1),"MMM YYYY")</f>
        <v>Apr 2024</v>
      </c>
      <c r="N2046">
        <f t="shared" si="93"/>
        <v>0.35941717459715328</v>
      </c>
      <c r="O2046">
        <f t="shared" si="94"/>
        <v>0.40457713356704916</v>
      </c>
      <c r="P2046">
        <f t="shared" si="95"/>
        <v>17.795073379036126</v>
      </c>
    </row>
    <row r="2047" spans="1:16" x14ac:dyDescent="0.3">
      <c r="A2047">
        <v>2024</v>
      </c>
      <c r="B2047">
        <v>4</v>
      </c>
      <c r="C2047" t="s">
        <v>13</v>
      </c>
      <c r="D2047" t="s">
        <v>23</v>
      </c>
      <c r="E2047">
        <v>4593.7830907958478</v>
      </c>
      <c r="F2047">
        <v>561.45678886011171</v>
      </c>
      <c r="G2047">
        <v>1572.5854528513839</v>
      </c>
      <c r="H2047">
        <v>2453.8665549793468</v>
      </c>
      <c r="I2047">
        <v>57.165293236072792</v>
      </c>
      <c r="J2047">
        <v>7.2410654470766387</v>
      </c>
      <c r="K2047">
        <v>0</v>
      </c>
      <c r="L2047">
        <v>83</v>
      </c>
      <c r="M2047" s="3" t="str">
        <f>TEXT(DATE(EnergyData[[#This Row],[Year]],EnergyData[[#This Row],[Month]],1),"MMM YYYY")</f>
        <v>Apr 2024</v>
      </c>
      <c r="N2047">
        <f t="shared" si="93"/>
        <v>0.34232906120496476</v>
      </c>
      <c r="O2047">
        <f t="shared" si="94"/>
        <v>0.53417118450715262</v>
      </c>
      <c r="P2047">
        <f t="shared" si="95"/>
        <v>55.346784226455995</v>
      </c>
    </row>
    <row r="2048" spans="1:16" x14ac:dyDescent="0.3">
      <c r="A2048">
        <v>2024</v>
      </c>
      <c r="B2048">
        <v>4</v>
      </c>
      <c r="C2048" t="s">
        <v>13</v>
      </c>
      <c r="D2048" t="s">
        <v>24</v>
      </c>
      <c r="E2048">
        <v>6188.206098718204</v>
      </c>
      <c r="F2048">
        <v>502.69090234737769</v>
      </c>
      <c r="G2048">
        <v>1706.5059041403781</v>
      </c>
      <c r="H2048">
        <v>2691.581518355028</v>
      </c>
      <c r="I2048">
        <v>38.645701722345279</v>
      </c>
      <c r="J2048">
        <v>8.9940469674506112</v>
      </c>
      <c r="K2048">
        <v>0</v>
      </c>
      <c r="L2048">
        <v>1452</v>
      </c>
      <c r="M2048" s="3" t="str">
        <f>TEXT(DATE(EnergyData[[#This Row],[Year]],EnergyData[[#This Row],[Month]],1),"MMM YYYY")</f>
        <v>Apr 2024</v>
      </c>
      <c r="N2048">
        <f t="shared" si="93"/>
        <v>0.27576746425654047</v>
      </c>
      <c r="O2048">
        <f t="shared" si="94"/>
        <v>0.4349534381074589</v>
      </c>
      <c r="P2048">
        <f t="shared" si="95"/>
        <v>4.2618499302466972</v>
      </c>
    </row>
    <row r="2049" spans="1:16" x14ac:dyDescent="0.3">
      <c r="A2049">
        <v>2024</v>
      </c>
      <c r="B2049">
        <v>4</v>
      </c>
      <c r="C2049" t="s">
        <v>13</v>
      </c>
      <c r="D2049" t="s">
        <v>25</v>
      </c>
      <c r="E2049">
        <v>5378.3195050442964</v>
      </c>
      <c r="F2049">
        <v>417.62340839623351</v>
      </c>
      <c r="G2049">
        <v>1611.1356188285181</v>
      </c>
      <c r="H2049">
        <v>3133.6979161504401</v>
      </c>
      <c r="I2049">
        <v>65.160304916887654</v>
      </c>
      <c r="J2049">
        <v>3.1979915482224488</v>
      </c>
      <c r="K2049">
        <v>0</v>
      </c>
      <c r="L2049">
        <v>373</v>
      </c>
      <c r="M2049" s="3" t="str">
        <f>TEXT(DATE(EnergyData[[#This Row],[Year]],EnergyData[[#This Row],[Month]],1),"MMM YYYY")</f>
        <v>Apr 2024</v>
      </c>
      <c r="N2049">
        <f t="shared" si="93"/>
        <v>0.29956115796345734</v>
      </c>
      <c r="O2049">
        <f t="shared" si="94"/>
        <v>0.58265372914557456</v>
      </c>
      <c r="P2049">
        <f t="shared" si="95"/>
        <v>14.419087144890876</v>
      </c>
    </row>
    <row r="2050" spans="1:16" x14ac:dyDescent="0.3">
      <c r="A2050">
        <v>2024</v>
      </c>
      <c r="B2050">
        <v>4</v>
      </c>
      <c r="C2050" t="s">
        <v>14</v>
      </c>
      <c r="D2050" t="s">
        <v>22</v>
      </c>
      <c r="E2050">
        <v>3926.909643141239</v>
      </c>
      <c r="F2050">
        <v>295.03538307948241</v>
      </c>
      <c r="G2050">
        <v>1032.8556796794469</v>
      </c>
      <c r="H2050">
        <v>1168.2862378643331</v>
      </c>
      <c r="I2050">
        <v>37.82545812681925</v>
      </c>
      <c r="J2050">
        <v>6.0404156528817019</v>
      </c>
      <c r="K2050">
        <v>0</v>
      </c>
      <c r="L2050">
        <v>753</v>
      </c>
      <c r="M2050" s="3" t="str">
        <f>TEXT(DATE(EnergyData[[#This Row],[Year]],EnergyData[[#This Row],[Month]],1),"MMM YYYY")</f>
        <v>Apr 2024</v>
      </c>
      <c r="N2050">
        <f t="shared" ref="N2050:N2113" si="96">G2050/E2050</f>
        <v>0.26301997589464227</v>
      </c>
      <c r="O2050">
        <f t="shared" ref="O2050:O2113" si="97">H2050/E2050</f>
        <v>0.2975077972330909</v>
      </c>
      <c r="P2050">
        <f t="shared" ref="P2050:P2113" si="98">E2050/L2050</f>
        <v>5.2150194464027075</v>
      </c>
    </row>
    <row r="2051" spans="1:16" x14ac:dyDescent="0.3">
      <c r="A2051">
        <v>2024</v>
      </c>
      <c r="B2051">
        <v>4</v>
      </c>
      <c r="C2051" t="s">
        <v>14</v>
      </c>
      <c r="D2051" t="s">
        <v>23</v>
      </c>
      <c r="E2051">
        <v>5325.7645588773375</v>
      </c>
      <c r="F2051">
        <v>446.76998557991919</v>
      </c>
      <c r="G2051">
        <v>1663.2668696594039</v>
      </c>
      <c r="H2051">
        <v>1333.683518700569</v>
      </c>
      <c r="I2051">
        <v>34.091521579916026</v>
      </c>
      <c r="J2051">
        <v>4.3878561890002006</v>
      </c>
      <c r="K2051">
        <v>0</v>
      </c>
      <c r="L2051">
        <v>1063</v>
      </c>
      <c r="M2051" s="3" t="str">
        <f>TEXT(DATE(EnergyData[[#This Row],[Year]],EnergyData[[#This Row],[Month]],1),"MMM YYYY")</f>
        <v>Apr 2024</v>
      </c>
      <c r="N2051">
        <f t="shared" si="96"/>
        <v>0.31230574526374066</v>
      </c>
      <c r="O2051">
        <f t="shared" si="97"/>
        <v>0.25042104358096284</v>
      </c>
      <c r="P2051">
        <f t="shared" si="98"/>
        <v>5.0101265840802798</v>
      </c>
    </row>
    <row r="2052" spans="1:16" x14ac:dyDescent="0.3">
      <c r="A2052">
        <v>2024</v>
      </c>
      <c r="B2052">
        <v>4</v>
      </c>
      <c r="C2052" t="s">
        <v>14</v>
      </c>
      <c r="D2052" t="s">
        <v>24</v>
      </c>
      <c r="E2052">
        <v>4699.6192597808367</v>
      </c>
      <c r="F2052">
        <v>391.56937667684491</v>
      </c>
      <c r="G2052">
        <v>1093.918755053297</v>
      </c>
      <c r="H2052">
        <v>2540.7102641054039</v>
      </c>
      <c r="I2052">
        <v>23.332834009258761</v>
      </c>
      <c r="J2052">
        <v>3.041190569100483</v>
      </c>
      <c r="K2052">
        <v>0</v>
      </c>
      <c r="L2052">
        <v>487</v>
      </c>
      <c r="M2052" s="3" t="str">
        <f>TEXT(DATE(EnergyData[[#This Row],[Year]],EnergyData[[#This Row],[Month]],1),"MMM YYYY")</f>
        <v>Apr 2024</v>
      </c>
      <c r="N2052">
        <f t="shared" si="96"/>
        <v>0.23276752744951323</v>
      </c>
      <c r="O2052">
        <f t="shared" si="97"/>
        <v>0.54062044681974686</v>
      </c>
      <c r="P2052">
        <f t="shared" si="98"/>
        <v>9.65014221720911</v>
      </c>
    </row>
    <row r="2053" spans="1:16" x14ac:dyDescent="0.3">
      <c r="A2053">
        <v>2024</v>
      </c>
      <c r="B2053">
        <v>4</v>
      </c>
      <c r="C2053" t="s">
        <v>14</v>
      </c>
      <c r="D2053" t="s">
        <v>25</v>
      </c>
      <c r="E2053">
        <v>7983.3269581322802</v>
      </c>
      <c r="F2053">
        <v>685.18048179078664</v>
      </c>
      <c r="G2053">
        <v>2679.8431416936342</v>
      </c>
      <c r="H2053">
        <v>2790.4604461538479</v>
      </c>
      <c r="I2053">
        <v>55.127101811446323</v>
      </c>
      <c r="J2053">
        <v>5.5161133361511236</v>
      </c>
      <c r="K2053">
        <v>0</v>
      </c>
      <c r="L2053">
        <v>64</v>
      </c>
      <c r="M2053" s="3" t="str">
        <f>TEXT(DATE(EnergyData[[#This Row],[Year]],EnergyData[[#This Row],[Month]],1),"MMM YYYY")</f>
        <v>Apr 2024</v>
      </c>
      <c r="N2053">
        <f t="shared" si="96"/>
        <v>0.33567999353499989</v>
      </c>
      <c r="O2053">
        <f t="shared" si="97"/>
        <v>0.34953603438618069</v>
      </c>
      <c r="P2053">
        <f t="shared" si="98"/>
        <v>124.73948372081688</v>
      </c>
    </row>
    <row r="2054" spans="1:16" x14ac:dyDescent="0.3">
      <c r="A2054">
        <v>2024</v>
      </c>
      <c r="B2054">
        <v>4</v>
      </c>
      <c r="C2054" t="s">
        <v>15</v>
      </c>
      <c r="D2054" t="s">
        <v>22</v>
      </c>
      <c r="E2054">
        <v>4878.4072071731398</v>
      </c>
      <c r="F2054">
        <v>361.44633066432692</v>
      </c>
      <c r="G2054">
        <v>1819.181795829677</v>
      </c>
      <c r="H2054">
        <v>2784.7297043513208</v>
      </c>
      <c r="I2054">
        <v>35.746884017830411</v>
      </c>
      <c r="J2054">
        <v>3.6272832815173439</v>
      </c>
      <c r="K2054">
        <v>0</v>
      </c>
      <c r="L2054">
        <v>1025</v>
      </c>
      <c r="M2054" s="3" t="str">
        <f>TEXT(DATE(EnergyData[[#This Row],[Year]],EnergyData[[#This Row],[Month]],1),"MMM YYYY")</f>
        <v>Apr 2024</v>
      </c>
      <c r="N2054">
        <f t="shared" si="96"/>
        <v>0.37290486803864553</v>
      </c>
      <c r="O2054">
        <f t="shared" si="97"/>
        <v>0.5708276464204739</v>
      </c>
      <c r="P2054">
        <f t="shared" si="98"/>
        <v>4.759421665534771</v>
      </c>
    </row>
    <row r="2055" spans="1:16" x14ac:dyDescent="0.3">
      <c r="A2055">
        <v>2024</v>
      </c>
      <c r="B2055">
        <v>4</v>
      </c>
      <c r="C2055" t="s">
        <v>15</v>
      </c>
      <c r="D2055" t="s">
        <v>23</v>
      </c>
      <c r="E2055">
        <v>1901.4468532548201</v>
      </c>
      <c r="F2055">
        <v>145.41957566975671</v>
      </c>
      <c r="G2055">
        <v>526.79980548552976</v>
      </c>
      <c r="H2055">
        <v>557.21857899283236</v>
      </c>
      <c r="I2055">
        <v>57.589587910112293</v>
      </c>
      <c r="J2055">
        <v>8.4485057007439988</v>
      </c>
      <c r="K2055">
        <v>0</v>
      </c>
      <c r="L2055">
        <v>1239</v>
      </c>
      <c r="M2055" s="3" t="str">
        <f>TEXT(DATE(EnergyData[[#This Row],[Year]],EnergyData[[#This Row],[Month]],1),"MMM YYYY")</f>
        <v>Apr 2024</v>
      </c>
      <c r="N2055">
        <f t="shared" si="96"/>
        <v>0.27705207988525954</v>
      </c>
      <c r="O2055">
        <f t="shared" si="97"/>
        <v>0.29304977840374979</v>
      </c>
      <c r="P2055">
        <f t="shared" si="98"/>
        <v>1.5346625127157547</v>
      </c>
    </row>
    <row r="2056" spans="1:16" x14ac:dyDescent="0.3">
      <c r="A2056">
        <v>2024</v>
      </c>
      <c r="B2056">
        <v>4</v>
      </c>
      <c r="C2056" t="s">
        <v>15</v>
      </c>
      <c r="D2056" t="s">
        <v>24</v>
      </c>
      <c r="E2056">
        <v>7134.6903726523697</v>
      </c>
      <c r="F2056">
        <v>646.65374011814993</v>
      </c>
      <c r="G2056">
        <v>2000.3705761672641</v>
      </c>
      <c r="H2056">
        <v>3415.3505971016648</v>
      </c>
      <c r="I2056">
        <v>74.037637675693844</v>
      </c>
      <c r="J2056">
        <v>4.2417621125912683</v>
      </c>
      <c r="K2056">
        <v>0</v>
      </c>
      <c r="L2056">
        <v>1206</v>
      </c>
      <c r="M2056" s="3" t="str">
        <f>TEXT(DATE(EnergyData[[#This Row],[Year]],EnergyData[[#This Row],[Month]],1),"MMM YYYY")</f>
        <v>Apr 2024</v>
      </c>
      <c r="N2056">
        <f t="shared" si="96"/>
        <v>0.28037244388835514</v>
      </c>
      <c r="O2056">
        <f t="shared" si="97"/>
        <v>0.47869640008386027</v>
      </c>
      <c r="P2056">
        <f t="shared" si="98"/>
        <v>5.9159953338742701</v>
      </c>
    </row>
    <row r="2057" spans="1:16" x14ac:dyDescent="0.3">
      <c r="A2057">
        <v>2024</v>
      </c>
      <c r="B2057">
        <v>4</v>
      </c>
      <c r="C2057" t="s">
        <v>15</v>
      </c>
      <c r="D2057" t="s">
        <v>25</v>
      </c>
      <c r="E2057">
        <v>4833.2743247534263</v>
      </c>
      <c r="F2057">
        <v>531.10238757140405</v>
      </c>
      <c r="G2057">
        <v>1664.881383878216</v>
      </c>
      <c r="H2057">
        <v>1354.6007541865149</v>
      </c>
      <c r="I2057">
        <v>67.599090280067003</v>
      </c>
      <c r="J2057">
        <v>5.004519362881851</v>
      </c>
      <c r="K2057">
        <v>1</v>
      </c>
      <c r="L2057">
        <v>608</v>
      </c>
      <c r="M2057" s="3" t="str">
        <f>TEXT(DATE(EnergyData[[#This Row],[Year]],EnergyData[[#This Row],[Month]],1),"MMM YYYY")</f>
        <v>Apr 2024</v>
      </c>
      <c r="N2057">
        <f t="shared" si="96"/>
        <v>0.34446242278274808</v>
      </c>
      <c r="O2057">
        <f t="shared" si="97"/>
        <v>0.28026564667537696</v>
      </c>
      <c r="P2057">
        <f t="shared" si="98"/>
        <v>7.9494643499233986</v>
      </c>
    </row>
    <row r="2058" spans="1:16" x14ac:dyDescent="0.3">
      <c r="A2058">
        <v>2024</v>
      </c>
      <c r="B2058">
        <v>4</v>
      </c>
      <c r="C2058" t="s">
        <v>16</v>
      </c>
      <c r="D2058" t="s">
        <v>22</v>
      </c>
      <c r="E2058">
        <v>4083.1218232154938</v>
      </c>
      <c r="F2058">
        <v>398.87806509692848</v>
      </c>
      <c r="G2058">
        <v>1384.946725392404</v>
      </c>
      <c r="H2058">
        <v>1615.8597348872661</v>
      </c>
      <c r="I2058">
        <v>29.229594603413151</v>
      </c>
      <c r="J2058">
        <v>3.6995878516937069</v>
      </c>
      <c r="K2058">
        <v>1</v>
      </c>
      <c r="L2058">
        <v>1306</v>
      </c>
      <c r="M2058" s="3" t="str">
        <f>TEXT(DATE(EnergyData[[#This Row],[Year]],EnergyData[[#This Row],[Month]],1),"MMM YYYY")</f>
        <v>Apr 2024</v>
      </c>
      <c r="N2058">
        <f t="shared" si="96"/>
        <v>0.33918819603127748</v>
      </c>
      <c r="O2058">
        <f t="shared" si="97"/>
        <v>0.39574125016303396</v>
      </c>
      <c r="P2058">
        <f t="shared" si="98"/>
        <v>3.1264332490164577</v>
      </c>
    </row>
    <row r="2059" spans="1:16" x14ac:dyDescent="0.3">
      <c r="A2059">
        <v>2024</v>
      </c>
      <c r="B2059">
        <v>4</v>
      </c>
      <c r="C2059" t="s">
        <v>16</v>
      </c>
      <c r="D2059" t="s">
        <v>23</v>
      </c>
      <c r="E2059">
        <v>6116.2788781126601</v>
      </c>
      <c r="F2059">
        <v>562.77300912305907</v>
      </c>
      <c r="G2059">
        <v>2078.1663961350191</v>
      </c>
      <c r="H2059">
        <v>2840.6769567633528</v>
      </c>
      <c r="I2059">
        <v>46.350031433259559</v>
      </c>
      <c r="J2059">
        <v>4.4773757727814694</v>
      </c>
      <c r="K2059">
        <v>0</v>
      </c>
      <c r="L2059">
        <v>515</v>
      </c>
      <c r="M2059" s="3" t="str">
        <f>TEXT(DATE(EnergyData[[#This Row],[Year]],EnergyData[[#This Row],[Month]],1),"MMM YYYY")</f>
        <v>Apr 2024</v>
      </c>
      <c r="N2059">
        <f t="shared" si="96"/>
        <v>0.33977626552834561</v>
      </c>
      <c r="O2059">
        <f t="shared" si="97"/>
        <v>0.46444529645775717</v>
      </c>
      <c r="P2059">
        <f t="shared" si="98"/>
        <v>11.876269666238175</v>
      </c>
    </row>
    <row r="2060" spans="1:16" x14ac:dyDescent="0.3">
      <c r="A2060">
        <v>2024</v>
      </c>
      <c r="B2060">
        <v>4</v>
      </c>
      <c r="C2060" t="s">
        <v>16</v>
      </c>
      <c r="D2060" t="s">
        <v>24</v>
      </c>
      <c r="E2060">
        <v>2592.7935336529058</v>
      </c>
      <c r="F2060">
        <v>206.4626881447156</v>
      </c>
      <c r="G2060">
        <v>804.52979833734082</v>
      </c>
      <c r="H2060">
        <v>1406.306177048785</v>
      </c>
      <c r="I2060">
        <v>73.673480172642968</v>
      </c>
      <c r="J2060">
        <v>6.5411343771177863</v>
      </c>
      <c r="K2060">
        <v>0</v>
      </c>
      <c r="L2060">
        <v>83</v>
      </c>
      <c r="M2060" s="3" t="str">
        <f>TEXT(DATE(EnergyData[[#This Row],[Year]],EnergyData[[#This Row],[Month]],1),"MMM YYYY")</f>
        <v>Apr 2024</v>
      </c>
      <c r="N2060">
        <f t="shared" si="96"/>
        <v>0.31029458685970412</v>
      </c>
      <c r="O2060">
        <f t="shared" si="97"/>
        <v>0.54239034415805731</v>
      </c>
      <c r="P2060">
        <f t="shared" si="98"/>
        <v>31.238476309071153</v>
      </c>
    </row>
    <row r="2061" spans="1:16" x14ac:dyDescent="0.3">
      <c r="A2061">
        <v>2024</v>
      </c>
      <c r="B2061">
        <v>4</v>
      </c>
      <c r="C2061" t="s">
        <v>16</v>
      </c>
      <c r="D2061" t="s">
        <v>25</v>
      </c>
      <c r="E2061">
        <v>5254.1046123681044</v>
      </c>
      <c r="F2061">
        <v>378.74278978656997</v>
      </c>
      <c r="G2061">
        <v>1265.3755342634299</v>
      </c>
      <c r="H2061">
        <v>1269.255746400318</v>
      </c>
      <c r="I2061">
        <v>44.763003624981813</v>
      </c>
      <c r="J2061">
        <v>8.7457829058235141</v>
      </c>
      <c r="K2061">
        <v>0</v>
      </c>
      <c r="L2061">
        <v>692</v>
      </c>
      <c r="M2061" s="3" t="str">
        <f>TEXT(DATE(EnergyData[[#This Row],[Year]],EnergyData[[#This Row],[Month]],1),"MMM YYYY")</f>
        <v>Apr 2024</v>
      </c>
      <c r="N2061">
        <f t="shared" si="96"/>
        <v>0.2408356185533021</v>
      </c>
      <c r="O2061">
        <f t="shared" si="97"/>
        <v>0.24157412918892096</v>
      </c>
      <c r="P2061">
        <f t="shared" si="98"/>
        <v>7.5926367230752954</v>
      </c>
    </row>
    <row r="2062" spans="1:16" x14ac:dyDescent="0.3">
      <c r="A2062">
        <v>2024</v>
      </c>
      <c r="B2062">
        <v>4</v>
      </c>
      <c r="C2062" t="s">
        <v>17</v>
      </c>
      <c r="D2062" t="s">
        <v>22</v>
      </c>
      <c r="E2062">
        <v>3859.6931318669258</v>
      </c>
      <c r="F2062">
        <v>351.17966323406802</v>
      </c>
      <c r="G2062">
        <v>1154.396698319968</v>
      </c>
      <c r="H2062">
        <v>1680.4236663868301</v>
      </c>
      <c r="I2062">
        <v>41.76920182827989</v>
      </c>
      <c r="J2062">
        <v>6.2917531716891277</v>
      </c>
      <c r="K2062">
        <v>1</v>
      </c>
      <c r="L2062">
        <v>1136</v>
      </c>
      <c r="M2062" s="3" t="str">
        <f>TEXT(DATE(EnergyData[[#This Row],[Year]],EnergyData[[#This Row],[Month]],1),"MMM YYYY")</f>
        <v>Apr 2024</v>
      </c>
      <c r="N2062">
        <f t="shared" si="96"/>
        <v>0.29909027968800944</v>
      </c>
      <c r="O2062">
        <f t="shared" si="97"/>
        <v>0.43537753105620924</v>
      </c>
      <c r="P2062">
        <f t="shared" si="98"/>
        <v>3.3976171935448289</v>
      </c>
    </row>
    <row r="2063" spans="1:16" x14ac:dyDescent="0.3">
      <c r="A2063">
        <v>2024</v>
      </c>
      <c r="B2063">
        <v>4</v>
      </c>
      <c r="C2063" t="s">
        <v>17</v>
      </c>
      <c r="D2063" t="s">
        <v>23</v>
      </c>
      <c r="E2063">
        <v>4827.2518907200529</v>
      </c>
      <c r="F2063">
        <v>398.91413830629432</v>
      </c>
      <c r="G2063">
        <v>1120.113997655809</v>
      </c>
      <c r="H2063">
        <v>1832.4355906896669</v>
      </c>
      <c r="I2063">
        <v>25.693590046151119</v>
      </c>
      <c r="J2063">
        <v>6.1962317305065984</v>
      </c>
      <c r="K2063">
        <v>0</v>
      </c>
      <c r="L2063">
        <v>305</v>
      </c>
      <c r="M2063" s="3" t="str">
        <f>TEXT(DATE(EnergyData[[#This Row],[Year]],EnergyData[[#This Row],[Month]],1),"MMM YYYY")</f>
        <v>Apr 2024</v>
      </c>
      <c r="N2063">
        <f t="shared" si="96"/>
        <v>0.23203968282846915</v>
      </c>
      <c r="O2063">
        <f t="shared" si="97"/>
        <v>0.37960223169881718</v>
      </c>
      <c r="P2063">
        <f t="shared" si="98"/>
        <v>15.827055379410009</v>
      </c>
    </row>
    <row r="2064" spans="1:16" x14ac:dyDescent="0.3">
      <c r="A2064">
        <v>2024</v>
      </c>
      <c r="B2064">
        <v>4</v>
      </c>
      <c r="C2064" t="s">
        <v>17</v>
      </c>
      <c r="D2064" t="s">
        <v>24</v>
      </c>
      <c r="E2064">
        <v>5139.5319323321473</v>
      </c>
      <c r="F2064">
        <v>421.28151839126218</v>
      </c>
      <c r="G2064">
        <v>1811.671445404342</v>
      </c>
      <c r="H2064">
        <v>2655.1664975863509</v>
      </c>
      <c r="I2064">
        <v>72.956337423730503</v>
      </c>
      <c r="J2064">
        <v>8.770782357674662</v>
      </c>
      <c r="K2064">
        <v>0</v>
      </c>
      <c r="L2064">
        <v>1332</v>
      </c>
      <c r="M2064" s="3" t="str">
        <f>TEXT(DATE(EnergyData[[#This Row],[Year]],EnergyData[[#This Row],[Month]],1),"MMM YYYY")</f>
        <v>Apr 2024</v>
      </c>
      <c r="N2064">
        <f t="shared" si="96"/>
        <v>0.35249736148292909</v>
      </c>
      <c r="O2064">
        <f t="shared" si="97"/>
        <v>0.51661640253328001</v>
      </c>
      <c r="P2064">
        <f t="shared" si="98"/>
        <v>3.8585074567058162</v>
      </c>
    </row>
    <row r="2065" spans="1:16" x14ac:dyDescent="0.3">
      <c r="A2065">
        <v>2024</v>
      </c>
      <c r="B2065">
        <v>4</v>
      </c>
      <c r="C2065" t="s">
        <v>17</v>
      </c>
      <c r="D2065" t="s">
        <v>25</v>
      </c>
      <c r="E2065">
        <v>6376.3989053894447</v>
      </c>
      <c r="F2065">
        <v>516.73690576531465</v>
      </c>
      <c r="G2065">
        <v>1474.905130597883</v>
      </c>
      <c r="H2065">
        <v>3014.208240202448</v>
      </c>
      <c r="I2065">
        <v>61.202999576290921</v>
      </c>
      <c r="J2065">
        <v>8.3410239465476899</v>
      </c>
      <c r="K2065">
        <v>0</v>
      </c>
      <c r="L2065">
        <v>698</v>
      </c>
      <c r="M2065" s="3" t="str">
        <f>TEXT(DATE(EnergyData[[#This Row],[Year]],EnergyData[[#This Row],[Month]],1),"MMM YYYY")</f>
        <v>Apr 2024</v>
      </c>
      <c r="N2065">
        <f t="shared" si="96"/>
        <v>0.2313069104492925</v>
      </c>
      <c r="O2065">
        <f t="shared" si="97"/>
        <v>0.47271324848493812</v>
      </c>
      <c r="P2065">
        <f t="shared" si="98"/>
        <v>9.1352419847986308</v>
      </c>
    </row>
    <row r="2066" spans="1:16" x14ac:dyDescent="0.3">
      <c r="A2066">
        <v>2024</v>
      </c>
      <c r="B2066">
        <v>4</v>
      </c>
      <c r="C2066" t="s">
        <v>18</v>
      </c>
      <c r="D2066" t="s">
        <v>22</v>
      </c>
      <c r="E2066">
        <v>3355.1539029004562</v>
      </c>
      <c r="F2066">
        <v>300.00199060971909</v>
      </c>
      <c r="G2066">
        <v>1010.457343717969</v>
      </c>
      <c r="H2066">
        <v>1622.7005413260631</v>
      </c>
      <c r="I2066">
        <v>44.598879161376964</v>
      </c>
      <c r="J2066">
        <v>2.69836985835498</v>
      </c>
      <c r="K2066">
        <v>0</v>
      </c>
      <c r="L2066">
        <v>175</v>
      </c>
      <c r="M2066" s="3" t="str">
        <f>TEXT(DATE(EnergyData[[#This Row],[Year]],EnergyData[[#This Row],[Month]],1),"MMM YYYY")</f>
        <v>Apr 2024</v>
      </c>
      <c r="N2066">
        <f t="shared" si="96"/>
        <v>0.30116572084650156</v>
      </c>
      <c r="O2066">
        <f t="shared" si="97"/>
        <v>0.48364414518310905</v>
      </c>
      <c r="P2066">
        <f t="shared" si="98"/>
        <v>19.172308016574036</v>
      </c>
    </row>
    <row r="2067" spans="1:16" x14ac:dyDescent="0.3">
      <c r="A2067">
        <v>2024</v>
      </c>
      <c r="B2067">
        <v>4</v>
      </c>
      <c r="C2067" t="s">
        <v>18</v>
      </c>
      <c r="D2067" t="s">
        <v>23</v>
      </c>
      <c r="E2067">
        <v>7600.7863151274451</v>
      </c>
      <c r="F2067">
        <v>554.77192535742881</v>
      </c>
      <c r="G2067">
        <v>2193.545796121351</v>
      </c>
      <c r="H2067">
        <v>1757.927057751649</v>
      </c>
      <c r="I2067">
        <v>27.297139181794581</v>
      </c>
      <c r="J2067">
        <v>7.4132368024215456</v>
      </c>
      <c r="K2067">
        <v>0</v>
      </c>
      <c r="L2067">
        <v>907</v>
      </c>
      <c r="M2067" s="3" t="str">
        <f>TEXT(DATE(EnergyData[[#This Row],[Year]],EnergyData[[#This Row],[Month]],1),"MMM YYYY")</f>
        <v>Apr 2024</v>
      </c>
      <c r="N2067">
        <f t="shared" si="96"/>
        <v>0.28859458813565803</v>
      </c>
      <c r="O2067">
        <f t="shared" si="97"/>
        <v>0.23128226276443783</v>
      </c>
      <c r="P2067">
        <f t="shared" si="98"/>
        <v>8.3801392669541848</v>
      </c>
    </row>
    <row r="2068" spans="1:16" x14ac:dyDescent="0.3">
      <c r="A2068">
        <v>2024</v>
      </c>
      <c r="B2068">
        <v>4</v>
      </c>
      <c r="C2068" t="s">
        <v>18</v>
      </c>
      <c r="D2068" t="s">
        <v>24</v>
      </c>
      <c r="E2068">
        <v>4401.9473262752163</v>
      </c>
      <c r="F2068">
        <v>384.77683602943301</v>
      </c>
      <c r="G2068">
        <v>1558.995443688292</v>
      </c>
      <c r="H2068">
        <v>2152.2285714008249</v>
      </c>
      <c r="I2068">
        <v>27.871106235247922</v>
      </c>
      <c r="J2068">
        <v>6.1473225329453047</v>
      </c>
      <c r="K2068">
        <v>0</v>
      </c>
      <c r="L2068">
        <v>1069</v>
      </c>
      <c r="M2068" s="3" t="str">
        <f>TEXT(DATE(EnergyData[[#This Row],[Year]],EnergyData[[#This Row],[Month]],1),"MMM YYYY")</f>
        <v>Apr 2024</v>
      </c>
      <c r="N2068">
        <f t="shared" si="96"/>
        <v>0.35416040405178201</v>
      </c>
      <c r="O2068">
        <f t="shared" si="97"/>
        <v>0.48892647091758146</v>
      </c>
      <c r="P2068">
        <f t="shared" si="98"/>
        <v>4.1178178917448234</v>
      </c>
    </row>
    <row r="2069" spans="1:16" x14ac:dyDescent="0.3">
      <c r="A2069">
        <v>2024</v>
      </c>
      <c r="B2069">
        <v>4</v>
      </c>
      <c r="C2069" t="s">
        <v>18</v>
      </c>
      <c r="D2069" t="s">
        <v>25</v>
      </c>
      <c r="E2069">
        <v>5116.0614241412504</v>
      </c>
      <c r="F2069">
        <v>518.90119982284557</v>
      </c>
      <c r="G2069">
        <v>1731.9403488218809</v>
      </c>
      <c r="H2069">
        <v>1073.7883980326551</v>
      </c>
      <c r="I2069">
        <v>74.187036972328187</v>
      </c>
      <c r="J2069">
        <v>2.4956245959904519</v>
      </c>
      <c r="K2069">
        <v>0</v>
      </c>
      <c r="L2069">
        <v>607</v>
      </c>
      <c r="M2069" s="3" t="str">
        <f>TEXT(DATE(EnergyData[[#This Row],[Year]],EnergyData[[#This Row],[Month]],1),"MMM YYYY")</f>
        <v>Apr 2024</v>
      </c>
      <c r="N2069">
        <f t="shared" si="96"/>
        <v>0.33853001464160359</v>
      </c>
      <c r="O2069">
        <f t="shared" si="97"/>
        <v>0.20988575175539342</v>
      </c>
      <c r="P2069">
        <f t="shared" si="98"/>
        <v>8.4284372720613678</v>
      </c>
    </row>
    <row r="2070" spans="1:16" x14ac:dyDescent="0.3">
      <c r="A2070">
        <v>2024</v>
      </c>
      <c r="B2070">
        <v>4</v>
      </c>
      <c r="C2070" t="s">
        <v>19</v>
      </c>
      <c r="D2070" t="s">
        <v>22</v>
      </c>
      <c r="E2070">
        <v>6518.8455600440411</v>
      </c>
      <c r="F2070">
        <v>544.37165723511566</v>
      </c>
      <c r="G2070">
        <v>1775.9702498454751</v>
      </c>
      <c r="H2070">
        <v>2284.1020566383309</v>
      </c>
      <c r="I2070">
        <v>73.823448102337522</v>
      </c>
      <c r="J2070">
        <v>2.1198546005801329</v>
      </c>
      <c r="K2070">
        <v>0</v>
      </c>
      <c r="L2070">
        <v>1378</v>
      </c>
      <c r="M2070" s="3" t="str">
        <f>TEXT(DATE(EnergyData[[#This Row],[Year]],EnergyData[[#This Row],[Month]],1),"MMM YYYY")</f>
        <v>Apr 2024</v>
      </c>
      <c r="N2070">
        <f t="shared" si="96"/>
        <v>0.2724363130691313</v>
      </c>
      <c r="O2070">
        <f t="shared" si="97"/>
        <v>0.35038444086454157</v>
      </c>
      <c r="P2070">
        <f t="shared" si="98"/>
        <v>4.7306571553294932</v>
      </c>
    </row>
    <row r="2071" spans="1:16" x14ac:dyDescent="0.3">
      <c r="A2071">
        <v>2024</v>
      </c>
      <c r="B2071">
        <v>4</v>
      </c>
      <c r="C2071" t="s">
        <v>19</v>
      </c>
      <c r="D2071" t="s">
        <v>23</v>
      </c>
      <c r="E2071">
        <v>5885.4797685607737</v>
      </c>
      <c r="F2071">
        <v>453.02612365921033</v>
      </c>
      <c r="G2071">
        <v>1691.5877275260029</v>
      </c>
      <c r="H2071">
        <v>3278.053413364099</v>
      </c>
      <c r="I2071">
        <v>27.079232499463721</v>
      </c>
      <c r="J2071">
        <v>6.9607930316706677</v>
      </c>
      <c r="K2071">
        <v>0</v>
      </c>
      <c r="L2071">
        <v>778</v>
      </c>
      <c r="M2071" s="3" t="str">
        <f>TEXT(DATE(EnergyData[[#This Row],[Year]],EnergyData[[#This Row],[Month]],1),"MMM YYYY")</f>
        <v>Apr 2024</v>
      </c>
      <c r="N2071">
        <f t="shared" si="96"/>
        <v>0.28741713403929708</v>
      </c>
      <c r="O2071">
        <f t="shared" si="97"/>
        <v>0.55697301533086563</v>
      </c>
      <c r="P2071">
        <f t="shared" si="98"/>
        <v>7.5648840212863417</v>
      </c>
    </row>
    <row r="2072" spans="1:16" x14ac:dyDescent="0.3">
      <c r="A2072">
        <v>2024</v>
      </c>
      <c r="B2072">
        <v>4</v>
      </c>
      <c r="C2072" t="s">
        <v>19</v>
      </c>
      <c r="D2072" t="s">
        <v>24</v>
      </c>
      <c r="E2072">
        <v>3325.186034978693</v>
      </c>
      <c r="F2072">
        <v>314.03944768943728</v>
      </c>
      <c r="G2072">
        <v>933.04797202857344</v>
      </c>
      <c r="H2072">
        <v>1507.424650098214</v>
      </c>
      <c r="I2072">
        <v>68.789072059250628</v>
      </c>
      <c r="J2072">
        <v>4.0796205723106853</v>
      </c>
      <c r="K2072">
        <v>0</v>
      </c>
      <c r="L2072">
        <v>536</v>
      </c>
      <c r="M2072" s="3" t="str">
        <f>TEXT(DATE(EnergyData[[#This Row],[Year]],EnergyData[[#This Row],[Month]],1),"MMM YYYY")</f>
        <v>Apr 2024</v>
      </c>
      <c r="N2072">
        <f t="shared" si="96"/>
        <v>0.2806002317505078</v>
      </c>
      <c r="O2072">
        <f t="shared" si="97"/>
        <v>0.4533354327370358</v>
      </c>
      <c r="P2072">
        <f t="shared" si="98"/>
        <v>6.2037052891393527</v>
      </c>
    </row>
    <row r="2073" spans="1:16" x14ac:dyDescent="0.3">
      <c r="A2073">
        <v>2024</v>
      </c>
      <c r="B2073">
        <v>4</v>
      </c>
      <c r="C2073" t="s">
        <v>19</v>
      </c>
      <c r="D2073" t="s">
        <v>25</v>
      </c>
      <c r="E2073">
        <v>3640.2390717532849</v>
      </c>
      <c r="F2073">
        <v>302.80013110650123</v>
      </c>
      <c r="G2073">
        <v>1325.7058991500389</v>
      </c>
      <c r="H2073">
        <v>751.26625869196459</v>
      </c>
      <c r="I2073">
        <v>71.182439726990594</v>
      </c>
      <c r="J2073">
        <v>5.6470152106384983</v>
      </c>
      <c r="K2073">
        <v>0</v>
      </c>
      <c r="L2073">
        <v>746</v>
      </c>
      <c r="M2073" s="3" t="str">
        <f>TEXT(DATE(EnergyData[[#This Row],[Year]],EnergyData[[#This Row],[Month]],1),"MMM YYYY")</f>
        <v>Apr 2024</v>
      </c>
      <c r="N2073">
        <f t="shared" si="96"/>
        <v>0.36418099828578726</v>
      </c>
      <c r="O2073">
        <f t="shared" si="97"/>
        <v>0.20637827458132432</v>
      </c>
      <c r="P2073">
        <f t="shared" si="98"/>
        <v>4.8796770398837594</v>
      </c>
    </row>
    <row r="2074" spans="1:16" x14ac:dyDescent="0.3">
      <c r="A2074">
        <v>2024</v>
      </c>
      <c r="B2074">
        <v>4</v>
      </c>
      <c r="C2074" t="s">
        <v>20</v>
      </c>
      <c r="D2074" t="s">
        <v>22</v>
      </c>
      <c r="E2074">
        <v>2788.473715962959</v>
      </c>
      <c r="F2074">
        <v>292.74238354752379</v>
      </c>
      <c r="G2074">
        <v>838.36917393096064</v>
      </c>
      <c r="H2074">
        <v>1463.899568423305</v>
      </c>
      <c r="I2074">
        <v>64.626855808691374</v>
      </c>
      <c r="J2074">
        <v>6.1369997136016767</v>
      </c>
      <c r="K2074">
        <v>0</v>
      </c>
      <c r="L2074">
        <v>1389</v>
      </c>
      <c r="M2074" s="3" t="str">
        <f>TEXT(DATE(EnergyData[[#This Row],[Year]],EnergyData[[#This Row],[Month]],1),"MMM YYYY")</f>
        <v>Apr 2024</v>
      </c>
      <c r="N2074">
        <f t="shared" si="96"/>
        <v>0.30065521834816433</v>
      </c>
      <c r="O2074">
        <f t="shared" si="97"/>
        <v>0.52498238016124477</v>
      </c>
      <c r="P2074">
        <f t="shared" si="98"/>
        <v>2.0075404722555499</v>
      </c>
    </row>
    <row r="2075" spans="1:16" x14ac:dyDescent="0.3">
      <c r="A2075">
        <v>2024</v>
      </c>
      <c r="B2075">
        <v>4</v>
      </c>
      <c r="C2075" t="s">
        <v>20</v>
      </c>
      <c r="D2075" t="s">
        <v>23</v>
      </c>
      <c r="E2075">
        <v>4453.5197557265556</v>
      </c>
      <c r="F2075">
        <v>321.8730933638011</v>
      </c>
      <c r="G2075">
        <v>1378.9469234267351</v>
      </c>
      <c r="H2075">
        <v>1343.121700014992</v>
      </c>
      <c r="I2075">
        <v>33.805447522402368</v>
      </c>
      <c r="J2075">
        <v>6.2794712154259926</v>
      </c>
      <c r="K2075">
        <v>0</v>
      </c>
      <c r="L2075">
        <v>987</v>
      </c>
      <c r="M2075" s="3" t="str">
        <f>TEXT(DATE(EnergyData[[#This Row],[Year]],EnergyData[[#This Row],[Month]],1),"MMM YYYY")</f>
        <v>Apr 2024</v>
      </c>
      <c r="N2075">
        <f t="shared" si="96"/>
        <v>0.30963080867747744</v>
      </c>
      <c r="O2075">
        <f t="shared" si="97"/>
        <v>0.30158655932488898</v>
      </c>
      <c r="P2075">
        <f t="shared" si="98"/>
        <v>4.5121780706449401</v>
      </c>
    </row>
    <row r="2076" spans="1:16" x14ac:dyDescent="0.3">
      <c r="A2076">
        <v>2024</v>
      </c>
      <c r="B2076">
        <v>4</v>
      </c>
      <c r="C2076" t="s">
        <v>20</v>
      </c>
      <c r="D2076" t="s">
        <v>24</v>
      </c>
      <c r="E2076">
        <v>2741.7842859152861</v>
      </c>
      <c r="F2076">
        <v>234.0498475142835</v>
      </c>
      <c r="G2076">
        <v>859.5817943832368</v>
      </c>
      <c r="H2076">
        <v>1213.5416975029129</v>
      </c>
      <c r="I2076">
        <v>57.155612827263283</v>
      </c>
      <c r="J2076">
        <v>7.9294073361018649</v>
      </c>
      <c r="K2076">
        <v>0</v>
      </c>
      <c r="L2076">
        <v>558</v>
      </c>
      <c r="M2076" s="3" t="str">
        <f>TEXT(DATE(EnergyData[[#This Row],[Year]],EnergyData[[#This Row],[Month]],1),"MMM YYYY")</f>
        <v>Apr 2024</v>
      </c>
      <c r="N2076">
        <f t="shared" si="96"/>
        <v>0.31351182468984201</v>
      </c>
      <c r="O2076">
        <f t="shared" si="97"/>
        <v>0.44261020231859632</v>
      </c>
      <c r="P2076">
        <f t="shared" si="98"/>
        <v>4.9135919102424479</v>
      </c>
    </row>
    <row r="2077" spans="1:16" x14ac:dyDescent="0.3">
      <c r="A2077">
        <v>2024</v>
      </c>
      <c r="B2077">
        <v>4</v>
      </c>
      <c r="C2077" t="s">
        <v>20</v>
      </c>
      <c r="D2077" t="s">
        <v>25</v>
      </c>
      <c r="E2077">
        <v>6825.0455227561724</v>
      </c>
      <c r="F2077">
        <v>763.2270041544067</v>
      </c>
      <c r="G2077">
        <v>1991.917335229896</v>
      </c>
      <c r="H2077">
        <v>2336.4325176657758</v>
      </c>
      <c r="I2077">
        <v>60.933582602359458</v>
      </c>
      <c r="J2077">
        <v>8.7650436705902379</v>
      </c>
      <c r="K2077">
        <v>0</v>
      </c>
      <c r="L2077">
        <v>1200</v>
      </c>
      <c r="M2077" s="3" t="str">
        <f>TEXT(DATE(EnergyData[[#This Row],[Year]],EnergyData[[#This Row],[Month]],1),"MMM YYYY")</f>
        <v>Apr 2024</v>
      </c>
      <c r="N2077">
        <f t="shared" si="96"/>
        <v>0.29185407314697231</v>
      </c>
      <c r="O2077">
        <f t="shared" si="97"/>
        <v>0.34233215146706442</v>
      </c>
      <c r="P2077">
        <f t="shared" si="98"/>
        <v>5.6875379356301439</v>
      </c>
    </row>
    <row r="2078" spans="1:16" x14ac:dyDescent="0.3">
      <c r="A2078">
        <v>2024</v>
      </c>
      <c r="B2078">
        <v>4</v>
      </c>
      <c r="C2078" t="s">
        <v>21</v>
      </c>
      <c r="D2078" t="s">
        <v>22</v>
      </c>
      <c r="E2078">
        <v>4308.5382404285929</v>
      </c>
      <c r="F2078">
        <v>321.11388210022881</v>
      </c>
      <c r="G2078">
        <v>974.89938320866736</v>
      </c>
      <c r="H2078">
        <v>1749.6418790394041</v>
      </c>
      <c r="I2078">
        <v>22.941874781940871</v>
      </c>
      <c r="J2078">
        <v>2.4984006893214872</v>
      </c>
      <c r="K2078">
        <v>1</v>
      </c>
      <c r="L2078">
        <v>1212</v>
      </c>
      <c r="M2078" s="3" t="str">
        <f>TEXT(DATE(EnergyData[[#This Row],[Year]],EnergyData[[#This Row],[Month]],1),"MMM YYYY")</f>
        <v>Apr 2024</v>
      </c>
      <c r="N2078">
        <f t="shared" si="96"/>
        <v>0.22627149367291888</v>
      </c>
      <c r="O2078">
        <f t="shared" si="97"/>
        <v>0.4060871185085172</v>
      </c>
      <c r="P2078">
        <f t="shared" si="98"/>
        <v>3.5548995383074198</v>
      </c>
    </row>
    <row r="2079" spans="1:16" x14ac:dyDescent="0.3">
      <c r="A2079">
        <v>2024</v>
      </c>
      <c r="B2079">
        <v>4</v>
      </c>
      <c r="C2079" t="s">
        <v>21</v>
      </c>
      <c r="D2079" t="s">
        <v>23</v>
      </c>
      <c r="E2079">
        <v>5104.8692562468223</v>
      </c>
      <c r="F2079">
        <v>394.640200369929</v>
      </c>
      <c r="G2079">
        <v>1663.437591799244</v>
      </c>
      <c r="H2079">
        <v>1353.5219656920949</v>
      </c>
      <c r="I2079">
        <v>64.059404493111487</v>
      </c>
      <c r="J2079">
        <v>7.0890871828980684</v>
      </c>
      <c r="K2079">
        <v>0</v>
      </c>
      <c r="L2079">
        <v>1309</v>
      </c>
      <c r="M2079" s="3" t="str">
        <f>TEXT(DATE(EnergyData[[#This Row],[Year]],EnergyData[[#This Row],[Month]],1),"MMM YYYY")</f>
        <v>Apr 2024</v>
      </c>
      <c r="N2079">
        <f t="shared" si="96"/>
        <v>0.32585312342009493</v>
      </c>
      <c r="O2079">
        <f t="shared" si="97"/>
        <v>0.26514331665513113</v>
      </c>
      <c r="P2079">
        <f t="shared" si="98"/>
        <v>3.8998237251694592</v>
      </c>
    </row>
    <row r="2080" spans="1:16" x14ac:dyDescent="0.3">
      <c r="A2080">
        <v>2024</v>
      </c>
      <c r="B2080">
        <v>4</v>
      </c>
      <c r="C2080" t="s">
        <v>21</v>
      </c>
      <c r="D2080" t="s">
        <v>24</v>
      </c>
      <c r="E2080">
        <v>4045.784058876297</v>
      </c>
      <c r="F2080">
        <v>402.48095888434477</v>
      </c>
      <c r="G2080">
        <v>996.49216421945277</v>
      </c>
      <c r="H2080">
        <v>1269.0213515537971</v>
      </c>
      <c r="I2080">
        <v>64.579119402236245</v>
      </c>
      <c r="J2080">
        <v>5.3426682514490107</v>
      </c>
      <c r="K2080">
        <v>0</v>
      </c>
      <c r="L2080">
        <v>634</v>
      </c>
      <c r="M2080" s="3" t="str">
        <f>TEXT(DATE(EnergyData[[#This Row],[Year]],EnergyData[[#This Row],[Month]],1),"MMM YYYY")</f>
        <v>Apr 2024</v>
      </c>
      <c r="N2080">
        <f t="shared" si="96"/>
        <v>0.24630384363524957</v>
      </c>
      <c r="O2080">
        <f t="shared" si="97"/>
        <v>0.31366512228194987</v>
      </c>
      <c r="P2080">
        <f t="shared" si="98"/>
        <v>6.3813628688900579</v>
      </c>
    </row>
    <row r="2081" spans="1:16" x14ac:dyDescent="0.3">
      <c r="A2081">
        <v>2024</v>
      </c>
      <c r="B2081">
        <v>4</v>
      </c>
      <c r="C2081" t="s">
        <v>21</v>
      </c>
      <c r="D2081" t="s">
        <v>25</v>
      </c>
      <c r="E2081">
        <v>4239.8938640826118</v>
      </c>
      <c r="F2081">
        <v>447.10178497357617</v>
      </c>
      <c r="G2081">
        <v>1108.465761298263</v>
      </c>
      <c r="H2081">
        <v>2332.9191186445978</v>
      </c>
      <c r="I2081">
        <v>50.908260407666042</v>
      </c>
      <c r="J2081">
        <v>7.104763811898902</v>
      </c>
      <c r="K2081">
        <v>0</v>
      </c>
      <c r="L2081">
        <v>147</v>
      </c>
      <c r="M2081" s="3" t="str">
        <f>TEXT(DATE(EnergyData[[#This Row],[Year]],EnergyData[[#This Row],[Month]],1),"MMM YYYY")</f>
        <v>Apr 2024</v>
      </c>
      <c r="N2081">
        <f t="shared" si="96"/>
        <v>0.2614371483891148</v>
      </c>
      <c r="O2081">
        <f t="shared" si="97"/>
        <v>0.55023054666708571</v>
      </c>
      <c r="P2081">
        <f t="shared" si="98"/>
        <v>28.842815401922529</v>
      </c>
    </row>
    <row r="2082" spans="1:16" x14ac:dyDescent="0.3">
      <c r="A2082">
        <v>2024</v>
      </c>
      <c r="B2082">
        <v>5</v>
      </c>
      <c r="C2082" t="s">
        <v>12</v>
      </c>
      <c r="D2082" t="s">
        <v>22</v>
      </c>
      <c r="E2082">
        <v>5886.5870303924439</v>
      </c>
      <c r="F2082">
        <v>455.60462472364361</v>
      </c>
      <c r="G2082">
        <v>1860.800006000127</v>
      </c>
      <c r="H2082">
        <v>3444.4460611320201</v>
      </c>
      <c r="I2082">
        <v>57.615909855791458</v>
      </c>
      <c r="J2082">
        <v>7.4922288774112769</v>
      </c>
      <c r="K2082">
        <v>1</v>
      </c>
      <c r="L2082">
        <v>1309</v>
      </c>
      <c r="M2082" s="3" t="str">
        <f>TEXT(DATE(EnergyData[[#This Row],[Year]],EnergyData[[#This Row],[Month]],1),"MMM YYYY")</f>
        <v>May 2024</v>
      </c>
      <c r="N2082">
        <f t="shared" si="96"/>
        <v>0.31610846767283285</v>
      </c>
      <c r="O2082">
        <f t="shared" si="97"/>
        <v>0.58513465329712244</v>
      </c>
      <c r="P2082">
        <f t="shared" si="98"/>
        <v>4.4970107184052281</v>
      </c>
    </row>
    <row r="2083" spans="1:16" x14ac:dyDescent="0.3">
      <c r="A2083">
        <v>2024</v>
      </c>
      <c r="B2083">
        <v>5</v>
      </c>
      <c r="C2083" t="s">
        <v>12</v>
      </c>
      <c r="D2083" t="s">
        <v>23</v>
      </c>
      <c r="E2083">
        <v>7013.8908907637669</v>
      </c>
      <c r="F2083">
        <v>644.45357984118914</v>
      </c>
      <c r="G2083">
        <v>2239.6287598902059</v>
      </c>
      <c r="H2083">
        <v>1625.0526950926469</v>
      </c>
      <c r="I2083">
        <v>49.841079387610989</v>
      </c>
      <c r="J2083">
        <v>6.8871035081389156</v>
      </c>
      <c r="K2083">
        <v>0</v>
      </c>
      <c r="L2083">
        <v>1492</v>
      </c>
      <c r="M2083" s="3" t="str">
        <f>TEXT(DATE(EnergyData[[#This Row],[Year]],EnergyData[[#This Row],[Month]],1),"MMM YYYY")</f>
        <v>May 2024</v>
      </c>
      <c r="N2083">
        <f t="shared" si="96"/>
        <v>0.31931331621360948</v>
      </c>
      <c r="O2083">
        <f t="shared" si="97"/>
        <v>0.23169061515236791</v>
      </c>
      <c r="P2083">
        <f t="shared" si="98"/>
        <v>4.7009992565440797</v>
      </c>
    </row>
    <row r="2084" spans="1:16" x14ac:dyDescent="0.3">
      <c r="A2084">
        <v>2024</v>
      </c>
      <c r="B2084">
        <v>5</v>
      </c>
      <c r="C2084" t="s">
        <v>12</v>
      </c>
      <c r="D2084" t="s">
        <v>24</v>
      </c>
      <c r="E2084">
        <v>6507.9890384994696</v>
      </c>
      <c r="F2084">
        <v>537.29794980545171</v>
      </c>
      <c r="G2084">
        <v>1987.80257284399</v>
      </c>
      <c r="H2084">
        <v>1918.441571830466</v>
      </c>
      <c r="I2084">
        <v>64.633288647117141</v>
      </c>
      <c r="J2084">
        <v>5.314065074867921</v>
      </c>
      <c r="K2084">
        <v>0</v>
      </c>
      <c r="L2084">
        <v>561</v>
      </c>
      <c r="M2084" s="3" t="str">
        <f>TEXT(DATE(EnergyData[[#This Row],[Year]],EnergyData[[#This Row],[Month]],1),"MMM YYYY")</f>
        <v>May 2024</v>
      </c>
      <c r="N2084">
        <f t="shared" si="96"/>
        <v>0.30544036891959986</v>
      </c>
      <c r="O2084">
        <f t="shared" si="97"/>
        <v>0.29478254503526274</v>
      </c>
      <c r="P2084">
        <f t="shared" si="98"/>
        <v>11.600693473261087</v>
      </c>
    </row>
    <row r="2085" spans="1:16" x14ac:dyDescent="0.3">
      <c r="A2085">
        <v>2024</v>
      </c>
      <c r="B2085">
        <v>5</v>
      </c>
      <c r="C2085" t="s">
        <v>12</v>
      </c>
      <c r="D2085" t="s">
        <v>25</v>
      </c>
      <c r="E2085">
        <v>5745.6229115048027</v>
      </c>
      <c r="F2085">
        <v>664.33096676267974</v>
      </c>
      <c r="G2085">
        <v>1729.279401386739</v>
      </c>
      <c r="H2085">
        <v>2360.5542980734158</v>
      </c>
      <c r="I2085">
        <v>22.395659528310279</v>
      </c>
      <c r="J2085">
        <v>7.7809879460161646</v>
      </c>
      <c r="K2085">
        <v>0</v>
      </c>
      <c r="L2085">
        <v>1343</v>
      </c>
      <c r="M2085" s="3" t="str">
        <f>TEXT(DATE(EnergyData[[#This Row],[Year]],EnergyData[[#This Row],[Month]],1),"MMM YYYY")</f>
        <v>May 2024</v>
      </c>
      <c r="N2085">
        <f t="shared" si="96"/>
        <v>0.30097335450332113</v>
      </c>
      <c r="O2085">
        <f t="shared" si="97"/>
        <v>0.41084393014145382</v>
      </c>
      <c r="P2085">
        <f t="shared" si="98"/>
        <v>4.2782002319469861</v>
      </c>
    </row>
    <row r="2086" spans="1:16" x14ac:dyDescent="0.3">
      <c r="A2086">
        <v>2024</v>
      </c>
      <c r="B2086">
        <v>5</v>
      </c>
      <c r="C2086" t="s">
        <v>13</v>
      </c>
      <c r="D2086" t="s">
        <v>22</v>
      </c>
      <c r="E2086">
        <v>5423.6746460834011</v>
      </c>
      <c r="F2086">
        <v>425.5025731758106</v>
      </c>
      <c r="G2086">
        <v>1501.2018448949459</v>
      </c>
      <c r="H2086">
        <v>3154.7087332233509</v>
      </c>
      <c r="I2086">
        <v>71.043841075162234</v>
      </c>
      <c r="J2086">
        <v>4.0623280977943237</v>
      </c>
      <c r="K2086">
        <v>0</v>
      </c>
      <c r="L2086">
        <v>459</v>
      </c>
      <c r="M2086" s="3" t="str">
        <f>TEXT(DATE(EnergyData[[#This Row],[Year]],EnergyData[[#This Row],[Month]],1),"MMM YYYY")</f>
        <v>May 2024</v>
      </c>
      <c r="N2086">
        <f t="shared" si="96"/>
        <v>0.27678685445835305</v>
      </c>
      <c r="O2086">
        <f t="shared" si="97"/>
        <v>0.58165523175352363</v>
      </c>
      <c r="P2086">
        <f t="shared" si="98"/>
        <v>11.81628463198998</v>
      </c>
    </row>
    <row r="2087" spans="1:16" x14ac:dyDescent="0.3">
      <c r="A2087">
        <v>2024</v>
      </c>
      <c r="B2087">
        <v>5</v>
      </c>
      <c r="C2087" t="s">
        <v>13</v>
      </c>
      <c r="D2087" t="s">
        <v>23</v>
      </c>
      <c r="E2087">
        <v>3913.422252316745</v>
      </c>
      <c r="F2087">
        <v>432.86372637346898</v>
      </c>
      <c r="G2087">
        <v>991.93931321411958</v>
      </c>
      <c r="H2087">
        <v>1751.935481313478</v>
      </c>
      <c r="I2087">
        <v>34.762113572853792</v>
      </c>
      <c r="J2087">
        <v>8.1409616194595671</v>
      </c>
      <c r="K2087">
        <v>0</v>
      </c>
      <c r="L2087">
        <v>1314</v>
      </c>
      <c r="M2087" s="3" t="str">
        <f>TEXT(DATE(EnergyData[[#This Row],[Year]],EnergyData[[#This Row],[Month]],1),"MMM YYYY")</f>
        <v>May 2024</v>
      </c>
      <c r="N2087">
        <f t="shared" si="96"/>
        <v>0.25347106682057929</v>
      </c>
      <c r="O2087">
        <f t="shared" si="97"/>
        <v>0.44767351140714057</v>
      </c>
      <c r="P2087">
        <f t="shared" si="98"/>
        <v>2.9782513335743874</v>
      </c>
    </row>
    <row r="2088" spans="1:16" x14ac:dyDescent="0.3">
      <c r="A2088">
        <v>2024</v>
      </c>
      <c r="B2088">
        <v>5</v>
      </c>
      <c r="C2088" t="s">
        <v>13</v>
      </c>
      <c r="D2088" t="s">
        <v>24</v>
      </c>
      <c r="E2088">
        <v>2742.4012146444429</v>
      </c>
      <c r="F2088">
        <v>244.50058333179081</v>
      </c>
      <c r="G2088">
        <v>893.44838346765255</v>
      </c>
      <c r="H2088">
        <v>1320.175611532914</v>
      </c>
      <c r="I2088">
        <v>28.205301416803248</v>
      </c>
      <c r="J2088">
        <v>7.6906339136123503</v>
      </c>
      <c r="K2088">
        <v>0</v>
      </c>
      <c r="L2088">
        <v>561</v>
      </c>
      <c r="M2088" s="3" t="str">
        <f>TEXT(DATE(EnergyData[[#This Row],[Year]],EnergyData[[#This Row],[Month]],1),"MMM YYYY")</f>
        <v>May 2024</v>
      </c>
      <c r="N2088">
        <f t="shared" si="96"/>
        <v>0.3257905439571101</v>
      </c>
      <c r="O2088">
        <f t="shared" si="97"/>
        <v>0.48139404419862653</v>
      </c>
      <c r="P2088">
        <f t="shared" si="98"/>
        <v>4.888415712378686</v>
      </c>
    </row>
    <row r="2089" spans="1:16" x14ac:dyDescent="0.3">
      <c r="A2089">
        <v>2024</v>
      </c>
      <c r="B2089">
        <v>5</v>
      </c>
      <c r="C2089" t="s">
        <v>13</v>
      </c>
      <c r="D2089" t="s">
        <v>25</v>
      </c>
      <c r="E2089">
        <v>3488.056647629543</v>
      </c>
      <c r="F2089">
        <v>345.85883762295111</v>
      </c>
      <c r="G2089">
        <v>770.66348022185753</v>
      </c>
      <c r="H2089">
        <v>746.48828549269649</v>
      </c>
      <c r="I2089">
        <v>59.829587685350774</v>
      </c>
      <c r="J2089">
        <v>5.6628063370883686</v>
      </c>
      <c r="K2089">
        <v>0</v>
      </c>
      <c r="L2089">
        <v>315</v>
      </c>
      <c r="M2089" s="3" t="str">
        <f>TEXT(DATE(EnergyData[[#This Row],[Year]],EnergyData[[#This Row],[Month]],1),"MMM YYYY")</f>
        <v>May 2024</v>
      </c>
      <c r="N2089">
        <f t="shared" si="96"/>
        <v>0.22094351040588592</v>
      </c>
      <c r="O2089">
        <f t="shared" si="97"/>
        <v>0.21401266117624676</v>
      </c>
      <c r="P2089">
        <f t="shared" si="98"/>
        <v>11.073195706760455</v>
      </c>
    </row>
    <row r="2090" spans="1:16" x14ac:dyDescent="0.3">
      <c r="A2090">
        <v>2024</v>
      </c>
      <c r="B2090">
        <v>5</v>
      </c>
      <c r="C2090" t="s">
        <v>14</v>
      </c>
      <c r="D2090" t="s">
        <v>22</v>
      </c>
      <c r="E2090">
        <v>5551.757290098345</v>
      </c>
      <c r="F2090">
        <v>434.34697374119958</v>
      </c>
      <c r="G2090">
        <v>1762.6140438895341</v>
      </c>
      <c r="H2090">
        <v>1367.626057743184</v>
      </c>
      <c r="I2090">
        <v>37.488840354745911</v>
      </c>
      <c r="J2090">
        <v>8.7818968496887404</v>
      </c>
      <c r="K2090">
        <v>0</v>
      </c>
      <c r="L2090">
        <v>1333</v>
      </c>
      <c r="M2090" s="3" t="str">
        <f>TEXT(DATE(EnergyData[[#This Row],[Year]],EnergyData[[#This Row],[Month]],1),"MMM YYYY")</f>
        <v>May 2024</v>
      </c>
      <c r="N2090">
        <f t="shared" si="96"/>
        <v>0.31748759028662632</v>
      </c>
      <c r="O2090">
        <f t="shared" si="97"/>
        <v>0.24634111080150581</v>
      </c>
      <c r="P2090">
        <f t="shared" si="98"/>
        <v>4.1648591823693515</v>
      </c>
    </row>
    <row r="2091" spans="1:16" x14ac:dyDescent="0.3">
      <c r="A2091">
        <v>2024</v>
      </c>
      <c r="B2091">
        <v>5</v>
      </c>
      <c r="C2091" t="s">
        <v>14</v>
      </c>
      <c r="D2091" t="s">
        <v>23</v>
      </c>
      <c r="E2091">
        <v>5277.221251418373</v>
      </c>
      <c r="F2091">
        <v>422.67916941317873</v>
      </c>
      <c r="G2091">
        <v>1895.8028649675839</v>
      </c>
      <c r="H2091">
        <v>1872.7527863651301</v>
      </c>
      <c r="I2091">
        <v>59.420053197892891</v>
      </c>
      <c r="J2091">
        <v>7.2998667678404656</v>
      </c>
      <c r="K2091">
        <v>0</v>
      </c>
      <c r="L2091">
        <v>1143</v>
      </c>
      <c r="M2091" s="3" t="str">
        <f>TEXT(DATE(EnergyData[[#This Row],[Year]],EnergyData[[#This Row],[Month]],1),"MMM YYYY")</f>
        <v>May 2024</v>
      </c>
      <c r="N2091">
        <f t="shared" si="96"/>
        <v>0.35924263445616267</v>
      </c>
      <c r="O2091">
        <f t="shared" si="97"/>
        <v>0.35487479056554344</v>
      </c>
      <c r="P2091">
        <f t="shared" si="98"/>
        <v>4.6169914710571938</v>
      </c>
    </row>
    <row r="2092" spans="1:16" x14ac:dyDescent="0.3">
      <c r="A2092">
        <v>2024</v>
      </c>
      <c r="B2092">
        <v>5</v>
      </c>
      <c r="C2092" t="s">
        <v>14</v>
      </c>
      <c r="D2092" t="s">
        <v>24</v>
      </c>
      <c r="E2092">
        <v>4013.1522671378889</v>
      </c>
      <c r="F2092">
        <v>305.82040205607268</v>
      </c>
      <c r="G2092">
        <v>1398.2659941492179</v>
      </c>
      <c r="H2092">
        <v>1864.3532809076789</v>
      </c>
      <c r="I2092">
        <v>39.492492025957318</v>
      </c>
      <c r="J2092">
        <v>5.6142159316281903</v>
      </c>
      <c r="K2092">
        <v>0</v>
      </c>
      <c r="L2092">
        <v>638</v>
      </c>
      <c r="M2092" s="3" t="str">
        <f>TEXT(DATE(EnergyData[[#This Row],[Year]],EnergyData[[#This Row],[Month]],1),"MMM YYYY")</f>
        <v>May 2024</v>
      </c>
      <c r="N2092">
        <f t="shared" si="96"/>
        <v>0.34842086745600537</v>
      </c>
      <c r="O2092">
        <f t="shared" si="97"/>
        <v>0.46456081324751319</v>
      </c>
      <c r="P2092">
        <f t="shared" si="98"/>
        <v>6.2902073152631486</v>
      </c>
    </row>
    <row r="2093" spans="1:16" x14ac:dyDescent="0.3">
      <c r="A2093">
        <v>2024</v>
      </c>
      <c r="B2093">
        <v>5</v>
      </c>
      <c r="C2093" t="s">
        <v>14</v>
      </c>
      <c r="D2093" t="s">
        <v>25</v>
      </c>
      <c r="E2093">
        <v>6560.9636641995021</v>
      </c>
      <c r="F2093">
        <v>601.86571108386374</v>
      </c>
      <c r="G2093">
        <v>2317.566564041766</v>
      </c>
      <c r="H2093">
        <v>1588.32656709871</v>
      </c>
      <c r="I2093">
        <v>28.46148731602014</v>
      </c>
      <c r="J2093">
        <v>8.8412421357908375</v>
      </c>
      <c r="K2093">
        <v>0</v>
      </c>
      <c r="L2093">
        <v>1067</v>
      </c>
      <c r="M2093" s="3" t="str">
        <f>TEXT(DATE(EnergyData[[#This Row],[Year]],EnergyData[[#This Row],[Month]],1),"MMM YYYY")</f>
        <v>May 2024</v>
      </c>
      <c r="N2093">
        <f t="shared" si="96"/>
        <v>0.35323569564754331</v>
      </c>
      <c r="O2093">
        <f t="shared" si="97"/>
        <v>0.24208738965672971</v>
      </c>
      <c r="P2093">
        <f t="shared" si="98"/>
        <v>6.1489818783500487</v>
      </c>
    </row>
    <row r="2094" spans="1:16" x14ac:dyDescent="0.3">
      <c r="A2094">
        <v>2024</v>
      </c>
      <c r="B2094">
        <v>5</v>
      </c>
      <c r="C2094" t="s">
        <v>15</v>
      </c>
      <c r="D2094" t="s">
        <v>22</v>
      </c>
      <c r="E2094">
        <v>3240.2571439897611</v>
      </c>
      <c r="F2094">
        <v>257.9778379380337</v>
      </c>
      <c r="G2094">
        <v>820.06063965299916</v>
      </c>
      <c r="H2094">
        <v>1549.400914932361</v>
      </c>
      <c r="I2094">
        <v>30.872697042272438</v>
      </c>
      <c r="J2094">
        <v>2.6373769521662518</v>
      </c>
      <c r="K2094">
        <v>0</v>
      </c>
      <c r="L2094">
        <v>297</v>
      </c>
      <c r="M2094" s="3" t="str">
        <f>TEXT(DATE(EnergyData[[#This Row],[Year]],EnergyData[[#This Row],[Month]],1),"MMM YYYY")</f>
        <v>May 2024</v>
      </c>
      <c r="N2094">
        <f t="shared" si="96"/>
        <v>0.25308504949185923</v>
      </c>
      <c r="O2094">
        <f t="shared" si="97"/>
        <v>0.47817220858730003</v>
      </c>
      <c r="P2094">
        <f t="shared" si="98"/>
        <v>10.909956713770239</v>
      </c>
    </row>
    <row r="2095" spans="1:16" x14ac:dyDescent="0.3">
      <c r="A2095">
        <v>2024</v>
      </c>
      <c r="B2095">
        <v>5</v>
      </c>
      <c r="C2095" t="s">
        <v>15</v>
      </c>
      <c r="D2095" t="s">
        <v>23</v>
      </c>
      <c r="E2095">
        <v>4332.3346391258847</v>
      </c>
      <c r="F2095">
        <v>491.06210761987819</v>
      </c>
      <c r="G2095">
        <v>1350.131026161785</v>
      </c>
      <c r="H2095">
        <v>1024.731694702657</v>
      </c>
      <c r="I2095">
        <v>32.227630117995297</v>
      </c>
      <c r="J2095">
        <v>2.2177600893119132</v>
      </c>
      <c r="K2095">
        <v>0</v>
      </c>
      <c r="L2095">
        <v>366</v>
      </c>
      <c r="M2095" s="3" t="str">
        <f>TEXT(DATE(EnergyData[[#This Row],[Year]],EnergyData[[#This Row],[Month]],1),"MMM YYYY")</f>
        <v>May 2024</v>
      </c>
      <c r="N2095">
        <f t="shared" si="96"/>
        <v>0.31164052147970611</v>
      </c>
      <c r="O2095">
        <f t="shared" si="97"/>
        <v>0.23653105774613303</v>
      </c>
      <c r="P2095">
        <f t="shared" si="98"/>
        <v>11.836979888322089</v>
      </c>
    </row>
    <row r="2096" spans="1:16" x14ac:dyDescent="0.3">
      <c r="A2096">
        <v>2024</v>
      </c>
      <c r="B2096">
        <v>5</v>
      </c>
      <c r="C2096" t="s">
        <v>15</v>
      </c>
      <c r="D2096" t="s">
        <v>24</v>
      </c>
      <c r="E2096">
        <v>6125.7047929026421</v>
      </c>
      <c r="F2096">
        <v>497.27407886598121</v>
      </c>
      <c r="G2096">
        <v>1423.5272246511411</v>
      </c>
      <c r="H2096">
        <v>1774.518207085933</v>
      </c>
      <c r="I2096">
        <v>60.419745193606047</v>
      </c>
      <c r="J2096">
        <v>8.2629130271692866</v>
      </c>
      <c r="K2096">
        <v>0</v>
      </c>
      <c r="L2096">
        <v>1132</v>
      </c>
      <c r="M2096" s="3" t="str">
        <f>TEXT(DATE(EnergyData[[#This Row],[Year]],EnergyData[[#This Row],[Month]],1),"MMM YYYY")</f>
        <v>May 2024</v>
      </c>
      <c r="N2096">
        <f t="shared" si="96"/>
        <v>0.23238586787604698</v>
      </c>
      <c r="O2096">
        <f t="shared" si="97"/>
        <v>0.28968392488353722</v>
      </c>
      <c r="P2096">
        <f t="shared" si="98"/>
        <v>5.4113999937302495</v>
      </c>
    </row>
    <row r="2097" spans="1:16" x14ac:dyDescent="0.3">
      <c r="A2097">
        <v>2024</v>
      </c>
      <c r="B2097">
        <v>5</v>
      </c>
      <c r="C2097" t="s">
        <v>15</v>
      </c>
      <c r="D2097" t="s">
        <v>25</v>
      </c>
      <c r="E2097">
        <v>4920.4220121123408</v>
      </c>
      <c r="F2097">
        <v>610.21669023676441</v>
      </c>
      <c r="G2097">
        <v>1537.4324457184589</v>
      </c>
      <c r="H2097">
        <v>2877.0509486888909</v>
      </c>
      <c r="I2097">
        <v>34.256269818981558</v>
      </c>
      <c r="J2097">
        <v>3.779253519705176</v>
      </c>
      <c r="K2097">
        <v>0</v>
      </c>
      <c r="L2097">
        <v>1068</v>
      </c>
      <c r="M2097" s="3" t="str">
        <f>TEXT(DATE(EnergyData[[#This Row],[Year]],EnergyData[[#This Row],[Month]],1),"MMM YYYY")</f>
        <v>May 2024</v>
      </c>
      <c r="N2097">
        <f t="shared" si="96"/>
        <v>0.31245946830045135</v>
      </c>
      <c r="O2097">
        <f t="shared" si="97"/>
        <v>0.5847162990504895</v>
      </c>
      <c r="P2097">
        <f t="shared" si="98"/>
        <v>4.6071367154609932</v>
      </c>
    </row>
    <row r="2098" spans="1:16" x14ac:dyDescent="0.3">
      <c r="A2098">
        <v>2024</v>
      </c>
      <c r="B2098">
        <v>5</v>
      </c>
      <c r="C2098" t="s">
        <v>16</v>
      </c>
      <c r="D2098" t="s">
        <v>22</v>
      </c>
      <c r="E2098">
        <v>8171.9002668625053</v>
      </c>
      <c r="F2098">
        <v>822.99181926405652</v>
      </c>
      <c r="G2098">
        <v>2543.419787419431</v>
      </c>
      <c r="H2098">
        <v>2407.9497168623889</v>
      </c>
      <c r="I2098">
        <v>28.602540264094369</v>
      </c>
      <c r="J2098">
        <v>4.6177918149413282</v>
      </c>
      <c r="K2098">
        <v>0</v>
      </c>
      <c r="L2098">
        <v>79</v>
      </c>
      <c r="M2098" s="3" t="str">
        <f>TEXT(DATE(EnergyData[[#This Row],[Year]],EnergyData[[#This Row],[Month]],1),"MMM YYYY")</f>
        <v>May 2024</v>
      </c>
      <c r="N2098">
        <f t="shared" si="96"/>
        <v>0.31123969999158396</v>
      </c>
      <c r="O2098">
        <f t="shared" si="97"/>
        <v>0.29466215179188548</v>
      </c>
      <c r="P2098">
        <f t="shared" si="98"/>
        <v>103.44177552990513</v>
      </c>
    </row>
    <row r="2099" spans="1:16" x14ac:dyDescent="0.3">
      <c r="A2099">
        <v>2024</v>
      </c>
      <c r="B2099">
        <v>5</v>
      </c>
      <c r="C2099" t="s">
        <v>16</v>
      </c>
      <c r="D2099" t="s">
        <v>23</v>
      </c>
      <c r="E2099">
        <v>6494.183990378473</v>
      </c>
      <c r="F2099">
        <v>547.71153636125177</v>
      </c>
      <c r="G2099">
        <v>1535.783211706148</v>
      </c>
      <c r="H2099">
        <v>3648.3384223429239</v>
      </c>
      <c r="I2099">
        <v>54.116252814196073</v>
      </c>
      <c r="J2099">
        <v>7.4623677333760989</v>
      </c>
      <c r="K2099">
        <v>0</v>
      </c>
      <c r="L2099">
        <v>1375</v>
      </c>
      <c r="M2099" s="3" t="str">
        <f>TEXT(DATE(EnergyData[[#This Row],[Year]],EnergyData[[#This Row],[Month]],1),"MMM YYYY")</f>
        <v>May 2024</v>
      </c>
      <c r="N2099">
        <f t="shared" si="96"/>
        <v>0.23648594095601599</v>
      </c>
      <c r="O2099">
        <f t="shared" si="97"/>
        <v>0.56178550342093148</v>
      </c>
      <c r="P2099">
        <f t="shared" si="98"/>
        <v>4.723042902093435</v>
      </c>
    </row>
    <row r="2100" spans="1:16" x14ac:dyDescent="0.3">
      <c r="A2100">
        <v>2024</v>
      </c>
      <c r="B2100">
        <v>5</v>
      </c>
      <c r="C2100" t="s">
        <v>16</v>
      </c>
      <c r="D2100" t="s">
        <v>24</v>
      </c>
      <c r="E2100">
        <v>6978.9777779624492</v>
      </c>
      <c r="F2100">
        <v>844.18559252715863</v>
      </c>
      <c r="G2100">
        <v>2603.0645607367801</v>
      </c>
      <c r="H2100">
        <v>2579.875956395048</v>
      </c>
      <c r="I2100">
        <v>37.393729523082271</v>
      </c>
      <c r="J2100">
        <v>5.7227495314935997</v>
      </c>
      <c r="K2100">
        <v>0</v>
      </c>
      <c r="L2100">
        <v>1113</v>
      </c>
      <c r="M2100" s="3" t="str">
        <f>TEXT(DATE(EnergyData[[#This Row],[Year]],EnergyData[[#This Row],[Month]],1),"MMM YYYY")</f>
        <v>May 2024</v>
      </c>
      <c r="N2100">
        <f t="shared" si="96"/>
        <v>0.3729865094221233</v>
      </c>
      <c r="O2100">
        <f t="shared" si="97"/>
        <v>0.36966387320239569</v>
      </c>
      <c r="P2100">
        <f t="shared" si="98"/>
        <v>6.2704202856805473</v>
      </c>
    </row>
    <row r="2101" spans="1:16" x14ac:dyDescent="0.3">
      <c r="A2101">
        <v>2024</v>
      </c>
      <c r="B2101">
        <v>5</v>
      </c>
      <c r="C2101" t="s">
        <v>16</v>
      </c>
      <c r="D2101" t="s">
        <v>25</v>
      </c>
      <c r="E2101">
        <v>5156.0696379073552</v>
      </c>
      <c r="F2101">
        <v>413.0632893999466</v>
      </c>
      <c r="G2101">
        <v>1325.1745023354999</v>
      </c>
      <c r="H2101">
        <v>1720.066313733884</v>
      </c>
      <c r="I2101">
        <v>22.148557665063841</v>
      </c>
      <c r="J2101">
        <v>7.8201726397174864</v>
      </c>
      <c r="K2101">
        <v>0</v>
      </c>
      <c r="L2101">
        <v>1488</v>
      </c>
      <c r="M2101" s="3" t="str">
        <f>TEXT(DATE(EnergyData[[#This Row],[Year]],EnergyData[[#This Row],[Month]],1),"MMM YYYY")</f>
        <v>May 2024</v>
      </c>
      <c r="N2101">
        <f t="shared" si="96"/>
        <v>0.25701252996911345</v>
      </c>
      <c r="O2101">
        <f t="shared" si="97"/>
        <v>0.33360028753063758</v>
      </c>
      <c r="P2101">
        <f t="shared" si="98"/>
        <v>3.4651005631097815</v>
      </c>
    </row>
    <row r="2102" spans="1:16" x14ac:dyDescent="0.3">
      <c r="A2102">
        <v>2024</v>
      </c>
      <c r="B2102">
        <v>5</v>
      </c>
      <c r="C2102" t="s">
        <v>17</v>
      </c>
      <c r="D2102" t="s">
        <v>22</v>
      </c>
      <c r="E2102">
        <v>3521.9880311539541</v>
      </c>
      <c r="F2102">
        <v>301.25501123781191</v>
      </c>
      <c r="G2102">
        <v>1031.7393021067439</v>
      </c>
      <c r="H2102">
        <v>759.07573928756256</v>
      </c>
      <c r="I2102">
        <v>22.09195437902153</v>
      </c>
      <c r="J2102">
        <v>2.6341160148446598</v>
      </c>
      <c r="K2102">
        <v>0</v>
      </c>
      <c r="L2102">
        <v>1243</v>
      </c>
      <c r="M2102" s="3" t="str">
        <f>TEXT(DATE(EnergyData[[#This Row],[Year]],EnergyData[[#This Row],[Month]],1),"MMM YYYY")</f>
        <v>May 2024</v>
      </c>
      <c r="N2102">
        <f t="shared" si="96"/>
        <v>0.29294230786147846</v>
      </c>
      <c r="O2102">
        <f t="shared" si="97"/>
        <v>0.21552479241073877</v>
      </c>
      <c r="P2102">
        <f t="shared" si="98"/>
        <v>2.8334577885389818</v>
      </c>
    </row>
    <row r="2103" spans="1:16" x14ac:dyDescent="0.3">
      <c r="A2103">
        <v>2024</v>
      </c>
      <c r="B2103">
        <v>5</v>
      </c>
      <c r="C2103" t="s">
        <v>17</v>
      </c>
      <c r="D2103" t="s">
        <v>23</v>
      </c>
      <c r="E2103">
        <v>3716.636668231949</v>
      </c>
      <c r="F2103">
        <v>315.39357042272519</v>
      </c>
      <c r="G2103">
        <v>1071.560700091522</v>
      </c>
      <c r="H2103">
        <v>2084.464240985033</v>
      </c>
      <c r="I2103">
        <v>59.05811431444819</v>
      </c>
      <c r="J2103">
        <v>4.7884872537613639</v>
      </c>
      <c r="K2103">
        <v>0</v>
      </c>
      <c r="L2103">
        <v>624</v>
      </c>
      <c r="M2103" s="3" t="str">
        <f>TEXT(DATE(EnergyData[[#This Row],[Year]],EnergyData[[#This Row],[Month]],1),"MMM YYYY")</f>
        <v>May 2024</v>
      </c>
      <c r="N2103">
        <f t="shared" si="96"/>
        <v>0.28831462307056155</v>
      </c>
      <c r="O2103">
        <f t="shared" si="97"/>
        <v>0.56084692345691112</v>
      </c>
      <c r="P2103">
        <f t="shared" si="98"/>
        <v>5.9561485067819699</v>
      </c>
    </row>
    <row r="2104" spans="1:16" x14ac:dyDescent="0.3">
      <c r="A2104">
        <v>2024</v>
      </c>
      <c r="B2104">
        <v>5</v>
      </c>
      <c r="C2104" t="s">
        <v>17</v>
      </c>
      <c r="D2104" t="s">
        <v>24</v>
      </c>
      <c r="E2104">
        <v>5505.7181217087946</v>
      </c>
      <c r="F2104">
        <v>589.67675358607585</v>
      </c>
      <c r="G2104">
        <v>2087.1513487348652</v>
      </c>
      <c r="H2104">
        <v>1470.7568437706341</v>
      </c>
      <c r="I2104">
        <v>67.326302933929611</v>
      </c>
      <c r="J2104">
        <v>6.9353113027787421</v>
      </c>
      <c r="K2104">
        <v>0</v>
      </c>
      <c r="L2104">
        <v>572</v>
      </c>
      <c r="M2104" s="3" t="str">
        <f>TEXT(DATE(EnergyData[[#This Row],[Year]],EnergyData[[#This Row],[Month]],1),"MMM YYYY")</f>
        <v>May 2024</v>
      </c>
      <c r="N2104">
        <f t="shared" si="96"/>
        <v>0.37908794140864621</v>
      </c>
      <c r="O2104">
        <f t="shared" si="97"/>
        <v>0.26713260854592374</v>
      </c>
      <c r="P2104">
        <f t="shared" si="98"/>
        <v>9.6253813316587316</v>
      </c>
    </row>
    <row r="2105" spans="1:16" x14ac:dyDescent="0.3">
      <c r="A2105">
        <v>2024</v>
      </c>
      <c r="B2105">
        <v>5</v>
      </c>
      <c r="C2105" t="s">
        <v>17</v>
      </c>
      <c r="D2105" t="s">
        <v>25</v>
      </c>
      <c r="E2105">
        <v>4233.8792976217019</v>
      </c>
      <c r="F2105">
        <v>404.74775363582791</v>
      </c>
      <c r="G2105">
        <v>1478.9535368681441</v>
      </c>
      <c r="H2105">
        <v>2151.0808437886062</v>
      </c>
      <c r="I2105">
        <v>33.378648487260882</v>
      </c>
      <c r="J2105">
        <v>6.3132535712490538</v>
      </c>
      <c r="K2105">
        <v>0</v>
      </c>
      <c r="L2105">
        <v>1056</v>
      </c>
      <c r="M2105" s="3" t="str">
        <f>TEXT(DATE(EnergyData[[#This Row],[Year]],EnergyData[[#This Row],[Month]],1),"MMM YYYY")</f>
        <v>May 2024</v>
      </c>
      <c r="N2105">
        <f t="shared" si="96"/>
        <v>0.3493140528826405</v>
      </c>
      <c r="O2105">
        <f t="shared" si="97"/>
        <v>0.50806380923446104</v>
      </c>
      <c r="P2105">
        <f t="shared" si="98"/>
        <v>4.0093553954750965</v>
      </c>
    </row>
    <row r="2106" spans="1:16" x14ac:dyDescent="0.3">
      <c r="A2106">
        <v>2024</v>
      </c>
      <c r="B2106">
        <v>5</v>
      </c>
      <c r="C2106" t="s">
        <v>18</v>
      </c>
      <c r="D2106" t="s">
        <v>22</v>
      </c>
      <c r="E2106">
        <v>5238.8220591378849</v>
      </c>
      <c r="F2106">
        <v>630.80368352052869</v>
      </c>
      <c r="G2106">
        <v>1398.127222944076</v>
      </c>
      <c r="H2106">
        <v>1152.993413726784</v>
      </c>
      <c r="I2106">
        <v>69.801000222487161</v>
      </c>
      <c r="J2106">
        <v>8.3440748133501259</v>
      </c>
      <c r="K2106">
        <v>0</v>
      </c>
      <c r="L2106">
        <v>365</v>
      </c>
      <c r="M2106" s="3" t="str">
        <f>TEXT(DATE(EnergyData[[#This Row],[Year]],EnergyData[[#This Row],[Month]],1),"MMM YYYY")</f>
        <v>May 2024</v>
      </c>
      <c r="N2106">
        <f t="shared" si="96"/>
        <v>0.26687816596201697</v>
      </c>
      <c r="O2106">
        <f t="shared" si="97"/>
        <v>0.22008638596832275</v>
      </c>
      <c r="P2106">
        <f t="shared" si="98"/>
        <v>14.352937148322972</v>
      </c>
    </row>
    <row r="2107" spans="1:16" x14ac:dyDescent="0.3">
      <c r="A2107">
        <v>2024</v>
      </c>
      <c r="B2107">
        <v>5</v>
      </c>
      <c r="C2107" t="s">
        <v>18</v>
      </c>
      <c r="D2107" t="s">
        <v>23</v>
      </c>
      <c r="E2107">
        <v>5531.7078785468711</v>
      </c>
      <c r="F2107">
        <v>468.08207743938692</v>
      </c>
      <c r="G2107">
        <v>1968.640795328718</v>
      </c>
      <c r="H2107">
        <v>2588.597812308954</v>
      </c>
      <c r="I2107">
        <v>63.975957321051361</v>
      </c>
      <c r="J2107">
        <v>3.639180803376497</v>
      </c>
      <c r="K2107">
        <v>0</v>
      </c>
      <c r="L2107">
        <v>663</v>
      </c>
      <c r="M2107" s="3" t="str">
        <f>TEXT(DATE(EnergyData[[#This Row],[Year]],EnergyData[[#This Row],[Month]],1),"MMM YYYY")</f>
        <v>May 2024</v>
      </c>
      <c r="N2107">
        <f t="shared" si="96"/>
        <v>0.35588300007010887</v>
      </c>
      <c r="O2107">
        <f t="shared" si="97"/>
        <v>0.46795634714336271</v>
      </c>
      <c r="P2107">
        <f t="shared" si="98"/>
        <v>8.3434507972049339</v>
      </c>
    </row>
    <row r="2108" spans="1:16" x14ac:dyDescent="0.3">
      <c r="A2108">
        <v>2024</v>
      </c>
      <c r="B2108">
        <v>5</v>
      </c>
      <c r="C2108" t="s">
        <v>18</v>
      </c>
      <c r="D2108" t="s">
        <v>24</v>
      </c>
      <c r="E2108">
        <v>5137.2492656860841</v>
      </c>
      <c r="F2108">
        <v>522.08401750198971</v>
      </c>
      <c r="G2108">
        <v>1441.4502180747511</v>
      </c>
      <c r="H2108">
        <v>2496.3803776532131</v>
      </c>
      <c r="I2108">
        <v>41.991032213277222</v>
      </c>
      <c r="J2108">
        <v>3.5943228216530181</v>
      </c>
      <c r="K2108">
        <v>0</v>
      </c>
      <c r="L2108">
        <v>701</v>
      </c>
      <c r="M2108" s="3" t="str">
        <f>TEXT(DATE(EnergyData[[#This Row],[Year]],EnergyData[[#This Row],[Month]],1),"MMM YYYY")</f>
        <v>May 2024</v>
      </c>
      <c r="N2108">
        <f t="shared" si="96"/>
        <v>0.28058794571305351</v>
      </c>
      <c r="O2108">
        <f t="shared" si="97"/>
        <v>0.48593717153800975</v>
      </c>
      <c r="P2108">
        <f t="shared" si="98"/>
        <v>7.3284582962711617</v>
      </c>
    </row>
    <row r="2109" spans="1:16" x14ac:dyDescent="0.3">
      <c r="A2109">
        <v>2024</v>
      </c>
      <c r="B2109">
        <v>5</v>
      </c>
      <c r="C2109" t="s">
        <v>18</v>
      </c>
      <c r="D2109" t="s">
        <v>25</v>
      </c>
      <c r="E2109">
        <v>5874.148296302812</v>
      </c>
      <c r="F2109">
        <v>482.20082766050649</v>
      </c>
      <c r="G2109">
        <v>1569.0374336139621</v>
      </c>
      <c r="H2109">
        <v>2463.9429688065179</v>
      </c>
      <c r="I2109">
        <v>58.042218404816524</v>
      </c>
      <c r="J2109">
        <v>6.1236627307160676</v>
      </c>
      <c r="K2109">
        <v>1</v>
      </c>
      <c r="L2109">
        <v>379</v>
      </c>
      <c r="M2109" s="3" t="str">
        <f>TEXT(DATE(EnergyData[[#This Row],[Year]],EnergyData[[#This Row],[Month]],1),"MMM YYYY")</f>
        <v>May 2024</v>
      </c>
      <c r="N2109">
        <f t="shared" si="96"/>
        <v>0.26710892447191265</v>
      </c>
      <c r="O2109">
        <f t="shared" si="97"/>
        <v>0.41945535667823081</v>
      </c>
      <c r="P2109">
        <f t="shared" si="98"/>
        <v>15.499072021907155</v>
      </c>
    </row>
    <row r="2110" spans="1:16" x14ac:dyDescent="0.3">
      <c r="A2110">
        <v>2024</v>
      </c>
      <c r="B2110">
        <v>5</v>
      </c>
      <c r="C2110" t="s">
        <v>19</v>
      </c>
      <c r="D2110" t="s">
        <v>22</v>
      </c>
      <c r="E2110">
        <v>5395.9777318991719</v>
      </c>
      <c r="F2110">
        <v>532.17948157249759</v>
      </c>
      <c r="G2110">
        <v>1855.583278647734</v>
      </c>
      <c r="H2110">
        <v>2257.2594033101618</v>
      </c>
      <c r="I2110">
        <v>46.000032531496473</v>
      </c>
      <c r="J2110">
        <v>8.7408617364569015</v>
      </c>
      <c r="K2110">
        <v>0</v>
      </c>
      <c r="L2110">
        <v>55</v>
      </c>
      <c r="M2110" s="3" t="str">
        <f>TEXT(DATE(EnergyData[[#This Row],[Year]],EnergyData[[#This Row],[Month]],1),"MMM YYYY")</f>
        <v>May 2024</v>
      </c>
      <c r="N2110">
        <f t="shared" si="96"/>
        <v>0.34388267907003423</v>
      </c>
      <c r="O2110">
        <f t="shared" si="97"/>
        <v>0.41832259424756657</v>
      </c>
      <c r="P2110">
        <f t="shared" si="98"/>
        <v>98.108686034530393</v>
      </c>
    </row>
    <row r="2111" spans="1:16" x14ac:dyDescent="0.3">
      <c r="A2111">
        <v>2024</v>
      </c>
      <c r="B2111">
        <v>5</v>
      </c>
      <c r="C2111" t="s">
        <v>19</v>
      </c>
      <c r="D2111" t="s">
        <v>23</v>
      </c>
      <c r="E2111">
        <v>3142.578967289679</v>
      </c>
      <c r="F2111">
        <v>391.62968631088432</v>
      </c>
      <c r="G2111">
        <v>1053.311246161524</v>
      </c>
      <c r="H2111">
        <v>1163.425847009546</v>
      </c>
      <c r="I2111">
        <v>38.754483624671487</v>
      </c>
      <c r="J2111">
        <v>7.3320462376663151</v>
      </c>
      <c r="K2111">
        <v>0</v>
      </c>
      <c r="L2111">
        <v>819</v>
      </c>
      <c r="M2111" s="3" t="str">
        <f>TEXT(DATE(EnergyData[[#This Row],[Year]],EnergyData[[#This Row],[Month]],1),"MMM YYYY")</f>
        <v>May 2024</v>
      </c>
      <c r="N2111">
        <f t="shared" si="96"/>
        <v>0.33517415381607851</v>
      </c>
      <c r="O2111">
        <f t="shared" si="97"/>
        <v>0.37021371908847978</v>
      </c>
      <c r="P2111">
        <f t="shared" si="98"/>
        <v>3.8370927561534542</v>
      </c>
    </row>
    <row r="2112" spans="1:16" x14ac:dyDescent="0.3">
      <c r="A2112">
        <v>2024</v>
      </c>
      <c r="B2112">
        <v>5</v>
      </c>
      <c r="C2112" t="s">
        <v>19</v>
      </c>
      <c r="D2112" t="s">
        <v>24</v>
      </c>
      <c r="E2112">
        <v>5906.7803258785316</v>
      </c>
      <c r="F2112">
        <v>633.18286084973465</v>
      </c>
      <c r="G2112">
        <v>1300.6794499822081</v>
      </c>
      <c r="H2112">
        <v>3387.567152505766</v>
      </c>
      <c r="I2112">
        <v>38.360914472873233</v>
      </c>
      <c r="J2112">
        <v>3.376424297262016</v>
      </c>
      <c r="K2112">
        <v>0</v>
      </c>
      <c r="L2112">
        <v>164</v>
      </c>
      <c r="M2112" s="3" t="str">
        <f>TEXT(DATE(EnergyData[[#This Row],[Year]],EnergyData[[#This Row],[Month]],1),"MMM YYYY")</f>
        <v>May 2024</v>
      </c>
      <c r="N2112">
        <f t="shared" si="96"/>
        <v>0.22020108726300983</v>
      </c>
      <c r="O2112">
        <f t="shared" si="97"/>
        <v>0.5735048479227004</v>
      </c>
      <c r="P2112">
        <f t="shared" si="98"/>
        <v>36.01695320657641</v>
      </c>
    </row>
    <row r="2113" spans="1:16" x14ac:dyDescent="0.3">
      <c r="A2113">
        <v>2024</v>
      </c>
      <c r="B2113">
        <v>5</v>
      </c>
      <c r="C2113" t="s">
        <v>19</v>
      </c>
      <c r="D2113" t="s">
        <v>25</v>
      </c>
      <c r="E2113">
        <v>3475.850364921464</v>
      </c>
      <c r="F2113">
        <v>378.49953962955732</v>
      </c>
      <c r="G2113">
        <v>869.45921094449909</v>
      </c>
      <c r="H2113">
        <v>1692.210083176177</v>
      </c>
      <c r="I2113">
        <v>41.149083655883707</v>
      </c>
      <c r="J2113">
        <v>5.2008256321427444</v>
      </c>
      <c r="K2113">
        <v>0</v>
      </c>
      <c r="L2113">
        <v>782</v>
      </c>
      <c r="M2113" s="3" t="str">
        <f>TEXT(DATE(EnergyData[[#This Row],[Year]],EnergyData[[#This Row],[Month]],1),"MMM YYYY")</f>
        <v>May 2024</v>
      </c>
      <c r="N2113">
        <f t="shared" si="96"/>
        <v>0.25014287718457184</v>
      </c>
      <c r="O2113">
        <f t="shared" si="97"/>
        <v>0.48684779421291691</v>
      </c>
      <c r="P2113">
        <f t="shared" si="98"/>
        <v>4.4448214385184963</v>
      </c>
    </row>
    <row r="2114" spans="1:16" x14ac:dyDescent="0.3">
      <c r="A2114">
        <v>2024</v>
      </c>
      <c r="B2114">
        <v>5</v>
      </c>
      <c r="C2114" t="s">
        <v>20</v>
      </c>
      <c r="D2114" t="s">
        <v>22</v>
      </c>
      <c r="E2114">
        <v>2621.6211774140561</v>
      </c>
      <c r="F2114">
        <v>321.42153533913108</v>
      </c>
      <c r="G2114">
        <v>948.28055586752259</v>
      </c>
      <c r="H2114">
        <v>1453.446724000685</v>
      </c>
      <c r="I2114">
        <v>32.550935174808437</v>
      </c>
      <c r="J2114">
        <v>3.140105597150435</v>
      </c>
      <c r="K2114">
        <v>0</v>
      </c>
      <c r="L2114">
        <v>647</v>
      </c>
      <c r="M2114" s="3" t="str">
        <f>TEXT(DATE(EnergyData[[#This Row],[Year]],EnergyData[[#This Row],[Month]],1),"MMM YYYY")</f>
        <v>May 2024</v>
      </c>
      <c r="N2114">
        <f t="shared" ref="N2114:N2177" si="99">G2114/E2114</f>
        <v>0.36171532486737773</v>
      </c>
      <c r="O2114">
        <f t="shared" ref="O2114:O2177" si="100">H2114/E2114</f>
        <v>0.55440760721743632</v>
      </c>
      <c r="P2114">
        <f t="shared" ref="P2114:P2177" si="101">E2114/L2114</f>
        <v>4.0519647255240434</v>
      </c>
    </row>
    <row r="2115" spans="1:16" x14ac:dyDescent="0.3">
      <c r="A2115">
        <v>2024</v>
      </c>
      <c r="B2115">
        <v>5</v>
      </c>
      <c r="C2115" t="s">
        <v>20</v>
      </c>
      <c r="D2115" t="s">
        <v>23</v>
      </c>
      <c r="E2115">
        <v>3951.5198433242708</v>
      </c>
      <c r="F2115">
        <v>354.61477625461993</v>
      </c>
      <c r="G2115">
        <v>1194.624847749915</v>
      </c>
      <c r="H2115">
        <v>1530.189775602164</v>
      </c>
      <c r="I2115">
        <v>64.431101880946954</v>
      </c>
      <c r="J2115">
        <v>7.8275308002264818</v>
      </c>
      <c r="K2115">
        <v>0</v>
      </c>
      <c r="L2115">
        <v>736</v>
      </c>
      <c r="M2115" s="3" t="str">
        <f>TEXT(DATE(EnergyData[[#This Row],[Year]],EnergyData[[#This Row],[Month]],1),"MMM YYYY")</f>
        <v>May 2024</v>
      </c>
      <c r="N2115">
        <f t="shared" si="99"/>
        <v>0.30232034637713479</v>
      </c>
      <c r="O2115">
        <f t="shared" si="100"/>
        <v>0.38724081777984204</v>
      </c>
      <c r="P2115">
        <f t="shared" si="101"/>
        <v>5.3689128306036284</v>
      </c>
    </row>
    <row r="2116" spans="1:16" x14ac:dyDescent="0.3">
      <c r="A2116">
        <v>2024</v>
      </c>
      <c r="B2116">
        <v>5</v>
      </c>
      <c r="C2116" t="s">
        <v>20</v>
      </c>
      <c r="D2116" t="s">
        <v>24</v>
      </c>
      <c r="E2116">
        <v>3775.9085207434891</v>
      </c>
      <c r="F2116">
        <v>471.27915594124079</v>
      </c>
      <c r="G2116">
        <v>1357.7758381778531</v>
      </c>
      <c r="H2116">
        <v>1425.4641268161649</v>
      </c>
      <c r="I2116">
        <v>34.331592777993507</v>
      </c>
      <c r="J2116">
        <v>3.8395298064879348</v>
      </c>
      <c r="K2116">
        <v>0</v>
      </c>
      <c r="L2116">
        <v>591</v>
      </c>
      <c r="M2116" s="3" t="str">
        <f>TEXT(DATE(EnergyData[[#This Row],[Year]],EnergyData[[#This Row],[Month]],1),"MMM YYYY")</f>
        <v>May 2024</v>
      </c>
      <c r="N2116">
        <f t="shared" si="99"/>
        <v>0.35958917720562322</v>
      </c>
      <c r="O2116">
        <f t="shared" si="100"/>
        <v>0.37751553539636235</v>
      </c>
      <c r="P2116">
        <f t="shared" si="101"/>
        <v>6.3890161095490514</v>
      </c>
    </row>
    <row r="2117" spans="1:16" x14ac:dyDescent="0.3">
      <c r="A2117">
        <v>2024</v>
      </c>
      <c r="B2117">
        <v>5</v>
      </c>
      <c r="C2117" t="s">
        <v>20</v>
      </c>
      <c r="D2117" t="s">
        <v>25</v>
      </c>
      <c r="E2117">
        <v>6177.1859814551299</v>
      </c>
      <c r="F2117">
        <v>533.51503997052703</v>
      </c>
      <c r="G2117">
        <v>2319.3115549165982</v>
      </c>
      <c r="H2117">
        <v>1572.5907702646871</v>
      </c>
      <c r="I2117">
        <v>54.098306275690213</v>
      </c>
      <c r="J2117">
        <v>7.5868753360450061</v>
      </c>
      <c r="K2117">
        <v>0</v>
      </c>
      <c r="L2117">
        <v>412</v>
      </c>
      <c r="M2117" s="3" t="str">
        <f>TEXT(DATE(EnergyData[[#This Row],[Year]],EnergyData[[#This Row],[Month]],1),"MMM YYYY")</f>
        <v>May 2024</v>
      </c>
      <c r="N2117">
        <f t="shared" si="99"/>
        <v>0.37546409673911896</v>
      </c>
      <c r="O2117">
        <f t="shared" si="100"/>
        <v>0.25458044730818341</v>
      </c>
      <c r="P2117">
        <f t="shared" si="101"/>
        <v>14.993169857900801</v>
      </c>
    </row>
    <row r="2118" spans="1:16" x14ac:dyDescent="0.3">
      <c r="A2118">
        <v>2024</v>
      </c>
      <c r="B2118">
        <v>5</v>
      </c>
      <c r="C2118" t="s">
        <v>21</v>
      </c>
      <c r="D2118" t="s">
        <v>22</v>
      </c>
      <c r="E2118">
        <v>7725.1898549935586</v>
      </c>
      <c r="F2118">
        <v>624.39624373304162</v>
      </c>
      <c r="G2118">
        <v>2640.4223240122778</v>
      </c>
      <c r="H2118">
        <v>3926.784111586991</v>
      </c>
      <c r="I2118">
        <v>59.806663618337971</v>
      </c>
      <c r="J2118">
        <v>3.510678304930607</v>
      </c>
      <c r="K2118">
        <v>0</v>
      </c>
      <c r="L2118">
        <v>1116</v>
      </c>
      <c r="M2118" s="3" t="str">
        <f>TEXT(DATE(EnergyData[[#This Row],[Year]],EnergyData[[#This Row],[Month]],1),"MMM YYYY")</f>
        <v>May 2024</v>
      </c>
      <c r="N2118">
        <f t="shared" si="99"/>
        <v>0.34179384242647581</v>
      </c>
      <c r="O2118">
        <f t="shared" si="100"/>
        <v>0.50830907528424296</v>
      </c>
      <c r="P2118">
        <f t="shared" si="101"/>
        <v>6.922213131714658</v>
      </c>
    </row>
    <row r="2119" spans="1:16" x14ac:dyDescent="0.3">
      <c r="A2119">
        <v>2024</v>
      </c>
      <c r="B2119">
        <v>5</v>
      </c>
      <c r="C2119" t="s">
        <v>21</v>
      </c>
      <c r="D2119" t="s">
        <v>23</v>
      </c>
      <c r="E2119">
        <v>7021.5171282689362</v>
      </c>
      <c r="F2119">
        <v>619.06998707146499</v>
      </c>
      <c r="G2119">
        <v>2135.6094488647382</v>
      </c>
      <c r="H2119">
        <v>2114.5082578270531</v>
      </c>
      <c r="I2119">
        <v>29.276452204222501</v>
      </c>
      <c r="J2119">
        <v>3.4458357883822708</v>
      </c>
      <c r="K2119">
        <v>0</v>
      </c>
      <c r="L2119">
        <v>1011</v>
      </c>
      <c r="M2119" s="3" t="str">
        <f>TEXT(DATE(EnergyData[[#This Row],[Year]],EnergyData[[#This Row],[Month]],1),"MMM YYYY")</f>
        <v>May 2024</v>
      </c>
      <c r="N2119">
        <f t="shared" si="99"/>
        <v>0.30415213832729693</v>
      </c>
      <c r="O2119">
        <f t="shared" si="100"/>
        <v>0.30114692013125627</v>
      </c>
      <c r="P2119">
        <f t="shared" si="101"/>
        <v>6.9451207994747142</v>
      </c>
    </row>
    <row r="2120" spans="1:16" x14ac:dyDescent="0.3">
      <c r="A2120">
        <v>2024</v>
      </c>
      <c r="B2120">
        <v>5</v>
      </c>
      <c r="C2120" t="s">
        <v>21</v>
      </c>
      <c r="D2120" t="s">
        <v>24</v>
      </c>
      <c r="E2120">
        <v>6279.2397687769626</v>
      </c>
      <c r="F2120">
        <v>573.49521372758704</v>
      </c>
      <c r="G2120">
        <v>2271.016011349906</v>
      </c>
      <c r="H2120">
        <v>1840.8585031400489</v>
      </c>
      <c r="I2120">
        <v>47.051400957056543</v>
      </c>
      <c r="J2120">
        <v>2.6766533701596971</v>
      </c>
      <c r="K2120">
        <v>0</v>
      </c>
      <c r="L2120">
        <v>743</v>
      </c>
      <c r="M2120" s="3" t="str">
        <f>TEXT(DATE(EnergyData[[#This Row],[Year]],EnergyData[[#This Row],[Month]],1),"MMM YYYY")</f>
        <v>May 2024</v>
      </c>
      <c r="N2120">
        <f t="shared" si="99"/>
        <v>0.36167053576172686</v>
      </c>
      <c r="O2120">
        <f t="shared" si="100"/>
        <v>0.29316582435561328</v>
      </c>
      <c r="P2120">
        <f t="shared" si="101"/>
        <v>8.4511975353660329</v>
      </c>
    </row>
    <row r="2121" spans="1:16" x14ac:dyDescent="0.3">
      <c r="A2121">
        <v>2024</v>
      </c>
      <c r="B2121">
        <v>5</v>
      </c>
      <c r="C2121" t="s">
        <v>21</v>
      </c>
      <c r="D2121" t="s">
        <v>25</v>
      </c>
      <c r="E2121">
        <v>3418.8743702059892</v>
      </c>
      <c r="F2121">
        <v>300.06443483059388</v>
      </c>
      <c r="G2121">
        <v>1180.1314822620341</v>
      </c>
      <c r="H2121">
        <v>715.30070223429288</v>
      </c>
      <c r="I2121">
        <v>78.164006753971208</v>
      </c>
      <c r="J2121">
        <v>7.6691710999399758</v>
      </c>
      <c r="K2121">
        <v>0</v>
      </c>
      <c r="L2121">
        <v>949</v>
      </c>
      <c r="M2121" s="3" t="str">
        <f>TEXT(DATE(EnergyData[[#This Row],[Year]],EnergyData[[#This Row],[Month]],1),"MMM YYYY")</f>
        <v>May 2024</v>
      </c>
      <c r="N2121">
        <f t="shared" si="99"/>
        <v>0.34518129491576799</v>
      </c>
      <c r="O2121">
        <f t="shared" si="100"/>
        <v>0.20922111337808402</v>
      </c>
      <c r="P2121">
        <f t="shared" si="101"/>
        <v>3.602607344790294</v>
      </c>
    </row>
    <row r="2122" spans="1:16" x14ac:dyDescent="0.3">
      <c r="A2122">
        <v>2024</v>
      </c>
      <c r="B2122">
        <v>6</v>
      </c>
      <c r="C2122" t="s">
        <v>12</v>
      </c>
      <c r="D2122" t="s">
        <v>22</v>
      </c>
      <c r="E2122">
        <v>8269.0180985684947</v>
      </c>
      <c r="F2122">
        <v>692.50986549884999</v>
      </c>
      <c r="G2122">
        <v>2882.397053769726</v>
      </c>
      <c r="H2122">
        <v>3764.5184116111068</v>
      </c>
      <c r="I2122">
        <v>23.888589539231749</v>
      </c>
      <c r="J2122">
        <v>4.3952108788078812</v>
      </c>
      <c r="K2122">
        <v>1</v>
      </c>
      <c r="L2122">
        <v>153</v>
      </c>
      <c r="M2122" s="3" t="str">
        <f>TEXT(DATE(EnergyData[[#This Row],[Year]],EnergyData[[#This Row],[Month]],1),"MMM YYYY")</f>
        <v>Jun 2024</v>
      </c>
      <c r="N2122">
        <f t="shared" si="99"/>
        <v>0.34857791087296291</v>
      </c>
      <c r="O2122">
        <f t="shared" si="100"/>
        <v>0.45525579539640965</v>
      </c>
      <c r="P2122">
        <f t="shared" si="101"/>
        <v>54.045869925284279</v>
      </c>
    </row>
    <row r="2123" spans="1:16" x14ac:dyDescent="0.3">
      <c r="A2123">
        <v>2024</v>
      </c>
      <c r="B2123">
        <v>6</v>
      </c>
      <c r="C2123" t="s">
        <v>12</v>
      </c>
      <c r="D2123" t="s">
        <v>23</v>
      </c>
      <c r="E2123">
        <v>4980.3493929022188</v>
      </c>
      <c r="F2123">
        <v>379.07625731027088</v>
      </c>
      <c r="G2123">
        <v>1512.5857020594799</v>
      </c>
      <c r="H2123">
        <v>1718.1405533800259</v>
      </c>
      <c r="I2123">
        <v>34.864169842106953</v>
      </c>
      <c r="J2123">
        <v>4.8607318515453803</v>
      </c>
      <c r="K2123">
        <v>0</v>
      </c>
      <c r="L2123">
        <v>576</v>
      </c>
      <c r="M2123" s="3" t="str">
        <f>TEXT(DATE(EnergyData[[#This Row],[Year]],EnergyData[[#This Row],[Month]],1),"MMM YYYY")</f>
        <v>Jun 2024</v>
      </c>
      <c r="N2123">
        <f t="shared" si="99"/>
        <v>0.30371076057739088</v>
      </c>
      <c r="O2123">
        <f t="shared" si="100"/>
        <v>0.34498393944582412</v>
      </c>
      <c r="P2123">
        <f t="shared" si="101"/>
        <v>8.6464399182330194</v>
      </c>
    </row>
    <row r="2124" spans="1:16" x14ac:dyDescent="0.3">
      <c r="A2124">
        <v>2024</v>
      </c>
      <c r="B2124">
        <v>6</v>
      </c>
      <c r="C2124" t="s">
        <v>12</v>
      </c>
      <c r="D2124" t="s">
        <v>24</v>
      </c>
      <c r="E2124">
        <v>4392.1948986992484</v>
      </c>
      <c r="F2124">
        <v>507.19421853450012</v>
      </c>
      <c r="G2124">
        <v>1153.7182041047299</v>
      </c>
      <c r="H2124">
        <v>1334.719694306124</v>
      </c>
      <c r="I2124">
        <v>49.206761048092623</v>
      </c>
      <c r="J2124">
        <v>5.2268585068534996</v>
      </c>
      <c r="K2124">
        <v>0</v>
      </c>
      <c r="L2124">
        <v>312</v>
      </c>
      <c r="M2124" s="3" t="str">
        <f>TEXT(DATE(EnergyData[[#This Row],[Year]],EnergyData[[#This Row],[Month]],1),"MMM YYYY")</f>
        <v>Jun 2024</v>
      </c>
      <c r="N2124">
        <f t="shared" si="99"/>
        <v>0.26267463778677136</v>
      </c>
      <c r="O2124">
        <f t="shared" si="100"/>
        <v>0.30388444162653216</v>
      </c>
      <c r="P2124">
        <f t="shared" si="101"/>
        <v>14.07754775224118</v>
      </c>
    </row>
    <row r="2125" spans="1:16" x14ac:dyDescent="0.3">
      <c r="A2125">
        <v>2024</v>
      </c>
      <c r="B2125">
        <v>6</v>
      </c>
      <c r="C2125" t="s">
        <v>12</v>
      </c>
      <c r="D2125" t="s">
        <v>25</v>
      </c>
      <c r="E2125">
        <v>7367.2437270403952</v>
      </c>
      <c r="F2125">
        <v>598.3707451321601</v>
      </c>
      <c r="G2125">
        <v>2265.7060100824301</v>
      </c>
      <c r="H2125">
        <v>2790.0670336891721</v>
      </c>
      <c r="I2125">
        <v>68.587041604298832</v>
      </c>
      <c r="J2125">
        <v>3.704466814296274</v>
      </c>
      <c r="K2125">
        <v>1</v>
      </c>
      <c r="L2125">
        <v>720</v>
      </c>
      <c r="M2125" s="3" t="str">
        <f>TEXT(DATE(EnergyData[[#This Row],[Year]],EnergyData[[#This Row],[Month]],1),"MMM YYYY")</f>
        <v>Jun 2024</v>
      </c>
      <c r="N2125">
        <f t="shared" si="99"/>
        <v>0.30753781115812501</v>
      </c>
      <c r="O2125">
        <f t="shared" si="100"/>
        <v>0.37871246521255125</v>
      </c>
      <c r="P2125">
        <f t="shared" si="101"/>
        <v>10.232282954222772</v>
      </c>
    </row>
    <row r="2126" spans="1:16" x14ac:dyDescent="0.3">
      <c r="A2126">
        <v>2024</v>
      </c>
      <c r="B2126">
        <v>6</v>
      </c>
      <c r="C2126" t="s">
        <v>13</v>
      </c>
      <c r="D2126" t="s">
        <v>22</v>
      </c>
      <c r="E2126">
        <v>4634.9475545636888</v>
      </c>
      <c r="F2126">
        <v>454.0401505115999</v>
      </c>
      <c r="G2126">
        <v>1373.559372794814</v>
      </c>
      <c r="H2126">
        <v>1728.7983590540639</v>
      </c>
      <c r="I2126">
        <v>63.539945821400543</v>
      </c>
      <c r="J2126">
        <v>6.1774361715166108</v>
      </c>
      <c r="K2126">
        <v>0</v>
      </c>
      <c r="L2126">
        <v>156</v>
      </c>
      <c r="M2126" s="3" t="str">
        <f>TEXT(DATE(EnergyData[[#This Row],[Year]],EnergyData[[#This Row],[Month]],1),"MMM YYYY")</f>
        <v>Jun 2024</v>
      </c>
      <c r="N2126">
        <f t="shared" si="99"/>
        <v>0.29634841745779239</v>
      </c>
      <c r="O2126">
        <f t="shared" si="100"/>
        <v>0.37299200016877093</v>
      </c>
      <c r="P2126">
        <f t="shared" si="101"/>
        <v>29.711202272844158</v>
      </c>
    </row>
    <row r="2127" spans="1:16" x14ac:dyDescent="0.3">
      <c r="A2127">
        <v>2024</v>
      </c>
      <c r="B2127">
        <v>6</v>
      </c>
      <c r="C2127" t="s">
        <v>13</v>
      </c>
      <c r="D2127" t="s">
        <v>23</v>
      </c>
      <c r="E2127">
        <v>5309.5953345155576</v>
      </c>
      <c r="F2127">
        <v>588.88230601043392</v>
      </c>
      <c r="G2127">
        <v>1844.198873276363</v>
      </c>
      <c r="H2127">
        <v>1064.352880546862</v>
      </c>
      <c r="I2127">
        <v>36.94425973075186</v>
      </c>
      <c r="J2127">
        <v>6.0882706047863522</v>
      </c>
      <c r="K2127">
        <v>0</v>
      </c>
      <c r="L2127">
        <v>1405</v>
      </c>
      <c r="M2127" s="3" t="str">
        <f>TEXT(DATE(EnergyData[[#This Row],[Year]],EnergyData[[#This Row],[Month]],1),"MMM YYYY")</f>
        <v>Jun 2024</v>
      </c>
      <c r="N2127">
        <f t="shared" si="99"/>
        <v>0.34733322543207068</v>
      </c>
      <c r="O2127">
        <f t="shared" si="100"/>
        <v>0.20045838025130264</v>
      </c>
      <c r="P2127">
        <f t="shared" si="101"/>
        <v>3.779071412466589</v>
      </c>
    </row>
    <row r="2128" spans="1:16" x14ac:dyDescent="0.3">
      <c r="A2128">
        <v>2024</v>
      </c>
      <c r="B2128">
        <v>6</v>
      </c>
      <c r="C2128" t="s">
        <v>13</v>
      </c>
      <c r="D2128" t="s">
        <v>24</v>
      </c>
      <c r="E2128">
        <v>9951.4578414522912</v>
      </c>
      <c r="F2128">
        <v>805.66449581650386</v>
      </c>
      <c r="G2128">
        <v>2983.247177105296</v>
      </c>
      <c r="H2128">
        <v>4412.4409262253903</v>
      </c>
      <c r="I2128">
        <v>73.866444095303052</v>
      </c>
      <c r="J2128">
        <v>4.8101570532866038</v>
      </c>
      <c r="K2128">
        <v>0</v>
      </c>
      <c r="L2128">
        <v>284</v>
      </c>
      <c r="M2128" s="3" t="str">
        <f>TEXT(DATE(EnergyData[[#This Row],[Year]],EnergyData[[#This Row],[Month]],1),"MMM YYYY")</f>
        <v>Jun 2024</v>
      </c>
      <c r="N2128">
        <f t="shared" si="99"/>
        <v>0.29977991412260541</v>
      </c>
      <c r="O2128">
        <f t="shared" si="100"/>
        <v>0.44339643462544676</v>
      </c>
      <c r="P2128">
        <f t="shared" si="101"/>
        <v>35.040344512155954</v>
      </c>
    </row>
    <row r="2129" spans="1:16" x14ac:dyDescent="0.3">
      <c r="A2129">
        <v>2024</v>
      </c>
      <c r="B2129">
        <v>6</v>
      </c>
      <c r="C2129" t="s">
        <v>13</v>
      </c>
      <c r="D2129" t="s">
        <v>25</v>
      </c>
      <c r="E2129">
        <v>8121.0387656454459</v>
      </c>
      <c r="F2129">
        <v>933.29381072937463</v>
      </c>
      <c r="G2129">
        <v>2787.6753711998549</v>
      </c>
      <c r="H2129">
        <v>4437.2249843728032</v>
      </c>
      <c r="I2129">
        <v>76.68420741703558</v>
      </c>
      <c r="J2129">
        <v>6.651338740344741</v>
      </c>
      <c r="K2129">
        <v>0</v>
      </c>
      <c r="L2129">
        <v>1187</v>
      </c>
      <c r="M2129" s="3" t="str">
        <f>TEXT(DATE(EnergyData[[#This Row],[Year]],EnergyData[[#This Row],[Month]],1),"MMM YYYY")</f>
        <v>Jun 2024</v>
      </c>
      <c r="N2129">
        <f t="shared" si="99"/>
        <v>0.3432658618738037</v>
      </c>
      <c r="O2129">
        <f t="shared" si="100"/>
        <v>0.54638638140032825</v>
      </c>
      <c r="P2129">
        <f t="shared" si="101"/>
        <v>6.8416501816726587</v>
      </c>
    </row>
    <row r="2130" spans="1:16" x14ac:dyDescent="0.3">
      <c r="A2130">
        <v>2024</v>
      </c>
      <c r="B2130">
        <v>6</v>
      </c>
      <c r="C2130" t="s">
        <v>14</v>
      </c>
      <c r="D2130" t="s">
        <v>22</v>
      </c>
      <c r="E2130">
        <v>2925.15230501733</v>
      </c>
      <c r="F2130">
        <v>289.89067952900882</v>
      </c>
      <c r="G2130">
        <v>979.54248783372202</v>
      </c>
      <c r="H2130">
        <v>839.42858307425013</v>
      </c>
      <c r="I2130">
        <v>35.844028140419901</v>
      </c>
      <c r="J2130">
        <v>7.2452977899549396</v>
      </c>
      <c r="K2130">
        <v>0</v>
      </c>
      <c r="L2130">
        <v>1380</v>
      </c>
      <c r="M2130" s="3" t="str">
        <f>TEXT(DATE(EnergyData[[#This Row],[Year]],EnergyData[[#This Row],[Month]],1),"MMM YYYY")</f>
        <v>Jun 2024</v>
      </c>
      <c r="N2130">
        <f t="shared" si="99"/>
        <v>0.33486888397351972</v>
      </c>
      <c r="O2130">
        <f t="shared" si="100"/>
        <v>0.2869691884536853</v>
      </c>
      <c r="P2130">
        <f t="shared" si="101"/>
        <v>2.1196755833458911</v>
      </c>
    </row>
    <row r="2131" spans="1:16" x14ac:dyDescent="0.3">
      <c r="A2131">
        <v>2024</v>
      </c>
      <c r="B2131">
        <v>6</v>
      </c>
      <c r="C2131" t="s">
        <v>14</v>
      </c>
      <c r="D2131" t="s">
        <v>23</v>
      </c>
      <c r="E2131">
        <v>4939.1920448032288</v>
      </c>
      <c r="F2131">
        <v>536.91761934053739</v>
      </c>
      <c r="G2131">
        <v>1097.6808322876891</v>
      </c>
      <c r="H2131">
        <v>2434.760691471392</v>
      </c>
      <c r="I2131">
        <v>61.605548125975773</v>
      </c>
      <c r="J2131">
        <v>7.5464567504845128</v>
      </c>
      <c r="K2131">
        <v>0</v>
      </c>
      <c r="L2131">
        <v>829</v>
      </c>
      <c r="M2131" s="3" t="str">
        <f>TEXT(DATE(EnergyData[[#This Row],[Year]],EnergyData[[#This Row],[Month]],1),"MMM YYYY")</f>
        <v>Jun 2024</v>
      </c>
      <c r="N2131">
        <f t="shared" si="99"/>
        <v>0.222238945627274</v>
      </c>
      <c r="O2131">
        <f t="shared" si="100"/>
        <v>0.49294716005892614</v>
      </c>
      <c r="P2131">
        <f t="shared" si="101"/>
        <v>5.9580121167710844</v>
      </c>
    </row>
    <row r="2132" spans="1:16" x14ac:dyDescent="0.3">
      <c r="A2132">
        <v>2024</v>
      </c>
      <c r="B2132">
        <v>6</v>
      </c>
      <c r="C2132" t="s">
        <v>14</v>
      </c>
      <c r="D2132" t="s">
        <v>24</v>
      </c>
      <c r="E2132">
        <v>2436.1110039540222</v>
      </c>
      <c r="F2132">
        <v>229.2388585252734</v>
      </c>
      <c r="G2132">
        <v>757.30720285315761</v>
      </c>
      <c r="H2132">
        <v>967.90800012333318</v>
      </c>
      <c r="I2132">
        <v>58.50968395816227</v>
      </c>
      <c r="J2132">
        <v>3.2668570432419659</v>
      </c>
      <c r="K2132">
        <v>0</v>
      </c>
      <c r="L2132">
        <v>1125</v>
      </c>
      <c r="M2132" s="3" t="str">
        <f>TEXT(DATE(EnergyData[[#This Row],[Year]],EnergyData[[#This Row],[Month]],1),"MMM YYYY")</f>
        <v>Jun 2024</v>
      </c>
      <c r="N2132">
        <f t="shared" si="99"/>
        <v>0.31086728052374524</v>
      </c>
      <c r="O2132">
        <f t="shared" si="100"/>
        <v>0.39731687043502267</v>
      </c>
      <c r="P2132">
        <f t="shared" si="101"/>
        <v>2.1654320035146863</v>
      </c>
    </row>
    <row r="2133" spans="1:16" x14ac:dyDescent="0.3">
      <c r="A2133">
        <v>2024</v>
      </c>
      <c r="B2133">
        <v>6</v>
      </c>
      <c r="C2133" t="s">
        <v>14</v>
      </c>
      <c r="D2133" t="s">
        <v>25</v>
      </c>
      <c r="E2133">
        <v>6845.7159275274444</v>
      </c>
      <c r="F2133">
        <v>766.54931742313363</v>
      </c>
      <c r="G2133">
        <v>1799.597913342312</v>
      </c>
      <c r="H2133">
        <v>2445.7744924963681</v>
      </c>
      <c r="I2133">
        <v>36.7957772993866</v>
      </c>
      <c r="J2133">
        <v>3.5946720347329202</v>
      </c>
      <c r="K2133">
        <v>0</v>
      </c>
      <c r="L2133">
        <v>130</v>
      </c>
      <c r="M2133" s="3" t="str">
        <f>TEXT(DATE(EnergyData[[#This Row],[Year]],EnergyData[[#This Row],[Month]],1),"MMM YYYY")</f>
        <v>Jun 2024</v>
      </c>
      <c r="N2133">
        <f t="shared" si="99"/>
        <v>0.2628794318072582</v>
      </c>
      <c r="O2133">
        <f t="shared" si="100"/>
        <v>0.35727081263504024</v>
      </c>
      <c r="P2133">
        <f t="shared" si="101"/>
        <v>52.659353288672648</v>
      </c>
    </row>
    <row r="2134" spans="1:16" x14ac:dyDescent="0.3">
      <c r="A2134">
        <v>2024</v>
      </c>
      <c r="B2134">
        <v>6</v>
      </c>
      <c r="C2134" t="s">
        <v>15</v>
      </c>
      <c r="D2134" t="s">
        <v>22</v>
      </c>
      <c r="E2134">
        <v>1999.135882455701</v>
      </c>
      <c r="F2134">
        <v>226.18083242469689</v>
      </c>
      <c r="G2134">
        <v>463.86630877525511</v>
      </c>
      <c r="H2134">
        <v>435.7202102851885</v>
      </c>
      <c r="I2134">
        <v>29.707770493414451</v>
      </c>
      <c r="J2134">
        <v>2.211006563584192</v>
      </c>
      <c r="K2134">
        <v>0</v>
      </c>
      <c r="L2134">
        <v>1266</v>
      </c>
      <c r="M2134" s="3" t="str">
        <f>TEXT(DATE(EnergyData[[#This Row],[Year]],EnergyData[[#This Row],[Month]],1),"MMM YYYY")</f>
        <v>Jun 2024</v>
      </c>
      <c r="N2134">
        <f t="shared" si="99"/>
        <v>0.23203340645631873</v>
      </c>
      <c r="O2134">
        <f t="shared" si="100"/>
        <v>0.21795427419868926</v>
      </c>
      <c r="P2134">
        <f t="shared" si="101"/>
        <v>1.5790962736616911</v>
      </c>
    </row>
    <row r="2135" spans="1:16" x14ac:dyDescent="0.3">
      <c r="A2135">
        <v>2024</v>
      </c>
      <c r="B2135">
        <v>6</v>
      </c>
      <c r="C2135" t="s">
        <v>15</v>
      </c>
      <c r="D2135" t="s">
        <v>23</v>
      </c>
      <c r="E2135">
        <v>4772.1956918076103</v>
      </c>
      <c r="F2135">
        <v>517.4280231856286</v>
      </c>
      <c r="G2135">
        <v>1297.704536843851</v>
      </c>
      <c r="H2135">
        <v>968.04947907399639</v>
      </c>
      <c r="I2135">
        <v>60.901908204970077</v>
      </c>
      <c r="J2135">
        <v>3.8806744923947929</v>
      </c>
      <c r="K2135">
        <v>0</v>
      </c>
      <c r="L2135">
        <v>1382</v>
      </c>
      <c r="M2135" s="3" t="str">
        <f>TEXT(DATE(EnergyData[[#This Row],[Year]],EnergyData[[#This Row],[Month]],1),"MMM YYYY")</f>
        <v>Jun 2024</v>
      </c>
      <c r="N2135">
        <f t="shared" si="99"/>
        <v>0.27193028548087622</v>
      </c>
      <c r="O2135">
        <f t="shared" si="100"/>
        <v>0.2028520080884024</v>
      </c>
      <c r="P2135">
        <f t="shared" si="101"/>
        <v>3.4531083153455935</v>
      </c>
    </row>
    <row r="2136" spans="1:16" x14ac:dyDescent="0.3">
      <c r="A2136">
        <v>2024</v>
      </c>
      <c r="B2136">
        <v>6</v>
      </c>
      <c r="C2136" t="s">
        <v>15</v>
      </c>
      <c r="D2136" t="s">
        <v>24</v>
      </c>
      <c r="E2136">
        <v>3678.876308256336</v>
      </c>
      <c r="F2136">
        <v>382.96648508532701</v>
      </c>
      <c r="G2136">
        <v>840.52364216281444</v>
      </c>
      <c r="H2136">
        <v>1611.360215968459</v>
      </c>
      <c r="I2136">
        <v>28.716567017228272</v>
      </c>
      <c r="J2136">
        <v>7.2971261918793893</v>
      </c>
      <c r="K2136">
        <v>0</v>
      </c>
      <c r="L2136">
        <v>413</v>
      </c>
      <c r="M2136" s="3" t="str">
        <f>TEXT(DATE(EnergyData[[#This Row],[Year]],EnergyData[[#This Row],[Month]],1),"MMM YYYY")</f>
        <v>Jun 2024</v>
      </c>
      <c r="N2136">
        <f t="shared" si="99"/>
        <v>0.22847292807221195</v>
      </c>
      <c r="O2136">
        <f t="shared" si="100"/>
        <v>0.43800336867867939</v>
      </c>
      <c r="P2136">
        <f t="shared" si="101"/>
        <v>8.907690819022605</v>
      </c>
    </row>
    <row r="2137" spans="1:16" x14ac:dyDescent="0.3">
      <c r="A2137">
        <v>2024</v>
      </c>
      <c r="B2137">
        <v>6</v>
      </c>
      <c r="C2137" t="s">
        <v>15</v>
      </c>
      <c r="D2137" t="s">
        <v>25</v>
      </c>
      <c r="E2137">
        <v>4395.798570133953</v>
      </c>
      <c r="F2137">
        <v>404.92259938775231</v>
      </c>
      <c r="G2137">
        <v>1515.22351360734</v>
      </c>
      <c r="H2137">
        <v>1292.638321387604</v>
      </c>
      <c r="I2137">
        <v>65.217312835061549</v>
      </c>
      <c r="J2137">
        <v>8.057620184649771</v>
      </c>
      <c r="K2137">
        <v>1</v>
      </c>
      <c r="L2137">
        <v>929</v>
      </c>
      <c r="M2137" s="3" t="str">
        <f>TEXT(DATE(EnergyData[[#This Row],[Year]],EnergyData[[#This Row],[Month]],1),"MMM YYYY")</f>
        <v>Jun 2024</v>
      </c>
      <c r="N2137">
        <f t="shared" si="99"/>
        <v>0.34469812240763492</v>
      </c>
      <c r="O2137">
        <f t="shared" si="100"/>
        <v>0.29406222800336673</v>
      </c>
      <c r="P2137">
        <f t="shared" si="101"/>
        <v>4.7317530356662569</v>
      </c>
    </row>
    <row r="2138" spans="1:16" x14ac:dyDescent="0.3">
      <c r="A2138">
        <v>2024</v>
      </c>
      <c r="B2138">
        <v>6</v>
      </c>
      <c r="C2138" t="s">
        <v>16</v>
      </c>
      <c r="D2138" t="s">
        <v>22</v>
      </c>
      <c r="E2138">
        <v>4940.143532616421</v>
      </c>
      <c r="F2138">
        <v>417.53270080812553</v>
      </c>
      <c r="G2138">
        <v>1214.148306625435</v>
      </c>
      <c r="H2138">
        <v>2925.4520207870719</v>
      </c>
      <c r="I2138">
        <v>62.239155311879792</v>
      </c>
      <c r="J2138">
        <v>7.2736428167245784</v>
      </c>
      <c r="K2138">
        <v>0</v>
      </c>
      <c r="L2138">
        <v>465</v>
      </c>
      <c r="M2138" s="3" t="str">
        <f>TEXT(DATE(EnergyData[[#This Row],[Year]],EnergyData[[#This Row],[Month]],1),"MMM YYYY")</f>
        <v>Jun 2024</v>
      </c>
      <c r="N2138">
        <f t="shared" si="99"/>
        <v>0.24577186849111493</v>
      </c>
      <c r="O2138">
        <f t="shared" si="100"/>
        <v>0.59217955945455714</v>
      </c>
      <c r="P2138">
        <f t="shared" si="101"/>
        <v>10.623964586271873</v>
      </c>
    </row>
    <row r="2139" spans="1:16" x14ac:dyDescent="0.3">
      <c r="A2139">
        <v>2024</v>
      </c>
      <c r="B2139">
        <v>6</v>
      </c>
      <c r="C2139" t="s">
        <v>16</v>
      </c>
      <c r="D2139" t="s">
        <v>23</v>
      </c>
      <c r="E2139">
        <v>5239.5166427462309</v>
      </c>
      <c r="F2139">
        <v>466.29237293326008</v>
      </c>
      <c r="G2139">
        <v>1570.478411929025</v>
      </c>
      <c r="H2139">
        <v>1183.5108150284179</v>
      </c>
      <c r="I2139">
        <v>28.657844136516761</v>
      </c>
      <c r="J2139">
        <v>8.1814041046279709</v>
      </c>
      <c r="K2139">
        <v>0</v>
      </c>
      <c r="L2139">
        <v>1249</v>
      </c>
      <c r="M2139" s="3" t="str">
        <f>TEXT(DATE(EnergyData[[#This Row],[Year]],EnergyData[[#This Row],[Month]],1),"MMM YYYY")</f>
        <v>Jun 2024</v>
      </c>
      <c r="N2139">
        <f t="shared" si="99"/>
        <v>0.29973726948711005</v>
      </c>
      <c r="O2139">
        <f t="shared" si="100"/>
        <v>0.22588167873594056</v>
      </c>
      <c r="P2139">
        <f t="shared" si="101"/>
        <v>4.1949692896286876</v>
      </c>
    </row>
    <row r="2140" spans="1:16" x14ac:dyDescent="0.3">
      <c r="A2140">
        <v>2024</v>
      </c>
      <c r="B2140">
        <v>6</v>
      </c>
      <c r="C2140" t="s">
        <v>16</v>
      </c>
      <c r="D2140" t="s">
        <v>24</v>
      </c>
      <c r="E2140">
        <v>3902.2111852129042</v>
      </c>
      <c r="F2140">
        <v>434.75757830933708</v>
      </c>
      <c r="G2140">
        <v>1002.1217770714831</v>
      </c>
      <c r="H2140">
        <v>899.95704126138821</v>
      </c>
      <c r="I2140">
        <v>75.194081986215281</v>
      </c>
      <c r="J2140">
        <v>5.7128748158278233</v>
      </c>
      <c r="K2140">
        <v>0</v>
      </c>
      <c r="L2140">
        <v>1262</v>
      </c>
      <c r="M2140" s="3" t="str">
        <f>TEXT(DATE(EnergyData[[#This Row],[Year]],EnergyData[[#This Row],[Month]],1),"MMM YYYY")</f>
        <v>Jun 2024</v>
      </c>
      <c r="N2140">
        <f t="shared" si="99"/>
        <v>0.25680869883950358</v>
      </c>
      <c r="O2140">
        <f t="shared" si="100"/>
        <v>0.23062745672804652</v>
      </c>
      <c r="P2140">
        <f t="shared" si="101"/>
        <v>3.0920849328152964</v>
      </c>
    </row>
    <row r="2141" spans="1:16" x14ac:dyDescent="0.3">
      <c r="A2141">
        <v>2024</v>
      </c>
      <c r="B2141">
        <v>6</v>
      </c>
      <c r="C2141" t="s">
        <v>16</v>
      </c>
      <c r="D2141" t="s">
        <v>25</v>
      </c>
      <c r="E2141">
        <v>3136.370489251382</v>
      </c>
      <c r="F2141">
        <v>310.26359579737908</v>
      </c>
      <c r="G2141">
        <v>1013.463623960904</v>
      </c>
      <c r="H2141">
        <v>799.6684652188618</v>
      </c>
      <c r="I2141">
        <v>23.928882909813151</v>
      </c>
      <c r="J2141">
        <v>8.1007940980086133</v>
      </c>
      <c r="K2141">
        <v>0</v>
      </c>
      <c r="L2141">
        <v>607</v>
      </c>
      <c r="M2141" s="3" t="str">
        <f>TEXT(DATE(EnergyData[[#This Row],[Year]],EnergyData[[#This Row],[Month]],1),"MMM YYYY")</f>
        <v>Jun 2024</v>
      </c>
      <c r="N2141">
        <f t="shared" si="99"/>
        <v>0.32313262334093917</v>
      </c>
      <c r="O2141">
        <f t="shared" si="100"/>
        <v>0.25496619993058733</v>
      </c>
      <c r="P2141">
        <f t="shared" si="101"/>
        <v>5.1670024534619143</v>
      </c>
    </row>
    <row r="2142" spans="1:16" x14ac:dyDescent="0.3">
      <c r="A2142">
        <v>2024</v>
      </c>
      <c r="B2142">
        <v>6</v>
      </c>
      <c r="C2142" t="s">
        <v>17</v>
      </c>
      <c r="D2142" t="s">
        <v>22</v>
      </c>
      <c r="E2142">
        <v>5566.8234234218471</v>
      </c>
      <c r="F2142">
        <v>398.33251458195872</v>
      </c>
      <c r="G2142">
        <v>1758.9747787837589</v>
      </c>
      <c r="H2142">
        <v>1187.283894395674</v>
      </c>
      <c r="I2142">
        <v>24.895497823215621</v>
      </c>
      <c r="J2142">
        <v>5.3711233857551441</v>
      </c>
      <c r="K2142">
        <v>0</v>
      </c>
      <c r="L2142">
        <v>593</v>
      </c>
      <c r="M2142" s="3" t="str">
        <f>TEXT(DATE(EnergyData[[#This Row],[Year]],EnergyData[[#This Row],[Month]],1),"MMM YYYY")</f>
        <v>Jun 2024</v>
      </c>
      <c r="N2142">
        <f t="shared" si="99"/>
        <v>0.31597459538289829</v>
      </c>
      <c r="O2142">
        <f t="shared" si="100"/>
        <v>0.21327852602622474</v>
      </c>
      <c r="P2142">
        <f t="shared" si="101"/>
        <v>9.3875605791262178</v>
      </c>
    </row>
    <row r="2143" spans="1:16" x14ac:dyDescent="0.3">
      <c r="A2143">
        <v>2024</v>
      </c>
      <c r="B2143">
        <v>6</v>
      </c>
      <c r="C2143" t="s">
        <v>17</v>
      </c>
      <c r="D2143" t="s">
        <v>23</v>
      </c>
      <c r="E2143">
        <v>4704.0648663198963</v>
      </c>
      <c r="F2143">
        <v>442.39879999306709</v>
      </c>
      <c r="G2143">
        <v>1737.9275648465009</v>
      </c>
      <c r="H2143">
        <v>1946.9930964250179</v>
      </c>
      <c r="I2143">
        <v>61.623563687746532</v>
      </c>
      <c r="J2143">
        <v>8.275396908497477</v>
      </c>
      <c r="K2143">
        <v>0</v>
      </c>
      <c r="L2143">
        <v>1065</v>
      </c>
      <c r="M2143" s="3" t="str">
        <f>TEXT(DATE(EnergyData[[#This Row],[Year]],EnergyData[[#This Row],[Month]],1),"MMM YYYY")</f>
        <v>Jun 2024</v>
      </c>
      <c r="N2143">
        <f t="shared" si="99"/>
        <v>0.36945229588343742</v>
      </c>
      <c r="O2143">
        <f t="shared" si="100"/>
        <v>0.41389588616540435</v>
      </c>
      <c r="P2143">
        <f t="shared" si="101"/>
        <v>4.41696231579333</v>
      </c>
    </row>
    <row r="2144" spans="1:16" x14ac:dyDescent="0.3">
      <c r="A2144">
        <v>2024</v>
      </c>
      <c r="B2144">
        <v>6</v>
      </c>
      <c r="C2144" t="s">
        <v>17</v>
      </c>
      <c r="D2144" t="s">
        <v>24</v>
      </c>
      <c r="E2144">
        <v>6599.0937490036631</v>
      </c>
      <c r="F2144">
        <v>544.60663680315542</v>
      </c>
      <c r="G2144">
        <v>1928.1389432965691</v>
      </c>
      <c r="H2144">
        <v>2426.71551562797</v>
      </c>
      <c r="I2144">
        <v>24.355378590147119</v>
      </c>
      <c r="J2144">
        <v>2.0455080277989088</v>
      </c>
      <c r="K2144">
        <v>0</v>
      </c>
      <c r="L2144">
        <v>235</v>
      </c>
      <c r="M2144" s="3" t="str">
        <f>TEXT(DATE(EnergyData[[#This Row],[Year]],EnergyData[[#This Row],[Month]],1),"MMM YYYY")</f>
        <v>Jun 2024</v>
      </c>
      <c r="N2144">
        <f t="shared" si="99"/>
        <v>0.29218238392016799</v>
      </c>
      <c r="O2144">
        <f t="shared" si="100"/>
        <v>0.36773466295949464</v>
      </c>
      <c r="P2144">
        <f t="shared" si="101"/>
        <v>28.081249995760267</v>
      </c>
    </row>
    <row r="2145" spans="1:16" x14ac:dyDescent="0.3">
      <c r="A2145">
        <v>2024</v>
      </c>
      <c r="B2145">
        <v>6</v>
      </c>
      <c r="C2145" t="s">
        <v>17</v>
      </c>
      <c r="D2145" t="s">
        <v>25</v>
      </c>
      <c r="E2145">
        <v>3967.3735846228001</v>
      </c>
      <c r="F2145">
        <v>400.3009221517521</v>
      </c>
      <c r="G2145">
        <v>1207.684974983471</v>
      </c>
      <c r="H2145">
        <v>2295.7314302478571</v>
      </c>
      <c r="I2145">
        <v>43.473693277008977</v>
      </c>
      <c r="J2145">
        <v>2.454346873502689</v>
      </c>
      <c r="K2145">
        <v>0</v>
      </c>
      <c r="L2145">
        <v>877</v>
      </c>
      <c r="M2145" s="3" t="str">
        <f>TEXT(DATE(EnergyData[[#This Row],[Year]],EnergyData[[#This Row],[Month]],1),"MMM YYYY")</f>
        <v>Jun 2024</v>
      </c>
      <c r="N2145">
        <f t="shared" si="99"/>
        <v>0.30440414778793567</v>
      </c>
      <c r="O2145">
        <f t="shared" si="100"/>
        <v>0.5786526983861352</v>
      </c>
      <c r="P2145">
        <f t="shared" si="101"/>
        <v>4.5238011227169901</v>
      </c>
    </row>
    <row r="2146" spans="1:16" x14ac:dyDescent="0.3">
      <c r="A2146">
        <v>2024</v>
      </c>
      <c r="B2146">
        <v>6</v>
      </c>
      <c r="C2146" t="s">
        <v>18</v>
      </c>
      <c r="D2146" t="s">
        <v>22</v>
      </c>
      <c r="E2146">
        <v>1619.6560118561381</v>
      </c>
      <c r="F2146">
        <v>183.30495391790689</v>
      </c>
      <c r="G2146">
        <v>391.26591364884581</v>
      </c>
      <c r="H2146">
        <v>784.88907868473564</v>
      </c>
      <c r="I2146">
        <v>42.658482978578682</v>
      </c>
      <c r="J2146">
        <v>8.7290858189305993</v>
      </c>
      <c r="K2146">
        <v>0</v>
      </c>
      <c r="L2146">
        <v>1216</v>
      </c>
      <c r="M2146" s="3" t="str">
        <f>TEXT(DATE(EnergyData[[#This Row],[Year]],EnergyData[[#This Row],[Month]],1),"MMM YYYY")</f>
        <v>Jun 2024</v>
      </c>
      <c r="N2146">
        <f t="shared" si="99"/>
        <v>0.24157346423235396</v>
      </c>
      <c r="O2146">
        <f t="shared" si="100"/>
        <v>0.48460233095127825</v>
      </c>
      <c r="P2146">
        <f t="shared" si="101"/>
        <v>1.3319539571185346</v>
      </c>
    </row>
    <row r="2147" spans="1:16" x14ac:dyDescent="0.3">
      <c r="A2147">
        <v>2024</v>
      </c>
      <c r="B2147">
        <v>6</v>
      </c>
      <c r="C2147" t="s">
        <v>18</v>
      </c>
      <c r="D2147" t="s">
        <v>23</v>
      </c>
      <c r="E2147">
        <v>5044.6234802094059</v>
      </c>
      <c r="F2147">
        <v>546.39608729403778</v>
      </c>
      <c r="G2147">
        <v>1192.802744347588</v>
      </c>
      <c r="H2147">
        <v>1639.6433428149639</v>
      </c>
      <c r="I2147">
        <v>73.135087365715336</v>
      </c>
      <c r="J2147">
        <v>5.6529636114669932</v>
      </c>
      <c r="K2147">
        <v>0</v>
      </c>
      <c r="L2147">
        <v>653</v>
      </c>
      <c r="M2147" s="3" t="str">
        <f>TEXT(DATE(EnergyData[[#This Row],[Year]],EnergyData[[#This Row],[Month]],1),"MMM YYYY")</f>
        <v>Jun 2024</v>
      </c>
      <c r="N2147">
        <f t="shared" si="99"/>
        <v>0.2364503017969686</v>
      </c>
      <c r="O2147">
        <f t="shared" si="100"/>
        <v>0.32502789340918287</v>
      </c>
      <c r="P2147">
        <f t="shared" si="101"/>
        <v>7.7253039513160884</v>
      </c>
    </row>
    <row r="2148" spans="1:16" x14ac:dyDescent="0.3">
      <c r="A2148">
        <v>2024</v>
      </c>
      <c r="B2148">
        <v>6</v>
      </c>
      <c r="C2148" t="s">
        <v>18</v>
      </c>
      <c r="D2148" t="s">
        <v>24</v>
      </c>
      <c r="E2148">
        <v>6227.4706044799432</v>
      </c>
      <c r="F2148">
        <v>512.87151659913229</v>
      </c>
      <c r="G2148">
        <v>1514.942185823392</v>
      </c>
      <c r="H2148">
        <v>2718.0542864877139</v>
      </c>
      <c r="I2148">
        <v>73.533851596932294</v>
      </c>
      <c r="J2148">
        <v>6.9002382867539884</v>
      </c>
      <c r="K2148">
        <v>0</v>
      </c>
      <c r="L2148">
        <v>1362</v>
      </c>
      <c r="M2148" s="3" t="str">
        <f>TEXT(DATE(EnergyData[[#This Row],[Year]],EnergyData[[#This Row],[Month]],1),"MMM YYYY")</f>
        <v>Jun 2024</v>
      </c>
      <c r="N2148">
        <f t="shared" si="99"/>
        <v>0.24326765745527032</v>
      </c>
      <c r="O2148">
        <f t="shared" si="100"/>
        <v>0.43646200184909567</v>
      </c>
      <c r="P2148">
        <f t="shared" si="101"/>
        <v>4.5722985348604572</v>
      </c>
    </row>
    <row r="2149" spans="1:16" x14ac:dyDescent="0.3">
      <c r="A2149">
        <v>2024</v>
      </c>
      <c r="B2149">
        <v>6</v>
      </c>
      <c r="C2149" t="s">
        <v>18</v>
      </c>
      <c r="D2149" t="s">
        <v>25</v>
      </c>
      <c r="E2149">
        <v>4558.8585374170498</v>
      </c>
      <c r="F2149">
        <v>326.15391385272619</v>
      </c>
      <c r="G2149">
        <v>1262.353999081583</v>
      </c>
      <c r="H2149">
        <v>1693.347228892558</v>
      </c>
      <c r="I2149">
        <v>68.547633521485295</v>
      </c>
      <c r="J2149">
        <v>2.6204536372516478</v>
      </c>
      <c r="K2149">
        <v>0</v>
      </c>
      <c r="L2149">
        <v>259</v>
      </c>
      <c r="M2149" s="3" t="str">
        <f>TEXT(DATE(EnergyData[[#This Row],[Year]],EnergyData[[#This Row],[Month]],1),"MMM YYYY")</f>
        <v>Jun 2024</v>
      </c>
      <c r="N2149">
        <f t="shared" si="99"/>
        <v>0.27690133148917695</v>
      </c>
      <c r="O2149">
        <f t="shared" si="100"/>
        <v>0.37144105591220467</v>
      </c>
      <c r="P2149">
        <f t="shared" si="101"/>
        <v>17.601770414737643</v>
      </c>
    </row>
    <row r="2150" spans="1:16" x14ac:dyDescent="0.3">
      <c r="A2150">
        <v>2024</v>
      </c>
      <c r="B2150">
        <v>6</v>
      </c>
      <c r="C2150" t="s">
        <v>19</v>
      </c>
      <c r="D2150" t="s">
        <v>22</v>
      </c>
      <c r="E2150">
        <v>840.74188535529811</v>
      </c>
      <c r="F2150">
        <v>72.301614753105312</v>
      </c>
      <c r="G2150">
        <v>249.45769898213959</v>
      </c>
      <c r="H2150">
        <v>482.3758852834697</v>
      </c>
      <c r="I2150">
        <v>34.43293089287522</v>
      </c>
      <c r="J2150">
        <v>3.9181728582694011</v>
      </c>
      <c r="K2150">
        <v>1</v>
      </c>
      <c r="L2150">
        <v>1464</v>
      </c>
      <c r="M2150" s="3" t="str">
        <f>TEXT(DATE(EnergyData[[#This Row],[Year]],EnergyData[[#This Row],[Month]],1),"MMM YYYY")</f>
        <v>Jun 2024</v>
      </c>
      <c r="N2150">
        <f t="shared" si="99"/>
        <v>0.2967113965979209</v>
      </c>
      <c r="O2150">
        <f t="shared" si="100"/>
        <v>0.57375027185616823</v>
      </c>
      <c r="P2150">
        <f t="shared" si="101"/>
        <v>0.57427724409514902</v>
      </c>
    </row>
    <row r="2151" spans="1:16" x14ac:dyDescent="0.3">
      <c r="A2151">
        <v>2024</v>
      </c>
      <c r="B2151">
        <v>6</v>
      </c>
      <c r="C2151" t="s">
        <v>19</v>
      </c>
      <c r="D2151" t="s">
        <v>23</v>
      </c>
      <c r="E2151">
        <v>8105.3796273007929</v>
      </c>
      <c r="F2151">
        <v>700.95989221970922</v>
      </c>
      <c r="G2151">
        <v>2538.168111513382</v>
      </c>
      <c r="H2151">
        <v>3332.750554392856</v>
      </c>
      <c r="I2151">
        <v>48.848767357805947</v>
      </c>
      <c r="J2151">
        <v>2.624193340304684</v>
      </c>
      <c r="K2151">
        <v>0</v>
      </c>
      <c r="L2151">
        <v>1289</v>
      </c>
      <c r="M2151" s="3" t="str">
        <f>TEXT(DATE(EnergyData[[#This Row],[Year]],EnergyData[[#This Row],[Month]],1),"MMM YYYY")</f>
        <v>Jun 2024</v>
      </c>
      <c r="N2151">
        <f t="shared" si="99"/>
        <v>0.31314611137573922</v>
      </c>
      <c r="O2151">
        <f t="shared" si="100"/>
        <v>0.41117760149905641</v>
      </c>
      <c r="P2151">
        <f t="shared" si="101"/>
        <v>6.2881145285498778</v>
      </c>
    </row>
    <row r="2152" spans="1:16" x14ac:dyDescent="0.3">
      <c r="A2152">
        <v>2024</v>
      </c>
      <c r="B2152">
        <v>6</v>
      </c>
      <c r="C2152" t="s">
        <v>19</v>
      </c>
      <c r="D2152" t="s">
        <v>24</v>
      </c>
      <c r="E2152">
        <v>3920.3617329096728</v>
      </c>
      <c r="F2152">
        <v>347.81909755518961</v>
      </c>
      <c r="G2152">
        <v>1282.5829147134341</v>
      </c>
      <c r="H2152">
        <v>2260.0440587476342</v>
      </c>
      <c r="I2152">
        <v>64.360171753760056</v>
      </c>
      <c r="J2152">
        <v>5.7877204151790584</v>
      </c>
      <c r="K2152">
        <v>1</v>
      </c>
      <c r="L2152">
        <v>1181</v>
      </c>
      <c r="M2152" s="3" t="str">
        <f>TEXT(DATE(EnergyData[[#This Row],[Year]],EnergyData[[#This Row],[Month]],1),"MMM YYYY")</f>
        <v>Jun 2024</v>
      </c>
      <c r="N2152">
        <f t="shared" si="99"/>
        <v>0.32715932918810209</v>
      </c>
      <c r="O2152">
        <f t="shared" si="100"/>
        <v>0.57648865403811622</v>
      </c>
      <c r="P2152">
        <f t="shared" si="101"/>
        <v>3.3195272928955739</v>
      </c>
    </row>
    <row r="2153" spans="1:16" x14ac:dyDescent="0.3">
      <c r="A2153">
        <v>2024</v>
      </c>
      <c r="B2153">
        <v>6</v>
      </c>
      <c r="C2153" t="s">
        <v>19</v>
      </c>
      <c r="D2153" t="s">
        <v>25</v>
      </c>
      <c r="E2153">
        <v>4747.8785233927774</v>
      </c>
      <c r="F2153">
        <v>389.23039776671368</v>
      </c>
      <c r="G2153">
        <v>1081.016268164529</v>
      </c>
      <c r="H2153">
        <v>1584.9516084451111</v>
      </c>
      <c r="I2153">
        <v>61.704317116070953</v>
      </c>
      <c r="J2153">
        <v>7.5443555331520384</v>
      </c>
      <c r="K2153">
        <v>0</v>
      </c>
      <c r="L2153">
        <v>1468</v>
      </c>
      <c r="M2153" s="3" t="str">
        <f>TEXT(DATE(EnergyData[[#This Row],[Year]],EnergyData[[#This Row],[Month]],1),"MMM YYYY")</f>
        <v>Jun 2024</v>
      </c>
      <c r="N2153">
        <f t="shared" si="99"/>
        <v>0.22768406201598598</v>
      </c>
      <c r="O2153">
        <f t="shared" si="100"/>
        <v>0.33382311713243318</v>
      </c>
      <c r="P2153">
        <f t="shared" si="101"/>
        <v>3.2342496753356795</v>
      </c>
    </row>
    <row r="2154" spans="1:16" x14ac:dyDescent="0.3">
      <c r="A2154">
        <v>2024</v>
      </c>
      <c r="B2154">
        <v>6</v>
      </c>
      <c r="C2154" t="s">
        <v>20</v>
      </c>
      <c r="D2154" t="s">
        <v>22</v>
      </c>
      <c r="E2154">
        <v>8346.2274077167276</v>
      </c>
      <c r="F2154">
        <v>805.1986548482821</v>
      </c>
      <c r="G2154">
        <v>2461.3729218951571</v>
      </c>
      <c r="H2154">
        <v>4694.8056402030679</v>
      </c>
      <c r="I2154">
        <v>75.842239591548434</v>
      </c>
      <c r="J2154">
        <v>8.2678984064691381</v>
      </c>
      <c r="K2154">
        <v>0</v>
      </c>
      <c r="L2154">
        <v>850</v>
      </c>
      <c r="M2154" s="3" t="str">
        <f>TEXT(DATE(EnergyData[[#This Row],[Year]],EnergyData[[#This Row],[Month]],1),"MMM YYYY")</f>
        <v>Jun 2024</v>
      </c>
      <c r="N2154">
        <f t="shared" si="99"/>
        <v>0.29490844206083205</v>
      </c>
      <c r="O2154">
        <f t="shared" si="100"/>
        <v>0.56250631702921972</v>
      </c>
      <c r="P2154">
        <f t="shared" si="101"/>
        <v>9.8190910679020327</v>
      </c>
    </row>
    <row r="2155" spans="1:16" x14ac:dyDescent="0.3">
      <c r="A2155">
        <v>2024</v>
      </c>
      <c r="B2155">
        <v>6</v>
      </c>
      <c r="C2155" t="s">
        <v>20</v>
      </c>
      <c r="D2155" t="s">
        <v>23</v>
      </c>
      <c r="E2155">
        <v>5204.2937942082472</v>
      </c>
      <c r="F2155">
        <v>379.52615092357792</v>
      </c>
      <c r="G2155">
        <v>1390.8422776027469</v>
      </c>
      <c r="H2155">
        <v>1553.717247983124</v>
      </c>
      <c r="I2155">
        <v>56.1084135379323</v>
      </c>
      <c r="J2155">
        <v>2.91559378008952</v>
      </c>
      <c r="K2155">
        <v>0</v>
      </c>
      <c r="L2155">
        <v>209</v>
      </c>
      <c r="M2155" s="3" t="str">
        <f>TEXT(DATE(EnergyData[[#This Row],[Year]],EnergyData[[#This Row],[Month]],1),"MMM YYYY")</f>
        <v>Jun 2024</v>
      </c>
      <c r="N2155">
        <f t="shared" si="99"/>
        <v>0.26724899335056507</v>
      </c>
      <c r="O2155">
        <f t="shared" si="100"/>
        <v>0.29854526078297583</v>
      </c>
      <c r="P2155">
        <f t="shared" si="101"/>
        <v>24.900927245015538</v>
      </c>
    </row>
    <row r="2156" spans="1:16" x14ac:dyDescent="0.3">
      <c r="A2156">
        <v>2024</v>
      </c>
      <c r="B2156">
        <v>6</v>
      </c>
      <c r="C2156" t="s">
        <v>20</v>
      </c>
      <c r="D2156" t="s">
        <v>24</v>
      </c>
      <c r="E2156">
        <v>7673.0361690522104</v>
      </c>
      <c r="F2156">
        <v>601.54505836480689</v>
      </c>
      <c r="G2156">
        <v>2294.6680149928038</v>
      </c>
      <c r="H2156">
        <v>4164.8743288166024</v>
      </c>
      <c r="I2156">
        <v>52.769275472431787</v>
      </c>
      <c r="J2156">
        <v>4.8815555776114197</v>
      </c>
      <c r="K2156">
        <v>0</v>
      </c>
      <c r="L2156">
        <v>183</v>
      </c>
      <c r="M2156" s="3" t="str">
        <f>TEXT(DATE(EnergyData[[#This Row],[Year]],EnergyData[[#This Row],[Month]],1),"MMM YYYY")</f>
        <v>Jun 2024</v>
      </c>
      <c r="N2156">
        <f t="shared" si="99"/>
        <v>0.29905606652135019</v>
      </c>
      <c r="O2156">
        <f t="shared" si="100"/>
        <v>0.54279352228455047</v>
      </c>
      <c r="P2156">
        <f t="shared" si="101"/>
        <v>41.929159393727929</v>
      </c>
    </row>
    <row r="2157" spans="1:16" x14ac:dyDescent="0.3">
      <c r="A2157">
        <v>2024</v>
      </c>
      <c r="B2157">
        <v>6</v>
      </c>
      <c r="C2157" t="s">
        <v>20</v>
      </c>
      <c r="D2157" t="s">
        <v>25</v>
      </c>
      <c r="E2157">
        <v>4446.6753455944636</v>
      </c>
      <c r="F2157">
        <v>432.02430768976689</v>
      </c>
      <c r="G2157">
        <v>1298.910334274922</v>
      </c>
      <c r="H2157">
        <v>912.41628569822001</v>
      </c>
      <c r="I2157">
        <v>66.231516758457801</v>
      </c>
      <c r="J2157">
        <v>2.2870328208634771</v>
      </c>
      <c r="K2157">
        <v>0</v>
      </c>
      <c r="L2157">
        <v>228</v>
      </c>
      <c r="M2157" s="3" t="str">
        <f>TEXT(DATE(EnergyData[[#This Row],[Year]],EnergyData[[#This Row],[Month]],1),"MMM YYYY")</f>
        <v>Jun 2024</v>
      </c>
      <c r="N2157">
        <f t="shared" si="99"/>
        <v>0.29210820069466398</v>
      </c>
      <c r="O2157">
        <f t="shared" si="100"/>
        <v>0.20519066826009572</v>
      </c>
      <c r="P2157">
        <f t="shared" si="101"/>
        <v>19.502962042080981</v>
      </c>
    </row>
    <row r="2158" spans="1:16" x14ac:dyDescent="0.3">
      <c r="A2158">
        <v>2024</v>
      </c>
      <c r="B2158">
        <v>6</v>
      </c>
      <c r="C2158" t="s">
        <v>21</v>
      </c>
      <c r="D2158" t="s">
        <v>22</v>
      </c>
      <c r="E2158">
        <v>7795.6972998529354</v>
      </c>
      <c r="F2158">
        <v>592.49720014212687</v>
      </c>
      <c r="G2158">
        <v>2890.8268489801721</v>
      </c>
      <c r="H2158">
        <v>3253.5183250943169</v>
      </c>
      <c r="I2158">
        <v>29.03949391933509</v>
      </c>
      <c r="J2158">
        <v>8.1504164832110497</v>
      </c>
      <c r="K2158">
        <v>0</v>
      </c>
      <c r="L2158">
        <v>1210</v>
      </c>
      <c r="M2158" s="3" t="str">
        <f>TEXT(DATE(EnergyData[[#This Row],[Year]],EnergyData[[#This Row],[Month]],1),"MMM YYYY")</f>
        <v>Jun 2024</v>
      </c>
      <c r="N2158">
        <f t="shared" si="99"/>
        <v>0.3708233834367462</v>
      </c>
      <c r="O2158">
        <f t="shared" si="100"/>
        <v>0.41734795489759385</v>
      </c>
      <c r="P2158">
        <f t="shared" si="101"/>
        <v>6.4427250412007728</v>
      </c>
    </row>
    <row r="2159" spans="1:16" x14ac:dyDescent="0.3">
      <c r="A2159">
        <v>2024</v>
      </c>
      <c r="B2159">
        <v>6</v>
      </c>
      <c r="C2159" t="s">
        <v>21</v>
      </c>
      <c r="D2159" t="s">
        <v>23</v>
      </c>
      <c r="E2159">
        <v>5380.166973632734</v>
      </c>
      <c r="F2159">
        <v>424.11970936641058</v>
      </c>
      <c r="G2159">
        <v>1981.7812928892799</v>
      </c>
      <c r="H2159">
        <v>3206.439527488928</v>
      </c>
      <c r="I2159">
        <v>54.876963917663574</v>
      </c>
      <c r="J2159">
        <v>2.7621713122181601</v>
      </c>
      <c r="K2159">
        <v>0</v>
      </c>
      <c r="L2159">
        <v>701</v>
      </c>
      <c r="M2159" s="3" t="str">
        <f>TEXT(DATE(EnergyData[[#This Row],[Year]],EnergyData[[#This Row],[Month]],1),"MMM YYYY")</f>
        <v>Jun 2024</v>
      </c>
      <c r="N2159">
        <f t="shared" si="99"/>
        <v>0.36834940302069558</v>
      </c>
      <c r="O2159">
        <f t="shared" si="100"/>
        <v>0.59597398058519979</v>
      </c>
      <c r="P2159">
        <f t="shared" si="101"/>
        <v>7.6749885501180231</v>
      </c>
    </row>
    <row r="2160" spans="1:16" x14ac:dyDescent="0.3">
      <c r="A2160">
        <v>2024</v>
      </c>
      <c r="B2160">
        <v>6</v>
      </c>
      <c r="C2160" t="s">
        <v>21</v>
      </c>
      <c r="D2160" t="s">
        <v>24</v>
      </c>
      <c r="E2160">
        <v>3639.818369064566</v>
      </c>
      <c r="F2160">
        <v>294.30714304237063</v>
      </c>
      <c r="G2160">
        <v>1365.0429526566099</v>
      </c>
      <c r="H2160">
        <v>1557.235078790924</v>
      </c>
      <c r="I2160">
        <v>34.110132173701203</v>
      </c>
      <c r="J2160">
        <v>7.902444740677768</v>
      </c>
      <c r="K2160">
        <v>0</v>
      </c>
      <c r="L2160">
        <v>1216</v>
      </c>
      <c r="M2160" s="3" t="str">
        <f>TEXT(DATE(EnergyData[[#This Row],[Year]],EnergyData[[#This Row],[Month]],1),"MMM YYYY")</f>
        <v>Jun 2024</v>
      </c>
      <c r="N2160">
        <f t="shared" si="99"/>
        <v>0.37503051368121598</v>
      </c>
      <c r="O2160">
        <f t="shared" si="100"/>
        <v>0.42783318311323698</v>
      </c>
      <c r="P2160">
        <f t="shared" si="101"/>
        <v>2.993271685085992</v>
      </c>
    </row>
    <row r="2161" spans="1:16" x14ac:dyDescent="0.3">
      <c r="A2161">
        <v>2024</v>
      </c>
      <c r="B2161">
        <v>6</v>
      </c>
      <c r="C2161" t="s">
        <v>21</v>
      </c>
      <c r="D2161" t="s">
        <v>25</v>
      </c>
      <c r="E2161">
        <v>4825.1688716958943</v>
      </c>
      <c r="F2161">
        <v>486.10831062414991</v>
      </c>
      <c r="G2161">
        <v>1266.3745027791281</v>
      </c>
      <c r="H2161">
        <v>2224.0538966374638</v>
      </c>
      <c r="I2161">
        <v>53.540653555810508</v>
      </c>
      <c r="J2161">
        <v>4.5368744926931113</v>
      </c>
      <c r="K2161">
        <v>0</v>
      </c>
      <c r="L2161">
        <v>834</v>
      </c>
      <c r="M2161" s="3" t="str">
        <f>TEXT(DATE(EnergyData[[#This Row],[Year]],EnergyData[[#This Row],[Month]],1),"MMM YYYY")</f>
        <v>Jun 2024</v>
      </c>
      <c r="N2161">
        <f t="shared" si="99"/>
        <v>0.26245185121034686</v>
      </c>
      <c r="O2161">
        <f t="shared" si="100"/>
        <v>0.46092768062142025</v>
      </c>
      <c r="P2161">
        <f t="shared" si="101"/>
        <v>5.7855741866857242</v>
      </c>
    </row>
    <row r="2162" spans="1:16" x14ac:dyDescent="0.3">
      <c r="A2162">
        <v>2024</v>
      </c>
      <c r="B2162">
        <v>7</v>
      </c>
      <c r="C2162" t="s">
        <v>12</v>
      </c>
      <c r="D2162" t="s">
        <v>22</v>
      </c>
      <c r="E2162">
        <v>4042.8904470998218</v>
      </c>
      <c r="F2162">
        <v>451.56691930732819</v>
      </c>
      <c r="G2162">
        <v>1395.5665886175491</v>
      </c>
      <c r="H2162">
        <v>1953.3500608146719</v>
      </c>
      <c r="I2162">
        <v>30.958338542107899</v>
      </c>
      <c r="J2162">
        <v>2.8137202688295662</v>
      </c>
      <c r="K2162">
        <v>0</v>
      </c>
      <c r="L2162">
        <v>151</v>
      </c>
      <c r="M2162" s="3" t="str">
        <f>TEXT(DATE(EnergyData[[#This Row],[Year]],EnergyData[[#This Row],[Month]],1),"MMM YYYY")</f>
        <v>Jul 2024</v>
      </c>
      <c r="N2162">
        <f t="shared" si="99"/>
        <v>0.34519030551982</v>
      </c>
      <c r="O2162">
        <f t="shared" si="100"/>
        <v>0.4831568122791734</v>
      </c>
      <c r="P2162">
        <f t="shared" si="101"/>
        <v>26.774108921190873</v>
      </c>
    </row>
    <row r="2163" spans="1:16" x14ac:dyDescent="0.3">
      <c r="A2163">
        <v>2024</v>
      </c>
      <c r="B2163">
        <v>7</v>
      </c>
      <c r="C2163" t="s">
        <v>12</v>
      </c>
      <c r="D2163" t="s">
        <v>23</v>
      </c>
      <c r="E2163">
        <v>6042.4995033316472</v>
      </c>
      <c r="F2163">
        <v>461.53686442792019</v>
      </c>
      <c r="G2163">
        <v>1492.947809540753</v>
      </c>
      <c r="H2163">
        <v>2914.6277166866912</v>
      </c>
      <c r="I2163">
        <v>28.790200430325111</v>
      </c>
      <c r="J2163">
        <v>7.4956860626571773</v>
      </c>
      <c r="K2163">
        <v>0</v>
      </c>
      <c r="L2163">
        <v>1170</v>
      </c>
      <c r="M2163" s="3" t="str">
        <f>TEXT(DATE(EnergyData[[#This Row],[Year]],EnergyData[[#This Row],[Month]],1),"MMM YYYY")</f>
        <v>Jul 2024</v>
      </c>
      <c r="N2163">
        <f t="shared" si="99"/>
        <v>0.24707454402231854</v>
      </c>
      <c r="O2163">
        <f t="shared" si="100"/>
        <v>0.48235464729118399</v>
      </c>
      <c r="P2163">
        <f t="shared" si="101"/>
        <v>5.1645294900270491</v>
      </c>
    </row>
    <row r="2164" spans="1:16" x14ac:dyDescent="0.3">
      <c r="A2164">
        <v>2024</v>
      </c>
      <c r="B2164">
        <v>7</v>
      </c>
      <c r="C2164" t="s">
        <v>12</v>
      </c>
      <c r="D2164" t="s">
        <v>24</v>
      </c>
      <c r="E2164">
        <v>1157.3726569129719</v>
      </c>
      <c r="F2164">
        <v>108.50731317301189</v>
      </c>
      <c r="G2164">
        <v>263.01641803967169</v>
      </c>
      <c r="H2164">
        <v>398.8844776595954</v>
      </c>
      <c r="I2164">
        <v>65.389030945994989</v>
      </c>
      <c r="J2164">
        <v>4.5824006134753406</v>
      </c>
      <c r="K2164">
        <v>0</v>
      </c>
      <c r="L2164">
        <v>116</v>
      </c>
      <c r="M2164" s="3" t="str">
        <f>TEXT(DATE(EnergyData[[#This Row],[Year]],EnergyData[[#This Row],[Month]],1),"MMM YYYY")</f>
        <v>Jul 2024</v>
      </c>
      <c r="N2164">
        <f t="shared" si="99"/>
        <v>0.22725300832767908</v>
      </c>
      <c r="O2164">
        <f t="shared" si="100"/>
        <v>0.34464653651273303</v>
      </c>
      <c r="P2164">
        <f t="shared" si="101"/>
        <v>9.9773504906290675</v>
      </c>
    </row>
    <row r="2165" spans="1:16" x14ac:dyDescent="0.3">
      <c r="A2165">
        <v>2024</v>
      </c>
      <c r="B2165">
        <v>7</v>
      </c>
      <c r="C2165" t="s">
        <v>12</v>
      </c>
      <c r="D2165" t="s">
        <v>25</v>
      </c>
      <c r="E2165">
        <v>3780.616276460757</v>
      </c>
      <c r="F2165">
        <v>291.20287150572238</v>
      </c>
      <c r="G2165">
        <v>974.97664101100759</v>
      </c>
      <c r="H2165">
        <v>1090.4261475363851</v>
      </c>
      <c r="I2165">
        <v>56.533170987156232</v>
      </c>
      <c r="J2165">
        <v>7.7258549349784573</v>
      </c>
      <c r="K2165">
        <v>0</v>
      </c>
      <c r="L2165">
        <v>1015</v>
      </c>
      <c r="M2165" s="3" t="str">
        <f>TEXT(DATE(EnergyData[[#This Row],[Year]],EnergyData[[#This Row],[Month]],1),"MMM YYYY")</f>
        <v>Jul 2024</v>
      </c>
      <c r="N2165">
        <f t="shared" si="99"/>
        <v>0.25788828320967205</v>
      </c>
      <c r="O2165">
        <f t="shared" si="100"/>
        <v>0.28842550203407391</v>
      </c>
      <c r="P2165">
        <f t="shared" si="101"/>
        <v>3.724745099961337</v>
      </c>
    </row>
    <row r="2166" spans="1:16" x14ac:dyDescent="0.3">
      <c r="A2166">
        <v>2024</v>
      </c>
      <c r="B2166">
        <v>7</v>
      </c>
      <c r="C2166" t="s">
        <v>13</v>
      </c>
      <c r="D2166" t="s">
        <v>22</v>
      </c>
      <c r="E2166">
        <v>632.29408292410153</v>
      </c>
      <c r="F2166">
        <v>53.269221764899129</v>
      </c>
      <c r="G2166">
        <v>195.31662932292991</v>
      </c>
      <c r="H2166">
        <v>286.83086733771779</v>
      </c>
      <c r="I2166">
        <v>72.439965532273646</v>
      </c>
      <c r="J2166">
        <v>7.224143186413265</v>
      </c>
      <c r="K2166">
        <v>0</v>
      </c>
      <c r="L2166">
        <v>1018</v>
      </c>
      <c r="M2166" s="3" t="str">
        <f>TEXT(DATE(EnergyData[[#This Row],[Year]],EnergyData[[#This Row],[Month]],1),"MMM YYYY")</f>
        <v>Jul 2024</v>
      </c>
      <c r="N2166">
        <f t="shared" si="99"/>
        <v>0.30890156115279521</v>
      </c>
      <c r="O2166">
        <f t="shared" si="100"/>
        <v>0.4536352230456473</v>
      </c>
      <c r="P2166">
        <f t="shared" si="101"/>
        <v>0.62111403037730994</v>
      </c>
    </row>
    <row r="2167" spans="1:16" x14ac:dyDescent="0.3">
      <c r="A2167">
        <v>2024</v>
      </c>
      <c r="B2167">
        <v>7</v>
      </c>
      <c r="C2167" t="s">
        <v>13</v>
      </c>
      <c r="D2167" t="s">
        <v>23</v>
      </c>
      <c r="E2167">
        <v>2833.038120397378</v>
      </c>
      <c r="F2167">
        <v>239.32516807614769</v>
      </c>
      <c r="G2167">
        <v>829.8337105621996</v>
      </c>
      <c r="H2167">
        <v>1085.370165226012</v>
      </c>
      <c r="I2167">
        <v>20.978354107190292</v>
      </c>
      <c r="J2167">
        <v>3.2184489618511591</v>
      </c>
      <c r="K2167">
        <v>0</v>
      </c>
      <c r="L2167">
        <v>771</v>
      </c>
      <c r="M2167" s="3" t="str">
        <f>TEXT(DATE(EnergyData[[#This Row],[Year]],EnergyData[[#This Row],[Month]],1),"MMM YYYY")</f>
        <v>Jul 2024</v>
      </c>
      <c r="N2167">
        <f t="shared" si="99"/>
        <v>0.29291300550724764</v>
      </c>
      <c r="O2167">
        <f t="shared" si="100"/>
        <v>0.38311174050625618</v>
      </c>
      <c r="P2167">
        <f t="shared" si="101"/>
        <v>3.6744982106321373</v>
      </c>
    </row>
    <row r="2168" spans="1:16" x14ac:dyDescent="0.3">
      <c r="A2168">
        <v>2024</v>
      </c>
      <c r="B2168">
        <v>7</v>
      </c>
      <c r="C2168" t="s">
        <v>13</v>
      </c>
      <c r="D2168" t="s">
        <v>24</v>
      </c>
      <c r="E2168">
        <v>5521.9803616979316</v>
      </c>
      <c r="F2168">
        <v>620.87301447331981</v>
      </c>
      <c r="G2168">
        <v>1446.7832141280039</v>
      </c>
      <c r="H2168">
        <v>1902.5197442893541</v>
      </c>
      <c r="I2168">
        <v>28.62058618128621</v>
      </c>
      <c r="J2168">
        <v>2.3217360790777719</v>
      </c>
      <c r="K2168">
        <v>1</v>
      </c>
      <c r="L2168">
        <v>911</v>
      </c>
      <c r="M2168" s="3" t="str">
        <f>TEXT(DATE(EnergyData[[#This Row],[Year]],EnergyData[[#This Row],[Month]],1),"MMM YYYY")</f>
        <v>Jul 2024</v>
      </c>
      <c r="N2168">
        <f t="shared" si="99"/>
        <v>0.26200441134548663</v>
      </c>
      <c r="O2168">
        <f t="shared" si="100"/>
        <v>0.34453576790779383</v>
      </c>
      <c r="P2168">
        <f t="shared" si="101"/>
        <v>6.0614493542238543</v>
      </c>
    </row>
    <row r="2169" spans="1:16" x14ac:dyDescent="0.3">
      <c r="A2169">
        <v>2024</v>
      </c>
      <c r="B2169">
        <v>7</v>
      </c>
      <c r="C2169" t="s">
        <v>13</v>
      </c>
      <c r="D2169" t="s">
        <v>25</v>
      </c>
      <c r="E2169">
        <v>2951.6872167938259</v>
      </c>
      <c r="F2169">
        <v>211.30119058509601</v>
      </c>
      <c r="G2169">
        <v>792.18492295169278</v>
      </c>
      <c r="H2169">
        <v>872.20993029237229</v>
      </c>
      <c r="I2169">
        <v>54.073432898324313</v>
      </c>
      <c r="J2169">
        <v>7.8458831434024283</v>
      </c>
      <c r="K2169">
        <v>0</v>
      </c>
      <c r="L2169">
        <v>939</v>
      </c>
      <c r="M2169" s="3" t="str">
        <f>TEXT(DATE(EnergyData[[#This Row],[Year]],EnergyData[[#This Row],[Month]],1),"MMM YYYY")</f>
        <v>Jul 2024</v>
      </c>
      <c r="N2169">
        <f t="shared" si="99"/>
        <v>0.26838376317263651</v>
      </c>
      <c r="O2169">
        <f t="shared" si="100"/>
        <v>0.29549537814504001</v>
      </c>
      <c r="P2169">
        <f t="shared" si="101"/>
        <v>3.1434368655951288</v>
      </c>
    </row>
    <row r="2170" spans="1:16" x14ac:dyDescent="0.3">
      <c r="A2170">
        <v>2024</v>
      </c>
      <c r="B2170">
        <v>7</v>
      </c>
      <c r="C2170" t="s">
        <v>14</v>
      </c>
      <c r="D2170" t="s">
        <v>22</v>
      </c>
      <c r="E2170">
        <v>4241.4507268267316</v>
      </c>
      <c r="F2170">
        <v>461.25995575917671</v>
      </c>
      <c r="G2170">
        <v>1548.9581433192211</v>
      </c>
      <c r="H2170">
        <v>1011.942456296907</v>
      </c>
      <c r="I2170">
        <v>71.411355282538011</v>
      </c>
      <c r="J2170">
        <v>3.2446226667705691</v>
      </c>
      <c r="K2170">
        <v>1</v>
      </c>
      <c r="L2170">
        <v>1002</v>
      </c>
      <c r="M2170" s="3" t="str">
        <f>TEXT(DATE(EnergyData[[#This Row],[Year]],EnergyData[[#This Row],[Month]],1),"MMM YYYY")</f>
        <v>Jul 2024</v>
      </c>
      <c r="N2170">
        <f t="shared" si="99"/>
        <v>0.36519536429416072</v>
      </c>
      <c r="O2170">
        <f t="shared" si="100"/>
        <v>0.23858404151590798</v>
      </c>
      <c r="P2170">
        <f t="shared" si="101"/>
        <v>4.2329847573121073</v>
      </c>
    </row>
    <row r="2171" spans="1:16" x14ac:dyDescent="0.3">
      <c r="A2171">
        <v>2024</v>
      </c>
      <c r="B2171">
        <v>7</v>
      </c>
      <c r="C2171" t="s">
        <v>14</v>
      </c>
      <c r="D2171" t="s">
        <v>23</v>
      </c>
      <c r="E2171">
        <v>4834.9067723831013</v>
      </c>
      <c r="F2171">
        <v>542.62473416025762</v>
      </c>
      <c r="G2171">
        <v>1653.1795991597501</v>
      </c>
      <c r="H2171">
        <v>2283.4270553332799</v>
      </c>
      <c r="I2171">
        <v>52.576003243577752</v>
      </c>
      <c r="J2171">
        <v>7.6741114108768116</v>
      </c>
      <c r="K2171">
        <v>0</v>
      </c>
      <c r="L2171">
        <v>545</v>
      </c>
      <c r="M2171" s="3" t="str">
        <f>TEXT(DATE(EnergyData[[#This Row],[Year]],EnergyData[[#This Row],[Month]],1),"MMM YYYY")</f>
        <v>Jul 2024</v>
      </c>
      <c r="N2171">
        <f t="shared" si="99"/>
        <v>0.34192584820925226</v>
      </c>
      <c r="O2171">
        <f t="shared" si="100"/>
        <v>0.47227943843223064</v>
      </c>
      <c r="P2171">
        <f t="shared" si="101"/>
        <v>8.8713885731800026</v>
      </c>
    </row>
    <row r="2172" spans="1:16" x14ac:dyDescent="0.3">
      <c r="A2172">
        <v>2024</v>
      </c>
      <c r="B2172">
        <v>7</v>
      </c>
      <c r="C2172" t="s">
        <v>14</v>
      </c>
      <c r="D2172" t="s">
        <v>24</v>
      </c>
      <c r="E2172">
        <v>7727.2382550136808</v>
      </c>
      <c r="F2172">
        <v>907.76406477547096</v>
      </c>
      <c r="G2172">
        <v>2474.5748677508768</v>
      </c>
      <c r="H2172">
        <v>2413.2225365934742</v>
      </c>
      <c r="I2172">
        <v>50.420179429770322</v>
      </c>
      <c r="J2172">
        <v>7.413264868928537</v>
      </c>
      <c r="K2172">
        <v>0</v>
      </c>
      <c r="L2172">
        <v>1489</v>
      </c>
      <c r="M2172" s="3" t="str">
        <f>TEXT(DATE(EnergyData[[#This Row],[Year]],EnergyData[[#This Row],[Month]],1),"MMM YYYY")</f>
        <v>Jul 2024</v>
      </c>
      <c r="N2172">
        <f t="shared" si="99"/>
        <v>0.32024052916257539</v>
      </c>
      <c r="O2172">
        <f t="shared" si="100"/>
        <v>0.31230078029853653</v>
      </c>
      <c r="P2172">
        <f t="shared" si="101"/>
        <v>5.1895488616613035</v>
      </c>
    </row>
    <row r="2173" spans="1:16" x14ac:dyDescent="0.3">
      <c r="A2173">
        <v>2024</v>
      </c>
      <c r="B2173">
        <v>7</v>
      </c>
      <c r="C2173" t="s">
        <v>14</v>
      </c>
      <c r="D2173" t="s">
        <v>25</v>
      </c>
      <c r="E2173">
        <v>6021.8514799924997</v>
      </c>
      <c r="F2173">
        <v>452.4134590212044</v>
      </c>
      <c r="G2173">
        <v>2244.8335400338869</v>
      </c>
      <c r="H2173">
        <v>3492.9331417031849</v>
      </c>
      <c r="I2173">
        <v>61.93654351811427</v>
      </c>
      <c r="J2173">
        <v>5.5672132217722874</v>
      </c>
      <c r="K2173">
        <v>0</v>
      </c>
      <c r="L2173">
        <v>446</v>
      </c>
      <c r="M2173" s="3" t="str">
        <f>TEXT(DATE(EnergyData[[#This Row],[Year]],EnergyData[[#This Row],[Month]],1),"MMM YYYY")</f>
        <v>Jul 2024</v>
      </c>
      <c r="N2173">
        <f t="shared" si="99"/>
        <v>0.37278128620280798</v>
      </c>
      <c r="O2173">
        <f t="shared" si="100"/>
        <v>0.58004305707445569</v>
      </c>
      <c r="P2173">
        <f t="shared" si="101"/>
        <v>13.501909147965247</v>
      </c>
    </row>
    <row r="2174" spans="1:16" x14ac:dyDescent="0.3">
      <c r="A2174">
        <v>2024</v>
      </c>
      <c r="B2174">
        <v>7</v>
      </c>
      <c r="C2174" t="s">
        <v>15</v>
      </c>
      <c r="D2174" t="s">
        <v>22</v>
      </c>
      <c r="E2174">
        <v>3525.3452792837761</v>
      </c>
      <c r="F2174">
        <v>262.37828599613363</v>
      </c>
      <c r="G2174">
        <v>978.5411063500452</v>
      </c>
      <c r="H2174">
        <v>793.9294598972042</v>
      </c>
      <c r="I2174">
        <v>56.035802214767003</v>
      </c>
      <c r="J2174">
        <v>2.8737236832928992</v>
      </c>
      <c r="K2174">
        <v>0</v>
      </c>
      <c r="L2174">
        <v>1033</v>
      </c>
      <c r="M2174" s="3" t="str">
        <f>TEXT(DATE(EnergyData[[#This Row],[Year]],EnergyData[[#This Row],[Month]],1),"MMM YYYY")</f>
        <v>Jul 2024</v>
      </c>
      <c r="N2174">
        <f t="shared" si="99"/>
        <v>0.27757312513480942</v>
      </c>
      <c r="O2174">
        <f t="shared" si="100"/>
        <v>0.2252061562771242</v>
      </c>
      <c r="P2174">
        <f t="shared" si="101"/>
        <v>3.4127253429659015</v>
      </c>
    </row>
    <row r="2175" spans="1:16" x14ac:dyDescent="0.3">
      <c r="A2175">
        <v>2024</v>
      </c>
      <c r="B2175">
        <v>7</v>
      </c>
      <c r="C2175" t="s">
        <v>15</v>
      </c>
      <c r="D2175" t="s">
        <v>23</v>
      </c>
      <c r="E2175">
        <v>3484.1140952621081</v>
      </c>
      <c r="F2175">
        <v>262.98457695957097</v>
      </c>
      <c r="G2175">
        <v>1204.0191048703721</v>
      </c>
      <c r="H2175">
        <v>853.069516030969</v>
      </c>
      <c r="I2175">
        <v>42.864240586065343</v>
      </c>
      <c r="J2175">
        <v>7.4219217494021112</v>
      </c>
      <c r="K2175">
        <v>0</v>
      </c>
      <c r="L2175">
        <v>505</v>
      </c>
      <c r="M2175" s="3" t="str">
        <f>TEXT(DATE(EnergyData[[#This Row],[Year]],EnergyData[[#This Row],[Month]],1),"MMM YYYY")</f>
        <v>Jul 2024</v>
      </c>
      <c r="N2175">
        <f t="shared" si="99"/>
        <v>0.34557395996522161</v>
      </c>
      <c r="O2175">
        <f t="shared" si="100"/>
        <v>0.24484545933527846</v>
      </c>
      <c r="P2175">
        <f t="shared" si="101"/>
        <v>6.8992358322021943</v>
      </c>
    </row>
    <row r="2176" spans="1:16" x14ac:dyDescent="0.3">
      <c r="A2176">
        <v>2024</v>
      </c>
      <c r="B2176">
        <v>7</v>
      </c>
      <c r="C2176" t="s">
        <v>15</v>
      </c>
      <c r="D2176" t="s">
        <v>24</v>
      </c>
      <c r="E2176">
        <v>5402.2828459461152</v>
      </c>
      <c r="F2176">
        <v>465.14523620245131</v>
      </c>
      <c r="G2176">
        <v>1356.019879637106</v>
      </c>
      <c r="H2176">
        <v>1505.263109124066</v>
      </c>
      <c r="I2176">
        <v>79.372987479489623</v>
      </c>
      <c r="J2176">
        <v>3.7029675100354842</v>
      </c>
      <c r="K2176">
        <v>0</v>
      </c>
      <c r="L2176">
        <v>1195</v>
      </c>
      <c r="M2176" s="3" t="str">
        <f>TEXT(DATE(EnergyData[[#This Row],[Year]],EnergyData[[#This Row],[Month]],1),"MMM YYYY")</f>
        <v>Jul 2024</v>
      </c>
      <c r="N2176">
        <f t="shared" si="99"/>
        <v>0.25100867879486655</v>
      </c>
      <c r="O2176">
        <f t="shared" si="100"/>
        <v>0.27863463503278407</v>
      </c>
      <c r="P2176">
        <f t="shared" si="101"/>
        <v>4.5207387832185066</v>
      </c>
    </row>
    <row r="2177" spans="1:16" x14ac:dyDescent="0.3">
      <c r="A2177">
        <v>2024</v>
      </c>
      <c r="B2177">
        <v>7</v>
      </c>
      <c r="C2177" t="s">
        <v>15</v>
      </c>
      <c r="D2177" t="s">
        <v>25</v>
      </c>
      <c r="E2177">
        <v>3304.8121339201371</v>
      </c>
      <c r="F2177">
        <v>339.50183145295699</v>
      </c>
      <c r="G2177">
        <v>912.82376974842441</v>
      </c>
      <c r="H2177">
        <v>1114.236353600342</v>
      </c>
      <c r="I2177">
        <v>39.600686228570737</v>
      </c>
      <c r="J2177">
        <v>3.7003677027515489</v>
      </c>
      <c r="K2177">
        <v>0</v>
      </c>
      <c r="L2177">
        <v>289</v>
      </c>
      <c r="M2177" s="3" t="str">
        <f>TEXT(DATE(EnergyData[[#This Row],[Year]],EnergyData[[#This Row],[Month]],1),"MMM YYYY")</f>
        <v>Jul 2024</v>
      </c>
      <c r="N2177">
        <f t="shared" si="99"/>
        <v>0.27621048724050812</v>
      </c>
      <c r="O2177">
        <f t="shared" si="100"/>
        <v>0.33715573183842235</v>
      </c>
      <c r="P2177">
        <f t="shared" si="101"/>
        <v>11.435336103529886</v>
      </c>
    </row>
    <row r="2178" spans="1:16" x14ac:dyDescent="0.3">
      <c r="A2178">
        <v>2024</v>
      </c>
      <c r="B2178">
        <v>7</v>
      </c>
      <c r="C2178" t="s">
        <v>16</v>
      </c>
      <c r="D2178" t="s">
        <v>22</v>
      </c>
      <c r="E2178">
        <v>3585.280583033747</v>
      </c>
      <c r="F2178">
        <v>275.12488491479911</v>
      </c>
      <c r="G2178">
        <v>1214.281947956536</v>
      </c>
      <c r="H2178">
        <v>2051.980890694957</v>
      </c>
      <c r="I2178">
        <v>29.931184136294579</v>
      </c>
      <c r="J2178">
        <v>3.0097591988161412</v>
      </c>
      <c r="K2178">
        <v>0</v>
      </c>
      <c r="L2178">
        <v>1458</v>
      </c>
      <c r="M2178" s="3" t="str">
        <f>TEXT(DATE(EnergyData[[#This Row],[Year]],EnergyData[[#This Row],[Month]],1),"MMM YYYY")</f>
        <v>Jul 2024</v>
      </c>
      <c r="N2178">
        <f t="shared" ref="N2178:N2241" si="102">G2178/E2178</f>
        <v>0.33868533294235242</v>
      </c>
      <c r="O2178">
        <f t="shared" ref="O2178:O2241" si="103">H2178/E2178</f>
        <v>0.57233481262396424</v>
      </c>
      <c r="P2178">
        <f t="shared" ref="P2178:P2241" si="104">E2178/L2178</f>
        <v>2.4590401804072339</v>
      </c>
    </row>
    <row r="2179" spans="1:16" x14ac:dyDescent="0.3">
      <c r="A2179">
        <v>2024</v>
      </c>
      <c r="B2179">
        <v>7</v>
      </c>
      <c r="C2179" t="s">
        <v>16</v>
      </c>
      <c r="D2179" t="s">
        <v>23</v>
      </c>
      <c r="E2179">
        <v>4128.8883225747932</v>
      </c>
      <c r="F2179">
        <v>394.20338320994352</v>
      </c>
      <c r="G2179">
        <v>958.02949029716285</v>
      </c>
      <c r="H2179">
        <v>2073.6552078795171</v>
      </c>
      <c r="I2179">
        <v>44.087229218226327</v>
      </c>
      <c r="J2179">
        <v>4.4011664094697318</v>
      </c>
      <c r="K2179">
        <v>0</v>
      </c>
      <c r="L2179">
        <v>425</v>
      </c>
      <c r="M2179" s="3" t="str">
        <f>TEXT(DATE(EnergyData[[#This Row],[Year]],EnergyData[[#This Row],[Month]],1),"MMM YYYY")</f>
        <v>Jul 2024</v>
      </c>
      <c r="N2179">
        <f t="shared" si="102"/>
        <v>0.23203085563228104</v>
      </c>
      <c r="O2179">
        <f t="shared" si="103"/>
        <v>0.50223087811354905</v>
      </c>
      <c r="P2179">
        <f t="shared" si="104"/>
        <v>9.7150313472348078</v>
      </c>
    </row>
    <row r="2180" spans="1:16" x14ac:dyDescent="0.3">
      <c r="A2180">
        <v>2024</v>
      </c>
      <c r="B2180">
        <v>7</v>
      </c>
      <c r="C2180" t="s">
        <v>16</v>
      </c>
      <c r="D2180" t="s">
        <v>24</v>
      </c>
      <c r="E2180">
        <v>2037.657453395901</v>
      </c>
      <c r="F2180">
        <v>207.4663161595364</v>
      </c>
      <c r="G2180">
        <v>582.2490626453091</v>
      </c>
      <c r="H2180">
        <v>426.3509873809744</v>
      </c>
      <c r="I2180">
        <v>60.111508306766822</v>
      </c>
      <c r="J2180">
        <v>7.9157394868618329</v>
      </c>
      <c r="K2180">
        <v>0</v>
      </c>
      <c r="L2180">
        <v>1037</v>
      </c>
      <c r="M2180" s="3" t="str">
        <f>TEXT(DATE(EnergyData[[#This Row],[Year]],EnergyData[[#This Row],[Month]],1),"MMM YYYY")</f>
        <v>Jul 2024</v>
      </c>
      <c r="N2180">
        <f t="shared" si="102"/>
        <v>0.28574432943817402</v>
      </c>
      <c r="O2180">
        <f t="shared" si="103"/>
        <v>0.20923584907288031</v>
      </c>
      <c r="P2180">
        <f t="shared" si="104"/>
        <v>1.9649541498513992</v>
      </c>
    </row>
    <row r="2181" spans="1:16" x14ac:dyDescent="0.3">
      <c r="A2181">
        <v>2024</v>
      </c>
      <c r="B2181">
        <v>7</v>
      </c>
      <c r="C2181" t="s">
        <v>16</v>
      </c>
      <c r="D2181" t="s">
        <v>25</v>
      </c>
      <c r="E2181">
        <v>4131.0830405807101</v>
      </c>
      <c r="F2181">
        <v>302.11365189917501</v>
      </c>
      <c r="G2181">
        <v>1389.3210980901019</v>
      </c>
      <c r="H2181">
        <v>2022.9183649277561</v>
      </c>
      <c r="I2181">
        <v>36.208824829646566</v>
      </c>
      <c r="J2181">
        <v>5.7970919621728303</v>
      </c>
      <c r="K2181">
        <v>1</v>
      </c>
      <c r="L2181">
        <v>511</v>
      </c>
      <c r="M2181" s="3" t="str">
        <f>TEXT(DATE(EnergyData[[#This Row],[Year]],EnergyData[[#This Row],[Month]],1),"MMM YYYY")</f>
        <v>Jul 2024</v>
      </c>
      <c r="N2181">
        <f t="shared" si="102"/>
        <v>0.33630916746103556</v>
      </c>
      <c r="O2181">
        <f t="shared" si="103"/>
        <v>0.48968232907837955</v>
      </c>
      <c r="P2181">
        <f t="shared" si="104"/>
        <v>8.084311234013132</v>
      </c>
    </row>
    <row r="2182" spans="1:16" x14ac:dyDescent="0.3">
      <c r="A2182">
        <v>2024</v>
      </c>
      <c r="B2182">
        <v>7</v>
      </c>
      <c r="C2182" t="s">
        <v>17</v>
      </c>
      <c r="D2182" t="s">
        <v>22</v>
      </c>
      <c r="E2182">
        <v>3550.786956815245</v>
      </c>
      <c r="F2182">
        <v>355.72889428822191</v>
      </c>
      <c r="G2182">
        <v>1192.9908484304869</v>
      </c>
      <c r="H2182">
        <v>1579.395573828886</v>
      </c>
      <c r="I2182">
        <v>27.186702793013659</v>
      </c>
      <c r="J2182">
        <v>3.1432568680001598</v>
      </c>
      <c r="K2182">
        <v>0</v>
      </c>
      <c r="L2182">
        <v>388</v>
      </c>
      <c r="M2182" s="3" t="str">
        <f>TEXT(DATE(EnergyData[[#This Row],[Year]],EnergyData[[#This Row],[Month]],1),"MMM YYYY")</f>
        <v>Jul 2024</v>
      </c>
      <c r="N2182">
        <f t="shared" si="102"/>
        <v>0.33597928091425078</v>
      </c>
      <c r="O2182">
        <f t="shared" si="103"/>
        <v>0.44480155893257811</v>
      </c>
      <c r="P2182">
        <f t="shared" si="104"/>
        <v>9.1515127752970233</v>
      </c>
    </row>
    <row r="2183" spans="1:16" x14ac:dyDescent="0.3">
      <c r="A2183">
        <v>2024</v>
      </c>
      <c r="B2183">
        <v>7</v>
      </c>
      <c r="C2183" t="s">
        <v>17</v>
      </c>
      <c r="D2183" t="s">
        <v>23</v>
      </c>
      <c r="E2183">
        <v>4679.8534022026379</v>
      </c>
      <c r="F2183">
        <v>463.496516629685</v>
      </c>
      <c r="G2183">
        <v>1475.3224760657611</v>
      </c>
      <c r="H2183">
        <v>1255.4054721947709</v>
      </c>
      <c r="I2183">
        <v>38.68258021431943</v>
      </c>
      <c r="J2183">
        <v>2.141891439711368</v>
      </c>
      <c r="K2183">
        <v>0</v>
      </c>
      <c r="L2183">
        <v>1168</v>
      </c>
      <c r="M2183" s="3" t="str">
        <f>TEXT(DATE(EnergyData[[#This Row],[Year]],EnergyData[[#This Row],[Month]],1),"MMM YYYY")</f>
        <v>Jul 2024</v>
      </c>
      <c r="N2183">
        <f t="shared" si="102"/>
        <v>0.31524972029495202</v>
      </c>
      <c r="O2183">
        <f t="shared" si="103"/>
        <v>0.26825743550084219</v>
      </c>
      <c r="P2183">
        <f t="shared" si="104"/>
        <v>4.0067238032556833</v>
      </c>
    </row>
    <row r="2184" spans="1:16" x14ac:dyDescent="0.3">
      <c r="A2184">
        <v>2024</v>
      </c>
      <c r="B2184">
        <v>7</v>
      </c>
      <c r="C2184" t="s">
        <v>17</v>
      </c>
      <c r="D2184" t="s">
        <v>24</v>
      </c>
      <c r="E2184">
        <v>4700.7631828154117</v>
      </c>
      <c r="F2184">
        <v>545.5637835464828</v>
      </c>
      <c r="G2184">
        <v>1364.4280633843789</v>
      </c>
      <c r="H2184">
        <v>2096.3847700141991</v>
      </c>
      <c r="I2184">
        <v>33.859392391997133</v>
      </c>
      <c r="J2184">
        <v>5.8905736880100843</v>
      </c>
      <c r="K2184">
        <v>0</v>
      </c>
      <c r="L2184">
        <v>567</v>
      </c>
      <c r="M2184" s="3" t="str">
        <f>TEXT(DATE(EnergyData[[#This Row],[Year]],EnergyData[[#This Row],[Month]],1),"MMM YYYY")</f>
        <v>Jul 2024</v>
      </c>
      <c r="N2184">
        <f t="shared" si="102"/>
        <v>0.29025671158511474</v>
      </c>
      <c r="O2184">
        <f t="shared" si="103"/>
        <v>0.44596689696642383</v>
      </c>
      <c r="P2184">
        <f t="shared" si="104"/>
        <v>8.2905876240130709</v>
      </c>
    </row>
    <row r="2185" spans="1:16" x14ac:dyDescent="0.3">
      <c r="A2185">
        <v>2024</v>
      </c>
      <c r="B2185">
        <v>7</v>
      </c>
      <c r="C2185" t="s">
        <v>17</v>
      </c>
      <c r="D2185" t="s">
        <v>25</v>
      </c>
      <c r="E2185">
        <v>5515.0458519449621</v>
      </c>
      <c r="F2185">
        <v>682.65654386355152</v>
      </c>
      <c r="G2185">
        <v>1526.089621617735</v>
      </c>
      <c r="H2185">
        <v>2741.6764136385909</v>
      </c>
      <c r="I2185">
        <v>24.678969979399</v>
      </c>
      <c r="J2185">
        <v>5.971379506982549</v>
      </c>
      <c r="K2185">
        <v>0</v>
      </c>
      <c r="L2185">
        <v>1067</v>
      </c>
      <c r="M2185" s="3" t="str">
        <f>TEXT(DATE(EnergyData[[#This Row],[Year]],EnergyData[[#This Row],[Month]],1),"MMM YYYY")</f>
        <v>Jul 2024</v>
      </c>
      <c r="N2185">
        <f t="shared" si="102"/>
        <v>0.27671385924734188</v>
      </c>
      <c r="O2185">
        <f t="shared" si="103"/>
        <v>0.4971266762309326</v>
      </c>
      <c r="P2185">
        <f t="shared" si="104"/>
        <v>5.1687402548687551</v>
      </c>
    </row>
    <row r="2186" spans="1:16" x14ac:dyDescent="0.3">
      <c r="A2186">
        <v>2024</v>
      </c>
      <c r="B2186">
        <v>7</v>
      </c>
      <c r="C2186" t="s">
        <v>18</v>
      </c>
      <c r="D2186" t="s">
        <v>22</v>
      </c>
      <c r="E2186">
        <v>6892.8711418145303</v>
      </c>
      <c r="F2186">
        <v>558.09055401128251</v>
      </c>
      <c r="G2186">
        <v>2456.9559930246578</v>
      </c>
      <c r="H2186">
        <v>1857.7692619463919</v>
      </c>
      <c r="I2186">
        <v>33.353222583660248</v>
      </c>
      <c r="J2186">
        <v>5.4118782452320318</v>
      </c>
      <c r="K2186">
        <v>0</v>
      </c>
      <c r="L2186">
        <v>119</v>
      </c>
      <c r="M2186" s="3" t="str">
        <f>TEXT(DATE(EnergyData[[#This Row],[Year]],EnergyData[[#This Row],[Month]],1),"MMM YYYY")</f>
        <v>Jul 2024</v>
      </c>
      <c r="N2186">
        <f t="shared" si="102"/>
        <v>0.35644885019247152</v>
      </c>
      <c r="O2186">
        <f t="shared" si="103"/>
        <v>0.2695203818154272</v>
      </c>
      <c r="P2186">
        <f t="shared" si="104"/>
        <v>57.923286906004456</v>
      </c>
    </row>
    <row r="2187" spans="1:16" x14ac:dyDescent="0.3">
      <c r="A2187">
        <v>2024</v>
      </c>
      <c r="B2187">
        <v>7</v>
      </c>
      <c r="C2187" t="s">
        <v>18</v>
      </c>
      <c r="D2187" t="s">
        <v>23</v>
      </c>
      <c r="E2187">
        <v>5372.0571182868043</v>
      </c>
      <c r="F2187">
        <v>518.90051633652138</v>
      </c>
      <c r="G2187">
        <v>1804.040816279135</v>
      </c>
      <c r="H2187">
        <v>3029.010332632055</v>
      </c>
      <c r="I2187">
        <v>21.502180174246629</v>
      </c>
      <c r="J2187">
        <v>5.1376719258877754</v>
      </c>
      <c r="K2187">
        <v>0</v>
      </c>
      <c r="L2187">
        <v>531</v>
      </c>
      <c r="M2187" s="3" t="str">
        <f>TEXT(DATE(EnergyData[[#This Row],[Year]],EnergyData[[#This Row],[Month]],1),"MMM YYYY")</f>
        <v>Jul 2024</v>
      </c>
      <c r="N2187">
        <f t="shared" si="102"/>
        <v>0.33581936613035479</v>
      </c>
      <c r="O2187">
        <f t="shared" si="103"/>
        <v>0.5638455187531648</v>
      </c>
      <c r="P2187">
        <f t="shared" si="104"/>
        <v>10.116868396020347</v>
      </c>
    </row>
    <row r="2188" spans="1:16" x14ac:dyDescent="0.3">
      <c r="A2188">
        <v>2024</v>
      </c>
      <c r="B2188">
        <v>7</v>
      </c>
      <c r="C2188" t="s">
        <v>18</v>
      </c>
      <c r="D2188" t="s">
        <v>24</v>
      </c>
      <c r="E2188">
        <v>5527.8127285960181</v>
      </c>
      <c r="F2188">
        <v>610.49536417453032</v>
      </c>
      <c r="G2188">
        <v>1774.327851226172</v>
      </c>
      <c r="H2188">
        <v>1378.075612073575</v>
      </c>
      <c r="I2188">
        <v>49.478646050761867</v>
      </c>
      <c r="J2188">
        <v>6.5862726957380726</v>
      </c>
      <c r="K2188">
        <v>0</v>
      </c>
      <c r="L2188">
        <v>639</v>
      </c>
      <c r="M2188" s="3" t="str">
        <f>TEXT(DATE(EnergyData[[#This Row],[Year]],EnergyData[[#This Row],[Month]],1),"MMM YYYY")</f>
        <v>Jul 2024</v>
      </c>
      <c r="N2188">
        <f t="shared" si="102"/>
        <v>0.32098190339324767</v>
      </c>
      <c r="O2188">
        <f t="shared" si="103"/>
        <v>0.24929853447180467</v>
      </c>
      <c r="P2188">
        <f t="shared" si="104"/>
        <v>8.6507241449076968</v>
      </c>
    </row>
    <row r="2189" spans="1:16" x14ac:dyDescent="0.3">
      <c r="A2189">
        <v>2024</v>
      </c>
      <c r="B2189">
        <v>7</v>
      </c>
      <c r="C2189" t="s">
        <v>18</v>
      </c>
      <c r="D2189" t="s">
        <v>25</v>
      </c>
      <c r="E2189">
        <v>2562.9148693226061</v>
      </c>
      <c r="F2189">
        <v>209.3545730591203</v>
      </c>
      <c r="G2189">
        <v>680.47248361426591</v>
      </c>
      <c r="H2189">
        <v>786.55547234095616</v>
      </c>
      <c r="I2189">
        <v>72.754942584667077</v>
      </c>
      <c r="J2189">
        <v>3.1373540736383241</v>
      </c>
      <c r="K2189">
        <v>0</v>
      </c>
      <c r="L2189">
        <v>228</v>
      </c>
      <c r="M2189" s="3" t="str">
        <f>TEXT(DATE(EnergyData[[#This Row],[Year]],EnergyData[[#This Row],[Month]],1),"MMM YYYY")</f>
        <v>Jul 2024</v>
      </c>
      <c r="N2189">
        <f t="shared" si="102"/>
        <v>0.2655072518246066</v>
      </c>
      <c r="O2189">
        <f t="shared" si="103"/>
        <v>0.30689879002842085</v>
      </c>
      <c r="P2189">
        <f t="shared" si="104"/>
        <v>11.24085469001143</v>
      </c>
    </row>
    <row r="2190" spans="1:16" x14ac:dyDescent="0.3">
      <c r="A2190">
        <v>2024</v>
      </c>
      <c r="B2190">
        <v>7</v>
      </c>
      <c r="C2190" t="s">
        <v>19</v>
      </c>
      <c r="D2190" t="s">
        <v>22</v>
      </c>
      <c r="E2190">
        <v>3574.7368068953069</v>
      </c>
      <c r="F2190">
        <v>330.09043350429232</v>
      </c>
      <c r="G2190">
        <v>1145.252506951965</v>
      </c>
      <c r="H2190">
        <v>1928.551908097641</v>
      </c>
      <c r="I2190">
        <v>33.792175472135263</v>
      </c>
      <c r="J2190">
        <v>7.7214242636795261</v>
      </c>
      <c r="K2190">
        <v>0</v>
      </c>
      <c r="L2190">
        <v>673</v>
      </c>
      <c r="M2190" s="3" t="str">
        <f>TEXT(DATE(EnergyData[[#This Row],[Year]],EnergyData[[#This Row],[Month]],1),"MMM YYYY")</f>
        <v>Jul 2024</v>
      </c>
      <c r="N2190">
        <f t="shared" si="102"/>
        <v>0.32037393766805106</v>
      </c>
      <c r="O2190">
        <f t="shared" si="103"/>
        <v>0.53949479703726966</v>
      </c>
      <c r="P2190">
        <f t="shared" si="104"/>
        <v>5.3116445867686579</v>
      </c>
    </row>
    <row r="2191" spans="1:16" x14ac:dyDescent="0.3">
      <c r="A2191">
        <v>2024</v>
      </c>
      <c r="B2191">
        <v>7</v>
      </c>
      <c r="C2191" t="s">
        <v>19</v>
      </c>
      <c r="D2191" t="s">
        <v>23</v>
      </c>
      <c r="E2191">
        <v>5404.4055410948658</v>
      </c>
      <c r="F2191">
        <v>477.85928095355058</v>
      </c>
      <c r="G2191">
        <v>1425.916272401568</v>
      </c>
      <c r="H2191">
        <v>2802.2543969383191</v>
      </c>
      <c r="I2191">
        <v>30.401660748316029</v>
      </c>
      <c r="J2191">
        <v>8.334858836504548</v>
      </c>
      <c r="K2191">
        <v>1</v>
      </c>
      <c r="L2191">
        <v>865</v>
      </c>
      <c r="M2191" s="3" t="str">
        <f>TEXT(DATE(EnergyData[[#This Row],[Year]],EnergyData[[#This Row],[Month]],1),"MMM YYYY")</f>
        <v>Jul 2024</v>
      </c>
      <c r="N2191">
        <f t="shared" si="102"/>
        <v>0.26384331478438516</v>
      </c>
      <c r="O2191">
        <f t="shared" si="103"/>
        <v>0.51851297531802487</v>
      </c>
      <c r="P2191">
        <f t="shared" si="104"/>
        <v>6.2478676775663189</v>
      </c>
    </row>
    <row r="2192" spans="1:16" x14ac:dyDescent="0.3">
      <c r="A2192">
        <v>2024</v>
      </c>
      <c r="B2192">
        <v>7</v>
      </c>
      <c r="C2192" t="s">
        <v>19</v>
      </c>
      <c r="D2192" t="s">
        <v>24</v>
      </c>
      <c r="E2192">
        <v>3998.0874943107428</v>
      </c>
      <c r="F2192">
        <v>496.05775685587702</v>
      </c>
      <c r="G2192">
        <v>1181.286507676426</v>
      </c>
      <c r="H2192">
        <v>1485.1224949304451</v>
      </c>
      <c r="I2192">
        <v>34.032064618242579</v>
      </c>
      <c r="J2192">
        <v>2.3755651480678361</v>
      </c>
      <c r="K2192">
        <v>0</v>
      </c>
      <c r="L2192">
        <v>961</v>
      </c>
      <c r="M2192" s="3" t="str">
        <f>TEXT(DATE(EnergyData[[#This Row],[Year]],EnergyData[[#This Row],[Month]],1),"MMM YYYY")</f>
        <v>Jul 2024</v>
      </c>
      <c r="N2192">
        <f t="shared" si="102"/>
        <v>0.29546289553627586</v>
      </c>
      <c r="O2192">
        <f t="shared" si="103"/>
        <v>0.37145822772607318</v>
      </c>
      <c r="P2192">
        <f t="shared" si="104"/>
        <v>4.1603407849227292</v>
      </c>
    </row>
    <row r="2193" spans="1:16" x14ac:dyDescent="0.3">
      <c r="A2193">
        <v>2024</v>
      </c>
      <c r="B2193">
        <v>7</v>
      </c>
      <c r="C2193" t="s">
        <v>19</v>
      </c>
      <c r="D2193" t="s">
        <v>25</v>
      </c>
      <c r="E2193">
        <v>4157.5091646118608</v>
      </c>
      <c r="F2193">
        <v>338.23731493543369</v>
      </c>
      <c r="G2193">
        <v>1487.254039165764</v>
      </c>
      <c r="H2193">
        <v>847.43787771799543</v>
      </c>
      <c r="I2193">
        <v>77.9851590082759</v>
      </c>
      <c r="J2193">
        <v>4.3898857683921388</v>
      </c>
      <c r="K2193">
        <v>1</v>
      </c>
      <c r="L2193">
        <v>1021</v>
      </c>
      <c r="M2193" s="3" t="str">
        <f>TEXT(DATE(EnergyData[[#This Row],[Year]],EnergyData[[#This Row],[Month]],1),"MMM YYYY")</f>
        <v>Jul 2024</v>
      </c>
      <c r="N2193">
        <f t="shared" si="102"/>
        <v>0.3577271823776273</v>
      </c>
      <c r="O2193">
        <f t="shared" si="103"/>
        <v>0.20383307508526227</v>
      </c>
      <c r="P2193">
        <f t="shared" si="104"/>
        <v>4.0719972229303236</v>
      </c>
    </row>
    <row r="2194" spans="1:16" x14ac:dyDescent="0.3">
      <c r="A2194">
        <v>2024</v>
      </c>
      <c r="B2194">
        <v>7</v>
      </c>
      <c r="C2194" t="s">
        <v>20</v>
      </c>
      <c r="D2194" t="s">
        <v>22</v>
      </c>
      <c r="E2194">
        <v>7364.6793632512317</v>
      </c>
      <c r="F2194">
        <v>555.02289917524433</v>
      </c>
      <c r="G2194">
        <v>2361.4781625562341</v>
      </c>
      <c r="H2194">
        <v>2143.7536976579122</v>
      </c>
      <c r="I2194">
        <v>48.110973662219052</v>
      </c>
      <c r="J2194">
        <v>7.6628978046983196</v>
      </c>
      <c r="K2194">
        <v>1</v>
      </c>
      <c r="L2194">
        <v>361</v>
      </c>
      <c r="M2194" s="3" t="str">
        <f>TEXT(DATE(EnergyData[[#This Row],[Year]],EnergyData[[#This Row],[Month]],1),"MMM YYYY")</f>
        <v>Jul 2024</v>
      </c>
      <c r="N2194">
        <f t="shared" si="102"/>
        <v>0.32064914792349214</v>
      </c>
      <c r="O2194">
        <f t="shared" si="103"/>
        <v>0.29108581540629691</v>
      </c>
      <c r="P2194">
        <f t="shared" si="104"/>
        <v>20.400773859421694</v>
      </c>
    </row>
    <row r="2195" spans="1:16" x14ac:dyDescent="0.3">
      <c r="A2195">
        <v>2024</v>
      </c>
      <c r="B2195">
        <v>7</v>
      </c>
      <c r="C2195" t="s">
        <v>20</v>
      </c>
      <c r="D2195" t="s">
        <v>23</v>
      </c>
      <c r="E2195">
        <v>7061.703310146655</v>
      </c>
      <c r="F2195">
        <v>624.42200618567745</v>
      </c>
      <c r="G2195">
        <v>2345.0249788553092</v>
      </c>
      <c r="H2195">
        <v>2561.2582868316649</v>
      </c>
      <c r="I2195">
        <v>52.862942490754151</v>
      </c>
      <c r="J2195">
        <v>8.5980441232502098</v>
      </c>
      <c r="K2195">
        <v>0</v>
      </c>
      <c r="L2195">
        <v>798</v>
      </c>
      <c r="M2195" s="3" t="str">
        <f>TEXT(DATE(EnergyData[[#This Row],[Year]],EnergyData[[#This Row],[Month]],1),"MMM YYYY")</f>
        <v>Jul 2024</v>
      </c>
      <c r="N2195">
        <f t="shared" si="102"/>
        <v>0.33207639515042281</v>
      </c>
      <c r="O2195">
        <f t="shared" si="103"/>
        <v>0.36269695487652448</v>
      </c>
      <c r="P2195">
        <f t="shared" si="104"/>
        <v>8.8492522683542045</v>
      </c>
    </row>
    <row r="2196" spans="1:16" x14ac:dyDescent="0.3">
      <c r="A2196">
        <v>2024</v>
      </c>
      <c r="B2196">
        <v>7</v>
      </c>
      <c r="C2196" t="s">
        <v>20</v>
      </c>
      <c r="D2196" t="s">
        <v>24</v>
      </c>
      <c r="E2196">
        <v>5851.3361156171031</v>
      </c>
      <c r="F2196">
        <v>439.22626010564738</v>
      </c>
      <c r="G2196">
        <v>1826.4951933299919</v>
      </c>
      <c r="H2196">
        <v>2667.4986318297092</v>
      </c>
      <c r="I2196">
        <v>44.460265371028242</v>
      </c>
      <c r="J2196">
        <v>6.7233258360155981</v>
      </c>
      <c r="K2196">
        <v>0</v>
      </c>
      <c r="L2196">
        <v>522</v>
      </c>
      <c r="M2196" s="3" t="str">
        <f>TEXT(DATE(EnergyData[[#This Row],[Year]],EnergyData[[#This Row],[Month]],1),"MMM YYYY")</f>
        <v>Jul 2024</v>
      </c>
      <c r="N2196">
        <f t="shared" si="102"/>
        <v>0.31215010678588628</v>
      </c>
      <c r="O2196">
        <f t="shared" si="103"/>
        <v>0.45587855134662436</v>
      </c>
      <c r="P2196">
        <f t="shared" si="104"/>
        <v>11.209456160186022</v>
      </c>
    </row>
    <row r="2197" spans="1:16" x14ac:dyDescent="0.3">
      <c r="A2197">
        <v>2024</v>
      </c>
      <c r="B2197">
        <v>7</v>
      </c>
      <c r="C2197" t="s">
        <v>20</v>
      </c>
      <c r="D2197" t="s">
        <v>25</v>
      </c>
      <c r="E2197">
        <v>3608.4622057519132</v>
      </c>
      <c r="F2197">
        <v>418.7379839926964</v>
      </c>
      <c r="G2197">
        <v>798.36989597554782</v>
      </c>
      <c r="H2197">
        <v>801.29673997443126</v>
      </c>
      <c r="I2197">
        <v>31.551298456256099</v>
      </c>
      <c r="J2197">
        <v>5.1962267371654569</v>
      </c>
      <c r="K2197">
        <v>0</v>
      </c>
      <c r="L2197">
        <v>1238</v>
      </c>
      <c r="M2197" s="3" t="str">
        <f>TEXT(DATE(EnergyData[[#This Row],[Year]],EnergyData[[#This Row],[Month]],1),"MMM YYYY")</f>
        <v>Jul 2024</v>
      </c>
      <c r="N2197">
        <f t="shared" si="102"/>
        <v>0.22124934402886104</v>
      </c>
      <c r="O2197">
        <f t="shared" si="103"/>
        <v>0.22206044965557872</v>
      </c>
      <c r="P2197">
        <f t="shared" si="104"/>
        <v>2.914751377828686</v>
      </c>
    </row>
    <row r="2198" spans="1:16" x14ac:dyDescent="0.3">
      <c r="A2198">
        <v>2024</v>
      </c>
      <c r="B2198">
        <v>7</v>
      </c>
      <c r="C2198" t="s">
        <v>21</v>
      </c>
      <c r="D2198" t="s">
        <v>22</v>
      </c>
      <c r="E2198">
        <v>6047.2905498199343</v>
      </c>
      <c r="F2198">
        <v>474.72988865283253</v>
      </c>
      <c r="G2198">
        <v>2222.0560548909448</v>
      </c>
      <c r="H2198">
        <v>1497.4808849637709</v>
      </c>
      <c r="I2198">
        <v>29.788392573672979</v>
      </c>
      <c r="J2198">
        <v>4.3348753022092001</v>
      </c>
      <c r="K2198">
        <v>1</v>
      </c>
      <c r="L2198">
        <v>1224</v>
      </c>
      <c r="M2198" s="3" t="str">
        <f>TEXT(DATE(EnergyData[[#This Row],[Year]],EnergyData[[#This Row],[Month]],1),"MMM YYYY")</f>
        <v>Jul 2024</v>
      </c>
      <c r="N2198">
        <f t="shared" si="102"/>
        <v>0.3674465509114837</v>
      </c>
      <c r="O2198">
        <f t="shared" si="103"/>
        <v>0.24762840029380767</v>
      </c>
      <c r="P2198">
        <f t="shared" si="104"/>
        <v>4.9405968544280512</v>
      </c>
    </row>
    <row r="2199" spans="1:16" x14ac:dyDescent="0.3">
      <c r="A2199">
        <v>2024</v>
      </c>
      <c r="B2199">
        <v>7</v>
      </c>
      <c r="C2199" t="s">
        <v>21</v>
      </c>
      <c r="D2199" t="s">
        <v>23</v>
      </c>
      <c r="E2199">
        <v>6124.3015733965867</v>
      </c>
      <c r="F2199">
        <v>485.53626219152488</v>
      </c>
      <c r="G2199">
        <v>1694.4430270776361</v>
      </c>
      <c r="H2199">
        <v>2925.6452908809501</v>
      </c>
      <c r="I2199">
        <v>76.477397023656621</v>
      </c>
      <c r="J2199">
        <v>6.3796853094743451</v>
      </c>
      <c r="K2199">
        <v>0</v>
      </c>
      <c r="L2199">
        <v>659</v>
      </c>
      <c r="M2199" s="3" t="str">
        <f>TEXT(DATE(EnergyData[[#This Row],[Year]],EnergyData[[#This Row],[Month]],1),"MMM YYYY")</f>
        <v>Jul 2024</v>
      </c>
      <c r="N2199">
        <f t="shared" si="102"/>
        <v>0.27667530848548405</v>
      </c>
      <c r="O2199">
        <f t="shared" si="103"/>
        <v>0.47771084683185577</v>
      </c>
      <c r="P2199">
        <f t="shared" si="104"/>
        <v>9.2933256045471726</v>
      </c>
    </row>
    <row r="2200" spans="1:16" x14ac:dyDescent="0.3">
      <c r="A2200">
        <v>2024</v>
      </c>
      <c r="B2200">
        <v>7</v>
      </c>
      <c r="C2200" t="s">
        <v>21</v>
      </c>
      <c r="D2200" t="s">
        <v>24</v>
      </c>
      <c r="E2200">
        <v>4730.8874095027113</v>
      </c>
      <c r="F2200">
        <v>400.918991587861</v>
      </c>
      <c r="G2200">
        <v>1717.418081806821</v>
      </c>
      <c r="H2200">
        <v>2058.8581896761511</v>
      </c>
      <c r="I2200">
        <v>56.893920621626251</v>
      </c>
      <c r="J2200">
        <v>7.014155874568571</v>
      </c>
      <c r="K2200">
        <v>1</v>
      </c>
      <c r="L2200">
        <v>710</v>
      </c>
      <c r="M2200" s="3" t="str">
        <f>TEXT(DATE(EnergyData[[#This Row],[Year]],EnergyData[[#This Row],[Month]],1),"MMM YYYY")</f>
        <v>Jul 2024</v>
      </c>
      <c r="N2200">
        <f t="shared" si="102"/>
        <v>0.36302239583151441</v>
      </c>
      <c r="O2200">
        <f t="shared" si="103"/>
        <v>0.4351949246436555</v>
      </c>
      <c r="P2200">
        <f t="shared" si="104"/>
        <v>6.6632217035249459</v>
      </c>
    </row>
    <row r="2201" spans="1:16" x14ac:dyDescent="0.3">
      <c r="A2201">
        <v>2024</v>
      </c>
      <c r="B2201">
        <v>7</v>
      </c>
      <c r="C2201" t="s">
        <v>21</v>
      </c>
      <c r="D2201" t="s">
        <v>25</v>
      </c>
      <c r="E2201">
        <v>6066.3602146698258</v>
      </c>
      <c r="F2201">
        <v>446.4843738706449</v>
      </c>
      <c r="G2201">
        <v>1717.8388843625589</v>
      </c>
      <c r="H2201">
        <v>2252.2592250576809</v>
      </c>
      <c r="I2201">
        <v>54.713603311947203</v>
      </c>
      <c r="J2201">
        <v>5.2405613350402849</v>
      </c>
      <c r="K2201">
        <v>0</v>
      </c>
      <c r="L2201">
        <v>1342</v>
      </c>
      <c r="M2201" s="3" t="str">
        <f>TEXT(DATE(EnergyData[[#This Row],[Year]],EnergyData[[#This Row],[Month]],1),"MMM YYYY")</f>
        <v>Jul 2024</v>
      </c>
      <c r="N2201">
        <f t="shared" si="102"/>
        <v>0.28317455996240337</v>
      </c>
      <c r="O2201">
        <f t="shared" si="103"/>
        <v>0.37127027498486004</v>
      </c>
      <c r="P2201">
        <f t="shared" si="104"/>
        <v>4.5203876413337003</v>
      </c>
    </row>
    <row r="2202" spans="1:16" x14ac:dyDescent="0.3">
      <c r="A2202">
        <v>2024</v>
      </c>
      <c r="B2202">
        <v>8</v>
      </c>
      <c r="C2202" t="s">
        <v>12</v>
      </c>
      <c r="D2202" t="s">
        <v>22</v>
      </c>
      <c r="E2202">
        <v>6084.1651608991597</v>
      </c>
      <c r="F2202">
        <v>704.33375796649136</v>
      </c>
      <c r="G2202">
        <v>1543.871725009742</v>
      </c>
      <c r="H2202">
        <v>2117.8479678573972</v>
      </c>
      <c r="I2202">
        <v>68.524533741267192</v>
      </c>
      <c r="J2202">
        <v>3.8848222152968428</v>
      </c>
      <c r="K2202">
        <v>1</v>
      </c>
      <c r="L2202">
        <v>154</v>
      </c>
      <c r="M2202" s="3" t="str">
        <f>TEXT(DATE(EnergyData[[#This Row],[Year]],EnergyData[[#This Row],[Month]],1),"MMM YYYY")</f>
        <v>Aug 2024</v>
      </c>
      <c r="N2202">
        <f t="shared" si="102"/>
        <v>0.25375243508044054</v>
      </c>
      <c r="O2202">
        <f t="shared" si="103"/>
        <v>0.34809179432998938</v>
      </c>
      <c r="P2202">
        <f t="shared" si="104"/>
        <v>39.507565979864673</v>
      </c>
    </row>
    <row r="2203" spans="1:16" x14ac:dyDescent="0.3">
      <c r="A2203">
        <v>2024</v>
      </c>
      <c r="B2203">
        <v>8</v>
      </c>
      <c r="C2203" t="s">
        <v>12</v>
      </c>
      <c r="D2203" t="s">
        <v>23</v>
      </c>
      <c r="E2203">
        <v>5282.9185129625184</v>
      </c>
      <c r="F2203">
        <v>402.91991521547379</v>
      </c>
      <c r="G2203">
        <v>1817.202078791436</v>
      </c>
      <c r="H2203">
        <v>1613.8981900777151</v>
      </c>
      <c r="I2203">
        <v>39.454047582444971</v>
      </c>
      <c r="J2203">
        <v>4.1719448504296217</v>
      </c>
      <c r="K2203">
        <v>0</v>
      </c>
      <c r="L2203">
        <v>352</v>
      </c>
      <c r="M2203" s="3" t="str">
        <f>TEXT(DATE(EnergyData[[#This Row],[Year]],EnergyData[[#This Row],[Month]],1),"MMM YYYY")</f>
        <v>Aug 2024</v>
      </c>
      <c r="N2203">
        <f t="shared" si="102"/>
        <v>0.34397692758891296</v>
      </c>
      <c r="O2203">
        <f t="shared" si="103"/>
        <v>0.30549367477801287</v>
      </c>
      <c r="P2203">
        <f t="shared" si="104"/>
        <v>15.008291230007154</v>
      </c>
    </row>
    <row r="2204" spans="1:16" x14ac:dyDescent="0.3">
      <c r="A2204">
        <v>2024</v>
      </c>
      <c r="B2204">
        <v>8</v>
      </c>
      <c r="C2204" t="s">
        <v>12</v>
      </c>
      <c r="D2204" t="s">
        <v>24</v>
      </c>
      <c r="E2204">
        <v>3327.117611374053</v>
      </c>
      <c r="F2204">
        <v>257.54811463800718</v>
      </c>
      <c r="G2204">
        <v>934.60756820441043</v>
      </c>
      <c r="H2204">
        <v>1367.54141640749</v>
      </c>
      <c r="I2204">
        <v>21.759056526727161</v>
      </c>
      <c r="J2204">
        <v>2.4078501947873669</v>
      </c>
      <c r="K2204">
        <v>0</v>
      </c>
      <c r="L2204">
        <v>841</v>
      </c>
      <c r="M2204" s="3" t="str">
        <f>TEXT(DATE(EnergyData[[#This Row],[Year]],EnergyData[[#This Row],[Month]],1),"MMM YYYY")</f>
        <v>Aug 2024</v>
      </c>
      <c r="N2204">
        <f t="shared" si="102"/>
        <v>0.28090608068959444</v>
      </c>
      <c r="O2204">
        <f t="shared" si="103"/>
        <v>0.41102887728778381</v>
      </c>
      <c r="P2204">
        <f t="shared" si="104"/>
        <v>3.9561446032985175</v>
      </c>
    </row>
    <row r="2205" spans="1:16" x14ac:dyDescent="0.3">
      <c r="A2205">
        <v>2024</v>
      </c>
      <c r="B2205">
        <v>8</v>
      </c>
      <c r="C2205" t="s">
        <v>12</v>
      </c>
      <c r="D2205" t="s">
        <v>25</v>
      </c>
      <c r="E2205">
        <v>4951.5744540448186</v>
      </c>
      <c r="F2205">
        <v>458.60029623402772</v>
      </c>
      <c r="G2205">
        <v>1853.441079854595</v>
      </c>
      <c r="H2205">
        <v>2731.3517933018352</v>
      </c>
      <c r="I2205">
        <v>58.665829610877111</v>
      </c>
      <c r="J2205">
        <v>4.6026069840210164</v>
      </c>
      <c r="K2205">
        <v>0</v>
      </c>
      <c r="L2205">
        <v>215</v>
      </c>
      <c r="M2205" s="3" t="str">
        <f>TEXT(DATE(EnergyData[[#This Row],[Year]],EnergyData[[#This Row],[Month]],1),"MMM YYYY")</f>
        <v>Aug 2024</v>
      </c>
      <c r="N2205">
        <f t="shared" si="102"/>
        <v>0.37431348292472205</v>
      </c>
      <c r="O2205">
        <f t="shared" si="103"/>
        <v>0.5516127887505885</v>
      </c>
      <c r="P2205">
        <f t="shared" si="104"/>
        <v>23.030578856022412</v>
      </c>
    </row>
    <row r="2206" spans="1:16" x14ac:dyDescent="0.3">
      <c r="A2206">
        <v>2024</v>
      </c>
      <c r="B2206">
        <v>8</v>
      </c>
      <c r="C2206" t="s">
        <v>13</v>
      </c>
      <c r="D2206" t="s">
        <v>22</v>
      </c>
      <c r="E2206">
        <v>5657.6472889510496</v>
      </c>
      <c r="F2206">
        <v>459.9616223146088</v>
      </c>
      <c r="G2206">
        <v>1973.906477388163</v>
      </c>
      <c r="H2206">
        <v>3374.4203433643329</v>
      </c>
      <c r="I2206">
        <v>28.085354684401072</v>
      </c>
      <c r="J2206">
        <v>8.7560678670312697</v>
      </c>
      <c r="K2206">
        <v>0</v>
      </c>
      <c r="L2206">
        <v>1045</v>
      </c>
      <c r="M2206" s="3" t="str">
        <f>TEXT(DATE(EnergyData[[#This Row],[Year]],EnergyData[[#This Row],[Month]],1),"MMM YYYY")</f>
        <v>Aug 2024</v>
      </c>
      <c r="N2206">
        <f t="shared" si="102"/>
        <v>0.34889175245036053</v>
      </c>
      <c r="O2206">
        <f t="shared" si="103"/>
        <v>0.59643526204864639</v>
      </c>
      <c r="P2206">
        <f t="shared" si="104"/>
        <v>5.4140165444507655</v>
      </c>
    </row>
    <row r="2207" spans="1:16" x14ac:dyDescent="0.3">
      <c r="A2207">
        <v>2024</v>
      </c>
      <c r="B2207">
        <v>8</v>
      </c>
      <c r="C2207" t="s">
        <v>13</v>
      </c>
      <c r="D2207" t="s">
        <v>23</v>
      </c>
      <c r="E2207">
        <v>5434.3052549657732</v>
      </c>
      <c r="F2207">
        <v>646.47541019120195</v>
      </c>
      <c r="G2207">
        <v>1515.7942476148201</v>
      </c>
      <c r="H2207">
        <v>3010.4169912799821</v>
      </c>
      <c r="I2207">
        <v>65.31419187199711</v>
      </c>
      <c r="J2207">
        <v>4.2627274876080499</v>
      </c>
      <c r="K2207">
        <v>1</v>
      </c>
      <c r="L2207">
        <v>648</v>
      </c>
      <c r="M2207" s="3" t="str">
        <f>TEXT(DATE(EnergyData[[#This Row],[Year]],EnergyData[[#This Row],[Month]],1),"MMM YYYY")</f>
        <v>Aug 2024</v>
      </c>
      <c r="N2207">
        <f t="shared" si="102"/>
        <v>0.27893064090018016</v>
      </c>
      <c r="O2207">
        <f t="shared" si="103"/>
        <v>0.55396538288479757</v>
      </c>
      <c r="P2207">
        <f t="shared" si="104"/>
        <v>8.3862735416138481</v>
      </c>
    </row>
    <row r="2208" spans="1:16" x14ac:dyDescent="0.3">
      <c r="A2208">
        <v>2024</v>
      </c>
      <c r="B2208">
        <v>8</v>
      </c>
      <c r="C2208" t="s">
        <v>13</v>
      </c>
      <c r="D2208" t="s">
        <v>24</v>
      </c>
      <c r="E2208">
        <v>200.3591564546914</v>
      </c>
      <c r="F2208">
        <v>23.665009552445589</v>
      </c>
      <c r="G2208">
        <v>52.473278674464517</v>
      </c>
      <c r="H2208">
        <v>116.4745608511795</v>
      </c>
      <c r="I2208">
        <v>26.644197470625219</v>
      </c>
      <c r="J2208">
        <v>4.1351305420162774</v>
      </c>
      <c r="K2208">
        <v>0</v>
      </c>
      <c r="L2208">
        <v>256</v>
      </c>
      <c r="M2208" s="3" t="str">
        <f>TEXT(DATE(EnergyData[[#This Row],[Year]],EnergyData[[#This Row],[Month]],1),"MMM YYYY")</f>
        <v>Aug 2024</v>
      </c>
      <c r="N2208">
        <f t="shared" si="102"/>
        <v>0.26189608502534628</v>
      </c>
      <c r="O2208">
        <f t="shared" si="103"/>
        <v>0.58132886418654239</v>
      </c>
      <c r="P2208">
        <f t="shared" si="104"/>
        <v>0.78265295490113829</v>
      </c>
    </row>
    <row r="2209" spans="1:16" x14ac:dyDescent="0.3">
      <c r="A2209">
        <v>2024</v>
      </c>
      <c r="B2209">
        <v>8</v>
      </c>
      <c r="C2209" t="s">
        <v>13</v>
      </c>
      <c r="D2209" t="s">
        <v>25</v>
      </c>
      <c r="E2209">
        <v>3741.1812327134162</v>
      </c>
      <c r="F2209">
        <v>446.08896864559819</v>
      </c>
      <c r="G2209">
        <v>1262.322506521655</v>
      </c>
      <c r="H2209">
        <v>1554.969819861878</v>
      </c>
      <c r="I2209">
        <v>31.914978693565001</v>
      </c>
      <c r="J2209">
        <v>5.7766606045885478</v>
      </c>
      <c r="K2209">
        <v>0</v>
      </c>
      <c r="L2209">
        <v>1322</v>
      </c>
      <c r="M2209" s="3" t="str">
        <f>TEXT(DATE(EnergyData[[#This Row],[Year]],EnergyData[[#This Row],[Month]],1),"MMM YYYY")</f>
        <v>Aug 2024</v>
      </c>
      <c r="N2209">
        <f t="shared" si="102"/>
        <v>0.33741281910743298</v>
      </c>
      <c r="O2209">
        <f t="shared" si="103"/>
        <v>0.41563605800889908</v>
      </c>
      <c r="P2209">
        <f t="shared" si="104"/>
        <v>2.829940418088817</v>
      </c>
    </row>
    <row r="2210" spans="1:16" x14ac:dyDescent="0.3">
      <c r="A2210">
        <v>2024</v>
      </c>
      <c r="B2210">
        <v>8</v>
      </c>
      <c r="C2210" t="s">
        <v>14</v>
      </c>
      <c r="D2210" t="s">
        <v>22</v>
      </c>
      <c r="E2210">
        <v>5350.5724209420687</v>
      </c>
      <c r="F2210">
        <v>607.11832510253237</v>
      </c>
      <c r="G2210">
        <v>1599.9656913732761</v>
      </c>
      <c r="H2210">
        <v>1396.80231045399</v>
      </c>
      <c r="I2210">
        <v>30.208882892314389</v>
      </c>
      <c r="J2210">
        <v>2.03052352339063</v>
      </c>
      <c r="K2210">
        <v>0</v>
      </c>
      <c r="L2210">
        <v>1106</v>
      </c>
      <c r="M2210" s="3" t="str">
        <f>TEXT(DATE(EnergyData[[#This Row],[Year]],EnergyData[[#This Row],[Month]],1),"MMM YYYY")</f>
        <v>Aug 2024</v>
      </c>
      <c r="N2210">
        <f t="shared" si="102"/>
        <v>0.29902701346701371</v>
      </c>
      <c r="O2210">
        <f t="shared" si="103"/>
        <v>0.26105661237046796</v>
      </c>
      <c r="P2210">
        <f t="shared" si="104"/>
        <v>4.8377689158608215</v>
      </c>
    </row>
    <row r="2211" spans="1:16" x14ac:dyDescent="0.3">
      <c r="A2211">
        <v>2024</v>
      </c>
      <c r="B2211">
        <v>8</v>
      </c>
      <c r="C2211" t="s">
        <v>14</v>
      </c>
      <c r="D2211" t="s">
        <v>23</v>
      </c>
      <c r="E2211">
        <v>4064.537089832937</v>
      </c>
      <c r="F2211">
        <v>495.82855163853912</v>
      </c>
      <c r="G2211">
        <v>1086.807997643896</v>
      </c>
      <c r="H2211">
        <v>2228.8631492970781</v>
      </c>
      <c r="I2211">
        <v>21.09957011271192</v>
      </c>
      <c r="J2211">
        <v>5.8167741238337927</v>
      </c>
      <c r="K2211">
        <v>0</v>
      </c>
      <c r="L2211">
        <v>1354</v>
      </c>
      <c r="M2211" s="3" t="str">
        <f>TEXT(DATE(EnergyData[[#This Row],[Year]],EnergyData[[#This Row],[Month]],1),"MMM YYYY")</f>
        <v>Aug 2024</v>
      </c>
      <c r="N2211">
        <f t="shared" si="102"/>
        <v>0.26738789033625637</v>
      </c>
      <c r="O2211">
        <f t="shared" si="103"/>
        <v>0.54836826433995955</v>
      </c>
      <c r="P2211">
        <f t="shared" si="104"/>
        <v>3.0018737738795696</v>
      </c>
    </row>
    <row r="2212" spans="1:16" x14ac:dyDescent="0.3">
      <c r="A2212">
        <v>2024</v>
      </c>
      <c r="B2212">
        <v>8</v>
      </c>
      <c r="C2212" t="s">
        <v>14</v>
      </c>
      <c r="D2212" t="s">
        <v>24</v>
      </c>
      <c r="E2212">
        <v>3959.47191620489</v>
      </c>
      <c r="F2212">
        <v>339.62777305339711</v>
      </c>
      <c r="G2212">
        <v>1247.9476315571719</v>
      </c>
      <c r="H2212">
        <v>1599.782393916302</v>
      </c>
      <c r="I2212">
        <v>20.261191489655872</v>
      </c>
      <c r="J2212">
        <v>5.8866676093419894</v>
      </c>
      <c r="K2212">
        <v>1</v>
      </c>
      <c r="L2212">
        <v>1243</v>
      </c>
      <c r="M2212" s="3" t="str">
        <f>TEXT(DATE(EnergyData[[#This Row],[Year]],EnergyData[[#This Row],[Month]],1),"MMM YYYY")</f>
        <v>Aug 2024</v>
      </c>
      <c r="N2212">
        <f t="shared" si="102"/>
        <v>0.31518032150946934</v>
      </c>
      <c r="O2212">
        <f t="shared" si="103"/>
        <v>0.40403933346992288</v>
      </c>
      <c r="P2212">
        <f t="shared" si="104"/>
        <v>3.1854158617899357</v>
      </c>
    </row>
    <row r="2213" spans="1:16" x14ac:dyDescent="0.3">
      <c r="A2213">
        <v>2024</v>
      </c>
      <c r="B2213">
        <v>8</v>
      </c>
      <c r="C2213" t="s">
        <v>14</v>
      </c>
      <c r="D2213" t="s">
        <v>25</v>
      </c>
      <c r="E2213">
        <v>4119.7605446895632</v>
      </c>
      <c r="F2213">
        <v>409.82607508367738</v>
      </c>
      <c r="G2213">
        <v>1519.8550706352321</v>
      </c>
      <c r="H2213">
        <v>1777.284131740342</v>
      </c>
      <c r="I2213">
        <v>30.73770902810006</v>
      </c>
      <c r="J2213">
        <v>6.6458659723866793</v>
      </c>
      <c r="K2213">
        <v>1</v>
      </c>
      <c r="L2213">
        <v>1126</v>
      </c>
      <c r="M2213" s="3" t="str">
        <f>TEXT(DATE(EnergyData[[#This Row],[Year]],EnergyData[[#This Row],[Month]],1),"MMM YYYY")</f>
        <v>Aug 2024</v>
      </c>
      <c r="N2213">
        <f t="shared" si="102"/>
        <v>0.36891830341798615</v>
      </c>
      <c r="O2213">
        <f t="shared" si="103"/>
        <v>0.43140471696377825</v>
      </c>
      <c r="P2213">
        <f t="shared" si="104"/>
        <v>3.6587571444845142</v>
      </c>
    </row>
    <row r="2214" spans="1:16" x14ac:dyDescent="0.3">
      <c r="A2214">
        <v>2024</v>
      </c>
      <c r="B2214">
        <v>8</v>
      </c>
      <c r="C2214" t="s">
        <v>15</v>
      </c>
      <c r="D2214" t="s">
        <v>22</v>
      </c>
      <c r="E2214">
        <v>5899.9733038633394</v>
      </c>
      <c r="F2214">
        <v>600.29740108249473</v>
      </c>
      <c r="G2214">
        <v>1388.721868830027</v>
      </c>
      <c r="H2214">
        <v>1764.369078385326</v>
      </c>
      <c r="I2214">
        <v>36.369703094857883</v>
      </c>
      <c r="J2214">
        <v>8.8477401572228906</v>
      </c>
      <c r="K2214">
        <v>0</v>
      </c>
      <c r="L2214">
        <v>1421</v>
      </c>
      <c r="M2214" s="3" t="str">
        <f>TEXT(DATE(EnergyData[[#This Row],[Year]],EnergyData[[#This Row],[Month]],1),"MMM YYYY")</f>
        <v>Aug 2024</v>
      </c>
      <c r="N2214">
        <f t="shared" si="102"/>
        <v>0.23537765296678262</v>
      </c>
      <c r="O2214">
        <f t="shared" si="103"/>
        <v>0.29904695962437766</v>
      </c>
      <c r="P2214">
        <f t="shared" si="104"/>
        <v>4.1519868429720894</v>
      </c>
    </row>
    <row r="2215" spans="1:16" x14ac:dyDescent="0.3">
      <c r="A2215">
        <v>2024</v>
      </c>
      <c r="B2215">
        <v>8</v>
      </c>
      <c r="C2215" t="s">
        <v>15</v>
      </c>
      <c r="D2215" t="s">
        <v>23</v>
      </c>
      <c r="E2215">
        <v>4536.0731457173679</v>
      </c>
      <c r="F2215">
        <v>423.21442137556721</v>
      </c>
      <c r="G2215">
        <v>1557.971104239127</v>
      </c>
      <c r="H2215">
        <v>2436.8573066473909</v>
      </c>
      <c r="I2215">
        <v>62.652537655012537</v>
      </c>
      <c r="J2215">
        <v>5.5544410024869526</v>
      </c>
      <c r="K2215">
        <v>0</v>
      </c>
      <c r="L2215">
        <v>1370</v>
      </c>
      <c r="M2215" s="3" t="str">
        <f>TEXT(DATE(EnergyData[[#This Row],[Year]],EnergyData[[#This Row],[Month]],1),"MMM YYYY")</f>
        <v>Aug 2024</v>
      </c>
      <c r="N2215">
        <f t="shared" si="102"/>
        <v>0.34346251795124833</v>
      </c>
      <c r="O2215">
        <f t="shared" si="103"/>
        <v>0.53721737466868125</v>
      </c>
      <c r="P2215">
        <f t="shared" si="104"/>
        <v>3.3110022961440642</v>
      </c>
    </row>
    <row r="2216" spans="1:16" x14ac:dyDescent="0.3">
      <c r="A2216">
        <v>2024</v>
      </c>
      <c r="B2216">
        <v>8</v>
      </c>
      <c r="C2216" t="s">
        <v>15</v>
      </c>
      <c r="D2216" t="s">
        <v>24</v>
      </c>
      <c r="E2216">
        <v>7468.7343998276283</v>
      </c>
      <c r="F2216">
        <v>909.09500878671781</v>
      </c>
      <c r="G2216">
        <v>2220.1080699678719</v>
      </c>
      <c r="H2216">
        <v>4062.1757287362711</v>
      </c>
      <c r="I2216">
        <v>49.54206365511979</v>
      </c>
      <c r="J2216">
        <v>5.8662635805884964</v>
      </c>
      <c r="K2216">
        <v>0</v>
      </c>
      <c r="L2216">
        <v>719</v>
      </c>
      <c r="M2216" s="3" t="str">
        <f>TEXT(DATE(EnergyData[[#This Row],[Year]],EnergyData[[#This Row],[Month]],1),"MMM YYYY")</f>
        <v>Aug 2024</v>
      </c>
      <c r="N2216">
        <f t="shared" si="102"/>
        <v>0.29725358422427101</v>
      </c>
      <c r="O2216">
        <f t="shared" si="103"/>
        <v>0.54389077335914138</v>
      </c>
      <c r="P2216">
        <f t="shared" si="104"/>
        <v>10.387669540789469</v>
      </c>
    </row>
    <row r="2217" spans="1:16" x14ac:dyDescent="0.3">
      <c r="A2217">
        <v>2024</v>
      </c>
      <c r="B2217">
        <v>8</v>
      </c>
      <c r="C2217" t="s">
        <v>15</v>
      </c>
      <c r="D2217" t="s">
        <v>25</v>
      </c>
      <c r="E2217">
        <v>2551.0159901794568</v>
      </c>
      <c r="F2217">
        <v>238.55628333326621</v>
      </c>
      <c r="G2217">
        <v>586.16345688661113</v>
      </c>
      <c r="H2217">
        <v>1371.9939256557841</v>
      </c>
      <c r="I2217">
        <v>60.43887633899304</v>
      </c>
      <c r="J2217">
        <v>7.9448103854975258</v>
      </c>
      <c r="K2217">
        <v>0</v>
      </c>
      <c r="L2217">
        <v>1245</v>
      </c>
      <c r="M2217" s="3" t="str">
        <f>TEXT(DATE(EnergyData[[#This Row],[Year]],EnergyData[[#This Row],[Month]],1),"MMM YYYY")</f>
        <v>Aug 2024</v>
      </c>
      <c r="N2217">
        <f t="shared" si="102"/>
        <v>0.22977647303785664</v>
      </c>
      <c r="O2217">
        <f t="shared" si="103"/>
        <v>0.53782255028486436</v>
      </c>
      <c r="P2217">
        <f t="shared" si="104"/>
        <v>2.0490088274533789</v>
      </c>
    </row>
    <row r="2218" spans="1:16" x14ac:dyDescent="0.3">
      <c r="A2218">
        <v>2024</v>
      </c>
      <c r="B2218">
        <v>8</v>
      </c>
      <c r="C2218" t="s">
        <v>16</v>
      </c>
      <c r="D2218" t="s">
        <v>22</v>
      </c>
      <c r="E2218">
        <v>3922.824546359861</v>
      </c>
      <c r="F2218">
        <v>454.08433623143827</v>
      </c>
      <c r="G2218">
        <v>1389.917331750469</v>
      </c>
      <c r="H2218">
        <v>1953.7887319345509</v>
      </c>
      <c r="I2218">
        <v>23.532596180924731</v>
      </c>
      <c r="J2218">
        <v>3.4659021271669981</v>
      </c>
      <c r="K2218">
        <v>0</v>
      </c>
      <c r="L2218">
        <v>443</v>
      </c>
      <c r="M2218" s="3" t="str">
        <f>TEXT(DATE(EnergyData[[#This Row],[Year]],EnergyData[[#This Row],[Month]],1),"MMM YYYY")</f>
        <v>Aug 2024</v>
      </c>
      <c r="N2218">
        <f t="shared" si="102"/>
        <v>0.3543154467716958</v>
      </c>
      <c r="O2218">
        <f t="shared" si="103"/>
        <v>0.49805661936819129</v>
      </c>
      <c r="P2218">
        <f t="shared" si="104"/>
        <v>8.8551344161622136</v>
      </c>
    </row>
    <row r="2219" spans="1:16" x14ac:dyDescent="0.3">
      <c r="A2219">
        <v>2024</v>
      </c>
      <c r="B2219">
        <v>8</v>
      </c>
      <c r="C2219" t="s">
        <v>16</v>
      </c>
      <c r="D2219" t="s">
        <v>23</v>
      </c>
      <c r="E2219">
        <v>8986.8828397776979</v>
      </c>
      <c r="F2219">
        <v>1018.225794334644</v>
      </c>
      <c r="G2219">
        <v>2329.1481383176128</v>
      </c>
      <c r="H2219">
        <v>2491.5601070729699</v>
      </c>
      <c r="I2219">
        <v>33.199829160232532</v>
      </c>
      <c r="J2219">
        <v>8.4449918649813682</v>
      </c>
      <c r="K2219">
        <v>0</v>
      </c>
      <c r="L2219">
        <v>833</v>
      </c>
      <c r="M2219" s="3" t="str">
        <f>TEXT(DATE(EnergyData[[#This Row],[Year]],EnergyData[[#This Row],[Month]],1),"MMM YYYY")</f>
        <v>Aug 2024</v>
      </c>
      <c r="N2219">
        <f t="shared" si="102"/>
        <v>0.25917197095397176</v>
      </c>
      <c r="O2219">
        <f t="shared" si="103"/>
        <v>0.27724408468360556</v>
      </c>
      <c r="P2219">
        <f t="shared" si="104"/>
        <v>10.788574837668305</v>
      </c>
    </row>
    <row r="2220" spans="1:16" x14ac:dyDescent="0.3">
      <c r="A2220">
        <v>2024</v>
      </c>
      <c r="B2220">
        <v>8</v>
      </c>
      <c r="C2220" t="s">
        <v>16</v>
      </c>
      <c r="D2220" t="s">
        <v>24</v>
      </c>
      <c r="E2220">
        <v>5910.0950037801604</v>
      </c>
      <c r="F2220">
        <v>496.71354534666568</v>
      </c>
      <c r="G2220">
        <v>2152.417580361323</v>
      </c>
      <c r="H2220">
        <v>3146.0445689272829</v>
      </c>
      <c r="I2220">
        <v>76.307987757065789</v>
      </c>
      <c r="J2220">
        <v>8.0818343089112528</v>
      </c>
      <c r="K2220">
        <v>1</v>
      </c>
      <c r="L2220">
        <v>565</v>
      </c>
      <c r="M2220" s="3" t="str">
        <f>TEXT(DATE(EnergyData[[#This Row],[Year]],EnergyData[[#This Row],[Month]],1),"MMM YYYY")</f>
        <v>Aug 2024</v>
      </c>
      <c r="N2220">
        <f t="shared" si="102"/>
        <v>0.36419339773465798</v>
      </c>
      <c r="O2220">
        <f t="shared" si="103"/>
        <v>0.53231708913562958</v>
      </c>
      <c r="P2220">
        <f t="shared" si="104"/>
        <v>10.460345139433912</v>
      </c>
    </row>
    <row r="2221" spans="1:16" x14ac:dyDescent="0.3">
      <c r="A2221">
        <v>2024</v>
      </c>
      <c r="B2221">
        <v>8</v>
      </c>
      <c r="C2221" t="s">
        <v>16</v>
      </c>
      <c r="D2221" t="s">
        <v>25</v>
      </c>
      <c r="E2221">
        <v>3384.7745395594161</v>
      </c>
      <c r="F2221">
        <v>290.66657102048771</v>
      </c>
      <c r="G2221">
        <v>950.68538975172203</v>
      </c>
      <c r="H2221">
        <v>753.47061260847397</v>
      </c>
      <c r="I2221">
        <v>60.660426486082798</v>
      </c>
      <c r="J2221">
        <v>4.2974122537633228</v>
      </c>
      <c r="K2221">
        <v>0</v>
      </c>
      <c r="L2221">
        <v>368</v>
      </c>
      <c r="M2221" s="3" t="str">
        <f>TEXT(DATE(EnergyData[[#This Row],[Year]],EnergyData[[#This Row],[Month]],1),"MMM YYYY")</f>
        <v>Aug 2024</v>
      </c>
      <c r="N2221">
        <f t="shared" si="102"/>
        <v>0.28087111228255379</v>
      </c>
      <c r="O2221">
        <f t="shared" si="103"/>
        <v>0.2226058497552249</v>
      </c>
      <c r="P2221">
        <f t="shared" si="104"/>
        <v>9.1977569009766746</v>
      </c>
    </row>
    <row r="2222" spans="1:16" x14ac:dyDescent="0.3">
      <c r="A2222">
        <v>2024</v>
      </c>
      <c r="B2222">
        <v>8</v>
      </c>
      <c r="C2222" t="s">
        <v>17</v>
      </c>
      <c r="D2222" t="s">
        <v>22</v>
      </c>
      <c r="E2222">
        <v>6235.0758936363172</v>
      </c>
      <c r="F2222">
        <v>617.65740886732658</v>
      </c>
      <c r="G2222">
        <v>2137.9640350651771</v>
      </c>
      <c r="H2222">
        <v>2217.8409025488322</v>
      </c>
      <c r="I2222">
        <v>68.295600699382504</v>
      </c>
      <c r="J2222">
        <v>8.8670164497004613</v>
      </c>
      <c r="K2222">
        <v>0</v>
      </c>
      <c r="L2222">
        <v>733</v>
      </c>
      <c r="M2222" s="3" t="str">
        <f>TEXT(DATE(EnergyData[[#This Row],[Year]],EnergyData[[#This Row],[Month]],1),"MMM YYYY")</f>
        <v>Aug 2024</v>
      </c>
      <c r="N2222">
        <f t="shared" si="102"/>
        <v>0.3428930251269659</v>
      </c>
      <c r="O2222">
        <f t="shared" si="103"/>
        <v>0.35570391449644084</v>
      </c>
      <c r="P2222">
        <f t="shared" si="104"/>
        <v>8.5062426925461345</v>
      </c>
    </row>
    <row r="2223" spans="1:16" x14ac:dyDescent="0.3">
      <c r="A2223">
        <v>2024</v>
      </c>
      <c r="B2223">
        <v>8</v>
      </c>
      <c r="C2223" t="s">
        <v>17</v>
      </c>
      <c r="D2223" t="s">
        <v>23</v>
      </c>
      <c r="E2223">
        <v>4759.4427704309564</v>
      </c>
      <c r="F2223">
        <v>470.44775108306669</v>
      </c>
      <c r="G2223">
        <v>1463.653649054502</v>
      </c>
      <c r="H2223">
        <v>1966.384030396945</v>
      </c>
      <c r="I2223">
        <v>22.13020212311794</v>
      </c>
      <c r="J2223">
        <v>8.6558872396037785</v>
      </c>
      <c r="K2223">
        <v>0</v>
      </c>
      <c r="L2223">
        <v>1498</v>
      </c>
      <c r="M2223" s="3" t="str">
        <f>TEXT(DATE(EnergyData[[#This Row],[Year]],EnergyData[[#This Row],[Month]],1),"MMM YYYY")</f>
        <v>Aug 2024</v>
      </c>
      <c r="N2223">
        <f t="shared" si="102"/>
        <v>0.30752626297930497</v>
      </c>
      <c r="O2223">
        <f t="shared" si="103"/>
        <v>0.41315425465634786</v>
      </c>
      <c r="P2223">
        <f t="shared" si="104"/>
        <v>3.1771981111021073</v>
      </c>
    </row>
    <row r="2224" spans="1:16" x14ac:dyDescent="0.3">
      <c r="A2224">
        <v>2024</v>
      </c>
      <c r="B2224">
        <v>8</v>
      </c>
      <c r="C2224" t="s">
        <v>17</v>
      </c>
      <c r="D2224" t="s">
        <v>24</v>
      </c>
      <c r="E2224">
        <v>2853.5503535979569</v>
      </c>
      <c r="F2224">
        <v>232.62500105893801</v>
      </c>
      <c r="G2224">
        <v>872.64242322924645</v>
      </c>
      <c r="H2224">
        <v>1595.7828112763029</v>
      </c>
      <c r="I2224">
        <v>68.634946028632456</v>
      </c>
      <c r="J2224">
        <v>4.2572977899229434</v>
      </c>
      <c r="K2224">
        <v>0</v>
      </c>
      <c r="L2224">
        <v>1348</v>
      </c>
      <c r="M2224" s="3" t="str">
        <f>TEXT(DATE(EnergyData[[#This Row],[Year]],EnergyData[[#This Row],[Month]],1),"MMM YYYY")</f>
        <v>Aug 2024</v>
      </c>
      <c r="N2224">
        <f t="shared" si="102"/>
        <v>0.30580936556068039</v>
      </c>
      <c r="O2224">
        <f t="shared" si="103"/>
        <v>0.55922714286931285</v>
      </c>
      <c r="P2224">
        <f t="shared" si="104"/>
        <v>2.116877116912431</v>
      </c>
    </row>
    <row r="2225" spans="1:16" x14ac:dyDescent="0.3">
      <c r="A2225">
        <v>2024</v>
      </c>
      <c r="B2225">
        <v>8</v>
      </c>
      <c r="C2225" t="s">
        <v>17</v>
      </c>
      <c r="D2225" t="s">
        <v>25</v>
      </c>
      <c r="E2225">
        <v>4946.0352834850864</v>
      </c>
      <c r="F2225">
        <v>540.00730090504771</v>
      </c>
      <c r="G2225">
        <v>1113.1331202156459</v>
      </c>
      <c r="H2225">
        <v>2675.418360454943</v>
      </c>
      <c r="I2225">
        <v>28.253015449576889</v>
      </c>
      <c r="J2225">
        <v>8.2258800166759443</v>
      </c>
      <c r="K2225">
        <v>1</v>
      </c>
      <c r="L2225">
        <v>311</v>
      </c>
      <c r="M2225" s="3" t="str">
        <f>TEXT(DATE(EnergyData[[#This Row],[Year]],EnergyData[[#This Row],[Month]],1),"MMM YYYY")</f>
        <v>Aug 2024</v>
      </c>
      <c r="N2225">
        <f t="shared" si="102"/>
        <v>0.22505563677081325</v>
      </c>
      <c r="O2225">
        <f t="shared" si="103"/>
        <v>0.54092181052331345</v>
      </c>
      <c r="P2225">
        <f t="shared" si="104"/>
        <v>15.903650429212497</v>
      </c>
    </row>
    <row r="2226" spans="1:16" x14ac:dyDescent="0.3">
      <c r="A2226">
        <v>2024</v>
      </c>
      <c r="B2226">
        <v>8</v>
      </c>
      <c r="C2226" t="s">
        <v>18</v>
      </c>
      <c r="D2226" t="s">
        <v>22</v>
      </c>
      <c r="E2226">
        <v>6443.4827862981274</v>
      </c>
      <c r="F2226">
        <v>497.63958521127972</v>
      </c>
      <c r="G2226">
        <v>1498.5153157771949</v>
      </c>
      <c r="H2226">
        <v>2790.290272381706</v>
      </c>
      <c r="I2226">
        <v>58.39993421580489</v>
      </c>
      <c r="J2226">
        <v>2.0060010348175119</v>
      </c>
      <c r="K2226">
        <v>1</v>
      </c>
      <c r="L2226">
        <v>725</v>
      </c>
      <c r="M2226" s="3" t="str">
        <f>TEXT(DATE(EnergyData[[#This Row],[Year]],EnergyData[[#This Row],[Month]],1),"MMM YYYY")</f>
        <v>Aug 2024</v>
      </c>
      <c r="N2226">
        <f t="shared" si="102"/>
        <v>0.23256294235219233</v>
      </c>
      <c r="O2226">
        <f t="shared" si="103"/>
        <v>0.43304069630094683</v>
      </c>
      <c r="P2226">
        <f t="shared" si="104"/>
        <v>8.8875624638594868</v>
      </c>
    </row>
    <row r="2227" spans="1:16" x14ac:dyDescent="0.3">
      <c r="A2227">
        <v>2024</v>
      </c>
      <c r="B2227">
        <v>8</v>
      </c>
      <c r="C2227" t="s">
        <v>18</v>
      </c>
      <c r="D2227" t="s">
        <v>23</v>
      </c>
      <c r="E2227">
        <v>4448.7841966975211</v>
      </c>
      <c r="F2227">
        <v>367.06263669464812</v>
      </c>
      <c r="G2227">
        <v>1686.943367235649</v>
      </c>
      <c r="H2227">
        <v>1721.428011468299</v>
      </c>
      <c r="I2227">
        <v>63.420762085568462</v>
      </c>
      <c r="J2227">
        <v>5.4656471499520931</v>
      </c>
      <c r="K2227">
        <v>0</v>
      </c>
      <c r="L2227">
        <v>544</v>
      </c>
      <c r="M2227" s="3" t="str">
        <f>TEXT(DATE(EnergyData[[#This Row],[Year]],EnergyData[[#This Row],[Month]],1),"MMM YYYY")</f>
        <v>Aug 2024</v>
      </c>
      <c r="N2227">
        <f t="shared" si="102"/>
        <v>0.37919199777951079</v>
      </c>
      <c r="O2227">
        <f t="shared" si="103"/>
        <v>0.38694347384756755</v>
      </c>
      <c r="P2227">
        <f t="shared" si="104"/>
        <v>8.1779121262822088</v>
      </c>
    </row>
    <row r="2228" spans="1:16" x14ac:dyDescent="0.3">
      <c r="A2228">
        <v>2024</v>
      </c>
      <c r="B2228">
        <v>8</v>
      </c>
      <c r="C2228" t="s">
        <v>18</v>
      </c>
      <c r="D2228" t="s">
        <v>24</v>
      </c>
      <c r="E2228">
        <v>4440.4648257347426</v>
      </c>
      <c r="F2228">
        <v>499.3909162214631</v>
      </c>
      <c r="G2228">
        <v>1006.696626174827</v>
      </c>
      <c r="H2228">
        <v>1000.115156125433</v>
      </c>
      <c r="I2228">
        <v>76.549995792373437</v>
      </c>
      <c r="J2228">
        <v>8.89176221394065</v>
      </c>
      <c r="K2228">
        <v>0</v>
      </c>
      <c r="L2228">
        <v>1247</v>
      </c>
      <c r="M2228" s="3" t="str">
        <f>TEXT(DATE(EnergyData[[#This Row],[Year]],EnergyData[[#This Row],[Month]],1),"MMM YYYY")</f>
        <v>Aug 2024</v>
      </c>
      <c r="N2228">
        <f t="shared" si="102"/>
        <v>0.22670974001201635</v>
      </c>
      <c r="O2228">
        <f t="shared" si="103"/>
        <v>0.22522758210565236</v>
      </c>
      <c r="P2228">
        <f t="shared" si="104"/>
        <v>3.5609180639412532</v>
      </c>
    </row>
    <row r="2229" spans="1:16" x14ac:dyDescent="0.3">
      <c r="A2229">
        <v>2024</v>
      </c>
      <c r="B2229">
        <v>8</v>
      </c>
      <c r="C2229" t="s">
        <v>18</v>
      </c>
      <c r="D2229" t="s">
        <v>25</v>
      </c>
      <c r="E2229">
        <v>2713.0989331695382</v>
      </c>
      <c r="F2229">
        <v>275.27813798234757</v>
      </c>
      <c r="G2229">
        <v>912.36353873756298</v>
      </c>
      <c r="H2229">
        <v>873.28831272541754</v>
      </c>
      <c r="I2229">
        <v>23.177984336582611</v>
      </c>
      <c r="J2229">
        <v>4.6153244061721566</v>
      </c>
      <c r="K2229">
        <v>0</v>
      </c>
      <c r="L2229">
        <v>1089</v>
      </c>
      <c r="M2229" s="3" t="str">
        <f>TEXT(DATE(EnergyData[[#This Row],[Year]],EnergyData[[#This Row],[Month]],1),"MMM YYYY")</f>
        <v>Aug 2024</v>
      </c>
      <c r="N2229">
        <f t="shared" si="102"/>
        <v>0.33628096918371775</v>
      </c>
      <c r="O2229">
        <f t="shared" si="103"/>
        <v>0.32187853603451577</v>
      </c>
      <c r="P2229">
        <f t="shared" si="104"/>
        <v>2.4913672480895666</v>
      </c>
    </row>
    <row r="2230" spans="1:16" x14ac:dyDescent="0.3">
      <c r="A2230">
        <v>2024</v>
      </c>
      <c r="B2230">
        <v>8</v>
      </c>
      <c r="C2230" t="s">
        <v>19</v>
      </c>
      <c r="D2230" t="s">
        <v>22</v>
      </c>
      <c r="E2230">
        <v>3768.6172839099022</v>
      </c>
      <c r="F2230">
        <v>464.93306902966009</v>
      </c>
      <c r="G2230">
        <v>1097.8391502028089</v>
      </c>
      <c r="H2230">
        <v>2122.2356644907341</v>
      </c>
      <c r="I2230">
        <v>38.315992280735998</v>
      </c>
      <c r="J2230">
        <v>3.3716977479493608</v>
      </c>
      <c r="K2230">
        <v>1</v>
      </c>
      <c r="L2230">
        <v>1378</v>
      </c>
      <c r="M2230" s="3" t="str">
        <f>TEXT(DATE(EnergyData[[#This Row],[Year]],EnergyData[[#This Row],[Month]],1),"MMM YYYY")</f>
        <v>Aug 2024</v>
      </c>
      <c r="N2230">
        <f t="shared" si="102"/>
        <v>0.29131086218015007</v>
      </c>
      <c r="O2230">
        <f t="shared" si="103"/>
        <v>0.56313377151657495</v>
      </c>
      <c r="P2230">
        <f t="shared" si="104"/>
        <v>2.734845634187157</v>
      </c>
    </row>
    <row r="2231" spans="1:16" x14ac:dyDescent="0.3">
      <c r="A2231">
        <v>2024</v>
      </c>
      <c r="B2231">
        <v>8</v>
      </c>
      <c r="C2231" t="s">
        <v>19</v>
      </c>
      <c r="D2231" t="s">
        <v>23</v>
      </c>
      <c r="E2231">
        <v>4385.6183541445926</v>
      </c>
      <c r="F2231">
        <v>542.85968951198004</v>
      </c>
      <c r="G2231">
        <v>1186.4223056853341</v>
      </c>
      <c r="H2231">
        <v>2245.1604454936419</v>
      </c>
      <c r="I2231">
        <v>60.251462199841733</v>
      </c>
      <c r="J2231">
        <v>7.1221798150992361</v>
      </c>
      <c r="K2231">
        <v>0</v>
      </c>
      <c r="L2231">
        <v>758</v>
      </c>
      <c r="M2231" s="3" t="str">
        <f>TEXT(DATE(EnergyData[[#This Row],[Year]],EnergyData[[#This Row],[Month]],1),"MMM YYYY")</f>
        <v>Aug 2024</v>
      </c>
      <c r="N2231">
        <f t="shared" si="102"/>
        <v>0.2705256613503807</v>
      </c>
      <c r="O2231">
        <f t="shared" si="103"/>
        <v>0.51193703240772681</v>
      </c>
      <c r="P2231">
        <f t="shared" si="104"/>
        <v>5.7857761928028921</v>
      </c>
    </row>
    <row r="2232" spans="1:16" x14ac:dyDescent="0.3">
      <c r="A2232">
        <v>2024</v>
      </c>
      <c r="B2232">
        <v>8</v>
      </c>
      <c r="C2232" t="s">
        <v>19</v>
      </c>
      <c r="D2232" t="s">
        <v>24</v>
      </c>
      <c r="E2232">
        <v>6670.8388767920378</v>
      </c>
      <c r="F2232">
        <v>484.00176051741857</v>
      </c>
      <c r="G2232">
        <v>2499.29394282064</v>
      </c>
      <c r="H2232">
        <v>2342.2631485001798</v>
      </c>
      <c r="I2232">
        <v>55.390514713293101</v>
      </c>
      <c r="J2232">
        <v>2.9895016242186512</v>
      </c>
      <c r="K2232">
        <v>0</v>
      </c>
      <c r="L2232">
        <v>416</v>
      </c>
      <c r="M2232" s="3" t="str">
        <f>TEXT(DATE(EnergyData[[#This Row],[Year]],EnergyData[[#This Row],[Month]],1),"MMM YYYY")</f>
        <v>Aug 2024</v>
      </c>
      <c r="N2232">
        <f t="shared" si="102"/>
        <v>0.37465961762556227</v>
      </c>
      <c r="O2232">
        <f t="shared" si="103"/>
        <v>0.35111973048081752</v>
      </c>
      <c r="P2232">
        <f t="shared" si="104"/>
        <v>16.035670376903937</v>
      </c>
    </row>
    <row r="2233" spans="1:16" x14ac:dyDescent="0.3">
      <c r="A2233">
        <v>2024</v>
      </c>
      <c r="B2233">
        <v>8</v>
      </c>
      <c r="C2233" t="s">
        <v>19</v>
      </c>
      <c r="D2233" t="s">
        <v>25</v>
      </c>
      <c r="E2233">
        <v>7090.4028939415884</v>
      </c>
      <c r="F2233">
        <v>781.54234948307635</v>
      </c>
      <c r="G2233">
        <v>1653.307809745849</v>
      </c>
      <c r="H2233">
        <v>3918.2446964428782</v>
      </c>
      <c r="I2233">
        <v>74.916678734770059</v>
      </c>
      <c r="J2233">
        <v>3.934655417211296</v>
      </c>
      <c r="K2233">
        <v>0</v>
      </c>
      <c r="L2233">
        <v>1247</v>
      </c>
      <c r="M2233" s="3" t="str">
        <f>TEXT(DATE(EnergyData[[#This Row],[Year]],EnergyData[[#This Row],[Month]],1),"MMM YYYY")</f>
        <v>Aug 2024</v>
      </c>
      <c r="N2233">
        <f t="shared" si="102"/>
        <v>0.2331754393193258</v>
      </c>
      <c r="O2233">
        <f t="shared" si="103"/>
        <v>0.55261241921680238</v>
      </c>
      <c r="P2233">
        <f t="shared" si="104"/>
        <v>5.6859686398890048</v>
      </c>
    </row>
    <row r="2234" spans="1:16" x14ac:dyDescent="0.3">
      <c r="A2234">
        <v>2024</v>
      </c>
      <c r="B2234">
        <v>8</v>
      </c>
      <c r="C2234" t="s">
        <v>20</v>
      </c>
      <c r="D2234" t="s">
        <v>22</v>
      </c>
      <c r="E2234">
        <v>5178.7576444026672</v>
      </c>
      <c r="F2234">
        <v>446.62045626480437</v>
      </c>
      <c r="G2234">
        <v>1564.8775453301971</v>
      </c>
      <c r="H2234">
        <v>1403.3317659499569</v>
      </c>
      <c r="I2234">
        <v>53.929177000050203</v>
      </c>
      <c r="J2234">
        <v>5.0733028232861708</v>
      </c>
      <c r="K2234">
        <v>0</v>
      </c>
      <c r="L2234">
        <v>365</v>
      </c>
      <c r="M2234" s="3" t="str">
        <f>TEXT(DATE(EnergyData[[#This Row],[Year]],EnergyData[[#This Row],[Month]],1),"MMM YYYY")</f>
        <v>Aug 2024</v>
      </c>
      <c r="N2234">
        <f t="shared" si="102"/>
        <v>0.30217238434039417</v>
      </c>
      <c r="O2234">
        <f t="shared" si="103"/>
        <v>0.27097845898749739</v>
      </c>
      <c r="P2234">
        <f t="shared" si="104"/>
        <v>14.188377107952514</v>
      </c>
    </row>
    <row r="2235" spans="1:16" x14ac:dyDescent="0.3">
      <c r="A2235">
        <v>2024</v>
      </c>
      <c r="B2235">
        <v>8</v>
      </c>
      <c r="C2235" t="s">
        <v>20</v>
      </c>
      <c r="D2235" t="s">
        <v>23</v>
      </c>
      <c r="E2235">
        <v>4964.0077949688402</v>
      </c>
      <c r="F2235">
        <v>412.85417042838429</v>
      </c>
      <c r="G2235">
        <v>1271.1053716475101</v>
      </c>
      <c r="H2235">
        <v>1469.9871974346161</v>
      </c>
      <c r="I2235">
        <v>54.482552172054518</v>
      </c>
      <c r="J2235">
        <v>5.9245004760219029</v>
      </c>
      <c r="K2235">
        <v>0</v>
      </c>
      <c r="L2235">
        <v>1470</v>
      </c>
      <c r="M2235" s="3" t="str">
        <f>TEXT(DATE(EnergyData[[#This Row],[Year]],EnergyData[[#This Row],[Month]],1),"MMM YYYY")</f>
        <v>Aug 2024</v>
      </c>
      <c r="N2235">
        <f t="shared" si="102"/>
        <v>0.25606433836300796</v>
      </c>
      <c r="O2235">
        <f t="shared" si="103"/>
        <v>0.2961291073967468</v>
      </c>
      <c r="P2235">
        <f t="shared" si="104"/>
        <v>3.3768760509992108</v>
      </c>
    </row>
    <row r="2236" spans="1:16" x14ac:dyDescent="0.3">
      <c r="A2236">
        <v>2024</v>
      </c>
      <c r="B2236">
        <v>8</v>
      </c>
      <c r="C2236" t="s">
        <v>20</v>
      </c>
      <c r="D2236" t="s">
        <v>24</v>
      </c>
      <c r="E2236">
        <v>8067.3717031732676</v>
      </c>
      <c r="F2236">
        <v>796.42037063519433</v>
      </c>
      <c r="G2236">
        <v>2023.3187950581951</v>
      </c>
      <c r="H2236">
        <v>4256.2271010987888</v>
      </c>
      <c r="I2236">
        <v>41.786199236573069</v>
      </c>
      <c r="J2236">
        <v>3.36024681368735</v>
      </c>
      <c r="K2236">
        <v>0</v>
      </c>
      <c r="L2236">
        <v>1123</v>
      </c>
      <c r="M2236" s="3" t="str">
        <f>TEXT(DATE(EnergyData[[#This Row],[Year]],EnergyData[[#This Row],[Month]],1),"MMM YYYY")</f>
        <v>Aug 2024</v>
      </c>
      <c r="N2236">
        <f t="shared" si="102"/>
        <v>0.25080272355150451</v>
      </c>
      <c r="O2236">
        <f t="shared" si="103"/>
        <v>0.5275853472109906</v>
      </c>
      <c r="P2236">
        <f t="shared" si="104"/>
        <v>7.1837682129770863</v>
      </c>
    </row>
    <row r="2237" spans="1:16" x14ac:dyDescent="0.3">
      <c r="A2237">
        <v>2024</v>
      </c>
      <c r="B2237">
        <v>8</v>
      </c>
      <c r="C2237" t="s">
        <v>20</v>
      </c>
      <c r="D2237" t="s">
        <v>25</v>
      </c>
      <c r="E2237">
        <v>4211.8200106422828</v>
      </c>
      <c r="F2237">
        <v>350.70045665709807</v>
      </c>
      <c r="G2237">
        <v>1465.415084092373</v>
      </c>
      <c r="H2237">
        <v>1225.744127313895</v>
      </c>
      <c r="I2237">
        <v>30.017240342266732</v>
      </c>
      <c r="J2237">
        <v>2.1372239462665412</v>
      </c>
      <c r="K2237">
        <v>0</v>
      </c>
      <c r="L2237">
        <v>376</v>
      </c>
      <c r="M2237" s="3" t="str">
        <f>TEXT(DATE(EnergyData[[#This Row],[Year]],EnergyData[[#This Row],[Month]],1),"MMM YYYY")</f>
        <v>Aug 2024</v>
      </c>
      <c r="N2237">
        <f t="shared" si="102"/>
        <v>0.34792918035186982</v>
      </c>
      <c r="O2237">
        <f t="shared" si="103"/>
        <v>0.29102481212794629</v>
      </c>
      <c r="P2237">
        <f t="shared" si="104"/>
        <v>11.201648964474156</v>
      </c>
    </row>
    <row r="2238" spans="1:16" x14ac:dyDescent="0.3">
      <c r="A2238">
        <v>2024</v>
      </c>
      <c r="B2238">
        <v>8</v>
      </c>
      <c r="C2238" t="s">
        <v>21</v>
      </c>
      <c r="D2238" t="s">
        <v>22</v>
      </c>
      <c r="E2238">
        <v>5444.2003848284076</v>
      </c>
      <c r="F2238">
        <v>533.30499020249181</v>
      </c>
      <c r="G2238">
        <v>1782.5044031389521</v>
      </c>
      <c r="H2238">
        <v>2900.062654204819</v>
      </c>
      <c r="I2238">
        <v>71.157346248567009</v>
      </c>
      <c r="J2238">
        <v>3.2051735182511569</v>
      </c>
      <c r="K2238">
        <v>0</v>
      </c>
      <c r="L2238">
        <v>462</v>
      </c>
      <c r="M2238" s="3" t="str">
        <f>TEXT(DATE(EnergyData[[#This Row],[Year]],EnergyData[[#This Row],[Month]],1),"MMM YYYY")</f>
        <v>Aug 2024</v>
      </c>
      <c r="N2238">
        <f t="shared" si="102"/>
        <v>0.32741344497648089</v>
      </c>
      <c r="O2238">
        <f t="shared" si="103"/>
        <v>0.53268844811196714</v>
      </c>
      <c r="P2238">
        <f t="shared" si="104"/>
        <v>11.783983516944605</v>
      </c>
    </row>
    <row r="2239" spans="1:16" x14ac:dyDescent="0.3">
      <c r="A2239">
        <v>2024</v>
      </c>
      <c r="B2239">
        <v>8</v>
      </c>
      <c r="C2239" t="s">
        <v>21</v>
      </c>
      <c r="D2239" t="s">
        <v>23</v>
      </c>
      <c r="E2239">
        <v>4117.7703120191472</v>
      </c>
      <c r="F2239">
        <v>325.67290633027852</v>
      </c>
      <c r="G2239">
        <v>1422.8879419241939</v>
      </c>
      <c r="H2239">
        <v>1199.3703326777959</v>
      </c>
      <c r="I2239">
        <v>31.552089063426401</v>
      </c>
      <c r="J2239">
        <v>6.1300872779158713</v>
      </c>
      <c r="K2239">
        <v>0</v>
      </c>
      <c r="L2239">
        <v>200</v>
      </c>
      <c r="M2239" s="3" t="str">
        <f>TEXT(DATE(EnergyData[[#This Row],[Year]],EnergyData[[#This Row],[Month]],1),"MMM YYYY")</f>
        <v>Aug 2024</v>
      </c>
      <c r="N2239">
        <f t="shared" si="102"/>
        <v>0.34554815691662055</v>
      </c>
      <c r="O2239">
        <f t="shared" si="103"/>
        <v>0.29126693375223378</v>
      </c>
      <c r="P2239">
        <f t="shared" si="104"/>
        <v>20.588851560095737</v>
      </c>
    </row>
    <row r="2240" spans="1:16" x14ac:dyDescent="0.3">
      <c r="A2240">
        <v>2024</v>
      </c>
      <c r="B2240">
        <v>8</v>
      </c>
      <c r="C2240" t="s">
        <v>21</v>
      </c>
      <c r="D2240" t="s">
        <v>24</v>
      </c>
      <c r="E2240">
        <v>3346.2714443458021</v>
      </c>
      <c r="F2240">
        <v>398.43908125521062</v>
      </c>
      <c r="G2240">
        <v>743.86345814875381</v>
      </c>
      <c r="H2240">
        <v>1848.4932881803941</v>
      </c>
      <c r="I2240">
        <v>41.216390124667967</v>
      </c>
      <c r="J2240">
        <v>8.9618072446342296</v>
      </c>
      <c r="K2240">
        <v>0</v>
      </c>
      <c r="L2240">
        <v>80</v>
      </c>
      <c r="M2240" s="3" t="str">
        <f>TEXT(DATE(EnergyData[[#This Row],[Year]],EnergyData[[#This Row],[Month]],1),"MMM YYYY")</f>
        <v>Aug 2024</v>
      </c>
      <c r="N2240">
        <f t="shared" si="102"/>
        <v>0.22229620953364693</v>
      </c>
      <c r="O2240">
        <f t="shared" si="103"/>
        <v>0.55240386768497063</v>
      </c>
      <c r="P2240">
        <f t="shared" si="104"/>
        <v>41.828393054322525</v>
      </c>
    </row>
    <row r="2241" spans="1:16" x14ac:dyDescent="0.3">
      <c r="A2241">
        <v>2024</v>
      </c>
      <c r="B2241">
        <v>8</v>
      </c>
      <c r="C2241" t="s">
        <v>21</v>
      </c>
      <c r="D2241" t="s">
        <v>25</v>
      </c>
      <c r="E2241">
        <v>6331.2948785869194</v>
      </c>
      <c r="F2241">
        <v>779.33498201834038</v>
      </c>
      <c r="G2241">
        <v>1491.053813475922</v>
      </c>
      <c r="H2241">
        <v>2001.963664197978</v>
      </c>
      <c r="I2241">
        <v>59.582268928825513</v>
      </c>
      <c r="J2241">
        <v>2.6896055142797368</v>
      </c>
      <c r="K2241">
        <v>0</v>
      </c>
      <c r="L2241">
        <v>748</v>
      </c>
      <c r="M2241" s="3" t="str">
        <f>TEXT(DATE(EnergyData[[#This Row],[Year]],EnergyData[[#This Row],[Month]],1),"MMM YYYY")</f>
        <v>Aug 2024</v>
      </c>
      <c r="N2241">
        <f t="shared" si="102"/>
        <v>0.23550534954844973</v>
      </c>
      <c r="O2241">
        <f t="shared" si="103"/>
        <v>0.31620129887944753</v>
      </c>
      <c r="P2241">
        <f t="shared" si="104"/>
        <v>8.4642979660252937</v>
      </c>
    </row>
    <row r="2242" spans="1:16" x14ac:dyDescent="0.3">
      <c r="A2242">
        <v>2024</v>
      </c>
      <c r="B2242">
        <v>9</v>
      </c>
      <c r="C2242" t="s">
        <v>12</v>
      </c>
      <c r="D2242" t="s">
        <v>22</v>
      </c>
      <c r="E2242">
        <v>4170.6425924438008</v>
      </c>
      <c r="F2242">
        <v>496.30585020419568</v>
      </c>
      <c r="G2242">
        <v>1365.5216471328411</v>
      </c>
      <c r="H2242">
        <v>1607.204747375858</v>
      </c>
      <c r="I2242">
        <v>69.863206453840291</v>
      </c>
      <c r="J2242">
        <v>2.6922358798762192</v>
      </c>
      <c r="K2242">
        <v>0</v>
      </c>
      <c r="L2242">
        <v>957</v>
      </c>
      <c r="M2242" s="3" t="str">
        <f>TEXT(DATE(EnergyData[[#This Row],[Year]],EnergyData[[#This Row],[Month]],1),"MMM YYYY")</f>
        <v>Sep 2024</v>
      </c>
      <c r="N2242">
        <f t="shared" ref="N2242:N2305" si="105">G2242/E2242</f>
        <v>0.32741277078185438</v>
      </c>
      <c r="O2242">
        <f t="shared" ref="O2242:O2305" si="106">H2242/E2242</f>
        <v>0.38536141895441378</v>
      </c>
      <c r="P2242">
        <f t="shared" ref="P2242:P2305" si="107">E2242/L2242</f>
        <v>4.3580382366183921</v>
      </c>
    </row>
    <row r="2243" spans="1:16" x14ac:dyDescent="0.3">
      <c r="A2243">
        <v>2024</v>
      </c>
      <c r="B2243">
        <v>9</v>
      </c>
      <c r="C2243" t="s">
        <v>12</v>
      </c>
      <c r="D2243" t="s">
        <v>23</v>
      </c>
      <c r="E2243">
        <v>4270.3917202618804</v>
      </c>
      <c r="F2243">
        <v>403.65346183508308</v>
      </c>
      <c r="G2243">
        <v>1431.0284308861089</v>
      </c>
      <c r="H2243">
        <v>1810.495235659349</v>
      </c>
      <c r="I2243">
        <v>79.590264991642641</v>
      </c>
      <c r="J2243">
        <v>4.9757196050999317</v>
      </c>
      <c r="K2243">
        <v>0</v>
      </c>
      <c r="L2243">
        <v>1142</v>
      </c>
      <c r="M2243" s="3" t="str">
        <f>TEXT(DATE(EnergyData[[#This Row],[Year]],EnergyData[[#This Row],[Month]],1),"MMM YYYY")</f>
        <v>Sep 2024</v>
      </c>
      <c r="N2243">
        <f t="shared" si="105"/>
        <v>0.3351047221490846</v>
      </c>
      <c r="O2243">
        <f t="shared" si="106"/>
        <v>0.42396467449789849</v>
      </c>
      <c r="P2243">
        <f t="shared" si="107"/>
        <v>3.7393973032065504</v>
      </c>
    </row>
    <row r="2244" spans="1:16" x14ac:dyDescent="0.3">
      <c r="A2244">
        <v>2024</v>
      </c>
      <c r="B2244">
        <v>9</v>
      </c>
      <c r="C2244" t="s">
        <v>12</v>
      </c>
      <c r="D2244" t="s">
        <v>24</v>
      </c>
      <c r="E2244">
        <v>7170.2342601673008</v>
      </c>
      <c r="F2244">
        <v>600.01244573439806</v>
      </c>
      <c r="G2244">
        <v>2167.4233212636559</v>
      </c>
      <c r="H2244">
        <v>1691.252495349926</v>
      </c>
      <c r="I2244">
        <v>58.564012716218258</v>
      </c>
      <c r="J2244">
        <v>3.087592491557825</v>
      </c>
      <c r="K2244">
        <v>0</v>
      </c>
      <c r="L2244">
        <v>295</v>
      </c>
      <c r="M2244" s="3" t="str">
        <f>TEXT(DATE(EnergyData[[#This Row],[Year]],EnergyData[[#This Row],[Month]],1),"MMM YYYY")</f>
        <v>Sep 2024</v>
      </c>
      <c r="N2244">
        <f t="shared" si="105"/>
        <v>0.30228068464991603</v>
      </c>
      <c r="O2244">
        <f t="shared" si="106"/>
        <v>0.23587130266375209</v>
      </c>
      <c r="P2244">
        <f t="shared" si="107"/>
        <v>24.305878848024747</v>
      </c>
    </row>
    <row r="2245" spans="1:16" x14ac:dyDescent="0.3">
      <c r="A2245">
        <v>2024</v>
      </c>
      <c r="B2245">
        <v>9</v>
      </c>
      <c r="C2245" t="s">
        <v>12</v>
      </c>
      <c r="D2245" t="s">
        <v>25</v>
      </c>
      <c r="E2245">
        <v>5365.9792819964714</v>
      </c>
      <c r="F2245">
        <v>576.09030008002856</v>
      </c>
      <c r="G2245">
        <v>1232.8631194702871</v>
      </c>
      <c r="H2245">
        <v>2244.1261067037922</v>
      </c>
      <c r="I2245">
        <v>61.4958268461206</v>
      </c>
      <c r="J2245">
        <v>3.7105584390490192</v>
      </c>
      <c r="K2245">
        <v>0</v>
      </c>
      <c r="L2245">
        <v>1083</v>
      </c>
      <c r="M2245" s="3" t="str">
        <f>TEXT(DATE(EnergyData[[#This Row],[Year]],EnergyData[[#This Row],[Month]],1),"MMM YYYY")</f>
        <v>Sep 2024</v>
      </c>
      <c r="N2245">
        <f t="shared" si="105"/>
        <v>0.22975547512952507</v>
      </c>
      <c r="O2245">
        <f t="shared" si="106"/>
        <v>0.41821371063304597</v>
      </c>
      <c r="P2245">
        <f t="shared" si="107"/>
        <v>4.9547361791287825</v>
      </c>
    </row>
    <row r="2246" spans="1:16" x14ac:dyDescent="0.3">
      <c r="A2246">
        <v>2024</v>
      </c>
      <c r="B2246">
        <v>9</v>
      </c>
      <c r="C2246" t="s">
        <v>13</v>
      </c>
      <c r="D2246" t="s">
        <v>22</v>
      </c>
      <c r="E2246">
        <v>4922.4303330379316</v>
      </c>
      <c r="F2246">
        <v>374.60878273009871</v>
      </c>
      <c r="G2246">
        <v>1517.663396765947</v>
      </c>
      <c r="H2246">
        <v>1076.5889718031401</v>
      </c>
      <c r="I2246">
        <v>78.456334431676765</v>
      </c>
      <c r="J2246">
        <v>7.8005493697382047</v>
      </c>
      <c r="K2246">
        <v>0</v>
      </c>
      <c r="L2246">
        <v>66</v>
      </c>
      <c r="M2246" s="3" t="str">
        <f>TEXT(DATE(EnergyData[[#This Row],[Year]],EnergyData[[#This Row],[Month]],1),"MMM YYYY")</f>
        <v>Sep 2024</v>
      </c>
      <c r="N2246">
        <f t="shared" si="105"/>
        <v>0.30831587124348481</v>
      </c>
      <c r="O2246">
        <f t="shared" si="106"/>
        <v>0.21871086007604529</v>
      </c>
      <c r="P2246">
        <f t="shared" si="107"/>
        <v>74.582277773301996</v>
      </c>
    </row>
    <row r="2247" spans="1:16" x14ac:dyDescent="0.3">
      <c r="A2247">
        <v>2024</v>
      </c>
      <c r="B2247">
        <v>9</v>
      </c>
      <c r="C2247" t="s">
        <v>13</v>
      </c>
      <c r="D2247" t="s">
        <v>23</v>
      </c>
      <c r="E2247">
        <v>3690.8583938171919</v>
      </c>
      <c r="F2247">
        <v>326.03635244602123</v>
      </c>
      <c r="G2247">
        <v>890.41026587087003</v>
      </c>
      <c r="H2247">
        <v>1244.1647834603559</v>
      </c>
      <c r="I2247">
        <v>50.611535534816362</v>
      </c>
      <c r="J2247">
        <v>8.3261277498033479</v>
      </c>
      <c r="K2247">
        <v>0</v>
      </c>
      <c r="L2247">
        <v>1272</v>
      </c>
      <c r="M2247" s="3" t="str">
        <f>TEXT(DATE(EnergyData[[#This Row],[Year]],EnergyData[[#This Row],[Month]],1),"MMM YYYY")</f>
        <v>Sep 2024</v>
      </c>
      <c r="N2247">
        <f t="shared" si="105"/>
        <v>0.2412474743984914</v>
      </c>
      <c r="O2247">
        <f t="shared" si="106"/>
        <v>0.33709361094550283</v>
      </c>
      <c r="P2247">
        <f t="shared" si="107"/>
        <v>2.9016182341330126</v>
      </c>
    </row>
    <row r="2248" spans="1:16" x14ac:dyDescent="0.3">
      <c r="A2248">
        <v>2024</v>
      </c>
      <c r="B2248">
        <v>9</v>
      </c>
      <c r="C2248" t="s">
        <v>13</v>
      </c>
      <c r="D2248" t="s">
        <v>24</v>
      </c>
      <c r="E2248">
        <v>5669.5613671378032</v>
      </c>
      <c r="F2248">
        <v>479.78743514169031</v>
      </c>
      <c r="G2248">
        <v>1417.4157849131309</v>
      </c>
      <c r="H2248">
        <v>1521.1026665722709</v>
      </c>
      <c r="I2248">
        <v>72.219655622281522</v>
      </c>
      <c r="J2248">
        <v>4.9378644644971796</v>
      </c>
      <c r="K2248">
        <v>0</v>
      </c>
      <c r="L2248">
        <v>1083</v>
      </c>
      <c r="M2248" s="3" t="str">
        <f>TEXT(DATE(EnergyData[[#This Row],[Year]],EnergyData[[#This Row],[Month]],1),"MMM YYYY")</f>
        <v>Sep 2024</v>
      </c>
      <c r="N2248">
        <f t="shared" si="105"/>
        <v>0.25000448767144978</v>
      </c>
      <c r="O2248">
        <f t="shared" si="106"/>
        <v>0.26829283044521973</v>
      </c>
      <c r="P2248">
        <f t="shared" si="107"/>
        <v>5.2350520472186552</v>
      </c>
    </row>
    <row r="2249" spans="1:16" x14ac:dyDescent="0.3">
      <c r="A2249">
        <v>2024</v>
      </c>
      <c r="B2249">
        <v>9</v>
      </c>
      <c r="C2249" t="s">
        <v>13</v>
      </c>
      <c r="D2249" t="s">
        <v>25</v>
      </c>
      <c r="E2249">
        <v>4039.6542567979791</v>
      </c>
      <c r="F2249">
        <v>303.05138767200748</v>
      </c>
      <c r="G2249">
        <v>1221.426302282983</v>
      </c>
      <c r="H2249">
        <v>2002.218853109053</v>
      </c>
      <c r="I2249">
        <v>37.906096293054532</v>
      </c>
      <c r="J2249">
        <v>5.1369160191233743</v>
      </c>
      <c r="K2249">
        <v>0</v>
      </c>
      <c r="L2249">
        <v>1379</v>
      </c>
      <c r="M2249" s="3" t="str">
        <f>TEXT(DATE(EnergyData[[#This Row],[Year]],EnergyData[[#This Row],[Month]],1),"MMM YYYY")</f>
        <v>Sep 2024</v>
      </c>
      <c r="N2249">
        <f t="shared" si="105"/>
        <v>0.3023591190329103</v>
      </c>
      <c r="O2249">
        <f t="shared" si="106"/>
        <v>0.49564114298635703</v>
      </c>
      <c r="P2249">
        <f t="shared" si="107"/>
        <v>2.929408453080478</v>
      </c>
    </row>
    <row r="2250" spans="1:16" x14ac:dyDescent="0.3">
      <c r="A2250">
        <v>2024</v>
      </c>
      <c r="B2250">
        <v>9</v>
      </c>
      <c r="C2250" t="s">
        <v>14</v>
      </c>
      <c r="D2250" t="s">
        <v>22</v>
      </c>
      <c r="E2250">
        <v>4284.5309160158931</v>
      </c>
      <c r="F2250">
        <v>352.5007176820061</v>
      </c>
      <c r="G2250">
        <v>1477.142457275269</v>
      </c>
      <c r="H2250">
        <v>1266.5689385889229</v>
      </c>
      <c r="I2250">
        <v>35.418131233956252</v>
      </c>
      <c r="J2250">
        <v>4.1498448641044261</v>
      </c>
      <c r="K2250">
        <v>0</v>
      </c>
      <c r="L2250">
        <v>1373</v>
      </c>
      <c r="M2250" s="3" t="str">
        <f>TEXT(DATE(EnergyData[[#This Row],[Year]],EnergyData[[#This Row],[Month]],1),"MMM YYYY")</f>
        <v>Sep 2024</v>
      </c>
      <c r="N2250">
        <f t="shared" si="105"/>
        <v>0.34476176884465959</v>
      </c>
      <c r="O2250">
        <f t="shared" si="106"/>
        <v>0.29561437725992235</v>
      </c>
      <c r="P2250">
        <f t="shared" si="107"/>
        <v>3.1205614828957708</v>
      </c>
    </row>
    <row r="2251" spans="1:16" x14ac:dyDescent="0.3">
      <c r="A2251">
        <v>2024</v>
      </c>
      <c r="B2251">
        <v>9</v>
      </c>
      <c r="C2251" t="s">
        <v>14</v>
      </c>
      <c r="D2251" t="s">
        <v>23</v>
      </c>
      <c r="E2251">
        <v>4075.1946093076172</v>
      </c>
      <c r="F2251">
        <v>478.79016403997451</v>
      </c>
      <c r="G2251">
        <v>1101.1286525035789</v>
      </c>
      <c r="H2251">
        <v>1887.3811305816121</v>
      </c>
      <c r="I2251">
        <v>42.111205533562327</v>
      </c>
      <c r="J2251">
        <v>5.8442357744785314</v>
      </c>
      <c r="K2251">
        <v>0</v>
      </c>
      <c r="L2251">
        <v>1218</v>
      </c>
      <c r="M2251" s="3" t="str">
        <f>TEXT(DATE(EnergyData[[#This Row],[Year]],EnergyData[[#This Row],[Month]],1),"MMM YYYY")</f>
        <v>Sep 2024</v>
      </c>
      <c r="N2251">
        <f t="shared" si="105"/>
        <v>0.27020271620615011</v>
      </c>
      <c r="O2251">
        <f t="shared" si="106"/>
        <v>0.46313889556854354</v>
      </c>
      <c r="P2251">
        <f t="shared" si="107"/>
        <v>3.3458083820259583</v>
      </c>
    </row>
    <row r="2252" spans="1:16" x14ac:dyDescent="0.3">
      <c r="A2252">
        <v>2024</v>
      </c>
      <c r="B2252">
        <v>9</v>
      </c>
      <c r="C2252" t="s">
        <v>14</v>
      </c>
      <c r="D2252" t="s">
        <v>24</v>
      </c>
      <c r="E2252">
        <v>5682.6133635805554</v>
      </c>
      <c r="F2252">
        <v>450.69560947456722</v>
      </c>
      <c r="G2252">
        <v>1439.3716100513211</v>
      </c>
      <c r="H2252">
        <v>2009.802036557963</v>
      </c>
      <c r="I2252">
        <v>52.640737481786587</v>
      </c>
      <c r="J2252">
        <v>6.2909010344458194</v>
      </c>
      <c r="K2252">
        <v>0</v>
      </c>
      <c r="L2252">
        <v>1488</v>
      </c>
      <c r="M2252" s="3" t="str">
        <f>TEXT(DATE(EnergyData[[#This Row],[Year]],EnergyData[[#This Row],[Month]],1),"MMM YYYY")</f>
        <v>Sep 2024</v>
      </c>
      <c r="N2252">
        <f t="shared" si="105"/>
        <v>0.25329395437601759</v>
      </c>
      <c r="O2252">
        <f t="shared" si="106"/>
        <v>0.35367566082159207</v>
      </c>
      <c r="P2252">
        <f t="shared" si="107"/>
        <v>3.8189605938041367</v>
      </c>
    </row>
    <row r="2253" spans="1:16" x14ac:dyDescent="0.3">
      <c r="A2253">
        <v>2024</v>
      </c>
      <c r="B2253">
        <v>9</v>
      </c>
      <c r="C2253" t="s">
        <v>14</v>
      </c>
      <c r="D2253" t="s">
        <v>25</v>
      </c>
      <c r="E2253">
        <v>4834.3982541476171</v>
      </c>
      <c r="F2253">
        <v>480.48281260463011</v>
      </c>
      <c r="G2253">
        <v>1783.5507993899321</v>
      </c>
      <c r="H2253">
        <v>1197.927974321474</v>
      </c>
      <c r="I2253">
        <v>21.816626079867572</v>
      </c>
      <c r="J2253">
        <v>4.1039471957838014</v>
      </c>
      <c r="K2253">
        <v>0</v>
      </c>
      <c r="L2253">
        <v>455</v>
      </c>
      <c r="M2253" s="3" t="str">
        <f>TEXT(DATE(EnergyData[[#This Row],[Year]],EnergyData[[#This Row],[Month]],1),"MMM YYYY")</f>
        <v>Sep 2024</v>
      </c>
      <c r="N2253">
        <f t="shared" si="105"/>
        <v>0.36892922461647731</v>
      </c>
      <c r="O2253">
        <f t="shared" si="106"/>
        <v>0.24779257134923158</v>
      </c>
      <c r="P2253">
        <f t="shared" si="107"/>
        <v>10.625051108016741</v>
      </c>
    </row>
    <row r="2254" spans="1:16" x14ac:dyDescent="0.3">
      <c r="A2254">
        <v>2024</v>
      </c>
      <c r="B2254">
        <v>9</v>
      </c>
      <c r="C2254" t="s">
        <v>15</v>
      </c>
      <c r="D2254" t="s">
        <v>22</v>
      </c>
      <c r="E2254">
        <v>3633.2306222846018</v>
      </c>
      <c r="F2254">
        <v>272.48452675850092</v>
      </c>
      <c r="G2254">
        <v>1248.218978041913</v>
      </c>
      <c r="H2254">
        <v>2073.187578090995</v>
      </c>
      <c r="I2254">
        <v>23.787809619467179</v>
      </c>
      <c r="J2254">
        <v>6.3942995408311756</v>
      </c>
      <c r="K2254">
        <v>0</v>
      </c>
      <c r="L2254">
        <v>112</v>
      </c>
      <c r="M2254" s="3" t="str">
        <f>TEXT(DATE(EnergyData[[#This Row],[Year]],EnergyData[[#This Row],[Month]],1),"MMM YYYY")</f>
        <v>Sep 2024</v>
      </c>
      <c r="N2254">
        <f t="shared" si="105"/>
        <v>0.34355621974170852</v>
      </c>
      <c r="O2254">
        <f t="shared" si="106"/>
        <v>0.57061821657425082</v>
      </c>
      <c r="P2254">
        <f t="shared" si="107"/>
        <v>32.439559127541088</v>
      </c>
    </row>
    <row r="2255" spans="1:16" x14ac:dyDescent="0.3">
      <c r="A2255">
        <v>2024</v>
      </c>
      <c r="B2255">
        <v>9</v>
      </c>
      <c r="C2255" t="s">
        <v>15</v>
      </c>
      <c r="D2255" t="s">
        <v>23</v>
      </c>
      <c r="E2255">
        <v>3626.2822937367132</v>
      </c>
      <c r="F2255">
        <v>421.54429177166162</v>
      </c>
      <c r="G2255">
        <v>992.92838178525176</v>
      </c>
      <c r="H2255">
        <v>1423.791687379128</v>
      </c>
      <c r="I2255">
        <v>60.241747631239363</v>
      </c>
      <c r="J2255">
        <v>5.4681618400898442</v>
      </c>
      <c r="K2255">
        <v>1</v>
      </c>
      <c r="L2255">
        <v>874</v>
      </c>
      <c r="M2255" s="3" t="str">
        <f>TEXT(DATE(EnergyData[[#This Row],[Year]],EnergyData[[#This Row],[Month]],1),"MMM YYYY")</f>
        <v>Sep 2024</v>
      </c>
      <c r="N2255">
        <f t="shared" si="105"/>
        <v>0.27381441966066183</v>
      </c>
      <c r="O2255">
        <f t="shared" si="106"/>
        <v>0.39263123277475942</v>
      </c>
      <c r="P2255">
        <f t="shared" si="107"/>
        <v>4.1490644093097409</v>
      </c>
    </row>
    <row r="2256" spans="1:16" x14ac:dyDescent="0.3">
      <c r="A2256">
        <v>2024</v>
      </c>
      <c r="B2256">
        <v>9</v>
      </c>
      <c r="C2256" t="s">
        <v>15</v>
      </c>
      <c r="D2256" t="s">
        <v>24</v>
      </c>
      <c r="E2256">
        <v>3281.3925754219222</v>
      </c>
      <c r="F2256">
        <v>251.6569771497912</v>
      </c>
      <c r="G2256">
        <v>1061.99291791613</v>
      </c>
      <c r="H2256">
        <v>1588.419251007449</v>
      </c>
      <c r="I2256">
        <v>58.160108239337632</v>
      </c>
      <c r="J2256">
        <v>8.6233739876399582</v>
      </c>
      <c r="K2256">
        <v>0</v>
      </c>
      <c r="L2256">
        <v>1312</v>
      </c>
      <c r="M2256" s="3" t="str">
        <f>TEXT(DATE(EnergyData[[#This Row],[Year]],EnergyData[[#This Row],[Month]],1),"MMM YYYY")</f>
        <v>Sep 2024</v>
      </c>
      <c r="N2256">
        <f t="shared" si="105"/>
        <v>0.32364092180576065</v>
      </c>
      <c r="O2256">
        <f t="shared" si="106"/>
        <v>0.48406864296120061</v>
      </c>
      <c r="P2256">
        <f t="shared" si="107"/>
        <v>2.5010614141935381</v>
      </c>
    </row>
    <row r="2257" spans="1:16" x14ac:dyDescent="0.3">
      <c r="A2257">
        <v>2024</v>
      </c>
      <c r="B2257">
        <v>9</v>
      </c>
      <c r="C2257" t="s">
        <v>15</v>
      </c>
      <c r="D2257" t="s">
        <v>25</v>
      </c>
      <c r="E2257">
        <v>3137.02196007776</v>
      </c>
      <c r="F2257">
        <v>230.8699082729903</v>
      </c>
      <c r="G2257">
        <v>800.16636671747358</v>
      </c>
      <c r="H2257">
        <v>1547.506391864036</v>
      </c>
      <c r="I2257">
        <v>51.088034800660253</v>
      </c>
      <c r="J2257">
        <v>2.0806470841823042</v>
      </c>
      <c r="K2257">
        <v>0</v>
      </c>
      <c r="L2257">
        <v>471</v>
      </c>
      <c r="M2257" s="3" t="str">
        <f>TEXT(DATE(EnergyData[[#This Row],[Year]],EnergyData[[#This Row],[Month]],1),"MMM YYYY")</f>
        <v>Sep 2024</v>
      </c>
      <c r="N2257">
        <f t="shared" si="105"/>
        <v>0.25507196854230474</v>
      </c>
      <c r="O2257">
        <f t="shared" si="106"/>
        <v>0.49330429036131984</v>
      </c>
      <c r="P2257">
        <f t="shared" si="107"/>
        <v>6.6603438642839912</v>
      </c>
    </row>
    <row r="2258" spans="1:16" x14ac:dyDescent="0.3">
      <c r="A2258">
        <v>2024</v>
      </c>
      <c r="B2258">
        <v>9</v>
      </c>
      <c r="C2258" t="s">
        <v>16</v>
      </c>
      <c r="D2258" t="s">
        <v>22</v>
      </c>
      <c r="E2258">
        <v>5061.9902478155054</v>
      </c>
      <c r="F2258">
        <v>492.88513177575391</v>
      </c>
      <c r="G2258">
        <v>1730.8268577411411</v>
      </c>
      <c r="H2258">
        <v>2074.441958570384</v>
      </c>
      <c r="I2258">
        <v>20.78976628591386</v>
      </c>
      <c r="J2258">
        <v>7.153663177005825</v>
      </c>
      <c r="K2258">
        <v>0</v>
      </c>
      <c r="L2258">
        <v>1318</v>
      </c>
      <c r="M2258" s="3" t="str">
        <f>TEXT(DATE(EnergyData[[#This Row],[Year]],EnergyData[[#This Row],[Month]],1),"MMM YYYY")</f>
        <v>Sep 2024</v>
      </c>
      <c r="N2258">
        <f t="shared" si="105"/>
        <v>0.34192615414225203</v>
      </c>
      <c r="O2258">
        <f t="shared" si="106"/>
        <v>0.40980757706232374</v>
      </c>
      <c r="P2258">
        <f t="shared" si="107"/>
        <v>3.8406602790709448</v>
      </c>
    </row>
    <row r="2259" spans="1:16" x14ac:dyDescent="0.3">
      <c r="A2259">
        <v>2024</v>
      </c>
      <c r="B2259">
        <v>9</v>
      </c>
      <c r="C2259" t="s">
        <v>16</v>
      </c>
      <c r="D2259" t="s">
        <v>23</v>
      </c>
      <c r="E2259">
        <v>5832.4507474979191</v>
      </c>
      <c r="F2259">
        <v>519.85119179774244</v>
      </c>
      <c r="G2259">
        <v>1932.802802387183</v>
      </c>
      <c r="H2259">
        <v>1361.2382571951291</v>
      </c>
      <c r="I2259">
        <v>22.420159251965131</v>
      </c>
      <c r="J2259">
        <v>3.814597365469917</v>
      </c>
      <c r="K2259">
        <v>0</v>
      </c>
      <c r="L2259">
        <v>1317</v>
      </c>
      <c r="M2259" s="3" t="str">
        <f>TEXT(DATE(EnergyData[[#This Row],[Year]],EnergyData[[#This Row],[Month]],1),"MMM YYYY")</f>
        <v>Sep 2024</v>
      </c>
      <c r="N2259">
        <f t="shared" si="105"/>
        <v>0.33138776237696338</v>
      </c>
      <c r="O2259">
        <f t="shared" si="106"/>
        <v>0.23339044187884328</v>
      </c>
      <c r="P2259">
        <f t="shared" si="107"/>
        <v>4.4285882668928771</v>
      </c>
    </row>
    <row r="2260" spans="1:16" x14ac:dyDescent="0.3">
      <c r="A2260">
        <v>2024</v>
      </c>
      <c r="B2260">
        <v>9</v>
      </c>
      <c r="C2260" t="s">
        <v>16</v>
      </c>
      <c r="D2260" t="s">
        <v>24</v>
      </c>
      <c r="E2260">
        <v>5489.5715117683403</v>
      </c>
      <c r="F2260">
        <v>394.46237083950751</v>
      </c>
      <c r="G2260">
        <v>1725.432246450486</v>
      </c>
      <c r="H2260">
        <v>1219.517389219679</v>
      </c>
      <c r="I2260">
        <v>23.038719586623579</v>
      </c>
      <c r="J2260">
        <v>8.1820709046028242</v>
      </c>
      <c r="K2260">
        <v>0</v>
      </c>
      <c r="L2260">
        <v>197</v>
      </c>
      <c r="M2260" s="3" t="str">
        <f>TEXT(DATE(EnergyData[[#This Row],[Year]],EnergyData[[#This Row],[Month]],1),"MMM YYYY")</f>
        <v>Sep 2024</v>
      </c>
      <c r="N2260">
        <f t="shared" si="105"/>
        <v>0.31431091529667993</v>
      </c>
      <c r="O2260">
        <f t="shared" si="106"/>
        <v>0.22215165365918318</v>
      </c>
      <c r="P2260">
        <f t="shared" si="107"/>
        <v>27.865845237402741</v>
      </c>
    </row>
    <row r="2261" spans="1:16" x14ac:dyDescent="0.3">
      <c r="A2261">
        <v>2024</v>
      </c>
      <c r="B2261">
        <v>9</v>
      </c>
      <c r="C2261" t="s">
        <v>16</v>
      </c>
      <c r="D2261" t="s">
        <v>25</v>
      </c>
      <c r="E2261">
        <v>7041.5560413992107</v>
      </c>
      <c r="F2261">
        <v>828.98356046917843</v>
      </c>
      <c r="G2261">
        <v>2514.66718530356</v>
      </c>
      <c r="H2261">
        <v>3076.9894438264619</v>
      </c>
      <c r="I2261">
        <v>25.01765979079644</v>
      </c>
      <c r="J2261">
        <v>7.631707198075004</v>
      </c>
      <c r="K2261">
        <v>0</v>
      </c>
      <c r="L2261">
        <v>1359</v>
      </c>
      <c r="M2261" s="3" t="str">
        <f>TEXT(DATE(EnergyData[[#This Row],[Year]],EnergyData[[#This Row],[Month]],1),"MMM YYYY")</f>
        <v>Sep 2024</v>
      </c>
      <c r="N2261">
        <f t="shared" si="105"/>
        <v>0.35711811004828364</v>
      </c>
      <c r="O2261">
        <f t="shared" si="106"/>
        <v>0.43697578003157389</v>
      </c>
      <c r="P2261">
        <f t="shared" si="107"/>
        <v>5.181424607357771</v>
      </c>
    </row>
    <row r="2262" spans="1:16" x14ac:dyDescent="0.3">
      <c r="A2262">
        <v>2024</v>
      </c>
      <c r="B2262">
        <v>9</v>
      </c>
      <c r="C2262" t="s">
        <v>17</v>
      </c>
      <c r="D2262" t="s">
        <v>22</v>
      </c>
      <c r="E2262">
        <v>6000.6910455020288</v>
      </c>
      <c r="F2262">
        <v>490.24592832671289</v>
      </c>
      <c r="G2262">
        <v>1911.664743562854</v>
      </c>
      <c r="H2262">
        <v>3324.0441517645559</v>
      </c>
      <c r="I2262">
        <v>34.828927019381979</v>
      </c>
      <c r="J2262">
        <v>8.3308343273311376</v>
      </c>
      <c r="K2262">
        <v>1</v>
      </c>
      <c r="L2262">
        <v>485</v>
      </c>
      <c r="M2262" s="3" t="str">
        <f>TEXT(DATE(EnergyData[[#This Row],[Year]],EnergyData[[#This Row],[Month]],1),"MMM YYYY")</f>
        <v>Sep 2024</v>
      </c>
      <c r="N2262">
        <f t="shared" si="105"/>
        <v>0.31857409906077255</v>
      </c>
      <c r="O2262">
        <f t="shared" si="106"/>
        <v>0.55394355859333533</v>
      </c>
      <c r="P2262">
        <f t="shared" si="107"/>
        <v>12.372558856705215</v>
      </c>
    </row>
    <row r="2263" spans="1:16" x14ac:dyDescent="0.3">
      <c r="A2263">
        <v>2024</v>
      </c>
      <c r="B2263">
        <v>9</v>
      </c>
      <c r="C2263" t="s">
        <v>17</v>
      </c>
      <c r="D2263" t="s">
        <v>23</v>
      </c>
      <c r="E2263">
        <v>3904.0456423359901</v>
      </c>
      <c r="F2263">
        <v>380.89415878306119</v>
      </c>
      <c r="G2263">
        <v>942.02225150843003</v>
      </c>
      <c r="H2263">
        <v>2249.896386376487</v>
      </c>
      <c r="I2263">
        <v>65.029663069705791</v>
      </c>
      <c r="J2263">
        <v>2.0087040720627138</v>
      </c>
      <c r="K2263">
        <v>0</v>
      </c>
      <c r="L2263">
        <v>1187</v>
      </c>
      <c r="M2263" s="3" t="str">
        <f>TEXT(DATE(EnergyData[[#This Row],[Year]],EnergyData[[#This Row],[Month]],1),"MMM YYYY")</f>
        <v>Sep 2024</v>
      </c>
      <c r="N2263">
        <f t="shared" si="105"/>
        <v>0.24129386226764757</v>
      </c>
      <c r="O2263">
        <f t="shared" si="106"/>
        <v>0.5762986892310662</v>
      </c>
      <c r="P2263">
        <f t="shared" si="107"/>
        <v>3.2890022260623337</v>
      </c>
    </row>
    <row r="2264" spans="1:16" x14ac:dyDescent="0.3">
      <c r="A2264">
        <v>2024</v>
      </c>
      <c r="B2264">
        <v>9</v>
      </c>
      <c r="C2264" t="s">
        <v>17</v>
      </c>
      <c r="D2264" t="s">
        <v>24</v>
      </c>
      <c r="E2264">
        <v>4601.3983039381119</v>
      </c>
      <c r="F2264">
        <v>540.7981504289985</v>
      </c>
      <c r="G2264">
        <v>1354.460470380197</v>
      </c>
      <c r="H2264">
        <v>2471.6955033425061</v>
      </c>
      <c r="I2264">
        <v>36.212285798247912</v>
      </c>
      <c r="J2264">
        <v>7.3540339103120624</v>
      </c>
      <c r="K2264">
        <v>0</v>
      </c>
      <c r="L2264">
        <v>1171</v>
      </c>
      <c r="M2264" s="3" t="str">
        <f>TEXT(DATE(EnergyData[[#This Row],[Year]],EnergyData[[#This Row],[Month]],1),"MMM YYYY")</f>
        <v>Sep 2024</v>
      </c>
      <c r="N2264">
        <f t="shared" si="105"/>
        <v>0.29435844952195955</v>
      </c>
      <c r="O2264">
        <f t="shared" si="106"/>
        <v>0.53716182344551711</v>
      </c>
      <c r="P2264">
        <f t="shared" si="107"/>
        <v>3.9294605499044506</v>
      </c>
    </row>
    <row r="2265" spans="1:16" x14ac:dyDescent="0.3">
      <c r="A2265">
        <v>2024</v>
      </c>
      <c r="B2265">
        <v>9</v>
      </c>
      <c r="C2265" t="s">
        <v>17</v>
      </c>
      <c r="D2265" t="s">
        <v>25</v>
      </c>
      <c r="E2265">
        <v>3834.2824622339522</v>
      </c>
      <c r="F2265">
        <v>405.64802415260789</v>
      </c>
      <c r="G2265">
        <v>1283.835748025677</v>
      </c>
      <c r="H2265">
        <v>986.41718651545</v>
      </c>
      <c r="I2265">
        <v>39.740756827035959</v>
      </c>
      <c r="J2265">
        <v>5.0941932590129664</v>
      </c>
      <c r="K2265">
        <v>0</v>
      </c>
      <c r="L2265">
        <v>1342</v>
      </c>
      <c r="M2265" s="3" t="str">
        <f>TEXT(DATE(EnergyData[[#This Row],[Year]],EnergyData[[#This Row],[Month]],1),"MMM YYYY")</f>
        <v>Sep 2024</v>
      </c>
      <c r="N2265">
        <f t="shared" si="105"/>
        <v>0.33483076968661329</v>
      </c>
      <c r="O2265">
        <f t="shared" si="106"/>
        <v>0.25726252466562877</v>
      </c>
      <c r="P2265">
        <f t="shared" si="107"/>
        <v>2.8571404338554038</v>
      </c>
    </row>
    <row r="2266" spans="1:16" x14ac:dyDescent="0.3">
      <c r="A2266">
        <v>2024</v>
      </c>
      <c r="B2266">
        <v>9</v>
      </c>
      <c r="C2266" t="s">
        <v>18</v>
      </c>
      <c r="D2266" t="s">
        <v>22</v>
      </c>
      <c r="E2266">
        <v>6945.422559216453</v>
      </c>
      <c r="F2266">
        <v>555.22170388107179</v>
      </c>
      <c r="G2266">
        <v>1616.304848043294</v>
      </c>
      <c r="H2266">
        <v>4029.0429424394229</v>
      </c>
      <c r="I2266">
        <v>62.183812258250938</v>
      </c>
      <c r="J2266">
        <v>8.6437843760941728</v>
      </c>
      <c r="K2266">
        <v>0</v>
      </c>
      <c r="L2266">
        <v>1037</v>
      </c>
      <c r="M2266" s="3" t="str">
        <f>TEXT(DATE(EnergyData[[#This Row],[Year]],EnergyData[[#This Row],[Month]],1),"MMM YYYY")</f>
        <v>Sep 2024</v>
      </c>
      <c r="N2266">
        <f t="shared" si="105"/>
        <v>0.23271512053625679</v>
      </c>
      <c r="O2266">
        <f t="shared" si="106"/>
        <v>0.58010047741342308</v>
      </c>
      <c r="P2266">
        <f t="shared" si="107"/>
        <v>6.6976109539213624</v>
      </c>
    </row>
    <row r="2267" spans="1:16" x14ac:dyDescent="0.3">
      <c r="A2267">
        <v>2024</v>
      </c>
      <c r="B2267">
        <v>9</v>
      </c>
      <c r="C2267" t="s">
        <v>18</v>
      </c>
      <c r="D2267" t="s">
        <v>23</v>
      </c>
      <c r="E2267">
        <v>5654.4576061951866</v>
      </c>
      <c r="F2267">
        <v>429.68203060507682</v>
      </c>
      <c r="G2267">
        <v>1588.191684642931</v>
      </c>
      <c r="H2267">
        <v>3313.1953238765618</v>
      </c>
      <c r="I2267">
        <v>35.899567473232459</v>
      </c>
      <c r="J2267">
        <v>4.2092953821485448</v>
      </c>
      <c r="K2267">
        <v>2</v>
      </c>
      <c r="L2267">
        <v>1363</v>
      </c>
      <c r="M2267" s="3" t="str">
        <f>TEXT(DATE(EnergyData[[#This Row],[Year]],EnergyData[[#This Row],[Month]],1),"MMM YYYY")</f>
        <v>Sep 2024</v>
      </c>
      <c r="N2267">
        <f t="shared" si="105"/>
        <v>0.28087427570468693</v>
      </c>
      <c r="O2267">
        <f t="shared" si="106"/>
        <v>0.58594396750742805</v>
      </c>
      <c r="P2267">
        <f t="shared" si="107"/>
        <v>4.1485382290500272</v>
      </c>
    </row>
    <row r="2268" spans="1:16" x14ac:dyDescent="0.3">
      <c r="A2268">
        <v>2024</v>
      </c>
      <c r="B2268">
        <v>9</v>
      </c>
      <c r="C2268" t="s">
        <v>18</v>
      </c>
      <c r="D2268" t="s">
        <v>24</v>
      </c>
      <c r="E2268">
        <v>5165.3103188511859</v>
      </c>
      <c r="F2268">
        <v>395.50109952944729</v>
      </c>
      <c r="G2268">
        <v>1496.921091456207</v>
      </c>
      <c r="H2268">
        <v>1928.400488191606</v>
      </c>
      <c r="I2268">
        <v>74.32105413962222</v>
      </c>
      <c r="J2268">
        <v>6.0332978875509067</v>
      </c>
      <c r="K2268">
        <v>0</v>
      </c>
      <c r="L2268">
        <v>1420</v>
      </c>
      <c r="M2268" s="3" t="str">
        <f>TEXT(DATE(EnergyData[[#This Row],[Year]],EnergyData[[#This Row],[Month]],1),"MMM YYYY")</f>
        <v>Sep 2024</v>
      </c>
      <c r="N2268">
        <f t="shared" si="105"/>
        <v>0.28980274156870722</v>
      </c>
      <c r="O2268">
        <f t="shared" si="106"/>
        <v>0.37333681214732917</v>
      </c>
      <c r="P2268">
        <f t="shared" si="107"/>
        <v>3.6375424780642156</v>
      </c>
    </row>
    <row r="2269" spans="1:16" x14ac:dyDescent="0.3">
      <c r="A2269">
        <v>2024</v>
      </c>
      <c r="B2269">
        <v>9</v>
      </c>
      <c r="C2269" t="s">
        <v>18</v>
      </c>
      <c r="D2269" t="s">
        <v>25</v>
      </c>
      <c r="E2269">
        <v>2564.619371547743</v>
      </c>
      <c r="F2269">
        <v>220.20824955602461</v>
      </c>
      <c r="G2269">
        <v>800.5348443030266</v>
      </c>
      <c r="H2269">
        <v>920.03306169592804</v>
      </c>
      <c r="I2269">
        <v>79.44173395395083</v>
      </c>
      <c r="J2269">
        <v>8.1732367546366067</v>
      </c>
      <c r="K2269">
        <v>0</v>
      </c>
      <c r="L2269">
        <v>820</v>
      </c>
      <c r="M2269" s="3" t="str">
        <f>TEXT(DATE(EnergyData[[#This Row],[Year]],EnergyData[[#This Row],[Month]],1),"MMM YYYY")</f>
        <v>Sep 2024</v>
      </c>
      <c r="N2269">
        <f t="shared" si="105"/>
        <v>0.3121456747867834</v>
      </c>
      <c r="O2269">
        <f t="shared" si="106"/>
        <v>0.35874058813674553</v>
      </c>
      <c r="P2269">
        <f t="shared" si="107"/>
        <v>3.127584599448467</v>
      </c>
    </row>
    <row r="2270" spans="1:16" x14ac:dyDescent="0.3">
      <c r="A2270">
        <v>2024</v>
      </c>
      <c r="B2270">
        <v>9</v>
      </c>
      <c r="C2270" t="s">
        <v>19</v>
      </c>
      <c r="D2270" t="s">
        <v>22</v>
      </c>
      <c r="E2270">
        <v>3922.5283661632811</v>
      </c>
      <c r="F2270">
        <v>451.90395470766418</v>
      </c>
      <c r="G2270">
        <v>1289.648759599178</v>
      </c>
      <c r="H2270">
        <v>2349.7778084051051</v>
      </c>
      <c r="I2270">
        <v>59.971705902373976</v>
      </c>
      <c r="J2270">
        <v>3.8364370504674299</v>
      </c>
      <c r="K2270">
        <v>0</v>
      </c>
      <c r="L2270">
        <v>630</v>
      </c>
      <c r="M2270" s="3" t="str">
        <f>TEXT(DATE(EnergyData[[#This Row],[Year]],EnergyData[[#This Row],[Month]],1),"MMM YYYY")</f>
        <v>Sep 2024</v>
      </c>
      <c r="N2270">
        <f t="shared" si="105"/>
        <v>0.32877997026714029</v>
      </c>
      <c r="O2270">
        <f t="shared" si="106"/>
        <v>0.59904673441622014</v>
      </c>
      <c r="P2270">
        <f t="shared" si="107"/>
        <v>6.2262355018464781</v>
      </c>
    </row>
    <row r="2271" spans="1:16" x14ac:dyDescent="0.3">
      <c r="A2271">
        <v>2024</v>
      </c>
      <c r="B2271">
        <v>9</v>
      </c>
      <c r="C2271" t="s">
        <v>19</v>
      </c>
      <c r="D2271" t="s">
        <v>23</v>
      </c>
      <c r="E2271">
        <v>4422.659044489852</v>
      </c>
      <c r="F2271">
        <v>317.32356745319561</v>
      </c>
      <c r="G2271">
        <v>1054.9525416883839</v>
      </c>
      <c r="H2271">
        <v>1114.430301654613</v>
      </c>
      <c r="I2271">
        <v>27.819446813607261</v>
      </c>
      <c r="J2271">
        <v>6.7682396724936931</v>
      </c>
      <c r="K2271">
        <v>0</v>
      </c>
      <c r="L2271">
        <v>661</v>
      </c>
      <c r="M2271" s="3" t="str">
        <f>TEXT(DATE(EnergyData[[#This Row],[Year]],EnergyData[[#This Row],[Month]],1),"MMM YYYY")</f>
        <v>Sep 2024</v>
      </c>
      <c r="N2271">
        <f t="shared" si="105"/>
        <v>0.23853354533461923</v>
      </c>
      <c r="O2271">
        <f t="shared" si="106"/>
        <v>0.25198196163076847</v>
      </c>
      <c r="P2271">
        <f t="shared" si="107"/>
        <v>6.6908608842509105</v>
      </c>
    </row>
    <row r="2272" spans="1:16" x14ac:dyDescent="0.3">
      <c r="A2272">
        <v>2024</v>
      </c>
      <c r="B2272">
        <v>9</v>
      </c>
      <c r="C2272" t="s">
        <v>19</v>
      </c>
      <c r="D2272" t="s">
        <v>24</v>
      </c>
      <c r="E2272">
        <v>5928.0488208383886</v>
      </c>
      <c r="F2272">
        <v>638.22668615367343</v>
      </c>
      <c r="G2272">
        <v>1688.14914398365</v>
      </c>
      <c r="H2272">
        <v>3513.0908150207738</v>
      </c>
      <c r="I2272">
        <v>29.482539186582411</v>
      </c>
      <c r="J2272">
        <v>6.7001557340880646</v>
      </c>
      <c r="K2272">
        <v>0</v>
      </c>
      <c r="L2272">
        <v>998</v>
      </c>
      <c r="M2272" s="3" t="str">
        <f>TEXT(DATE(EnergyData[[#This Row],[Year]],EnergyData[[#This Row],[Month]],1),"MMM YYYY")</f>
        <v>Sep 2024</v>
      </c>
      <c r="N2272">
        <f t="shared" si="105"/>
        <v>0.28477315133597353</v>
      </c>
      <c r="O2272">
        <f t="shared" si="106"/>
        <v>0.59262177508921499</v>
      </c>
      <c r="P2272">
        <f t="shared" si="107"/>
        <v>5.9399286781947778</v>
      </c>
    </row>
    <row r="2273" spans="1:16" x14ac:dyDescent="0.3">
      <c r="A2273">
        <v>2024</v>
      </c>
      <c r="B2273">
        <v>9</v>
      </c>
      <c r="C2273" t="s">
        <v>19</v>
      </c>
      <c r="D2273" t="s">
        <v>25</v>
      </c>
      <c r="E2273">
        <v>5630.0434566534132</v>
      </c>
      <c r="F2273">
        <v>522.66093452507357</v>
      </c>
      <c r="G2273">
        <v>2050.0402494288742</v>
      </c>
      <c r="H2273">
        <v>3167.5314327787678</v>
      </c>
      <c r="I2273">
        <v>69.315042835325698</v>
      </c>
      <c r="J2273">
        <v>4.6270865276118398</v>
      </c>
      <c r="K2273">
        <v>0</v>
      </c>
      <c r="L2273">
        <v>1017</v>
      </c>
      <c r="M2273" s="3" t="str">
        <f>TEXT(DATE(EnergyData[[#This Row],[Year]],EnergyData[[#This Row],[Month]],1),"MMM YYYY")</f>
        <v>Sep 2024</v>
      </c>
      <c r="N2273">
        <f t="shared" si="105"/>
        <v>0.36412512003014813</v>
      </c>
      <c r="O2273">
        <f t="shared" si="106"/>
        <v>0.5626122528477957</v>
      </c>
      <c r="P2273">
        <f t="shared" si="107"/>
        <v>5.5359326024124025</v>
      </c>
    </row>
    <row r="2274" spans="1:16" x14ac:dyDescent="0.3">
      <c r="A2274">
        <v>2024</v>
      </c>
      <c r="B2274">
        <v>9</v>
      </c>
      <c r="C2274" t="s">
        <v>20</v>
      </c>
      <c r="D2274" t="s">
        <v>22</v>
      </c>
      <c r="E2274">
        <v>3949.8236122768799</v>
      </c>
      <c r="F2274">
        <v>468.77795954122178</v>
      </c>
      <c r="G2274">
        <v>1078.6352169551469</v>
      </c>
      <c r="H2274">
        <v>1517.904918019768</v>
      </c>
      <c r="I2274">
        <v>77.328853686849797</v>
      </c>
      <c r="J2274">
        <v>4.1938741035373743</v>
      </c>
      <c r="K2274">
        <v>1</v>
      </c>
      <c r="L2274">
        <v>850</v>
      </c>
      <c r="M2274" s="3" t="str">
        <f>TEXT(DATE(EnergyData[[#This Row],[Year]],EnergyData[[#This Row],[Month]],1),"MMM YYYY")</f>
        <v>Sep 2024</v>
      </c>
      <c r="N2274">
        <f t="shared" si="105"/>
        <v>0.27308440144074347</v>
      </c>
      <c r="O2274">
        <f t="shared" si="106"/>
        <v>0.38429688690446867</v>
      </c>
      <c r="P2274">
        <f t="shared" si="107"/>
        <v>4.6468513085610352</v>
      </c>
    </row>
    <row r="2275" spans="1:16" x14ac:dyDescent="0.3">
      <c r="A2275">
        <v>2024</v>
      </c>
      <c r="B2275">
        <v>9</v>
      </c>
      <c r="C2275" t="s">
        <v>20</v>
      </c>
      <c r="D2275" t="s">
        <v>23</v>
      </c>
      <c r="E2275">
        <v>3212.4212995739849</v>
      </c>
      <c r="F2275">
        <v>289.04347483406491</v>
      </c>
      <c r="G2275">
        <v>1052.3950614161411</v>
      </c>
      <c r="H2275">
        <v>699.44980660891906</v>
      </c>
      <c r="I2275">
        <v>33.263951902833</v>
      </c>
      <c r="J2275">
        <v>5.1897856655092154</v>
      </c>
      <c r="K2275">
        <v>0</v>
      </c>
      <c r="L2275">
        <v>977</v>
      </c>
      <c r="M2275" s="3" t="str">
        <f>TEXT(DATE(EnergyData[[#This Row],[Year]],EnergyData[[#This Row],[Month]],1),"MMM YYYY")</f>
        <v>Sep 2024</v>
      </c>
      <c r="N2275">
        <f t="shared" si="105"/>
        <v>0.3276018190875849</v>
      </c>
      <c r="O2275">
        <f t="shared" si="106"/>
        <v>0.21773290032091264</v>
      </c>
      <c r="P2275">
        <f t="shared" si="107"/>
        <v>3.2880463659917964</v>
      </c>
    </row>
    <row r="2276" spans="1:16" x14ac:dyDescent="0.3">
      <c r="A2276">
        <v>2024</v>
      </c>
      <c r="B2276">
        <v>9</v>
      </c>
      <c r="C2276" t="s">
        <v>20</v>
      </c>
      <c r="D2276" t="s">
        <v>24</v>
      </c>
      <c r="E2276">
        <v>3136.7051080671522</v>
      </c>
      <c r="F2276">
        <v>234.6640123767595</v>
      </c>
      <c r="G2276">
        <v>837.07652033005547</v>
      </c>
      <c r="H2276">
        <v>1544.678095275633</v>
      </c>
      <c r="I2276">
        <v>66.794946746324598</v>
      </c>
      <c r="J2276">
        <v>8.7421039017927153</v>
      </c>
      <c r="K2276">
        <v>0</v>
      </c>
      <c r="L2276">
        <v>1437</v>
      </c>
      <c r="M2276" s="3" t="str">
        <f>TEXT(DATE(EnergyData[[#This Row],[Year]],EnergyData[[#This Row],[Month]],1),"MMM YYYY")</f>
        <v>Sep 2024</v>
      </c>
      <c r="N2276">
        <f t="shared" si="105"/>
        <v>0.26686490807733748</v>
      </c>
      <c r="O2276">
        <f t="shared" si="106"/>
        <v>0.49245244358576912</v>
      </c>
      <c r="P2276">
        <f t="shared" si="107"/>
        <v>2.1828149673397022</v>
      </c>
    </row>
    <row r="2277" spans="1:16" x14ac:dyDescent="0.3">
      <c r="A2277">
        <v>2024</v>
      </c>
      <c r="B2277">
        <v>9</v>
      </c>
      <c r="C2277" t="s">
        <v>20</v>
      </c>
      <c r="D2277" t="s">
        <v>25</v>
      </c>
      <c r="E2277">
        <v>5061.2278495841529</v>
      </c>
      <c r="F2277">
        <v>413.36156611300379</v>
      </c>
      <c r="G2277">
        <v>1333.6410251465429</v>
      </c>
      <c r="H2277">
        <v>2912.0542634749531</v>
      </c>
      <c r="I2277">
        <v>59.941852884435221</v>
      </c>
      <c r="J2277">
        <v>2.3299751578887751</v>
      </c>
      <c r="K2277">
        <v>0</v>
      </c>
      <c r="L2277">
        <v>600</v>
      </c>
      <c r="M2277" s="3" t="str">
        <f>TEXT(DATE(EnergyData[[#This Row],[Year]],EnergyData[[#This Row],[Month]],1),"MMM YYYY")</f>
        <v>Sep 2024</v>
      </c>
      <c r="N2277">
        <f t="shared" si="105"/>
        <v>0.26350147924206163</v>
      </c>
      <c r="O2277">
        <f t="shared" si="106"/>
        <v>0.57536517817790345</v>
      </c>
      <c r="P2277">
        <f t="shared" si="107"/>
        <v>8.4353797493069216</v>
      </c>
    </row>
    <row r="2278" spans="1:16" x14ac:dyDescent="0.3">
      <c r="A2278">
        <v>2024</v>
      </c>
      <c r="B2278">
        <v>9</v>
      </c>
      <c r="C2278" t="s">
        <v>21</v>
      </c>
      <c r="D2278" t="s">
        <v>22</v>
      </c>
      <c r="E2278">
        <v>6231.1620859290188</v>
      </c>
      <c r="F2278">
        <v>730.19050713828062</v>
      </c>
      <c r="G2278">
        <v>1720.393615610905</v>
      </c>
      <c r="H2278">
        <v>3517.8233012135761</v>
      </c>
      <c r="I2278">
        <v>53.400061180220241</v>
      </c>
      <c r="J2278">
        <v>3.85847594686975</v>
      </c>
      <c r="K2278">
        <v>1</v>
      </c>
      <c r="L2278">
        <v>1021</v>
      </c>
      <c r="M2278" s="3" t="str">
        <f>TEXT(DATE(EnergyData[[#This Row],[Year]],EnergyData[[#This Row],[Month]],1),"MMM YYYY")</f>
        <v>Sep 2024</v>
      </c>
      <c r="N2278">
        <f t="shared" si="105"/>
        <v>0.27609514756418146</v>
      </c>
      <c r="O2278">
        <f t="shared" si="106"/>
        <v>0.56455332933120062</v>
      </c>
      <c r="P2278">
        <f t="shared" si="107"/>
        <v>6.1029991047296948</v>
      </c>
    </row>
    <row r="2279" spans="1:16" x14ac:dyDescent="0.3">
      <c r="A2279">
        <v>2024</v>
      </c>
      <c r="B2279">
        <v>9</v>
      </c>
      <c r="C2279" t="s">
        <v>21</v>
      </c>
      <c r="D2279" t="s">
        <v>23</v>
      </c>
      <c r="E2279">
        <v>3638.7965854362269</v>
      </c>
      <c r="F2279">
        <v>286.94370919391918</v>
      </c>
      <c r="G2279">
        <v>1175.3878892973009</v>
      </c>
      <c r="H2279">
        <v>897.78182090838413</v>
      </c>
      <c r="I2279">
        <v>42.424011009888048</v>
      </c>
      <c r="J2279">
        <v>2.9718914978358968</v>
      </c>
      <c r="K2279">
        <v>1</v>
      </c>
      <c r="L2279">
        <v>670</v>
      </c>
      <c r="M2279" s="3" t="str">
        <f>TEXT(DATE(EnergyData[[#This Row],[Year]],EnergyData[[#This Row],[Month]],1),"MMM YYYY")</f>
        <v>Sep 2024</v>
      </c>
      <c r="N2279">
        <f t="shared" si="105"/>
        <v>0.32301555244984731</v>
      </c>
      <c r="O2279">
        <f t="shared" si="106"/>
        <v>0.24672492672484908</v>
      </c>
      <c r="P2279">
        <f t="shared" si="107"/>
        <v>5.4310396797555622</v>
      </c>
    </row>
    <row r="2280" spans="1:16" x14ac:dyDescent="0.3">
      <c r="A2280">
        <v>2024</v>
      </c>
      <c r="B2280">
        <v>9</v>
      </c>
      <c r="C2280" t="s">
        <v>21</v>
      </c>
      <c r="D2280" t="s">
        <v>24</v>
      </c>
      <c r="E2280">
        <v>5151.1037121820173</v>
      </c>
      <c r="F2280">
        <v>578.78699040653453</v>
      </c>
      <c r="G2280">
        <v>1404.969625447055</v>
      </c>
      <c r="H2280">
        <v>1312.3277211900249</v>
      </c>
      <c r="I2280">
        <v>63.494788571140589</v>
      </c>
      <c r="J2280">
        <v>3.1216014321540362</v>
      </c>
      <c r="K2280">
        <v>0</v>
      </c>
      <c r="L2280">
        <v>820</v>
      </c>
      <c r="M2280" s="3" t="str">
        <f>TEXT(DATE(EnergyData[[#This Row],[Year]],EnergyData[[#This Row],[Month]],1),"MMM YYYY")</f>
        <v>Sep 2024</v>
      </c>
      <c r="N2280">
        <f t="shared" si="105"/>
        <v>0.27275118187280822</v>
      </c>
      <c r="O2280">
        <f t="shared" si="106"/>
        <v>0.25476631699075625</v>
      </c>
      <c r="P2280">
        <f t="shared" si="107"/>
        <v>6.2818337953439238</v>
      </c>
    </row>
    <row r="2281" spans="1:16" x14ac:dyDescent="0.3">
      <c r="A2281">
        <v>2024</v>
      </c>
      <c r="B2281">
        <v>9</v>
      </c>
      <c r="C2281" t="s">
        <v>21</v>
      </c>
      <c r="D2281" t="s">
        <v>25</v>
      </c>
      <c r="E2281">
        <v>8266.331283021158</v>
      </c>
      <c r="F2281">
        <v>768.54447174521601</v>
      </c>
      <c r="G2281">
        <v>1997.448058888159</v>
      </c>
      <c r="H2281">
        <v>2694.165423401309</v>
      </c>
      <c r="I2281">
        <v>39.205586544533091</v>
      </c>
      <c r="J2281">
        <v>6.9026959320030539</v>
      </c>
      <c r="K2281">
        <v>0</v>
      </c>
      <c r="L2281">
        <v>597</v>
      </c>
      <c r="M2281" s="3" t="str">
        <f>TEXT(DATE(EnergyData[[#This Row],[Year]],EnergyData[[#This Row],[Month]],1),"MMM YYYY")</f>
        <v>Sep 2024</v>
      </c>
      <c r="N2281">
        <f t="shared" si="105"/>
        <v>0.24163658465888832</v>
      </c>
      <c r="O2281">
        <f t="shared" si="106"/>
        <v>0.32592033045361474</v>
      </c>
      <c r="P2281">
        <f t="shared" si="107"/>
        <v>13.846451060336948</v>
      </c>
    </row>
    <row r="2282" spans="1:16" x14ac:dyDescent="0.3">
      <c r="A2282">
        <v>2024</v>
      </c>
      <c r="B2282">
        <v>10</v>
      </c>
      <c r="C2282" t="s">
        <v>12</v>
      </c>
      <c r="D2282" t="s">
        <v>22</v>
      </c>
      <c r="E2282">
        <v>3960.5851547793982</v>
      </c>
      <c r="F2282">
        <v>321.60694793293578</v>
      </c>
      <c r="G2282">
        <v>1294.9612752187959</v>
      </c>
      <c r="H2282">
        <v>1977.3154849162879</v>
      </c>
      <c r="I2282">
        <v>31.33571332692167</v>
      </c>
      <c r="J2282">
        <v>3.10313225509528</v>
      </c>
      <c r="K2282">
        <v>0</v>
      </c>
      <c r="L2282">
        <v>1217</v>
      </c>
      <c r="M2282" s="3" t="str">
        <f>TEXT(DATE(EnergyData[[#This Row],[Year]],EnergyData[[#This Row],[Month]],1),"MMM YYYY")</f>
        <v>Oct 2024</v>
      </c>
      <c r="N2282">
        <f t="shared" si="105"/>
        <v>0.32696210903485151</v>
      </c>
      <c r="O2282">
        <f t="shared" si="106"/>
        <v>0.49924832004437059</v>
      </c>
      <c r="P2282">
        <f t="shared" si="107"/>
        <v>3.2543838576658981</v>
      </c>
    </row>
    <row r="2283" spans="1:16" x14ac:dyDescent="0.3">
      <c r="A2283">
        <v>2024</v>
      </c>
      <c r="B2283">
        <v>10</v>
      </c>
      <c r="C2283" t="s">
        <v>12</v>
      </c>
      <c r="D2283" t="s">
        <v>23</v>
      </c>
      <c r="E2283">
        <v>5864.8416807634921</v>
      </c>
      <c r="F2283">
        <v>472.3282862013611</v>
      </c>
      <c r="G2283">
        <v>1804.295867188353</v>
      </c>
      <c r="H2283">
        <v>1935.9262954310259</v>
      </c>
      <c r="I2283">
        <v>25.376423623545271</v>
      </c>
      <c r="J2283">
        <v>3.5110053053564871</v>
      </c>
      <c r="K2283">
        <v>0</v>
      </c>
      <c r="L2283">
        <v>750</v>
      </c>
      <c r="M2283" s="3" t="str">
        <f>TEXT(DATE(EnergyData[[#This Row],[Year]],EnergyData[[#This Row],[Month]],1),"MMM YYYY")</f>
        <v>Oct 2024</v>
      </c>
      <c r="N2283">
        <f t="shared" si="105"/>
        <v>0.30764613358726978</v>
      </c>
      <c r="O2283">
        <f t="shared" si="106"/>
        <v>0.33009012021258938</v>
      </c>
      <c r="P2283">
        <f t="shared" si="107"/>
        <v>7.8197889076846563</v>
      </c>
    </row>
    <row r="2284" spans="1:16" x14ac:dyDescent="0.3">
      <c r="A2284">
        <v>2024</v>
      </c>
      <c r="B2284">
        <v>10</v>
      </c>
      <c r="C2284" t="s">
        <v>12</v>
      </c>
      <c r="D2284" t="s">
        <v>24</v>
      </c>
      <c r="E2284">
        <v>4371.4028827797147</v>
      </c>
      <c r="F2284">
        <v>379.98130706867181</v>
      </c>
      <c r="G2284">
        <v>1453.7279789006</v>
      </c>
      <c r="H2284">
        <v>1551.611682562469</v>
      </c>
      <c r="I2284">
        <v>49.888829424700937</v>
      </c>
      <c r="J2284">
        <v>5.1844168442342307</v>
      </c>
      <c r="K2284">
        <v>0</v>
      </c>
      <c r="L2284">
        <v>712</v>
      </c>
      <c r="M2284" s="3" t="str">
        <f>TEXT(DATE(EnergyData[[#This Row],[Year]],EnergyData[[#This Row],[Month]],1),"MMM YYYY")</f>
        <v>Oct 2024</v>
      </c>
      <c r="N2284">
        <f t="shared" si="105"/>
        <v>0.33255410628639986</v>
      </c>
      <c r="O2284">
        <f t="shared" si="106"/>
        <v>0.35494593478783193</v>
      </c>
      <c r="P2284">
        <f t="shared" si="107"/>
        <v>6.1396107904209476</v>
      </c>
    </row>
    <row r="2285" spans="1:16" x14ac:dyDescent="0.3">
      <c r="A2285">
        <v>2024</v>
      </c>
      <c r="B2285">
        <v>10</v>
      </c>
      <c r="C2285" t="s">
        <v>12</v>
      </c>
      <c r="D2285" t="s">
        <v>25</v>
      </c>
      <c r="E2285">
        <v>3674.6399841656662</v>
      </c>
      <c r="F2285">
        <v>270.48770388654623</v>
      </c>
      <c r="G2285">
        <v>1120.434854479744</v>
      </c>
      <c r="H2285">
        <v>2091.498904195103</v>
      </c>
      <c r="I2285">
        <v>32.46380493210669</v>
      </c>
      <c r="J2285">
        <v>6.2319386522296627</v>
      </c>
      <c r="K2285">
        <v>0</v>
      </c>
      <c r="L2285">
        <v>1329</v>
      </c>
      <c r="M2285" s="3" t="str">
        <f>TEXT(DATE(EnergyData[[#This Row],[Year]],EnergyData[[#This Row],[Month]],1),"MMM YYYY")</f>
        <v>Oct 2024</v>
      </c>
      <c r="N2285">
        <f t="shared" si="105"/>
        <v>0.30491010256999118</v>
      </c>
      <c r="O2285">
        <f t="shared" si="106"/>
        <v>0.56917110606958732</v>
      </c>
      <c r="P2285">
        <f t="shared" si="107"/>
        <v>2.7649661280403808</v>
      </c>
    </row>
    <row r="2286" spans="1:16" x14ac:dyDescent="0.3">
      <c r="A2286">
        <v>2024</v>
      </c>
      <c r="B2286">
        <v>10</v>
      </c>
      <c r="C2286" t="s">
        <v>13</v>
      </c>
      <c r="D2286" t="s">
        <v>22</v>
      </c>
      <c r="E2286">
        <v>7571.2461708536193</v>
      </c>
      <c r="F2286">
        <v>884.18523221684006</v>
      </c>
      <c r="G2286">
        <v>2814.4763992727949</v>
      </c>
      <c r="H2286">
        <v>3159.1876373905252</v>
      </c>
      <c r="I2286">
        <v>38.384503696010043</v>
      </c>
      <c r="J2286">
        <v>6.8537386161699816</v>
      </c>
      <c r="K2286">
        <v>0</v>
      </c>
      <c r="L2286">
        <v>504</v>
      </c>
      <c r="M2286" s="3" t="str">
        <f>TEXT(DATE(EnergyData[[#This Row],[Year]],EnergyData[[#This Row],[Month]],1),"MMM YYYY")</f>
        <v>Oct 2024</v>
      </c>
      <c r="N2286">
        <f t="shared" si="105"/>
        <v>0.37173225328578596</v>
      </c>
      <c r="O2286">
        <f t="shared" si="106"/>
        <v>0.4172612494825727</v>
      </c>
      <c r="P2286">
        <f t="shared" si="107"/>
        <v>15.022313831058769</v>
      </c>
    </row>
    <row r="2287" spans="1:16" x14ac:dyDescent="0.3">
      <c r="A2287">
        <v>2024</v>
      </c>
      <c r="B2287">
        <v>10</v>
      </c>
      <c r="C2287" t="s">
        <v>13</v>
      </c>
      <c r="D2287" t="s">
        <v>23</v>
      </c>
      <c r="E2287">
        <v>4604.23918991356</v>
      </c>
      <c r="F2287">
        <v>421.79516354263097</v>
      </c>
      <c r="G2287">
        <v>1132.25629451331</v>
      </c>
      <c r="H2287">
        <v>2463.061357709008</v>
      </c>
      <c r="I2287">
        <v>67.808727120815249</v>
      </c>
      <c r="J2287">
        <v>3.0691267611759629</v>
      </c>
      <c r="K2287">
        <v>0</v>
      </c>
      <c r="L2287">
        <v>123</v>
      </c>
      <c r="M2287" s="3" t="str">
        <f>TEXT(DATE(EnergyData[[#This Row],[Year]],EnergyData[[#This Row],[Month]],1),"MMM YYYY")</f>
        <v>Oct 2024</v>
      </c>
      <c r="N2287">
        <f t="shared" si="105"/>
        <v>0.24591604558549596</v>
      </c>
      <c r="O2287">
        <f t="shared" si="106"/>
        <v>0.53495512637675313</v>
      </c>
      <c r="P2287">
        <f t="shared" si="107"/>
        <v>37.432838942386667</v>
      </c>
    </row>
    <row r="2288" spans="1:16" x14ac:dyDescent="0.3">
      <c r="A2288">
        <v>2024</v>
      </c>
      <c r="B2288">
        <v>10</v>
      </c>
      <c r="C2288" t="s">
        <v>13</v>
      </c>
      <c r="D2288" t="s">
        <v>24</v>
      </c>
      <c r="E2288">
        <v>4625.3410819394248</v>
      </c>
      <c r="F2288">
        <v>371.47750022748988</v>
      </c>
      <c r="G2288">
        <v>1545.976007682644</v>
      </c>
      <c r="H2288">
        <v>1470.2848948234339</v>
      </c>
      <c r="I2288">
        <v>53.04897952704232</v>
      </c>
      <c r="J2288">
        <v>6.3919057788920668</v>
      </c>
      <c r="K2288">
        <v>0</v>
      </c>
      <c r="L2288">
        <v>1023</v>
      </c>
      <c r="M2288" s="3" t="str">
        <f>TEXT(DATE(EnergyData[[#This Row],[Year]],EnergyData[[#This Row],[Month]],1),"MMM YYYY")</f>
        <v>Oct 2024</v>
      </c>
      <c r="N2288">
        <f t="shared" si="105"/>
        <v>0.33424043336376175</v>
      </c>
      <c r="O2288">
        <f t="shared" si="106"/>
        <v>0.31787599417575002</v>
      </c>
      <c r="P2288">
        <f t="shared" si="107"/>
        <v>4.5213500312213339</v>
      </c>
    </row>
    <row r="2289" spans="1:16" x14ac:dyDescent="0.3">
      <c r="A2289">
        <v>2024</v>
      </c>
      <c r="B2289">
        <v>10</v>
      </c>
      <c r="C2289" t="s">
        <v>13</v>
      </c>
      <c r="D2289" t="s">
        <v>25</v>
      </c>
      <c r="E2289">
        <v>5792.8088027471022</v>
      </c>
      <c r="F2289">
        <v>484.92829891334372</v>
      </c>
      <c r="G2289">
        <v>1748.6526683958659</v>
      </c>
      <c r="H2289">
        <v>1224.806491350367</v>
      </c>
      <c r="I2289">
        <v>23.960385987795949</v>
      </c>
      <c r="J2289">
        <v>4.6861839865898194</v>
      </c>
      <c r="K2289">
        <v>0</v>
      </c>
      <c r="L2289">
        <v>469</v>
      </c>
      <c r="M2289" s="3" t="str">
        <f>TEXT(DATE(EnergyData[[#This Row],[Year]],EnergyData[[#This Row],[Month]],1),"MMM YYYY")</f>
        <v>Oct 2024</v>
      </c>
      <c r="N2289">
        <f t="shared" si="105"/>
        <v>0.301866111577273</v>
      </c>
      <c r="O2289">
        <f t="shared" si="106"/>
        <v>0.21143568397588602</v>
      </c>
      <c r="P2289">
        <f t="shared" si="107"/>
        <v>12.351404696688917</v>
      </c>
    </row>
    <row r="2290" spans="1:16" x14ac:dyDescent="0.3">
      <c r="A2290">
        <v>2024</v>
      </c>
      <c r="B2290">
        <v>10</v>
      </c>
      <c r="C2290" t="s">
        <v>14</v>
      </c>
      <c r="D2290" t="s">
        <v>22</v>
      </c>
      <c r="E2290">
        <v>2531.6344116008859</v>
      </c>
      <c r="F2290">
        <v>229.23038610031949</v>
      </c>
      <c r="G2290">
        <v>614.41747302422868</v>
      </c>
      <c r="H2290">
        <v>1206.7080897113419</v>
      </c>
      <c r="I2290">
        <v>40.155276897434383</v>
      </c>
      <c r="J2290">
        <v>3.8246115891321808</v>
      </c>
      <c r="K2290">
        <v>1</v>
      </c>
      <c r="L2290">
        <v>832</v>
      </c>
      <c r="M2290" s="3" t="str">
        <f>TEXT(DATE(EnergyData[[#This Row],[Year]],EnergyData[[#This Row],[Month]],1),"MMM YYYY")</f>
        <v>Oct 2024</v>
      </c>
      <c r="N2290">
        <f t="shared" si="105"/>
        <v>0.24269597150707875</v>
      </c>
      <c r="O2290">
        <f t="shared" si="106"/>
        <v>0.47665179623951975</v>
      </c>
      <c r="P2290">
        <f t="shared" si="107"/>
        <v>3.0428298216356802</v>
      </c>
    </row>
    <row r="2291" spans="1:16" x14ac:dyDescent="0.3">
      <c r="A2291">
        <v>2024</v>
      </c>
      <c r="B2291">
        <v>10</v>
      </c>
      <c r="C2291" t="s">
        <v>14</v>
      </c>
      <c r="D2291" t="s">
        <v>23</v>
      </c>
      <c r="E2291">
        <v>4904.6385841920983</v>
      </c>
      <c r="F2291">
        <v>462.60680963487403</v>
      </c>
      <c r="G2291">
        <v>1565.8257262522959</v>
      </c>
      <c r="H2291">
        <v>1032.066631286657</v>
      </c>
      <c r="I2291">
        <v>44.275509982752958</v>
      </c>
      <c r="J2291">
        <v>3.084707630633345</v>
      </c>
      <c r="K2291">
        <v>0</v>
      </c>
      <c r="L2291">
        <v>628</v>
      </c>
      <c r="M2291" s="3" t="str">
        <f>TEXT(DATE(EnergyData[[#This Row],[Year]],EnergyData[[#This Row],[Month]],1),"MMM YYYY")</f>
        <v>Oct 2024</v>
      </c>
      <c r="N2291">
        <f t="shared" si="105"/>
        <v>0.31925404887100806</v>
      </c>
      <c r="O2291">
        <f t="shared" si="106"/>
        <v>0.21042664277303952</v>
      </c>
      <c r="P2291">
        <f t="shared" si="107"/>
        <v>7.8099340512613029</v>
      </c>
    </row>
    <row r="2292" spans="1:16" x14ac:dyDescent="0.3">
      <c r="A2292">
        <v>2024</v>
      </c>
      <c r="B2292">
        <v>10</v>
      </c>
      <c r="C2292" t="s">
        <v>14</v>
      </c>
      <c r="D2292" t="s">
        <v>24</v>
      </c>
      <c r="E2292">
        <v>4798.2273082650763</v>
      </c>
      <c r="F2292">
        <v>429.54862210270181</v>
      </c>
      <c r="G2292">
        <v>1149.8389925919771</v>
      </c>
      <c r="H2292">
        <v>1996.2687667856751</v>
      </c>
      <c r="I2292">
        <v>56.672405111491607</v>
      </c>
      <c r="J2292">
        <v>8.9839107926596675</v>
      </c>
      <c r="K2292">
        <v>2</v>
      </c>
      <c r="L2292">
        <v>1107</v>
      </c>
      <c r="M2292" s="3" t="str">
        <f>TEXT(DATE(EnergyData[[#This Row],[Year]],EnergyData[[#This Row],[Month]],1),"MMM YYYY")</f>
        <v>Oct 2024</v>
      </c>
      <c r="N2292">
        <f t="shared" si="105"/>
        <v>0.23963829112708945</v>
      </c>
      <c r="O2292">
        <f t="shared" si="106"/>
        <v>0.41604297556871644</v>
      </c>
      <c r="P2292">
        <f t="shared" si="107"/>
        <v>4.3344420128862478</v>
      </c>
    </row>
    <row r="2293" spans="1:16" x14ac:dyDescent="0.3">
      <c r="A2293">
        <v>2024</v>
      </c>
      <c r="B2293">
        <v>10</v>
      </c>
      <c r="C2293" t="s">
        <v>14</v>
      </c>
      <c r="D2293" t="s">
        <v>25</v>
      </c>
      <c r="E2293">
        <v>5907.6730018084154</v>
      </c>
      <c r="F2293">
        <v>601.32368583290656</v>
      </c>
      <c r="G2293">
        <v>1924.233419222905</v>
      </c>
      <c r="H2293">
        <v>1840.931071085527</v>
      </c>
      <c r="I2293">
        <v>65.765409248694709</v>
      </c>
      <c r="J2293">
        <v>2.8436750155842652</v>
      </c>
      <c r="K2293">
        <v>0</v>
      </c>
      <c r="L2293">
        <v>696</v>
      </c>
      <c r="M2293" s="3" t="str">
        <f>TEXT(DATE(EnergyData[[#This Row],[Year]],EnergyData[[#This Row],[Month]],1),"MMM YYYY")</f>
        <v>Oct 2024</v>
      </c>
      <c r="N2293">
        <f t="shared" si="105"/>
        <v>0.32571765881995707</v>
      </c>
      <c r="O2293">
        <f t="shared" si="106"/>
        <v>0.31161695485210406</v>
      </c>
      <c r="P2293">
        <f t="shared" si="107"/>
        <v>8.4880359221385273</v>
      </c>
    </row>
    <row r="2294" spans="1:16" x14ac:dyDescent="0.3">
      <c r="A2294">
        <v>2024</v>
      </c>
      <c r="B2294">
        <v>10</v>
      </c>
      <c r="C2294" t="s">
        <v>15</v>
      </c>
      <c r="D2294" t="s">
        <v>22</v>
      </c>
      <c r="E2294">
        <v>4209.1354583965813</v>
      </c>
      <c r="F2294">
        <v>341.37486491557797</v>
      </c>
      <c r="G2294">
        <v>1342.243332440062</v>
      </c>
      <c r="H2294">
        <v>995.96855457064601</v>
      </c>
      <c r="I2294">
        <v>26.78954039538058</v>
      </c>
      <c r="J2294">
        <v>2.759105324258833</v>
      </c>
      <c r="K2294">
        <v>0</v>
      </c>
      <c r="L2294">
        <v>750</v>
      </c>
      <c r="M2294" s="3" t="str">
        <f>TEXT(DATE(EnergyData[[#This Row],[Year]],EnergyData[[#This Row],[Month]],1),"MMM YYYY")</f>
        <v>Oct 2024</v>
      </c>
      <c r="N2294">
        <f t="shared" si="105"/>
        <v>0.31888812933365968</v>
      </c>
      <c r="O2294">
        <f t="shared" si="106"/>
        <v>0.23662069430049848</v>
      </c>
      <c r="P2294">
        <f t="shared" si="107"/>
        <v>5.6121806111954413</v>
      </c>
    </row>
    <row r="2295" spans="1:16" x14ac:dyDescent="0.3">
      <c r="A2295">
        <v>2024</v>
      </c>
      <c r="B2295">
        <v>10</v>
      </c>
      <c r="C2295" t="s">
        <v>15</v>
      </c>
      <c r="D2295" t="s">
        <v>23</v>
      </c>
      <c r="E2295">
        <v>5727.9055015223066</v>
      </c>
      <c r="F2295">
        <v>593.92130350853552</v>
      </c>
      <c r="G2295">
        <v>1939.481868410282</v>
      </c>
      <c r="H2295">
        <v>3258.6047553321928</v>
      </c>
      <c r="I2295">
        <v>21.726249027167171</v>
      </c>
      <c r="J2295">
        <v>2.0000650718290931</v>
      </c>
      <c r="K2295">
        <v>0</v>
      </c>
      <c r="L2295">
        <v>1095</v>
      </c>
      <c r="M2295" s="3" t="str">
        <f>TEXT(DATE(EnergyData[[#This Row],[Year]],EnergyData[[#This Row],[Month]],1),"MMM YYYY")</f>
        <v>Oct 2024</v>
      </c>
      <c r="N2295">
        <f t="shared" si="105"/>
        <v>0.33860228104231566</v>
      </c>
      <c r="O2295">
        <f t="shared" si="106"/>
        <v>0.56889988050015017</v>
      </c>
      <c r="P2295">
        <f t="shared" si="107"/>
        <v>5.2309639283308735</v>
      </c>
    </row>
    <row r="2296" spans="1:16" x14ac:dyDescent="0.3">
      <c r="A2296">
        <v>2024</v>
      </c>
      <c r="B2296">
        <v>10</v>
      </c>
      <c r="C2296" t="s">
        <v>15</v>
      </c>
      <c r="D2296" t="s">
        <v>24</v>
      </c>
      <c r="E2296">
        <v>1496.069571797846</v>
      </c>
      <c r="F2296">
        <v>113.58418937829801</v>
      </c>
      <c r="G2296">
        <v>408.33167668262422</v>
      </c>
      <c r="H2296">
        <v>454.42563956478972</v>
      </c>
      <c r="I2296">
        <v>64.59892961931628</v>
      </c>
      <c r="J2296">
        <v>4.5183442318770846</v>
      </c>
      <c r="K2296">
        <v>0</v>
      </c>
      <c r="L2296">
        <v>1031</v>
      </c>
      <c r="M2296" s="3" t="str">
        <f>TEXT(DATE(EnergyData[[#This Row],[Year]],EnergyData[[#This Row],[Month]],1),"MMM YYYY")</f>
        <v>Oct 2024</v>
      </c>
      <c r="N2296">
        <f t="shared" si="105"/>
        <v>0.27293628877962328</v>
      </c>
      <c r="O2296">
        <f t="shared" si="106"/>
        <v>0.30374632846699806</v>
      </c>
      <c r="P2296">
        <f t="shared" si="107"/>
        <v>1.4510859086303065</v>
      </c>
    </row>
    <row r="2297" spans="1:16" x14ac:dyDescent="0.3">
      <c r="A2297">
        <v>2024</v>
      </c>
      <c r="B2297">
        <v>10</v>
      </c>
      <c r="C2297" t="s">
        <v>15</v>
      </c>
      <c r="D2297" t="s">
        <v>25</v>
      </c>
      <c r="E2297">
        <v>3777.0333278178391</v>
      </c>
      <c r="F2297">
        <v>288.01858109674231</v>
      </c>
      <c r="G2297">
        <v>1154.7205510777469</v>
      </c>
      <c r="H2297">
        <v>1262.9727751618971</v>
      </c>
      <c r="I2297">
        <v>66.172612760914944</v>
      </c>
      <c r="J2297">
        <v>3.8563106783982448</v>
      </c>
      <c r="K2297">
        <v>1</v>
      </c>
      <c r="L2297">
        <v>146</v>
      </c>
      <c r="M2297" s="3" t="str">
        <f>TEXT(DATE(EnergyData[[#This Row],[Year]],EnergyData[[#This Row],[Month]],1),"MMM YYYY")</f>
        <v>Oct 2024</v>
      </c>
      <c r="N2297">
        <f t="shared" si="105"/>
        <v>0.30572156792296046</v>
      </c>
      <c r="O2297">
        <f t="shared" si="106"/>
        <v>0.33438221629131687</v>
      </c>
      <c r="P2297">
        <f t="shared" si="107"/>
        <v>25.870091286423555</v>
      </c>
    </row>
    <row r="2298" spans="1:16" x14ac:dyDescent="0.3">
      <c r="A2298">
        <v>2024</v>
      </c>
      <c r="B2298">
        <v>10</v>
      </c>
      <c r="C2298" t="s">
        <v>16</v>
      </c>
      <c r="D2298" t="s">
        <v>22</v>
      </c>
      <c r="E2298">
        <v>5629.3433184035821</v>
      </c>
      <c r="F2298">
        <v>404.96203176325457</v>
      </c>
      <c r="G2298">
        <v>1420.459405962438</v>
      </c>
      <c r="H2298">
        <v>1460.561396012753</v>
      </c>
      <c r="I2298">
        <v>41.177199893286662</v>
      </c>
      <c r="J2298">
        <v>4.3596078861675167</v>
      </c>
      <c r="K2298">
        <v>0</v>
      </c>
      <c r="L2298">
        <v>921</v>
      </c>
      <c r="M2298" s="3" t="str">
        <f>TEXT(DATE(EnergyData[[#This Row],[Year]],EnergyData[[#This Row],[Month]],1),"MMM YYYY")</f>
        <v>Oct 2024</v>
      </c>
      <c r="N2298">
        <f t="shared" si="105"/>
        <v>0.25233128015458545</v>
      </c>
      <c r="O2298">
        <f t="shared" si="106"/>
        <v>0.25945502226482636</v>
      </c>
      <c r="P2298">
        <f t="shared" si="107"/>
        <v>6.1122077289941172</v>
      </c>
    </row>
    <row r="2299" spans="1:16" x14ac:dyDescent="0.3">
      <c r="A2299">
        <v>2024</v>
      </c>
      <c r="B2299">
        <v>10</v>
      </c>
      <c r="C2299" t="s">
        <v>16</v>
      </c>
      <c r="D2299" t="s">
        <v>23</v>
      </c>
      <c r="E2299">
        <v>4811.5026733156355</v>
      </c>
      <c r="F2299">
        <v>376.10130733155171</v>
      </c>
      <c r="G2299">
        <v>1814.344217854049</v>
      </c>
      <c r="H2299">
        <v>2514.5783364348558</v>
      </c>
      <c r="I2299">
        <v>20.612251237114709</v>
      </c>
      <c r="J2299">
        <v>4.0148403821105827</v>
      </c>
      <c r="K2299">
        <v>0</v>
      </c>
      <c r="L2299">
        <v>1462</v>
      </c>
      <c r="M2299" s="3" t="str">
        <f>TEXT(DATE(EnergyData[[#This Row],[Year]],EnergyData[[#This Row],[Month]],1),"MMM YYYY")</f>
        <v>Oct 2024</v>
      </c>
      <c r="N2299">
        <f t="shared" si="105"/>
        <v>0.37708473652447821</v>
      </c>
      <c r="O2299">
        <f t="shared" si="106"/>
        <v>0.52261808984968194</v>
      </c>
      <c r="P2299">
        <f t="shared" si="107"/>
        <v>3.291041500215893</v>
      </c>
    </row>
    <row r="2300" spans="1:16" x14ac:dyDescent="0.3">
      <c r="A2300">
        <v>2024</v>
      </c>
      <c r="B2300">
        <v>10</v>
      </c>
      <c r="C2300" t="s">
        <v>16</v>
      </c>
      <c r="D2300" t="s">
        <v>24</v>
      </c>
      <c r="E2300">
        <v>5028.8051314483209</v>
      </c>
      <c r="F2300">
        <v>384.31267370515752</v>
      </c>
      <c r="G2300">
        <v>1799.883184358747</v>
      </c>
      <c r="H2300">
        <v>2245.2646536180341</v>
      </c>
      <c r="I2300">
        <v>75.690556343974094</v>
      </c>
      <c r="J2300">
        <v>5.5004362861314569</v>
      </c>
      <c r="K2300">
        <v>1</v>
      </c>
      <c r="L2300">
        <v>424</v>
      </c>
      <c r="M2300" s="3" t="str">
        <f>TEXT(DATE(EnergyData[[#This Row],[Year]],EnergyData[[#This Row],[Month]],1),"MMM YYYY")</f>
        <v>Oct 2024</v>
      </c>
      <c r="N2300">
        <f t="shared" si="105"/>
        <v>0.35791468098513723</v>
      </c>
      <c r="O2300">
        <f t="shared" si="106"/>
        <v>0.4464807434229186</v>
      </c>
      <c r="P2300">
        <f t="shared" si="107"/>
        <v>11.86038946096302</v>
      </c>
    </row>
    <row r="2301" spans="1:16" x14ac:dyDescent="0.3">
      <c r="A2301">
        <v>2024</v>
      </c>
      <c r="B2301">
        <v>10</v>
      </c>
      <c r="C2301" t="s">
        <v>16</v>
      </c>
      <c r="D2301" t="s">
        <v>25</v>
      </c>
      <c r="E2301">
        <v>2724.119209141842</v>
      </c>
      <c r="F2301">
        <v>215.11179766780501</v>
      </c>
      <c r="G2301">
        <v>803.77900956301585</v>
      </c>
      <c r="H2301">
        <v>1367.473361160211</v>
      </c>
      <c r="I2301">
        <v>75.614623872714162</v>
      </c>
      <c r="J2301">
        <v>7.2079573047549914</v>
      </c>
      <c r="K2301">
        <v>0</v>
      </c>
      <c r="L2301">
        <v>554</v>
      </c>
      <c r="M2301" s="3" t="str">
        <f>TEXT(DATE(EnergyData[[#This Row],[Year]],EnergyData[[#This Row],[Month]],1),"MMM YYYY")</f>
        <v>Oct 2024</v>
      </c>
      <c r="N2301">
        <f t="shared" si="105"/>
        <v>0.29506014526296154</v>
      </c>
      <c r="O2301">
        <f t="shared" si="106"/>
        <v>0.50198734202641426</v>
      </c>
      <c r="P2301">
        <f t="shared" si="107"/>
        <v>4.917182687981664</v>
      </c>
    </row>
    <row r="2302" spans="1:16" x14ac:dyDescent="0.3">
      <c r="A2302">
        <v>2024</v>
      </c>
      <c r="B2302">
        <v>10</v>
      </c>
      <c r="C2302" t="s">
        <v>17</v>
      </c>
      <c r="D2302" t="s">
        <v>22</v>
      </c>
      <c r="E2302">
        <v>3396.323508951768</v>
      </c>
      <c r="F2302">
        <v>270.75173677943093</v>
      </c>
      <c r="G2302">
        <v>774.69369809281341</v>
      </c>
      <c r="H2302">
        <v>1431.190285674166</v>
      </c>
      <c r="I2302">
        <v>37.695568030718761</v>
      </c>
      <c r="J2302">
        <v>2.9356917420529149</v>
      </c>
      <c r="K2302">
        <v>0</v>
      </c>
      <c r="L2302">
        <v>343</v>
      </c>
      <c r="M2302" s="3" t="str">
        <f>TEXT(DATE(EnergyData[[#This Row],[Year]],EnergyData[[#This Row],[Month]],1),"MMM YYYY")</f>
        <v>Oct 2024</v>
      </c>
      <c r="N2302">
        <f t="shared" si="105"/>
        <v>0.22809773452114776</v>
      </c>
      <c r="O2302">
        <f t="shared" si="106"/>
        <v>0.42139398143373119</v>
      </c>
      <c r="P2302">
        <f t="shared" si="107"/>
        <v>9.9018178103550092</v>
      </c>
    </row>
    <row r="2303" spans="1:16" x14ac:dyDescent="0.3">
      <c r="A2303">
        <v>2024</v>
      </c>
      <c r="B2303">
        <v>10</v>
      </c>
      <c r="C2303" t="s">
        <v>17</v>
      </c>
      <c r="D2303" t="s">
        <v>23</v>
      </c>
      <c r="E2303">
        <v>4342.9721573103679</v>
      </c>
      <c r="F2303">
        <v>389.98834588056411</v>
      </c>
      <c r="G2303">
        <v>1491.850621934929</v>
      </c>
      <c r="H2303">
        <v>1088.793882809179</v>
      </c>
      <c r="I2303">
        <v>74.414625909775168</v>
      </c>
      <c r="J2303">
        <v>6.1337480777741789</v>
      </c>
      <c r="K2303">
        <v>0</v>
      </c>
      <c r="L2303">
        <v>786</v>
      </c>
      <c r="M2303" s="3" t="str">
        <f>TEXT(DATE(EnergyData[[#This Row],[Year]],EnergyData[[#This Row],[Month]],1),"MMM YYYY")</f>
        <v>Oct 2024</v>
      </c>
      <c r="N2303">
        <f t="shared" si="105"/>
        <v>0.34350913795837967</v>
      </c>
      <c r="O2303">
        <f t="shared" si="106"/>
        <v>0.25070247825016601</v>
      </c>
      <c r="P2303">
        <f t="shared" si="107"/>
        <v>5.5254098693516136</v>
      </c>
    </row>
    <row r="2304" spans="1:16" x14ac:dyDescent="0.3">
      <c r="A2304">
        <v>2024</v>
      </c>
      <c r="B2304">
        <v>10</v>
      </c>
      <c r="C2304" t="s">
        <v>17</v>
      </c>
      <c r="D2304" t="s">
        <v>24</v>
      </c>
      <c r="E2304">
        <v>3304.3756118349002</v>
      </c>
      <c r="F2304">
        <v>241.23808957759451</v>
      </c>
      <c r="G2304">
        <v>824.9511541141685</v>
      </c>
      <c r="H2304">
        <v>1595.420915190901</v>
      </c>
      <c r="I2304">
        <v>22.56521226495758</v>
      </c>
      <c r="J2304">
        <v>3.38378859985967</v>
      </c>
      <c r="K2304">
        <v>0</v>
      </c>
      <c r="L2304">
        <v>1127</v>
      </c>
      <c r="M2304" s="3" t="str">
        <f>TEXT(DATE(EnergyData[[#This Row],[Year]],EnergyData[[#This Row],[Month]],1),"MMM YYYY")</f>
        <v>Oct 2024</v>
      </c>
      <c r="N2304">
        <f t="shared" si="105"/>
        <v>0.24965417102085377</v>
      </c>
      <c r="O2304">
        <f t="shared" si="106"/>
        <v>0.48282069068563704</v>
      </c>
      <c r="P2304">
        <f t="shared" si="107"/>
        <v>2.9320103033140197</v>
      </c>
    </row>
    <row r="2305" spans="1:16" x14ac:dyDescent="0.3">
      <c r="A2305">
        <v>2024</v>
      </c>
      <c r="B2305">
        <v>10</v>
      </c>
      <c r="C2305" t="s">
        <v>17</v>
      </c>
      <c r="D2305" t="s">
        <v>25</v>
      </c>
      <c r="E2305">
        <v>3653.333303306068</v>
      </c>
      <c r="F2305">
        <v>287.51080313312809</v>
      </c>
      <c r="G2305">
        <v>1241.610143231896</v>
      </c>
      <c r="H2305">
        <v>1566.1654445030811</v>
      </c>
      <c r="I2305">
        <v>38.730993009290657</v>
      </c>
      <c r="J2305">
        <v>7.2204751060089034</v>
      </c>
      <c r="K2305">
        <v>0</v>
      </c>
      <c r="L2305">
        <v>1145</v>
      </c>
      <c r="M2305" s="3" t="str">
        <f>TEXT(DATE(EnergyData[[#This Row],[Year]],EnergyData[[#This Row],[Month]],1),"MMM YYYY")</f>
        <v>Oct 2024</v>
      </c>
      <c r="N2305">
        <f t="shared" si="105"/>
        <v>0.33985679382395972</v>
      </c>
      <c r="O2305">
        <f t="shared" si="106"/>
        <v>0.42869492446412882</v>
      </c>
      <c r="P2305">
        <f t="shared" si="107"/>
        <v>3.1906841076908892</v>
      </c>
    </row>
    <row r="2306" spans="1:16" x14ac:dyDescent="0.3">
      <c r="A2306">
        <v>2024</v>
      </c>
      <c r="B2306">
        <v>10</v>
      </c>
      <c r="C2306" t="s">
        <v>18</v>
      </c>
      <c r="D2306" t="s">
        <v>22</v>
      </c>
      <c r="E2306">
        <v>4449.888090380944</v>
      </c>
      <c r="F2306">
        <v>444.85313859908251</v>
      </c>
      <c r="G2306">
        <v>999.51492434414524</v>
      </c>
      <c r="H2306">
        <v>1110.2080765040089</v>
      </c>
      <c r="I2306">
        <v>46.743553124742959</v>
      </c>
      <c r="J2306">
        <v>7.7283683494412916</v>
      </c>
      <c r="K2306">
        <v>0</v>
      </c>
      <c r="L2306">
        <v>381</v>
      </c>
      <c r="M2306" s="3" t="str">
        <f>TEXT(DATE(EnergyData[[#This Row],[Year]],EnergyData[[#This Row],[Month]],1),"MMM YYYY")</f>
        <v>Oct 2024</v>
      </c>
      <c r="N2306">
        <f t="shared" ref="N2306:N2369" si="108">G2306/E2306</f>
        <v>0.22461574404640347</v>
      </c>
      <c r="O2306">
        <f t="shared" ref="O2306:O2369" si="109">H2306/E2306</f>
        <v>0.24949123527485534</v>
      </c>
      <c r="P2306">
        <f t="shared" ref="P2306:P2369" si="110">E2306/L2306</f>
        <v>11.679496300212451</v>
      </c>
    </row>
    <row r="2307" spans="1:16" x14ac:dyDescent="0.3">
      <c r="A2307">
        <v>2024</v>
      </c>
      <c r="B2307">
        <v>10</v>
      </c>
      <c r="C2307" t="s">
        <v>18</v>
      </c>
      <c r="D2307" t="s">
        <v>23</v>
      </c>
      <c r="E2307">
        <v>5521.6842194123283</v>
      </c>
      <c r="F2307">
        <v>396.25675869873572</v>
      </c>
      <c r="G2307">
        <v>1597.647301312074</v>
      </c>
      <c r="H2307">
        <v>2418.1118091186081</v>
      </c>
      <c r="I2307">
        <v>66.633711200099469</v>
      </c>
      <c r="J2307">
        <v>7.1547285303503134</v>
      </c>
      <c r="K2307">
        <v>1</v>
      </c>
      <c r="L2307">
        <v>697</v>
      </c>
      <c r="M2307" s="3" t="str">
        <f>TEXT(DATE(EnergyData[[#This Row],[Year]],EnergyData[[#This Row],[Month]],1),"MMM YYYY")</f>
        <v>Oct 2024</v>
      </c>
      <c r="N2307">
        <f t="shared" si="108"/>
        <v>0.28934057758958753</v>
      </c>
      <c r="O2307">
        <f t="shared" si="109"/>
        <v>0.43793011570950852</v>
      </c>
      <c r="P2307">
        <f t="shared" si="110"/>
        <v>7.9220720508067837</v>
      </c>
    </row>
    <row r="2308" spans="1:16" x14ac:dyDescent="0.3">
      <c r="A2308">
        <v>2024</v>
      </c>
      <c r="B2308">
        <v>10</v>
      </c>
      <c r="C2308" t="s">
        <v>18</v>
      </c>
      <c r="D2308" t="s">
        <v>24</v>
      </c>
      <c r="E2308">
        <v>4092.5363649418318</v>
      </c>
      <c r="F2308">
        <v>423.7636305713101</v>
      </c>
      <c r="G2308">
        <v>1322.8832065657759</v>
      </c>
      <c r="H2308">
        <v>908.51340314810682</v>
      </c>
      <c r="I2308">
        <v>24.84854359432185</v>
      </c>
      <c r="J2308">
        <v>3.3209431303548702</v>
      </c>
      <c r="K2308">
        <v>1</v>
      </c>
      <c r="L2308">
        <v>444</v>
      </c>
      <c r="M2308" s="3" t="str">
        <f>TEXT(DATE(EnergyData[[#This Row],[Year]],EnergyData[[#This Row],[Month]],1),"MMM YYYY")</f>
        <v>Oct 2024</v>
      </c>
      <c r="N2308">
        <f t="shared" si="108"/>
        <v>0.32324287155957337</v>
      </c>
      <c r="O2308">
        <f t="shared" si="109"/>
        <v>0.22199275024915258</v>
      </c>
      <c r="P2308">
        <f t="shared" si="110"/>
        <v>9.2174242453644855</v>
      </c>
    </row>
    <row r="2309" spans="1:16" x14ac:dyDescent="0.3">
      <c r="A2309">
        <v>2024</v>
      </c>
      <c r="B2309">
        <v>10</v>
      </c>
      <c r="C2309" t="s">
        <v>18</v>
      </c>
      <c r="D2309" t="s">
        <v>25</v>
      </c>
      <c r="E2309">
        <v>3853.7287524898011</v>
      </c>
      <c r="F2309">
        <v>404.03736643886532</v>
      </c>
      <c r="G2309">
        <v>882.43087189651123</v>
      </c>
      <c r="H2309">
        <v>2027.897486480857</v>
      </c>
      <c r="I2309">
        <v>57.213803152085369</v>
      </c>
      <c r="J2309">
        <v>8.71789160385703</v>
      </c>
      <c r="K2309">
        <v>0</v>
      </c>
      <c r="L2309">
        <v>175</v>
      </c>
      <c r="M2309" s="3" t="str">
        <f>TEXT(DATE(EnergyData[[#This Row],[Year]],EnergyData[[#This Row],[Month]],1),"MMM YYYY")</f>
        <v>Oct 2024</v>
      </c>
      <c r="N2309">
        <f t="shared" si="108"/>
        <v>0.22898105408337158</v>
      </c>
      <c r="O2309">
        <f t="shared" si="109"/>
        <v>0.52621697496760289</v>
      </c>
      <c r="P2309">
        <f t="shared" si="110"/>
        <v>22.021307157084578</v>
      </c>
    </row>
    <row r="2310" spans="1:16" x14ac:dyDescent="0.3">
      <c r="A2310">
        <v>2024</v>
      </c>
      <c r="B2310">
        <v>10</v>
      </c>
      <c r="C2310" t="s">
        <v>19</v>
      </c>
      <c r="D2310" t="s">
        <v>22</v>
      </c>
      <c r="E2310">
        <v>3701.9157424321602</v>
      </c>
      <c r="F2310">
        <v>386.79514226413312</v>
      </c>
      <c r="G2310">
        <v>889.03897152138018</v>
      </c>
      <c r="H2310">
        <v>1072.270526194143</v>
      </c>
      <c r="I2310">
        <v>26.36867916928351</v>
      </c>
      <c r="J2310">
        <v>8.6773419959909965</v>
      </c>
      <c r="K2310">
        <v>0</v>
      </c>
      <c r="L2310">
        <v>1188</v>
      </c>
      <c r="M2310" s="3" t="str">
        <f>TEXT(DATE(EnergyData[[#This Row],[Year]],EnergyData[[#This Row],[Month]],1),"MMM YYYY")</f>
        <v>Oct 2024</v>
      </c>
      <c r="N2310">
        <f t="shared" si="108"/>
        <v>0.24015645773106689</v>
      </c>
      <c r="O2310">
        <f t="shared" si="109"/>
        <v>0.28965287186403138</v>
      </c>
      <c r="P2310">
        <f t="shared" si="110"/>
        <v>3.1160906922829632</v>
      </c>
    </row>
    <row r="2311" spans="1:16" x14ac:dyDescent="0.3">
      <c r="A2311">
        <v>2024</v>
      </c>
      <c r="B2311">
        <v>10</v>
      </c>
      <c r="C2311" t="s">
        <v>19</v>
      </c>
      <c r="D2311" t="s">
        <v>23</v>
      </c>
      <c r="E2311">
        <v>4976.3334666504943</v>
      </c>
      <c r="F2311">
        <v>550.00296318395488</v>
      </c>
      <c r="G2311">
        <v>1621.5213409584339</v>
      </c>
      <c r="H2311">
        <v>1910.6045503362179</v>
      </c>
      <c r="I2311">
        <v>42.239784074793278</v>
      </c>
      <c r="J2311">
        <v>3.851613530097044</v>
      </c>
      <c r="K2311">
        <v>0</v>
      </c>
      <c r="L2311">
        <v>1141</v>
      </c>
      <c r="M2311" s="3" t="str">
        <f>TEXT(DATE(EnergyData[[#This Row],[Year]],EnergyData[[#This Row],[Month]],1),"MMM YYYY")</f>
        <v>Oct 2024</v>
      </c>
      <c r="N2311">
        <f t="shared" si="108"/>
        <v>0.32584660007719679</v>
      </c>
      <c r="O2311">
        <f t="shared" si="109"/>
        <v>0.38393820734489909</v>
      </c>
      <c r="P2311">
        <f t="shared" si="110"/>
        <v>4.3613790242335622</v>
      </c>
    </row>
    <row r="2312" spans="1:16" x14ac:dyDescent="0.3">
      <c r="A2312">
        <v>2024</v>
      </c>
      <c r="B2312">
        <v>10</v>
      </c>
      <c r="C2312" t="s">
        <v>19</v>
      </c>
      <c r="D2312" t="s">
        <v>24</v>
      </c>
      <c r="E2312">
        <v>6699.6732625365476</v>
      </c>
      <c r="F2312">
        <v>542.87338475261652</v>
      </c>
      <c r="G2312">
        <v>1829.929472238151</v>
      </c>
      <c r="H2312">
        <v>3133.090633748272</v>
      </c>
      <c r="I2312">
        <v>35.520514416769657</v>
      </c>
      <c r="J2312">
        <v>7.0902160836950703</v>
      </c>
      <c r="K2312">
        <v>0</v>
      </c>
      <c r="L2312">
        <v>1339</v>
      </c>
      <c r="M2312" s="3" t="str">
        <f>TEXT(DATE(EnergyData[[#This Row],[Year]],EnergyData[[#This Row],[Month]],1),"MMM YYYY")</f>
        <v>Oct 2024</v>
      </c>
      <c r="N2312">
        <f t="shared" si="108"/>
        <v>0.27313712184604744</v>
      </c>
      <c r="O2312">
        <f t="shared" si="109"/>
        <v>0.4676482734267044</v>
      </c>
      <c r="P2312">
        <f t="shared" si="110"/>
        <v>5.0034901139182582</v>
      </c>
    </row>
    <row r="2313" spans="1:16" x14ac:dyDescent="0.3">
      <c r="A2313">
        <v>2024</v>
      </c>
      <c r="B2313">
        <v>10</v>
      </c>
      <c r="C2313" t="s">
        <v>19</v>
      </c>
      <c r="D2313" t="s">
        <v>25</v>
      </c>
      <c r="E2313">
        <v>3470.1878941258519</v>
      </c>
      <c r="F2313">
        <v>365.36367942205788</v>
      </c>
      <c r="G2313">
        <v>1286.210565969044</v>
      </c>
      <c r="H2313">
        <v>2018.1258879402019</v>
      </c>
      <c r="I2313">
        <v>72.928538853551657</v>
      </c>
      <c r="J2313">
        <v>5.945676315653091</v>
      </c>
      <c r="K2313">
        <v>0</v>
      </c>
      <c r="L2313">
        <v>99</v>
      </c>
      <c r="M2313" s="3" t="str">
        <f>TEXT(DATE(EnergyData[[#This Row],[Year]],EnergyData[[#This Row],[Month]],1),"MMM YYYY")</f>
        <v>Oct 2024</v>
      </c>
      <c r="N2313">
        <f t="shared" si="108"/>
        <v>0.37064579936615888</v>
      </c>
      <c r="O2313">
        <f t="shared" si="109"/>
        <v>0.5815609844516999</v>
      </c>
      <c r="P2313">
        <f t="shared" si="110"/>
        <v>35.052402970968203</v>
      </c>
    </row>
    <row r="2314" spans="1:16" x14ac:dyDescent="0.3">
      <c r="A2314">
        <v>2024</v>
      </c>
      <c r="B2314">
        <v>10</v>
      </c>
      <c r="C2314" t="s">
        <v>20</v>
      </c>
      <c r="D2314" t="s">
        <v>22</v>
      </c>
      <c r="E2314">
        <v>5528.0346888944123</v>
      </c>
      <c r="F2314">
        <v>412.41444438597841</v>
      </c>
      <c r="G2314">
        <v>1243.6141314512779</v>
      </c>
      <c r="H2314">
        <v>1705.709783420079</v>
      </c>
      <c r="I2314">
        <v>63.875099446202128</v>
      </c>
      <c r="J2314">
        <v>6.7260459361428211</v>
      </c>
      <c r="K2314">
        <v>0</v>
      </c>
      <c r="L2314">
        <v>977</v>
      </c>
      <c r="M2314" s="3" t="str">
        <f>TEXT(DATE(EnergyData[[#This Row],[Year]],EnergyData[[#This Row],[Month]],1),"MMM YYYY")</f>
        <v>Oct 2024</v>
      </c>
      <c r="N2314">
        <f t="shared" si="108"/>
        <v>0.22496496520719128</v>
      </c>
      <c r="O2314">
        <f t="shared" si="109"/>
        <v>0.30855627350652803</v>
      </c>
      <c r="P2314">
        <f t="shared" si="110"/>
        <v>5.6581726600761639</v>
      </c>
    </row>
    <row r="2315" spans="1:16" x14ac:dyDescent="0.3">
      <c r="A2315">
        <v>2024</v>
      </c>
      <c r="B2315">
        <v>10</v>
      </c>
      <c r="C2315" t="s">
        <v>20</v>
      </c>
      <c r="D2315" t="s">
        <v>23</v>
      </c>
      <c r="E2315">
        <v>7302.7805178013514</v>
      </c>
      <c r="F2315">
        <v>575.18472271259634</v>
      </c>
      <c r="G2315">
        <v>1794.280351257886</v>
      </c>
      <c r="H2315">
        <v>4311.8396465743499</v>
      </c>
      <c r="I2315">
        <v>38.903952515654836</v>
      </c>
      <c r="J2315">
        <v>5.0024659541811154</v>
      </c>
      <c r="K2315">
        <v>0</v>
      </c>
      <c r="L2315">
        <v>1213</v>
      </c>
      <c r="M2315" s="3" t="str">
        <f>TEXT(DATE(EnergyData[[#This Row],[Year]],EnergyData[[#This Row],[Month]],1),"MMM YYYY")</f>
        <v>Oct 2024</v>
      </c>
      <c r="N2315">
        <f t="shared" si="108"/>
        <v>0.24569824423507255</v>
      </c>
      <c r="O2315">
        <f t="shared" si="109"/>
        <v>0.59043807164459539</v>
      </c>
      <c r="P2315">
        <f t="shared" si="110"/>
        <v>6.0204291160769587</v>
      </c>
    </row>
    <row r="2316" spans="1:16" x14ac:dyDescent="0.3">
      <c r="A2316">
        <v>2024</v>
      </c>
      <c r="B2316">
        <v>10</v>
      </c>
      <c r="C2316" t="s">
        <v>20</v>
      </c>
      <c r="D2316" t="s">
        <v>24</v>
      </c>
      <c r="E2316">
        <v>5648.6661972162428</v>
      </c>
      <c r="F2316">
        <v>456.19105493755001</v>
      </c>
      <c r="G2316">
        <v>1514.275457963083</v>
      </c>
      <c r="H2316">
        <v>2429.5304073451621</v>
      </c>
      <c r="I2316">
        <v>55.946081337175769</v>
      </c>
      <c r="J2316">
        <v>2.163437125482472</v>
      </c>
      <c r="K2316">
        <v>0</v>
      </c>
      <c r="L2316">
        <v>281</v>
      </c>
      <c r="M2316" s="3" t="str">
        <f>TEXT(DATE(EnergyData[[#This Row],[Year]],EnergyData[[#This Row],[Month]],1),"MMM YYYY")</f>
        <v>Oct 2024</v>
      </c>
      <c r="N2316">
        <f t="shared" si="108"/>
        <v>0.26807664058983399</v>
      </c>
      <c r="O2316">
        <f t="shared" si="109"/>
        <v>0.43010691772554649</v>
      </c>
      <c r="P2316">
        <f t="shared" si="110"/>
        <v>20.102014936712607</v>
      </c>
    </row>
    <row r="2317" spans="1:16" x14ac:dyDescent="0.3">
      <c r="A2317">
        <v>2024</v>
      </c>
      <c r="B2317">
        <v>10</v>
      </c>
      <c r="C2317" t="s">
        <v>20</v>
      </c>
      <c r="D2317" t="s">
        <v>25</v>
      </c>
      <c r="E2317">
        <v>4865.666522998089</v>
      </c>
      <c r="F2317">
        <v>597.8666922034804</v>
      </c>
      <c r="G2317">
        <v>1340.438499505844</v>
      </c>
      <c r="H2317">
        <v>2333.5374689521759</v>
      </c>
      <c r="I2317">
        <v>25.4061967830337</v>
      </c>
      <c r="J2317">
        <v>8.2183423874513206</v>
      </c>
      <c r="K2317">
        <v>1</v>
      </c>
      <c r="L2317">
        <v>1089</v>
      </c>
      <c r="M2317" s="3" t="str">
        <f>TEXT(DATE(EnergyData[[#This Row],[Year]],EnergyData[[#This Row],[Month]],1),"MMM YYYY")</f>
        <v>Oct 2024</v>
      </c>
      <c r="N2317">
        <f t="shared" si="108"/>
        <v>0.27548918389086452</v>
      </c>
      <c r="O2317">
        <f t="shared" si="109"/>
        <v>0.47959256104430165</v>
      </c>
      <c r="P2317">
        <f t="shared" si="110"/>
        <v>4.4680133360863996</v>
      </c>
    </row>
    <row r="2318" spans="1:16" x14ac:dyDescent="0.3">
      <c r="A2318">
        <v>2024</v>
      </c>
      <c r="B2318">
        <v>10</v>
      </c>
      <c r="C2318" t="s">
        <v>21</v>
      </c>
      <c r="D2318" t="s">
        <v>22</v>
      </c>
      <c r="E2318">
        <v>6848.3862235676424</v>
      </c>
      <c r="F2318">
        <v>734.66947795793124</v>
      </c>
      <c r="G2318">
        <v>2158.9821446060432</v>
      </c>
      <c r="H2318">
        <v>3849.9065089797418</v>
      </c>
      <c r="I2318">
        <v>41.191256045779248</v>
      </c>
      <c r="J2318">
        <v>3.475368528492909</v>
      </c>
      <c r="K2318">
        <v>0</v>
      </c>
      <c r="L2318">
        <v>895</v>
      </c>
      <c r="M2318" s="3" t="str">
        <f>TEXT(DATE(EnergyData[[#This Row],[Year]],EnergyData[[#This Row],[Month]],1),"MMM YYYY")</f>
        <v>Oct 2024</v>
      </c>
      <c r="N2318">
        <f t="shared" si="108"/>
        <v>0.31525414515557637</v>
      </c>
      <c r="O2318">
        <f t="shared" si="109"/>
        <v>0.56216258594337087</v>
      </c>
      <c r="P2318">
        <f t="shared" si="110"/>
        <v>7.6518281827571428</v>
      </c>
    </row>
    <row r="2319" spans="1:16" x14ac:dyDescent="0.3">
      <c r="A2319">
        <v>2024</v>
      </c>
      <c r="B2319">
        <v>10</v>
      </c>
      <c r="C2319" t="s">
        <v>21</v>
      </c>
      <c r="D2319" t="s">
        <v>23</v>
      </c>
      <c r="E2319">
        <v>6812.0291568110088</v>
      </c>
      <c r="F2319">
        <v>674.39361782585263</v>
      </c>
      <c r="G2319">
        <v>2298.9886319489801</v>
      </c>
      <c r="H2319">
        <v>3925.0577857052949</v>
      </c>
      <c r="I2319">
        <v>25.585759912581029</v>
      </c>
      <c r="J2319">
        <v>4.1427277211033182</v>
      </c>
      <c r="K2319">
        <v>0</v>
      </c>
      <c r="L2319">
        <v>283</v>
      </c>
      <c r="M2319" s="3" t="str">
        <f>TEXT(DATE(EnergyData[[#This Row],[Year]],EnergyData[[#This Row],[Month]],1),"MMM YYYY")</f>
        <v>Oct 2024</v>
      </c>
      <c r="N2319">
        <f t="shared" si="108"/>
        <v>0.33748954665737679</v>
      </c>
      <c r="O2319">
        <f t="shared" si="109"/>
        <v>0.57619509478769992</v>
      </c>
      <c r="P2319">
        <f t="shared" si="110"/>
        <v>24.07077440569261</v>
      </c>
    </row>
    <row r="2320" spans="1:16" x14ac:dyDescent="0.3">
      <c r="A2320">
        <v>2024</v>
      </c>
      <c r="B2320">
        <v>10</v>
      </c>
      <c r="C2320" t="s">
        <v>21</v>
      </c>
      <c r="D2320" t="s">
        <v>24</v>
      </c>
      <c r="E2320">
        <v>2219.4631523454791</v>
      </c>
      <c r="F2320">
        <v>184.90044162678399</v>
      </c>
      <c r="G2320">
        <v>717.36049923337089</v>
      </c>
      <c r="H2320">
        <v>956.87404719013944</v>
      </c>
      <c r="I2320">
        <v>26.825703302652599</v>
      </c>
      <c r="J2320">
        <v>5.3387752376716113</v>
      </c>
      <c r="K2320">
        <v>0</v>
      </c>
      <c r="L2320">
        <v>686</v>
      </c>
      <c r="M2320" s="3" t="str">
        <f>TEXT(DATE(EnergyData[[#This Row],[Year]],EnergyData[[#This Row],[Month]],1),"MMM YYYY")</f>
        <v>Oct 2024</v>
      </c>
      <c r="N2320">
        <f t="shared" si="108"/>
        <v>0.32321352056477276</v>
      </c>
      <c r="O2320">
        <f t="shared" si="109"/>
        <v>0.43112860250864554</v>
      </c>
      <c r="P2320">
        <f t="shared" si="110"/>
        <v>3.2353690267426809</v>
      </c>
    </row>
    <row r="2321" spans="1:16" x14ac:dyDescent="0.3">
      <c r="A2321">
        <v>2024</v>
      </c>
      <c r="B2321">
        <v>10</v>
      </c>
      <c r="C2321" t="s">
        <v>21</v>
      </c>
      <c r="D2321" t="s">
        <v>25</v>
      </c>
      <c r="E2321">
        <v>5588.4773285068004</v>
      </c>
      <c r="F2321">
        <v>440.25888942048471</v>
      </c>
      <c r="G2321">
        <v>1671.4333733274841</v>
      </c>
      <c r="H2321">
        <v>1366.9636946906789</v>
      </c>
      <c r="I2321">
        <v>26.980413394646369</v>
      </c>
      <c r="J2321">
        <v>8.6400819774310094</v>
      </c>
      <c r="K2321">
        <v>0</v>
      </c>
      <c r="L2321">
        <v>91</v>
      </c>
      <c r="M2321" s="3" t="str">
        <f>TEXT(DATE(EnergyData[[#This Row],[Year]],EnergyData[[#This Row],[Month]],1),"MMM YYYY")</f>
        <v>Oct 2024</v>
      </c>
      <c r="N2321">
        <f t="shared" si="108"/>
        <v>0.29908564982477592</v>
      </c>
      <c r="O2321">
        <f t="shared" si="109"/>
        <v>0.24460396174782756</v>
      </c>
      <c r="P2321">
        <f t="shared" si="110"/>
        <v>61.411838774800003</v>
      </c>
    </row>
    <row r="2322" spans="1:16" x14ac:dyDescent="0.3">
      <c r="A2322">
        <v>2024</v>
      </c>
      <c r="B2322">
        <v>11</v>
      </c>
      <c r="C2322" t="s">
        <v>12</v>
      </c>
      <c r="D2322" t="s">
        <v>22</v>
      </c>
      <c r="E2322">
        <v>4365.3358463103796</v>
      </c>
      <c r="F2322">
        <v>365.9220258061485</v>
      </c>
      <c r="G2322">
        <v>1071.3352565314001</v>
      </c>
      <c r="H2322">
        <v>2160.3985785505888</v>
      </c>
      <c r="I2322">
        <v>61.394778353392297</v>
      </c>
      <c r="J2322">
        <v>5.8015802237404808</v>
      </c>
      <c r="K2322">
        <v>0</v>
      </c>
      <c r="L2322">
        <v>1131</v>
      </c>
      <c r="M2322" s="3" t="str">
        <f>TEXT(DATE(EnergyData[[#This Row],[Year]],EnergyData[[#This Row],[Month]],1),"MMM YYYY")</f>
        <v>Nov 2024</v>
      </c>
      <c r="N2322">
        <f t="shared" si="108"/>
        <v>0.24541874766334465</v>
      </c>
      <c r="O2322">
        <f t="shared" si="109"/>
        <v>0.49489859534555097</v>
      </c>
      <c r="P2322">
        <f t="shared" si="110"/>
        <v>3.8597133919632003</v>
      </c>
    </row>
    <row r="2323" spans="1:16" x14ac:dyDescent="0.3">
      <c r="A2323">
        <v>2024</v>
      </c>
      <c r="B2323">
        <v>11</v>
      </c>
      <c r="C2323" t="s">
        <v>12</v>
      </c>
      <c r="D2323" t="s">
        <v>23</v>
      </c>
      <c r="E2323">
        <v>2677.5900563427531</v>
      </c>
      <c r="F2323">
        <v>207.92426707461749</v>
      </c>
      <c r="G2323">
        <v>801.1059516295411</v>
      </c>
      <c r="H2323">
        <v>1600.866971722668</v>
      </c>
      <c r="I2323">
        <v>47.427234456082637</v>
      </c>
      <c r="J2323">
        <v>2.4760019855330411</v>
      </c>
      <c r="K2323">
        <v>0</v>
      </c>
      <c r="L2323">
        <v>479</v>
      </c>
      <c r="M2323" s="3" t="str">
        <f>TEXT(DATE(EnergyData[[#This Row],[Year]],EnergyData[[#This Row],[Month]],1),"MMM YYYY")</f>
        <v>Nov 2024</v>
      </c>
      <c r="N2323">
        <f t="shared" si="108"/>
        <v>0.29918917189427785</v>
      </c>
      <c r="O2323">
        <f t="shared" si="109"/>
        <v>0.59787605198581006</v>
      </c>
      <c r="P2323">
        <f t="shared" si="110"/>
        <v>5.5899583639723449</v>
      </c>
    </row>
    <row r="2324" spans="1:16" x14ac:dyDescent="0.3">
      <c r="A2324">
        <v>2024</v>
      </c>
      <c r="B2324">
        <v>11</v>
      </c>
      <c r="C2324" t="s">
        <v>12</v>
      </c>
      <c r="D2324" t="s">
        <v>24</v>
      </c>
      <c r="E2324">
        <v>3014.8826038248021</v>
      </c>
      <c r="F2324">
        <v>260.60348533101649</v>
      </c>
      <c r="G2324">
        <v>1027.659192586271</v>
      </c>
      <c r="H2324">
        <v>769.88645493540969</v>
      </c>
      <c r="I2324">
        <v>69.014402605675087</v>
      </c>
      <c r="J2324">
        <v>5.8877452528480712</v>
      </c>
      <c r="K2324">
        <v>0</v>
      </c>
      <c r="L2324">
        <v>1054</v>
      </c>
      <c r="M2324" s="3" t="str">
        <f>TEXT(DATE(EnergyData[[#This Row],[Year]],EnergyData[[#This Row],[Month]],1),"MMM YYYY")</f>
        <v>Nov 2024</v>
      </c>
      <c r="N2324">
        <f t="shared" si="108"/>
        <v>0.34086209236888393</v>
      </c>
      <c r="O2324">
        <f t="shared" si="109"/>
        <v>0.25536200114681101</v>
      </c>
      <c r="P2324">
        <f t="shared" si="110"/>
        <v>2.8604199277275164</v>
      </c>
    </row>
    <row r="2325" spans="1:16" x14ac:dyDescent="0.3">
      <c r="A2325">
        <v>2024</v>
      </c>
      <c r="B2325">
        <v>11</v>
      </c>
      <c r="C2325" t="s">
        <v>12</v>
      </c>
      <c r="D2325" t="s">
        <v>25</v>
      </c>
      <c r="E2325">
        <v>5479.6918023997368</v>
      </c>
      <c r="F2325">
        <v>498.2727575463955</v>
      </c>
      <c r="G2325">
        <v>1827.126643777375</v>
      </c>
      <c r="H2325">
        <v>1575.67111376867</v>
      </c>
      <c r="I2325">
        <v>65.658413871899199</v>
      </c>
      <c r="J2325">
        <v>7.0466871733857062</v>
      </c>
      <c r="K2325">
        <v>1</v>
      </c>
      <c r="L2325">
        <v>820</v>
      </c>
      <c r="M2325" s="3" t="str">
        <f>TEXT(DATE(EnergyData[[#This Row],[Year]],EnergyData[[#This Row],[Month]],1),"MMM YYYY")</f>
        <v>Nov 2024</v>
      </c>
      <c r="N2325">
        <f t="shared" si="108"/>
        <v>0.33343602335029432</v>
      </c>
      <c r="O2325">
        <f t="shared" si="109"/>
        <v>0.28754739693181869</v>
      </c>
      <c r="P2325">
        <f t="shared" si="110"/>
        <v>6.6825509785362645</v>
      </c>
    </row>
    <row r="2326" spans="1:16" x14ac:dyDescent="0.3">
      <c r="A2326">
        <v>2024</v>
      </c>
      <c r="B2326">
        <v>11</v>
      </c>
      <c r="C2326" t="s">
        <v>13</v>
      </c>
      <c r="D2326" t="s">
        <v>22</v>
      </c>
      <c r="E2326">
        <v>4042.9547515214381</v>
      </c>
      <c r="F2326">
        <v>386.381868829643</v>
      </c>
      <c r="G2326">
        <v>1498.899019014118</v>
      </c>
      <c r="H2326">
        <v>1513.5763188244341</v>
      </c>
      <c r="I2326">
        <v>79.124287008837882</v>
      </c>
      <c r="J2326">
        <v>2.397873427558737</v>
      </c>
      <c r="K2326">
        <v>0</v>
      </c>
      <c r="L2326">
        <v>807</v>
      </c>
      <c r="M2326" s="3" t="str">
        <f>TEXT(DATE(EnergyData[[#This Row],[Year]],EnergyData[[#This Row],[Month]],1),"MMM YYYY")</f>
        <v>Nov 2024</v>
      </c>
      <c r="N2326">
        <f t="shared" si="108"/>
        <v>0.37074345649059137</v>
      </c>
      <c r="O2326">
        <f t="shared" si="109"/>
        <v>0.37437379635645129</v>
      </c>
      <c r="P2326">
        <f t="shared" si="110"/>
        <v>5.0098571889980645</v>
      </c>
    </row>
    <row r="2327" spans="1:16" x14ac:dyDescent="0.3">
      <c r="A2327">
        <v>2024</v>
      </c>
      <c r="B2327">
        <v>11</v>
      </c>
      <c r="C2327" t="s">
        <v>13</v>
      </c>
      <c r="D2327" t="s">
        <v>23</v>
      </c>
      <c r="E2327">
        <v>5423.5289959694792</v>
      </c>
      <c r="F2327">
        <v>605.16112604195916</v>
      </c>
      <c r="G2327">
        <v>1400.162056468901</v>
      </c>
      <c r="H2327">
        <v>2087.0212160250612</v>
      </c>
      <c r="I2327">
        <v>31.292562587260729</v>
      </c>
      <c r="J2327">
        <v>6.0949578496715633</v>
      </c>
      <c r="K2327">
        <v>0</v>
      </c>
      <c r="L2327">
        <v>1043</v>
      </c>
      <c r="M2327" s="3" t="str">
        <f>TEXT(DATE(EnergyData[[#This Row],[Year]],EnergyData[[#This Row],[Month]],1),"MMM YYYY")</f>
        <v>Nov 2024</v>
      </c>
      <c r="N2327">
        <f t="shared" si="108"/>
        <v>0.25816439029079369</v>
      </c>
      <c r="O2327">
        <f t="shared" si="109"/>
        <v>0.38480871358409641</v>
      </c>
      <c r="P2327">
        <f t="shared" si="110"/>
        <v>5.1999319232689158</v>
      </c>
    </row>
    <row r="2328" spans="1:16" x14ac:dyDescent="0.3">
      <c r="A2328">
        <v>2024</v>
      </c>
      <c r="B2328">
        <v>11</v>
      </c>
      <c r="C2328" t="s">
        <v>13</v>
      </c>
      <c r="D2328" t="s">
        <v>24</v>
      </c>
      <c r="E2328">
        <v>4765.2554141424644</v>
      </c>
      <c r="F2328">
        <v>369.81923256607593</v>
      </c>
      <c r="G2328">
        <v>1344.82104200357</v>
      </c>
      <c r="H2328">
        <v>2575.012175823284</v>
      </c>
      <c r="I2328">
        <v>58.19774710670292</v>
      </c>
      <c r="J2328">
        <v>2.9873264350860902</v>
      </c>
      <c r="K2328">
        <v>0</v>
      </c>
      <c r="L2328">
        <v>153</v>
      </c>
      <c r="M2328" s="3" t="str">
        <f>TEXT(DATE(EnergyData[[#This Row],[Year]],EnergyData[[#This Row],[Month]],1),"MMM YYYY")</f>
        <v>Nov 2024</v>
      </c>
      <c r="N2328">
        <f t="shared" si="108"/>
        <v>0.2822138427275841</v>
      </c>
      <c r="O2328">
        <f t="shared" si="109"/>
        <v>0.54037233097329629</v>
      </c>
      <c r="P2328">
        <f t="shared" si="110"/>
        <v>31.145460223153361</v>
      </c>
    </row>
    <row r="2329" spans="1:16" x14ac:dyDescent="0.3">
      <c r="A2329">
        <v>2024</v>
      </c>
      <c r="B2329">
        <v>11</v>
      </c>
      <c r="C2329" t="s">
        <v>13</v>
      </c>
      <c r="D2329" t="s">
        <v>25</v>
      </c>
      <c r="E2329">
        <v>6333.5626576015484</v>
      </c>
      <c r="F2329">
        <v>640.57769235836486</v>
      </c>
      <c r="G2329">
        <v>1624.1726667248249</v>
      </c>
      <c r="H2329">
        <v>2297.1592447764119</v>
      </c>
      <c r="I2329">
        <v>21.45355174476796</v>
      </c>
      <c r="J2329">
        <v>8.431289738078446</v>
      </c>
      <c r="K2329">
        <v>0</v>
      </c>
      <c r="L2329">
        <v>978</v>
      </c>
      <c r="M2329" s="3" t="str">
        <f>TEXT(DATE(EnergyData[[#This Row],[Year]],EnergyData[[#This Row],[Month]],1),"MMM YYYY")</f>
        <v>Nov 2024</v>
      </c>
      <c r="N2329">
        <f t="shared" si="108"/>
        <v>0.25643903037344884</v>
      </c>
      <c r="O2329">
        <f t="shared" si="109"/>
        <v>0.36269622153644587</v>
      </c>
      <c r="P2329">
        <f t="shared" si="110"/>
        <v>6.4760354372203972</v>
      </c>
    </row>
    <row r="2330" spans="1:16" x14ac:dyDescent="0.3">
      <c r="A2330">
        <v>2024</v>
      </c>
      <c r="B2330">
        <v>11</v>
      </c>
      <c r="C2330" t="s">
        <v>14</v>
      </c>
      <c r="D2330" t="s">
        <v>22</v>
      </c>
      <c r="E2330">
        <v>2519.0606605755279</v>
      </c>
      <c r="F2330">
        <v>207.99830585033959</v>
      </c>
      <c r="G2330">
        <v>838.04645580929673</v>
      </c>
      <c r="H2330">
        <v>864.50919896275229</v>
      </c>
      <c r="I2330">
        <v>72.870205308450466</v>
      </c>
      <c r="J2330">
        <v>6.5081625164488353</v>
      </c>
      <c r="K2330">
        <v>0</v>
      </c>
      <c r="L2330">
        <v>535</v>
      </c>
      <c r="M2330" s="3" t="str">
        <f>TEXT(DATE(EnergyData[[#This Row],[Year]],EnergyData[[#This Row],[Month]],1),"MMM YYYY")</f>
        <v>Nov 2024</v>
      </c>
      <c r="N2330">
        <f t="shared" si="108"/>
        <v>0.3326821258912554</v>
      </c>
      <c r="O2330">
        <f t="shared" si="109"/>
        <v>0.34318713022386627</v>
      </c>
      <c r="P2330">
        <f t="shared" si="110"/>
        <v>4.7085245992065943</v>
      </c>
    </row>
    <row r="2331" spans="1:16" x14ac:dyDescent="0.3">
      <c r="A2331">
        <v>2024</v>
      </c>
      <c r="B2331">
        <v>11</v>
      </c>
      <c r="C2331" t="s">
        <v>14</v>
      </c>
      <c r="D2331" t="s">
        <v>23</v>
      </c>
      <c r="E2331">
        <v>5014.7206105946061</v>
      </c>
      <c r="F2331">
        <v>626.55266009901845</v>
      </c>
      <c r="G2331">
        <v>1797.5772411971129</v>
      </c>
      <c r="H2331">
        <v>2652.6355269221008</v>
      </c>
      <c r="I2331">
        <v>27.391513282569811</v>
      </c>
      <c r="J2331">
        <v>4.6187359446941452</v>
      </c>
      <c r="K2331">
        <v>0</v>
      </c>
      <c r="L2331">
        <v>1242</v>
      </c>
      <c r="M2331" s="3" t="str">
        <f>TEXT(DATE(EnergyData[[#This Row],[Year]],EnergyData[[#This Row],[Month]],1),"MMM YYYY")</f>
        <v>Nov 2024</v>
      </c>
      <c r="N2331">
        <f t="shared" si="108"/>
        <v>0.35846009793633754</v>
      </c>
      <c r="O2331">
        <f t="shared" si="109"/>
        <v>0.52896975383192324</v>
      </c>
      <c r="P2331">
        <f t="shared" si="110"/>
        <v>4.0376172388040308</v>
      </c>
    </row>
    <row r="2332" spans="1:16" x14ac:dyDescent="0.3">
      <c r="A2332">
        <v>2024</v>
      </c>
      <c r="B2332">
        <v>11</v>
      </c>
      <c r="C2332" t="s">
        <v>14</v>
      </c>
      <c r="D2332" t="s">
        <v>24</v>
      </c>
      <c r="E2332">
        <v>3267.6060274448469</v>
      </c>
      <c r="F2332">
        <v>236.90898626241369</v>
      </c>
      <c r="G2332">
        <v>784.02242445429579</v>
      </c>
      <c r="H2332">
        <v>1281.1723920381789</v>
      </c>
      <c r="I2332">
        <v>25.101692981320969</v>
      </c>
      <c r="J2332">
        <v>2.1586572474830699</v>
      </c>
      <c r="K2332">
        <v>1</v>
      </c>
      <c r="L2332">
        <v>726</v>
      </c>
      <c r="M2332" s="3" t="str">
        <f>TEXT(DATE(EnergyData[[#This Row],[Year]],EnergyData[[#This Row],[Month]],1),"MMM YYYY")</f>
        <v>Nov 2024</v>
      </c>
      <c r="N2332">
        <f t="shared" si="108"/>
        <v>0.23993786823418667</v>
      </c>
      <c r="O2332">
        <f t="shared" si="109"/>
        <v>0.39208288308857442</v>
      </c>
      <c r="P2332">
        <f t="shared" si="110"/>
        <v>4.5008347485466214</v>
      </c>
    </row>
    <row r="2333" spans="1:16" x14ac:dyDescent="0.3">
      <c r="A2333">
        <v>2024</v>
      </c>
      <c r="B2333">
        <v>11</v>
      </c>
      <c r="C2333" t="s">
        <v>14</v>
      </c>
      <c r="D2333" t="s">
        <v>25</v>
      </c>
      <c r="E2333">
        <v>5997.4059769560008</v>
      </c>
      <c r="F2333">
        <v>717.44212990989831</v>
      </c>
      <c r="G2333">
        <v>1537.694695931506</v>
      </c>
      <c r="H2333">
        <v>1821.7240488481309</v>
      </c>
      <c r="I2333">
        <v>43.201489678327277</v>
      </c>
      <c r="J2333">
        <v>7.6200646067828224</v>
      </c>
      <c r="K2333">
        <v>0</v>
      </c>
      <c r="L2333">
        <v>1179</v>
      </c>
      <c r="M2333" s="3" t="str">
        <f>TEXT(DATE(EnergyData[[#This Row],[Year]],EnergyData[[#This Row],[Month]],1),"MMM YYYY")</f>
        <v>Nov 2024</v>
      </c>
      <c r="N2333">
        <f t="shared" si="108"/>
        <v>0.25639329767566726</v>
      </c>
      <c r="O2333">
        <f t="shared" si="109"/>
        <v>0.3037519980884722</v>
      </c>
      <c r="P2333">
        <f t="shared" si="110"/>
        <v>5.0868583349923675</v>
      </c>
    </row>
    <row r="2334" spans="1:16" x14ac:dyDescent="0.3">
      <c r="A2334">
        <v>2024</v>
      </c>
      <c r="B2334">
        <v>11</v>
      </c>
      <c r="C2334" t="s">
        <v>15</v>
      </c>
      <c r="D2334" t="s">
        <v>22</v>
      </c>
      <c r="E2334">
        <v>4874.4806735437969</v>
      </c>
      <c r="F2334">
        <v>370.63015637143388</v>
      </c>
      <c r="G2334">
        <v>1194.700472230222</v>
      </c>
      <c r="H2334">
        <v>2660.5719862009169</v>
      </c>
      <c r="I2334">
        <v>38.679972297975617</v>
      </c>
      <c r="J2334">
        <v>4.287479921784529</v>
      </c>
      <c r="K2334">
        <v>0</v>
      </c>
      <c r="L2334">
        <v>396</v>
      </c>
      <c r="M2334" s="3" t="str">
        <f>TEXT(DATE(EnergyData[[#This Row],[Year]],EnergyData[[#This Row],[Month]],1),"MMM YYYY")</f>
        <v>Nov 2024</v>
      </c>
      <c r="N2334">
        <f t="shared" si="108"/>
        <v>0.24509287291145676</v>
      </c>
      <c r="O2334">
        <f t="shared" si="109"/>
        <v>0.54581650115901559</v>
      </c>
      <c r="P2334">
        <f t="shared" si="110"/>
        <v>12.309294630161103</v>
      </c>
    </row>
    <row r="2335" spans="1:16" x14ac:dyDescent="0.3">
      <c r="A2335">
        <v>2024</v>
      </c>
      <c r="B2335">
        <v>11</v>
      </c>
      <c r="C2335" t="s">
        <v>15</v>
      </c>
      <c r="D2335" t="s">
        <v>23</v>
      </c>
      <c r="E2335">
        <v>5083.5312171223413</v>
      </c>
      <c r="F2335">
        <v>405.64236244454702</v>
      </c>
      <c r="G2335">
        <v>1705.031249503503</v>
      </c>
      <c r="H2335">
        <v>1785.3987251997701</v>
      </c>
      <c r="I2335">
        <v>24.6453357999704</v>
      </c>
      <c r="J2335">
        <v>2.0846861518891648</v>
      </c>
      <c r="K2335">
        <v>0</v>
      </c>
      <c r="L2335">
        <v>1091</v>
      </c>
      <c r="M2335" s="3" t="str">
        <f>TEXT(DATE(EnergyData[[#This Row],[Year]],EnergyData[[#This Row],[Month]],1),"MMM YYYY")</f>
        <v>Nov 2024</v>
      </c>
      <c r="N2335">
        <f t="shared" si="108"/>
        <v>0.33540292695766666</v>
      </c>
      <c r="O2335">
        <f t="shared" si="109"/>
        <v>0.35121230674972409</v>
      </c>
      <c r="P2335">
        <f t="shared" si="110"/>
        <v>4.6595153227519166</v>
      </c>
    </row>
    <row r="2336" spans="1:16" x14ac:dyDescent="0.3">
      <c r="A2336">
        <v>2024</v>
      </c>
      <c r="B2336">
        <v>11</v>
      </c>
      <c r="C2336" t="s">
        <v>15</v>
      </c>
      <c r="D2336" t="s">
        <v>24</v>
      </c>
      <c r="E2336">
        <v>4311.8035254547613</v>
      </c>
      <c r="F2336">
        <v>455.17227165312249</v>
      </c>
      <c r="G2336">
        <v>1061.4292308762781</v>
      </c>
      <c r="H2336">
        <v>2133.6258787179431</v>
      </c>
      <c r="I2336">
        <v>74.97889246887118</v>
      </c>
      <c r="J2336">
        <v>2.7528238336830571</v>
      </c>
      <c r="K2336">
        <v>0</v>
      </c>
      <c r="L2336">
        <v>1233</v>
      </c>
      <c r="M2336" s="3" t="str">
        <f>TEXT(DATE(EnergyData[[#This Row],[Year]],EnergyData[[#This Row],[Month]],1),"MMM YYYY")</f>
        <v>Nov 2024</v>
      </c>
      <c r="N2336">
        <f t="shared" si="108"/>
        <v>0.2461682738116715</v>
      </c>
      <c r="O2336">
        <f t="shared" si="109"/>
        <v>0.49483374326359453</v>
      </c>
      <c r="P2336">
        <f t="shared" si="110"/>
        <v>3.4970020482195956</v>
      </c>
    </row>
    <row r="2337" spans="1:16" x14ac:dyDescent="0.3">
      <c r="A2337">
        <v>2024</v>
      </c>
      <c r="B2337">
        <v>11</v>
      </c>
      <c r="C2337" t="s">
        <v>15</v>
      </c>
      <c r="D2337" t="s">
        <v>25</v>
      </c>
      <c r="E2337">
        <v>8629.1002347152971</v>
      </c>
      <c r="F2337">
        <v>715.34390271158543</v>
      </c>
      <c r="G2337">
        <v>2181.0108480410709</v>
      </c>
      <c r="H2337">
        <v>3860.1082777327679</v>
      </c>
      <c r="I2337">
        <v>27.775143800599061</v>
      </c>
      <c r="J2337">
        <v>2.014564474234001</v>
      </c>
      <c r="K2337">
        <v>1</v>
      </c>
      <c r="L2337">
        <v>1004</v>
      </c>
      <c r="M2337" s="3" t="str">
        <f>TEXT(DATE(EnergyData[[#This Row],[Year]],EnergyData[[#This Row],[Month]],1),"MMM YYYY")</f>
        <v>Nov 2024</v>
      </c>
      <c r="N2337">
        <f t="shared" si="108"/>
        <v>0.25275066793948647</v>
      </c>
      <c r="O2337">
        <f t="shared" si="109"/>
        <v>0.44733612691197644</v>
      </c>
      <c r="P2337">
        <f t="shared" si="110"/>
        <v>8.594721349318025</v>
      </c>
    </row>
    <row r="2338" spans="1:16" x14ac:dyDescent="0.3">
      <c r="A2338">
        <v>2024</v>
      </c>
      <c r="B2338">
        <v>11</v>
      </c>
      <c r="C2338" t="s">
        <v>16</v>
      </c>
      <c r="D2338" t="s">
        <v>22</v>
      </c>
      <c r="E2338">
        <v>6122.3286727703808</v>
      </c>
      <c r="F2338">
        <v>564.91287368266046</v>
      </c>
      <c r="G2338">
        <v>1395.7070714241711</v>
      </c>
      <c r="H2338">
        <v>3040.9601741187821</v>
      </c>
      <c r="I2338">
        <v>41.795086827287783</v>
      </c>
      <c r="J2338">
        <v>3.571462818816947</v>
      </c>
      <c r="K2338">
        <v>1</v>
      </c>
      <c r="L2338">
        <v>1476</v>
      </c>
      <c r="M2338" s="3" t="str">
        <f>TEXT(DATE(EnergyData[[#This Row],[Year]],EnergyData[[#This Row],[Month]],1),"MMM YYYY")</f>
        <v>Nov 2024</v>
      </c>
      <c r="N2338">
        <f t="shared" si="108"/>
        <v>0.22796996796851279</v>
      </c>
      <c r="O2338">
        <f t="shared" si="109"/>
        <v>0.49669992198291019</v>
      </c>
      <c r="P2338">
        <f t="shared" si="110"/>
        <v>4.1479191549934828</v>
      </c>
    </row>
    <row r="2339" spans="1:16" x14ac:dyDescent="0.3">
      <c r="A2339">
        <v>2024</v>
      </c>
      <c r="B2339">
        <v>11</v>
      </c>
      <c r="C2339" t="s">
        <v>16</v>
      </c>
      <c r="D2339" t="s">
        <v>23</v>
      </c>
      <c r="E2339">
        <v>6916.4110740690703</v>
      </c>
      <c r="F2339">
        <v>761.60169343010921</v>
      </c>
      <c r="G2339">
        <v>2086.4273860158978</v>
      </c>
      <c r="H2339">
        <v>2780.5737148193161</v>
      </c>
      <c r="I2339">
        <v>28.220661721305699</v>
      </c>
      <c r="J2339">
        <v>3.4132723929302289</v>
      </c>
      <c r="K2339">
        <v>0</v>
      </c>
      <c r="L2339">
        <v>1407</v>
      </c>
      <c r="M2339" s="3" t="str">
        <f>TEXT(DATE(EnergyData[[#This Row],[Year]],EnergyData[[#This Row],[Month]],1),"MMM YYYY")</f>
        <v>Nov 2024</v>
      </c>
      <c r="N2339">
        <f t="shared" si="108"/>
        <v>0.30166329960321586</v>
      </c>
      <c r="O2339">
        <f t="shared" si="109"/>
        <v>0.4020255136719984</v>
      </c>
      <c r="P2339">
        <f t="shared" si="110"/>
        <v>4.9157150490896022</v>
      </c>
    </row>
    <row r="2340" spans="1:16" x14ac:dyDescent="0.3">
      <c r="A2340">
        <v>2024</v>
      </c>
      <c r="B2340">
        <v>11</v>
      </c>
      <c r="C2340" t="s">
        <v>16</v>
      </c>
      <c r="D2340" t="s">
        <v>24</v>
      </c>
      <c r="E2340">
        <v>3680.101987474533</v>
      </c>
      <c r="F2340">
        <v>300.90376684804647</v>
      </c>
      <c r="G2340">
        <v>1387.0223141522849</v>
      </c>
      <c r="H2340">
        <v>793.95902626942211</v>
      </c>
      <c r="I2340">
        <v>54.019269946361028</v>
      </c>
      <c r="J2340">
        <v>7.1446721068173851</v>
      </c>
      <c r="K2340">
        <v>0</v>
      </c>
      <c r="L2340">
        <v>1484</v>
      </c>
      <c r="M2340" s="3" t="str">
        <f>TEXT(DATE(EnergyData[[#This Row],[Year]],EnergyData[[#This Row],[Month]],1),"MMM YYYY")</f>
        <v>Nov 2024</v>
      </c>
      <c r="N2340">
        <f t="shared" si="108"/>
        <v>0.37689779220062536</v>
      </c>
      <c r="O2340">
        <f t="shared" si="109"/>
        <v>0.21574375627950351</v>
      </c>
      <c r="P2340">
        <f t="shared" si="110"/>
        <v>2.4798530912901167</v>
      </c>
    </row>
    <row r="2341" spans="1:16" x14ac:dyDescent="0.3">
      <c r="A2341">
        <v>2024</v>
      </c>
      <c r="B2341">
        <v>11</v>
      </c>
      <c r="C2341" t="s">
        <v>16</v>
      </c>
      <c r="D2341" t="s">
        <v>25</v>
      </c>
      <c r="E2341">
        <v>6395.249343322399</v>
      </c>
      <c r="F2341">
        <v>764.79233301772126</v>
      </c>
      <c r="G2341">
        <v>1503.0574003115789</v>
      </c>
      <c r="H2341">
        <v>2959.081643096491</v>
      </c>
      <c r="I2341">
        <v>50.312637141917051</v>
      </c>
      <c r="J2341">
        <v>2.2105055923736221</v>
      </c>
      <c r="K2341">
        <v>1</v>
      </c>
      <c r="L2341">
        <v>339</v>
      </c>
      <c r="M2341" s="3" t="str">
        <f>TEXT(DATE(EnergyData[[#This Row],[Year]],EnergyData[[#This Row],[Month]],1),"MMM YYYY")</f>
        <v>Nov 2024</v>
      </c>
      <c r="N2341">
        <f t="shared" si="108"/>
        <v>0.23502717714689211</v>
      </c>
      <c r="O2341">
        <f t="shared" si="109"/>
        <v>0.46269996433934463</v>
      </c>
      <c r="P2341">
        <f t="shared" si="110"/>
        <v>18.865042310685542</v>
      </c>
    </row>
    <row r="2342" spans="1:16" x14ac:dyDescent="0.3">
      <c r="A2342">
        <v>2024</v>
      </c>
      <c r="B2342">
        <v>11</v>
      </c>
      <c r="C2342" t="s">
        <v>17</v>
      </c>
      <c r="D2342" t="s">
        <v>22</v>
      </c>
      <c r="E2342">
        <v>6317.1310776180499</v>
      </c>
      <c r="F2342">
        <v>620.23825488309603</v>
      </c>
      <c r="G2342">
        <v>2099.8084701640478</v>
      </c>
      <c r="H2342">
        <v>2988.184731715327</v>
      </c>
      <c r="I2342">
        <v>25.564627707447759</v>
      </c>
      <c r="J2342">
        <v>8.3648249581769427</v>
      </c>
      <c r="K2342">
        <v>0</v>
      </c>
      <c r="L2342">
        <v>568</v>
      </c>
      <c r="M2342" s="3" t="str">
        <f>TEXT(DATE(EnergyData[[#This Row],[Year]],EnergyData[[#This Row],[Month]],1),"MMM YYYY")</f>
        <v>Nov 2024</v>
      </c>
      <c r="N2342">
        <f t="shared" si="108"/>
        <v>0.33239906602599828</v>
      </c>
      <c r="O2342">
        <f t="shared" si="109"/>
        <v>0.47302876812270578</v>
      </c>
      <c r="P2342">
        <f t="shared" si="110"/>
        <v>11.12170964369375</v>
      </c>
    </row>
    <row r="2343" spans="1:16" x14ac:dyDescent="0.3">
      <c r="A2343">
        <v>2024</v>
      </c>
      <c r="B2343">
        <v>11</v>
      </c>
      <c r="C2343" t="s">
        <v>17</v>
      </c>
      <c r="D2343" t="s">
        <v>23</v>
      </c>
      <c r="E2343">
        <v>3106.5522916674172</v>
      </c>
      <c r="F2343">
        <v>228.03501313940981</v>
      </c>
      <c r="G2343">
        <v>737.05529741213604</v>
      </c>
      <c r="H2343">
        <v>744.65319605657521</v>
      </c>
      <c r="I2343">
        <v>71.168366665454116</v>
      </c>
      <c r="J2343">
        <v>5.5447769325672134</v>
      </c>
      <c r="K2343">
        <v>0</v>
      </c>
      <c r="L2343">
        <v>1035</v>
      </c>
      <c r="M2343" s="3" t="str">
        <f>TEXT(DATE(EnergyData[[#This Row],[Year]],EnergyData[[#This Row],[Month]],1),"MMM YYYY")</f>
        <v>Nov 2024</v>
      </c>
      <c r="N2343">
        <f t="shared" si="108"/>
        <v>0.2372582941510788</v>
      </c>
      <c r="O2343">
        <f t="shared" si="109"/>
        <v>0.23970405972367798</v>
      </c>
      <c r="P2343">
        <f t="shared" si="110"/>
        <v>3.0014997987124805</v>
      </c>
    </row>
    <row r="2344" spans="1:16" x14ac:dyDescent="0.3">
      <c r="A2344">
        <v>2024</v>
      </c>
      <c r="B2344">
        <v>11</v>
      </c>
      <c r="C2344" t="s">
        <v>17</v>
      </c>
      <c r="D2344" t="s">
        <v>24</v>
      </c>
      <c r="E2344">
        <v>1525.242252821133</v>
      </c>
      <c r="F2344">
        <v>112.8331300115151</v>
      </c>
      <c r="G2344">
        <v>464.7079632622781</v>
      </c>
      <c r="H2344">
        <v>735.21372009436436</v>
      </c>
      <c r="I2344">
        <v>70.774762835720651</v>
      </c>
      <c r="J2344">
        <v>3.6484607700716292</v>
      </c>
      <c r="K2344">
        <v>0</v>
      </c>
      <c r="L2344">
        <v>412</v>
      </c>
      <c r="M2344" s="3" t="str">
        <f>TEXT(DATE(EnergyData[[#This Row],[Year]],EnergyData[[#This Row],[Month]],1),"MMM YYYY")</f>
        <v>Nov 2024</v>
      </c>
      <c r="N2344">
        <f t="shared" si="108"/>
        <v>0.30467813385233761</v>
      </c>
      <c r="O2344">
        <f t="shared" si="109"/>
        <v>0.4820307847717249</v>
      </c>
      <c r="P2344">
        <f t="shared" si="110"/>
        <v>3.7020443029639152</v>
      </c>
    </row>
    <row r="2345" spans="1:16" x14ac:dyDescent="0.3">
      <c r="A2345">
        <v>2024</v>
      </c>
      <c r="B2345">
        <v>11</v>
      </c>
      <c r="C2345" t="s">
        <v>17</v>
      </c>
      <c r="D2345" t="s">
        <v>25</v>
      </c>
      <c r="E2345">
        <v>3798.0492776809651</v>
      </c>
      <c r="F2345">
        <v>296.8669710615672</v>
      </c>
      <c r="G2345">
        <v>919.40199879616478</v>
      </c>
      <c r="H2345">
        <v>1097.463317884522</v>
      </c>
      <c r="I2345">
        <v>54.628090092155453</v>
      </c>
      <c r="J2345">
        <v>3.854865410418181</v>
      </c>
      <c r="K2345">
        <v>0</v>
      </c>
      <c r="L2345">
        <v>349</v>
      </c>
      <c r="M2345" s="3" t="str">
        <f>TEXT(DATE(EnergyData[[#This Row],[Year]],EnergyData[[#This Row],[Month]],1),"MMM YYYY")</f>
        <v>Nov 2024</v>
      </c>
      <c r="N2345">
        <f t="shared" si="108"/>
        <v>0.24207216167493714</v>
      </c>
      <c r="O2345">
        <f t="shared" si="109"/>
        <v>0.28895447047875522</v>
      </c>
      <c r="P2345">
        <f t="shared" si="110"/>
        <v>10.882662686764943</v>
      </c>
    </row>
    <row r="2346" spans="1:16" x14ac:dyDescent="0.3">
      <c r="A2346">
        <v>2024</v>
      </c>
      <c r="B2346">
        <v>11</v>
      </c>
      <c r="C2346" t="s">
        <v>18</v>
      </c>
      <c r="D2346" t="s">
        <v>22</v>
      </c>
      <c r="E2346">
        <v>4816.4356504870511</v>
      </c>
      <c r="F2346">
        <v>461.08459033163501</v>
      </c>
      <c r="G2346">
        <v>1653.884615271357</v>
      </c>
      <c r="H2346">
        <v>1796.2182850749509</v>
      </c>
      <c r="I2346">
        <v>75.562566075562842</v>
      </c>
      <c r="J2346">
        <v>5.5225263552165158</v>
      </c>
      <c r="K2346">
        <v>0</v>
      </c>
      <c r="L2346">
        <v>415</v>
      </c>
      <c r="M2346" s="3" t="str">
        <f>TEXT(DATE(EnergyData[[#This Row],[Year]],EnergyData[[#This Row],[Month]],1),"MMM YYYY")</f>
        <v>Nov 2024</v>
      </c>
      <c r="N2346">
        <f t="shared" si="108"/>
        <v>0.34338351745737777</v>
      </c>
      <c r="O2346">
        <f t="shared" si="109"/>
        <v>0.37293517767507439</v>
      </c>
      <c r="P2346">
        <f t="shared" si="110"/>
        <v>11.605869037318195</v>
      </c>
    </row>
    <row r="2347" spans="1:16" x14ac:dyDescent="0.3">
      <c r="A2347">
        <v>2024</v>
      </c>
      <c r="B2347">
        <v>11</v>
      </c>
      <c r="C2347" t="s">
        <v>18</v>
      </c>
      <c r="D2347" t="s">
        <v>23</v>
      </c>
      <c r="E2347">
        <v>5488.7759567789581</v>
      </c>
      <c r="F2347">
        <v>542.11290387990414</v>
      </c>
      <c r="G2347">
        <v>1232.92119375731</v>
      </c>
      <c r="H2347">
        <v>3252.7622231216478</v>
      </c>
      <c r="I2347">
        <v>57.487995324364903</v>
      </c>
      <c r="J2347">
        <v>5.5049391334571984</v>
      </c>
      <c r="K2347">
        <v>0</v>
      </c>
      <c r="L2347">
        <v>921</v>
      </c>
      <c r="M2347" s="3" t="str">
        <f>TEXT(DATE(EnergyData[[#This Row],[Year]],EnergyData[[#This Row],[Month]],1),"MMM YYYY")</f>
        <v>Nov 2024</v>
      </c>
      <c r="N2347">
        <f t="shared" si="108"/>
        <v>0.2246258917226491</v>
      </c>
      <c r="O2347">
        <f t="shared" si="109"/>
        <v>0.5926206951668882</v>
      </c>
      <c r="P2347">
        <f t="shared" si="110"/>
        <v>5.9595830149608666</v>
      </c>
    </row>
    <row r="2348" spans="1:16" x14ac:dyDescent="0.3">
      <c r="A2348">
        <v>2024</v>
      </c>
      <c r="B2348">
        <v>11</v>
      </c>
      <c r="C2348" t="s">
        <v>18</v>
      </c>
      <c r="D2348" t="s">
        <v>24</v>
      </c>
      <c r="E2348">
        <v>5274.8309829549089</v>
      </c>
      <c r="F2348">
        <v>532.57787448692409</v>
      </c>
      <c r="G2348">
        <v>1787.860335643589</v>
      </c>
      <c r="H2348">
        <v>2628.7536680645462</v>
      </c>
      <c r="I2348">
        <v>50.010153751048087</v>
      </c>
      <c r="J2348">
        <v>2.3161083824884749</v>
      </c>
      <c r="K2348">
        <v>0</v>
      </c>
      <c r="L2348">
        <v>1201</v>
      </c>
      <c r="M2348" s="3" t="str">
        <f>TEXT(DATE(EnergyData[[#This Row],[Year]],EnergyData[[#This Row],[Month]],1),"MMM YYYY")</f>
        <v>Nov 2024</v>
      </c>
      <c r="N2348">
        <f t="shared" si="108"/>
        <v>0.33894172939775352</v>
      </c>
      <c r="O2348">
        <f t="shared" si="109"/>
        <v>0.49835789555326077</v>
      </c>
      <c r="P2348">
        <f t="shared" si="110"/>
        <v>4.3920324587468018</v>
      </c>
    </row>
    <row r="2349" spans="1:16" x14ac:dyDescent="0.3">
      <c r="A2349">
        <v>2024</v>
      </c>
      <c r="B2349">
        <v>11</v>
      </c>
      <c r="C2349" t="s">
        <v>18</v>
      </c>
      <c r="D2349" t="s">
        <v>25</v>
      </c>
      <c r="E2349">
        <v>6916.3036817380844</v>
      </c>
      <c r="F2349">
        <v>843.82150480663188</v>
      </c>
      <c r="G2349">
        <v>1794.7108070551881</v>
      </c>
      <c r="H2349">
        <v>4093.6789337053751</v>
      </c>
      <c r="I2349">
        <v>69.725484424600353</v>
      </c>
      <c r="J2349">
        <v>6.1710623747001758</v>
      </c>
      <c r="K2349">
        <v>1</v>
      </c>
      <c r="L2349">
        <v>923</v>
      </c>
      <c r="M2349" s="3" t="str">
        <f>TEXT(DATE(EnergyData[[#This Row],[Year]],EnergyData[[#This Row],[Month]],1),"MMM YYYY")</f>
        <v>Nov 2024</v>
      </c>
      <c r="N2349">
        <f t="shared" si="108"/>
        <v>0.25948987922464573</v>
      </c>
      <c r="O2349">
        <f t="shared" si="109"/>
        <v>0.59188825738152429</v>
      </c>
      <c r="P2349">
        <f t="shared" si="110"/>
        <v>7.4932867624464619</v>
      </c>
    </row>
    <row r="2350" spans="1:16" x14ac:dyDescent="0.3">
      <c r="A2350">
        <v>2024</v>
      </c>
      <c r="B2350">
        <v>11</v>
      </c>
      <c r="C2350" t="s">
        <v>19</v>
      </c>
      <c r="D2350" t="s">
        <v>22</v>
      </c>
      <c r="E2350">
        <v>6580.5428034666311</v>
      </c>
      <c r="F2350">
        <v>488.36527599364479</v>
      </c>
      <c r="G2350">
        <v>1882.016499636183</v>
      </c>
      <c r="H2350">
        <v>3794.4514404121192</v>
      </c>
      <c r="I2350">
        <v>51.006134428643399</v>
      </c>
      <c r="J2350">
        <v>5.6576093877123581</v>
      </c>
      <c r="K2350">
        <v>0</v>
      </c>
      <c r="L2350">
        <v>107</v>
      </c>
      <c r="M2350" s="3" t="str">
        <f>TEXT(DATE(EnergyData[[#This Row],[Year]],EnergyData[[#This Row],[Month]],1),"MMM YYYY")</f>
        <v>Nov 2024</v>
      </c>
      <c r="N2350">
        <f t="shared" si="108"/>
        <v>0.28599715188308422</v>
      </c>
      <c r="O2350">
        <f t="shared" si="109"/>
        <v>0.57661678583918663</v>
      </c>
      <c r="P2350">
        <f t="shared" si="110"/>
        <v>61.500400032398424</v>
      </c>
    </row>
    <row r="2351" spans="1:16" x14ac:dyDescent="0.3">
      <c r="A2351">
        <v>2024</v>
      </c>
      <c r="B2351">
        <v>11</v>
      </c>
      <c r="C2351" t="s">
        <v>19</v>
      </c>
      <c r="D2351" t="s">
        <v>23</v>
      </c>
      <c r="E2351">
        <v>3580.9731852205982</v>
      </c>
      <c r="F2351">
        <v>265.79249220275011</v>
      </c>
      <c r="G2351">
        <v>1293.8515639415259</v>
      </c>
      <c r="H2351">
        <v>2106.7554933670081</v>
      </c>
      <c r="I2351">
        <v>62.991630573284283</v>
      </c>
      <c r="J2351">
        <v>6.7790482441471207</v>
      </c>
      <c r="K2351">
        <v>0</v>
      </c>
      <c r="L2351">
        <v>835</v>
      </c>
      <c r="M2351" s="3" t="str">
        <f>TEXT(DATE(EnergyData[[#This Row],[Year]],EnergyData[[#This Row],[Month]],1),"MMM YYYY")</f>
        <v>Nov 2024</v>
      </c>
      <c r="N2351">
        <f t="shared" si="108"/>
        <v>0.36131283229975397</v>
      </c>
      <c r="O2351">
        <f t="shared" si="109"/>
        <v>0.58831925970906873</v>
      </c>
      <c r="P2351">
        <f t="shared" si="110"/>
        <v>4.2885906409827523</v>
      </c>
    </row>
    <row r="2352" spans="1:16" x14ac:dyDescent="0.3">
      <c r="A2352">
        <v>2024</v>
      </c>
      <c r="B2352">
        <v>11</v>
      </c>
      <c r="C2352" t="s">
        <v>19</v>
      </c>
      <c r="D2352" t="s">
        <v>24</v>
      </c>
      <c r="E2352">
        <v>4991.5674595990358</v>
      </c>
      <c r="F2352">
        <v>366.19309643563332</v>
      </c>
      <c r="G2352">
        <v>1536.8798480392879</v>
      </c>
      <c r="H2352">
        <v>2207.2009696063092</v>
      </c>
      <c r="I2352">
        <v>62.714735354238329</v>
      </c>
      <c r="J2352">
        <v>4.2468301356508391</v>
      </c>
      <c r="K2352">
        <v>0</v>
      </c>
      <c r="L2352">
        <v>546</v>
      </c>
      <c r="M2352" s="3" t="str">
        <f>TEXT(DATE(EnergyData[[#This Row],[Year]],EnergyData[[#This Row],[Month]],1),"MMM YYYY")</f>
        <v>Nov 2024</v>
      </c>
      <c r="N2352">
        <f t="shared" si="108"/>
        <v>0.30789523741360852</v>
      </c>
      <c r="O2352">
        <f t="shared" si="109"/>
        <v>0.44218594408891548</v>
      </c>
      <c r="P2352">
        <f t="shared" si="110"/>
        <v>9.1420649443205786</v>
      </c>
    </row>
    <row r="2353" spans="1:16" x14ac:dyDescent="0.3">
      <c r="A2353">
        <v>2024</v>
      </c>
      <c r="B2353">
        <v>11</v>
      </c>
      <c r="C2353" t="s">
        <v>19</v>
      </c>
      <c r="D2353" t="s">
        <v>25</v>
      </c>
      <c r="E2353">
        <v>5578.9606624427761</v>
      </c>
      <c r="F2353">
        <v>463.56596847444928</v>
      </c>
      <c r="G2353">
        <v>1973.4642870137729</v>
      </c>
      <c r="H2353">
        <v>1526.914960753933</v>
      </c>
      <c r="I2353">
        <v>56.813054620145579</v>
      </c>
      <c r="J2353">
        <v>2.364779300268856</v>
      </c>
      <c r="K2353">
        <v>0</v>
      </c>
      <c r="L2353">
        <v>1369</v>
      </c>
      <c r="M2353" s="3" t="str">
        <f>TEXT(DATE(EnergyData[[#This Row],[Year]],EnergyData[[#This Row],[Month]],1),"MMM YYYY")</f>
        <v>Nov 2024</v>
      </c>
      <c r="N2353">
        <f t="shared" si="108"/>
        <v>0.35373332174557431</v>
      </c>
      <c r="O2353">
        <f t="shared" si="109"/>
        <v>0.27369165210879359</v>
      </c>
      <c r="P2353">
        <f t="shared" si="110"/>
        <v>4.0752086650422035</v>
      </c>
    </row>
    <row r="2354" spans="1:16" x14ac:dyDescent="0.3">
      <c r="A2354">
        <v>2024</v>
      </c>
      <c r="B2354">
        <v>11</v>
      </c>
      <c r="C2354" t="s">
        <v>20</v>
      </c>
      <c r="D2354" t="s">
        <v>22</v>
      </c>
      <c r="E2354">
        <v>4012.7370887943439</v>
      </c>
      <c r="F2354">
        <v>354.40270949971779</v>
      </c>
      <c r="G2354">
        <v>961.36502141529877</v>
      </c>
      <c r="H2354">
        <v>2090.020384583876</v>
      </c>
      <c r="I2354">
        <v>67.045682034790872</v>
      </c>
      <c r="J2354">
        <v>2.1511293779987271</v>
      </c>
      <c r="K2354">
        <v>0</v>
      </c>
      <c r="L2354">
        <v>858</v>
      </c>
      <c r="M2354" s="3" t="str">
        <f>TEXT(DATE(EnergyData[[#This Row],[Year]],EnergyData[[#This Row],[Month]],1),"MMM YYYY")</f>
        <v>Nov 2024</v>
      </c>
      <c r="N2354">
        <f t="shared" si="108"/>
        <v>0.23957837260256387</v>
      </c>
      <c r="O2354">
        <f t="shared" si="109"/>
        <v>0.52084657886516006</v>
      </c>
      <c r="P2354">
        <f t="shared" si="110"/>
        <v>4.6768497538395613</v>
      </c>
    </row>
    <row r="2355" spans="1:16" x14ac:dyDescent="0.3">
      <c r="A2355">
        <v>2024</v>
      </c>
      <c r="B2355">
        <v>11</v>
      </c>
      <c r="C2355" t="s">
        <v>20</v>
      </c>
      <c r="D2355" t="s">
        <v>23</v>
      </c>
      <c r="E2355">
        <v>8148.2618455286593</v>
      </c>
      <c r="F2355">
        <v>594.82621371806317</v>
      </c>
      <c r="G2355">
        <v>1856.1673412234759</v>
      </c>
      <c r="H2355">
        <v>4212.3645461433762</v>
      </c>
      <c r="I2355">
        <v>61.944630996765483</v>
      </c>
      <c r="J2355">
        <v>3.8262461363827529</v>
      </c>
      <c r="K2355">
        <v>0</v>
      </c>
      <c r="L2355">
        <v>524</v>
      </c>
      <c r="M2355" s="3" t="str">
        <f>TEXT(DATE(EnergyData[[#This Row],[Year]],EnergyData[[#This Row],[Month]],1),"MMM YYYY")</f>
        <v>Nov 2024</v>
      </c>
      <c r="N2355">
        <f t="shared" si="108"/>
        <v>0.22779917685660084</v>
      </c>
      <c r="O2355">
        <f t="shared" si="109"/>
        <v>0.51696479887362745</v>
      </c>
      <c r="P2355">
        <f t="shared" si="110"/>
        <v>15.550118025818051</v>
      </c>
    </row>
    <row r="2356" spans="1:16" x14ac:dyDescent="0.3">
      <c r="A2356">
        <v>2024</v>
      </c>
      <c r="B2356">
        <v>11</v>
      </c>
      <c r="C2356" t="s">
        <v>20</v>
      </c>
      <c r="D2356" t="s">
        <v>24</v>
      </c>
      <c r="E2356">
        <v>5591.5607680886706</v>
      </c>
      <c r="F2356">
        <v>672.06382505210479</v>
      </c>
      <c r="G2356">
        <v>1869.7019837972839</v>
      </c>
      <c r="H2356">
        <v>2333.4552893833202</v>
      </c>
      <c r="I2356">
        <v>69.737541032640394</v>
      </c>
      <c r="J2356">
        <v>3.9024635083383812</v>
      </c>
      <c r="K2356">
        <v>2</v>
      </c>
      <c r="L2356">
        <v>1292</v>
      </c>
      <c r="M2356" s="3" t="str">
        <f>TEXT(DATE(EnergyData[[#This Row],[Year]],EnergyData[[#This Row],[Month]],1),"MMM YYYY")</f>
        <v>Nov 2024</v>
      </c>
      <c r="N2356">
        <f t="shared" si="108"/>
        <v>0.33437926570838161</v>
      </c>
      <c r="O2356">
        <f t="shared" si="109"/>
        <v>0.41731734414843014</v>
      </c>
      <c r="P2356">
        <f t="shared" si="110"/>
        <v>4.3278334118333364</v>
      </c>
    </row>
    <row r="2357" spans="1:16" x14ac:dyDescent="0.3">
      <c r="A2357">
        <v>2024</v>
      </c>
      <c r="B2357">
        <v>11</v>
      </c>
      <c r="C2357" t="s">
        <v>20</v>
      </c>
      <c r="D2357" t="s">
        <v>25</v>
      </c>
      <c r="E2357">
        <v>1575.4844413626961</v>
      </c>
      <c r="F2357">
        <v>122.3752056710309</v>
      </c>
      <c r="G2357">
        <v>491.23459749186043</v>
      </c>
      <c r="H2357">
        <v>434.93066926607219</v>
      </c>
      <c r="I2357">
        <v>60.622441108863043</v>
      </c>
      <c r="J2357">
        <v>6.9892710144195203</v>
      </c>
      <c r="K2357">
        <v>1</v>
      </c>
      <c r="L2357">
        <v>190</v>
      </c>
      <c r="M2357" s="3" t="str">
        <f>TEXT(DATE(EnergyData[[#This Row],[Year]],EnergyData[[#This Row],[Month]],1),"MMM YYYY")</f>
        <v>Nov 2024</v>
      </c>
      <c r="N2357">
        <f t="shared" si="108"/>
        <v>0.31179907880713381</v>
      </c>
      <c r="O2357">
        <f t="shared" si="109"/>
        <v>0.27606154516504411</v>
      </c>
      <c r="P2357">
        <f t="shared" si="110"/>
        <v>8.2920233755931374</v>
      </c>
    </row>
    <row r="2358" spans="1:16" x14ac:dyDescent="0.3">
      <c r="A2358">
        <v>2024</v>
      </c>
      <c r="B2358">
        <v>11</v>
      </c>
      <c r="C2358" t="s">
        <v>21</v>
      </c>
      <c r="D2358" t="s">
        <v>22</v>
      </c>
      <c r="E2358">
        <v>6283.5344251672896</v>
      </c>
      <c r="F2358">
        <v>613.46971459122028</v>
      </c>
      <c r="G2358">
        <v>1520.995579460757</v>
      </c>
      <c r="H2358">
        <v>3666.0092297584802</v>
      </c>
      <c r="I2358">
        <v>47.710537539518462</v>
      </c>
      <c r="J2358">
        <v>5.963485711481753</v>
      </c>
      <c r="K2358">
        <v>0</v>
      </c>
      <c r="L2358">
        <v>422</v>
      </c>
      <c r="M2358" s="3" t="str">
        <f>TEXT(DATE(EnergyData[[#This Row],[Year]],EnergyData[[#This Row],[Month]],1),"MMM YYYY")</f>
        <v>Nov 2024</v>
      </c>
      <c r="N2358">
        <f t="shared" si="108"/>
        <v>0.24206051507711168</v>
      </c>
      <c r="O2358">
        <f t="shared" si="109"/>
        <v>0.58343107265794569</v>
      </c>
      <c r="P2358">
        <f t="shared" si="110"/>
        <v>14.889892002766089</v>
      </c>
    </row>
    <row r="2359" spans="1:16" x14ac:dyDescent="0.3">
      <c r="A2359">
        <v>2024</v>
      </c>
      <c r="B2359">
        <v>11</v>
      </c>
      <c r="C2359" t="s">
        <v>21</v>
      </c>
      <c r="D2359" t="s">
        <v>23</v>
      </c>
      <c r="E2359">
        <v>7937.5547101765551</v>
      </c>
      <c r="F2359">
        <v>601.68431216829913</v>
      </c>
      <c r="G2359">
        <v>1801.4672838861679</v>
      </c>
      <c r="H2359">
        <v>2949.3700911278438</v>
      </c>
      <c r="I2359">
        <v>65.732046375564948</v>
      </c>
      <c r="J2359">
        <v>8.672278178376196</v>
      </c>
      <c r="K2359">
        <v>1</v>
      </c>
      <c r="L2359">
        <v>704</v>
      </c>
      <c r="M2359" s="3" t="str">
        <f>TEXT(DATE(EnergyData[[#This Row],[Year]],EnergyData[[#This Row],[Month]],1),"MMM YYYY")</f>
        <v>Nov 2024</v>
      </c>
      <c r="N2359">
        <f t="shared" si="108"/>
        <v>0.22695494389179433</v>
      </c>
      <c r="O2359">
        <f t="shared" si="109"/>
        <v>0.37157162360676704</v>
      </c>
      <c r="P2359">
        <f t="shared" si="110"/>
        <v>11.274935667864424</v>
      </c>
    </row>
    <row r="2360" spans="1:16" x14ac:dyDescent="0.3">
      <c r="A2360">
        <v>2024</v>
      </c>
      <c r="B2360">
        <v>11</v>
      </c>
      <c r="C2360" t="s">
        <v>21</v>
      </c>
      <c r="D2360" t="s">
        <v>24</v>
      </c>
      <c r="E2360">
        <v>4044.3559619035382</v>
      </c>
      <c r="F2360">
        <v>332.34092480741458</v>
      </c>
      <c r="G2360">
        <v>1180.6496469359211</v>
      </c>
      <c r="H2360">
        <v>2121.7547658155599</v>
      </c>
      <c r="I2360">
        <v>52.015336362818061</v>
      </c>
      <c r="J2360">
        <v>4.3528507508425411</v>
      </c>
      <c r="K2360">
        <v>0</v>
      </c>
      <c r="L2360">
        <v>1383</v>
      </c>
      <c r="M2360" s="3" t="str">
        <f>TEXT(DATE(EnergyData[[#This Row],[Year]],EnergyData[[#This Row],[Month]],1),"MMM YYYY")</f>
        <v>Nov 2024</v>
      </c>
      <c r="N2360">
        <f t="shared" si="108"/>
        <v>0.29192525535764913</v>
      </c>
      <c r="O2360">
        <f t="shared" si="109"/>
        <v>0.52462117227112803</v>
      </c>
      <c r="P2360">
        <f t="shared" si="110"/>
        <v>2.9243354749844817</v>
      </c>
    </row>
    <row r="2361" spans="1:16" x14ac:dyDescent="0.3">
      <c r="A2361">
        <v>2024</v>
      </c>
      <c r="B2361">
        <v>11</v>
      </c>
      <c r="C2361" t="s">
        <v>21</v>
      </c>
      <c r="D2361" t="s">
        <v>25</v>
      </c>
      <c r="E2361">
        <v>5552.0533618253194</v>
      </c>
      <c r="F2361">
        <v>472.26329969479838</v>
      </c>
      <c r="G2361">
        <v>1362.497245851064</v>
      </c>
      <c r="H2361">
        <v>1568.265959855019</v>
      </c>
      <c r="I2361">
        <v>79.517382248189122</v>
      </c>
      <c r="J2361">
        <v>7.2716047610893053</v>
      </c>
      <c r="K2361">
        <v>1</v>
      </c>
      <c r="L2361">
        <v>790</v>
      </c>
      <c r="M2361" s="3" t="str">
        <f>TEXT(DATE(EnergyData[[#This Row],[Year]],EnergyData[[#This Row],[Month]],1),"MMM YYYY")</f>
        <v>Nov 2024</v>
      </c>
      <c r="N2361">
        <f t="shared" si="108"/>
        <v>0.24540420580596203</v>
      </c>
      <c r="O2361">
        <f t="shared" si="109"/>
        <v>0.28246593785248281</v>
      </c>
      <c r="P2361">
        <f t="shared" si="110"/>
        <v>7.0279156478801514</v>
      </c>
    </row>
    <row r="2362" spans="1:16" x14ac:dyDescent="0.3">
      <c r="A2362">
        <v>2024</v>
      </c>
      <c r="B2362">
        <v>12</v>
      </c>
      <c r="C2362" t="s">
        <v>12</v>
      </c>
      <c r="D2362" t="s">
        <v>22</v>
      </c>
      <c r="E2362">
        <v>3043.9459689660871</v>
      </c>
      <c r="F2362">
        <v>221.7762649372942</v>
      </c>
      <c r="G2362">
        <v>960.97027402610559</v>
      </c>
      <c r="H2362">
        <v>1527.2752857725791</v>
      </c>
      <c r="I2362">
        <v>62.828518980606752</v>
      </c>
      <c r="J2362">
        <v>8.1158255437305851</v>
      </c>
      <c r="K2362">
        <v>1</v>
      </c>
      <c r="L2362">
        <v>920</v>
      </c>
      <c r="M2362" s="3" t="str">
        <f>TEXT(DATE(EnergyData[[#This Row],[Year]],EnergyData[[#This Row],[Month]],1),"MMM YYYY")</f>
        <v>Dec 2024</v>
      </c>
      <c r="N2362">
        <f t="shared" si="108"/>
        <v>0.31569886056568564</v>
      </c>
      <c r="O2362">
        <f t="shared" si="109"/>
        <v>0.5017419170194195</v>
      </c>
      <c r="P2362">
        <f t="shared" si="110"/>
        <v>3.3086369227892249</v>
      </c>
    </row>
    <row r="2363" spans="1:16" x14ac:dyDescent="0.3">
      <c r="A2363">
        <v>2024</v>
      </c>
      <c r="B2363">
        <v>12</v>
      </c>
      <c r="C2363" t="s">
        <v>12</v>
      </c>
      <c r="D2363" t="s">
        <v>23</v>
      </c>
      <c r="E2363">
        <v>4439.5037865665608</v>
      </c>
      <c r="F2363">
        <v>335.7345722279689</v>
      </c>
      <c r="G2363">
        <v>1248.7062684000109</v>
      </c>
      <c r="H2363">
        <v>2374.369586093519</v>
      </c>
      <c r="I2363">
        <v>64.193478939856959</v>
      </c>
      <c r="J2363">
        <v>7.5518006368278421</v>
      </c>
      <c r="K2363">
        <v>0</v>
      </c>
      <c r="L2363">
        <v>1417</v>
      </c>
      <c r="M2363" s="3" t="str">
        <f>TEXT(DATE(EnergyData[[#This Row],[Year]],EnergyData[[#This Row],[Month]],1),"MMM YYYY")</f>
        <v>Dec 2024</v>
      </c>
      <c r="N2363">
        <f t="shared" si="108"/>
        <v>0.28127158539169528</v>
      </c>
      <c r="O2363">
        <f t="shared" si="109"/>
        <v>0.53482769702282817</v>
      </c>
      <c r="P2363">
        <f t="shared" si="110"/>
        <v>3.1330301951775308</v>
      </c>
    </row>
    <row r="2364" spans="1:16" x14ac:dyDescent="0.3">
      <c r="A2364">
        <v>2024</v>
      </c>
      <c r="B2364">
        <v>12</v>
      </c>
      <c r="C2364" t="s">
        <v>12</v>
      </c>
      <c r="D2364" t="s">
        <v>24</v>
      </c>
      <c r="E2364">
        <v>8304.9647228866361</v>
      </c>
      <c r="F2364">
        <v>594.57396299522486</v>
      </c>
      <c r="G2364">
        <v>3150.6603869592032</v>
      </c>
      <c r="H2364">
        <v>4509.9653667093207</v>
      </c>
      <c r="I2364">
        <v>23.82985952156681</v>
      </c>
      <c r="J2364">
        <v>8.6729347354511095</v>
      </c>
      <c r="K2364">
        <v>0</v>
      </c>
      <c r="L2364">
        <v>634</v>
      </c>
      <c r="M2364" s="3" t="str">
        <f>TEXT(DATE(EnergyData[[#This Row],[Year]],EnergyData[[#This Row],[Month]],1),"MMM YYYY")</f>
        <v>Dec 2024</v>
      </c>
      <c r="N2364">
        <f t="shared" si="108"/>
        <v>0.37937071283116758</v>
      </c>
      <c r="O2364">
        <f t="shared" si="109"/>
        <v>0.54304449413022293</v>
      </c>
      <c r="P2364">
        <f t="shared" si="110"/>
        <v>13.099313443038858</v>
      </c>
    </row>
    <row r="2365" spans="1:16" x14ac:dyDescent="0.3">
      <c r="A2365">
        <v>2024</v>
      </c>
      <c r="B2365">
        <v>12</v>
      </c>
      <c r="C2365" t="s">
        <v>12</v>
      </c>
      <c r="D2365" t="s">
        <v>25</v>
      </c>
      <c r="E2365">
        <v>5948.2274445361591</v>
      </c>
      <c r="F2365">
        <v>483.05228803928748</v>
      </c>
      <c r="G2365">
        <v>1444.4016762322381</v>
      </c>
      <c r="H2365">
        <v>1522.9080306657411</v>
      </c>
      <c r="I2365">
        <v>62.968290662858408</v>
      </c>
      <c r="J2365">
        <v>5.0224774591584724</v>
      </c>
      <c r="K2365">
        <v>1</v>
      </c>
      <c r="L2365">
        <v>1490</v>
      </c>
      <c r="M2365" s="3" t="str">
        <f>TEXT(DATE(EnergyData[[#This Row],[Year]],EnergyData[[#This Row],[Month]],1),"MMM YYYY")</f>
        <v>Dec 2024</v>
      </c>
      <c r="N2365">
        <f t="shared" si="108"/>
        <v>0.24282892503699008</v>
      </c>
      <c r="O2365">
        <f t="shared" si="109"/>
        <v>0.25602720219863701</v>
      </c>
      <c r="P2365">
        <f t="shared" si="110"/>
        <v>3.9920989560645364</v>
      </c>
    </row>
    <row r="2366" spans="1:16" x14ac:dyDescent="0.3">
      <c r="A2366">
        <v>2024</v>
      </c>
      <c r="B2366">
        <v>12</v>
      </c>
      <c r="C2366" t="s">
        <v>13</v>
      </c>
      <c r="D2366" t="s">
        <v>22</v>
      </c>
      <c r="E2366">
        <v>4578.2089817038559</v>
      </c>
      <c r="F2366">
        <v>339.3695703308174</v>
      </c>
      <c r="G2366">
        <v>1653.3198318292671</v>
      </c>
      <c r="H2366">
        <v>974.68305693744355</v>
      </c>
      <c r="I2366">
        <v>65.102357610758901</v>
      </c>
      <c r="J2366">
        <v>6.5882599103350072</v>
      </c>
      <c r="K2366">
        <v>0</v>
      </c>
      <c r="L2366">
        <v>938</v>
      </c>
      <c r="M2366" s="3" t="str">
        <f>TEXT(DATE(EnergyData[[#This Row],[Year]],EnergyData[[#This Row],[Month]],1),"MMM YYYY")</f>
        <v>Dec 2024</v>
      </c>
      <c r="N2366">
        <f t="shared" si="108"/>
        <v>0.36112808271455465</v>
      </c>
      <c r="O2366">
        <f t="shared" si="109"/>
        <v>0.21289614799862178</v>
      </c>
      <c r="P2366">
        <f t="shared" si="110"/>
        <v>4.8808198099188234</v>
      </c>
    </row>
    <row r="2367" spans="1:16" x14ac:dyDescent="0.3">
      <c r="A2367">
        <v>2024</v>
      </c>
      <c r="B2367">
        <v>12</v>
      </c>
      <c r="C2367" t="s">
        <v>13</v>
      </c>
      <c r="D2367" t="s">
        <v>23</v>
      </c>
      <c r="E2367">
        <v>4611.3739113790534</v>
      </c>
      <c r="F2367">
        <v>330.60531203058179</v>
      </c>
      <c r="G2367">
        <v>1046.8534602114689</v>
      </c>
      <c r="H2367">
        <v>1354.5847899202231</v>
      </c>
      <c r="I2367">
        <v>43.792759218416897</v>
      </c>
      <c r="J2367">
        <v>5.1484455909599216</v>
      </c>
      <c r="K2367">
        <v>1</v>
      </c>
      <c r="L2367">
        <v>1313</v>
      </c>
      <c r="M2367" s="3" t="str">
        <f>TEXT(DATE(EnergyData[[#This Row],[Year]],EnergyData[[#This Row],[Month]],1),"MMM YYYY")</f>
        <v>Dec 2024</v>
      </c>
      <c r="N2367">
        <f t="shared" si="108"/>
        <v>0.22701552299375402</v>
      </c>
      <c r="O2367">
        <f t="shared" si="109"/>
        <v>0.29374863456152228</v>
      </c>
      <c r="P2367">
        <f t="shared" si="110"/>
        <v>3.5120898030305052</v>
      </c>
    </row>
    <row r="2368" spans="1:16" x14ac:dyDescent="0.3">
      <c r="A2368">
        <v>2024</v>
      </c>
      <c r="B2368">
        <v>12</v>
      </c>
      <c r="C2368" t="s">
        <v>13</v>
      </c>
      <c r="D2368" t="s">
        <v>24</v>
      </c>
      <c r="E2368">
        <v>3200.0977215351641</v>
      </c>
      <c r="F2368">
        <v>240.75804775797681</v>
      </c>
      <c r="G2368">
        <v>786.81818832545628</v>
      </c>
      <c r="H2368">
        <v>871.78643352483027</v>
      </c>
      <c r="I2368">
        <v>54.303146025502542</v>
      </c>
      <c r="J2368">
        <v>4.4056100576391453</v>
      </c>
      <c r="K2368">
        <v>0</v>
      </c>
      <c r="L2368">
        <v>1280</v>
      </c>
      <c r="M2368" s="3" t="str">
        <f>TEXT(DATE(EnergyData[[#This Row],[Year]],EnergyData[[#This Row],[Month]],1),"MMM YYYY")</f>
        <v>Dec 2024</v>
      </c>
      <c r="N2368">
        <f t="shared" si="108"/>
        <v>0.24587317538165698</v>
      </c>
      <c r="O2368">
        <f t="shared" si="109"/>
        <v>0.27242494116917571</v>
      </c>
      <c r="P2368">
        <f t="shared" si="110"/>
        <v>2.5000763449493468</v>
      </c>
    </row>
    <row r="2369" spans="1:16" x14ac:dyDescent="0.3">
      <c r="A2369">
        <v>2024</v>
      </c>
      <c r="B2369">
        <v>12</v>
      </c>
      <c r="C2369" t="s">
        <v>13</v>
      </c>
      <c r="D2369" t="s">
        <v>25</v>
      </c>
      <c r="E2369">
        <v>3538.9664965929392</v>
      </c>
      <c r="F2369">
        <v>263.67328469355419</v>
      </c>
      <c r="G2369">
        <v>1226.2115069638689</v>
      </c>
      <c r="H2369">
        <v>1040.354600474082</v>
      </c>
      <c r="I2369">
        <v>78.798277376543012</v>
      </c>
      <c r="J2369">
        <v>4.5422355057126724</v>
      </c>
      <c r="K2369">
        <v>0</v>
      </c>
      <c r="L2369">
        <v>1100</v>
      </c>
      <c r="M2369" s="3" t="str">
        <f>TEXT(DATE(EnergyData[[#This Row],[Year]],EnergyData[[#This Row],[Month]],1),"MMM YYYY")</f>
        <v>Dec 2024</v>
      </c>
      <c r="N2369">
        <f t="shared" si="108"/>
        <v>0.34648858872904748</v>
      </c>
      <c r="O2369">
        <f t="shared" si="109"/>
        <v>0.29397130531630072</v>
      </c>
      <c r="P2369">
        <f t="shared" si="110"/>
        <v>3.2172422696299448</v>
      </c>
    </row>
    <row r="2370" spans="1:16" x14ac:dyDescent="0.3">
      <c r="A2370">
        <v>2024</v>
      </c>
      <c r="B2370">
        <v>12</v>
      </c>
      <c r="C2370" t="s">
        <v>14</v>
      </c>
      <c r="D2370" t="s">
        <v>22</v>
      </c>
      <c r="E2370">
        <v>9051.2997043243922</v>
      </c>
      <c r="F2370">
        <v>907.338943769357</v>
      </c>
      <c r="G2370">
        <v>3206.9165330955648</v>
      </c>
      <c r="H2370">
        <v>4570.6153392540991</v>
      </c>
      <c r="I2370">
        <v>63.252984470487441</v>
      </c>
      <c r="J2370">
        <v>8.9800460783071685</v>
      </c>
      <c r="K2370">
        <v>0</v>
      </c>
      <c r="L2370">
        <v>1370</v>
      </c>
      <c r="M2370" s="3" t="str">
        <f>TEXT(DATE(EnergyData[[#This Row],[Year]],EnergyData[[#This Row],[Month]],1),"MMM YYYY")</f>
        <v>Dec 2024</v>
      </c>
      <c r="N2370">
        <f t="shared" ref="N2370:N2401" si="111">G2370/E2370</f>
        <v>0.35430453502312081</v>
      </c>
      <c r="O2370">
        <f t="shared" ref="O2370:O2401" si="112">H2370/E2370</f>
        <v>0.50496784865828936</v>
      </c>
      <c r="P2370">
        <f t="shared" ref="P2370:P2401" si="113">E2370/L2370</f>
        <v>6.606788105346272</v>
      </c>
    </row>
    <row r="2371" spans="1:16" x14ac:dyDescent="0.3">
      <c r="A2371">
        <v>2024</v>
      </c>
      <c r="B2371">
        <v>12</v>
      </c>
      <c r="C2371" t="s">
        <v>14</v>
      </c>
      <c r="D2371" t="s">
        <v>23</v>
      </c>
      <c r="E2371">
        <v>4885.7214950721218</v>
      </c>
      <c r="F2371">
        <v>480.59449626300432</v>
      </c>
      <c r="G2371">
        <v>1724.388435209022</v>
      </c>
      <c r="H2371">
        <v>2858.9393882602681</v>
      </c>
      <c r="I2371">
        <v>76.105260802455462</v>
      </c>
      <c r="J2371">
        <v>3.1418986109509199</v>
      </c>
      <c r="K2371">
        <v>0</v>
      </c>
      <c r="L2371">
        <v>710</v>
      </c>
      <c r="M2371" s="3" t="str">
        <f>TEXT(DATE(EnergyData[[#This Row],[Year]],EnergyData[[#This Row],[Month]],1),"MMM YYYY")</f>
        <v>Dec 2024</v>
      </c>
      <c r="N2371">
        <f t="shared" si="111"/>
        <v>0.35294448055385258</v>
      </c>
      <c r="O2371">
        <f t="shared" si="112"/>
        <v>0.58516216921981246</v>
      </c>
      <c r="P2371">
        <f t="shared" si="113"/>
        <v>6.8812978803832703</v>
      </c>
    </row>
    <row r="2372" spans="1:16" x14ac:dyDescent="0.3">
      <c r="A2372">
        <v>2024</v>
      </c>
      <c r="B2372">
        <v>12</v>
      </c>
      <c r="C2372" t="s">
        <v>14</v>
      </c>
      <c r="D2372" t="s">
        <v>24</v>
      </c>
      <c r="E2372">
        <v>5596.4052118180953</v>
      </c>
      <c r="F2372">
        <v>685.99223167367609</v>
      </c>
      <c r="G2372">
        <v>1970.4187831631291</v>
      </c>
      <c r="H2372">
        <v>1515.8311988152709</v>
      </c>
      <c r="I2372">
        <v>23.336390851207419</v>
      </c>
      <c r="J2372">
        <v>7.9525119314798509</v>
      </c>
      <c r="K2372">
        <v>0</v>
      </c>
      <c r="L2372">
        <v>543</v>
      </c>
      <c r="M2372" s="3" t="str">
        <f>TEXT(DATE(EnergyData[[#This Row],[Year]],EnergyData[[#This Row],[Month]],1),"MMM YYYY")</f>
        <v>Dec 2024</v>
      </c>
      <c r="N2372">
        <f t="shared" si="111"/>
        <v>0.3520865106411768</v>
      </c>
      <c r="O2372">
        <f t="shared" si="112"/>
        <v>0.27085801357168438</v>
      </c>
      <c r="P2372">
        <f t="shared" si="113"/>
        <v>10.306455270383232</v>
      </c>
    </row>
    <row r="2373" spans="1:16" x14ac:dyDescent="0.3">
      <c r="A2373">
        <v>2024</v>
      </c>
      <c r="B2373">
        <v>12</v>
      </c>
      <c r="C2373" t="s">
        <v>14</v>
      </c>
      <c r="D2373" t="s">
        <v>25</v>
      </c>
      <c r="E2373">
        <v>7098.5221710755468</v>
      </c>
      <c r="F2373">
        <v>684.28756942387463</v>
      </c>
      <c r="G2373">
        <v>1591.539144846312</v>
      </c>
      <c r="H2373">
        <v>2056.7178248064652</v>
      </c>
      <c r="I2373">
        <v>76.717774696243083</v>
      </c>
      <c r="J2373">
        <v>2.0963528533478</v>
      </c>
      <c r="K2373">
        <v>0</v>
      </c>
      <c r="L2373">
        <v>94</v>
      </c>
      <c r="M2373" s="3" t="str">
        <f>TEXT(DATE(EnergyData[[#This Row],[Year]],EnergyData[[#This Row],[Month]],1),"MMM YYYY")</f>
        <v>Dec 2024</v>
      </c>
      <c r="N2373">
        <f t="shared" si="111"/>
        <v>0.22420711050694186</v>
      </c>
      <c r="O2373">
        <f t="shared" si="112"/>
        <v>0.28973887454870589</v>
      </c>
      <c r="P2373">
        <f t="shared" si="113"/>
        <v>75.516193309314332</v>
      </c>
    </row>
    <row r="2374" spans="1:16" x14ac:dyDescent="0.3">
      <c r="A2374">
        <v>2024</v>
      </c>
      <c r="B2374">
        <v>12</v>
      </c>
      <c r="C2374" t="s">
        <v>15</v>
      </c>
      <c r="D2374" t="s">
        <v>22</v>
      </c>
      <c r="E2374">
        <v>3894.5611147824502</v>
      </c>
      <c r="F2374">
        <v>403.43281127361092</v>
      </c>
      <c r="G2374">
        <v>1278.5172852655171</v>
      </c>
      <c r="H2374">
        <v>1925.88036121605</v>
      </c>
      <c r="I2374">
        <v>34.569311300674023</v>
      </c>
      <c r="J2374">
        <v>5.5267406910449548</v>
      </c>
      <c r="K2374">
        <v>0</v>
      </c>
      <c r="L2374">
        <v>770</v>
      </c>
      <c r="M2374" s="3" t="str">
        <f>TEXT(DATE(EnergyData[[#This Row],[Year]],EnergyData[[#This Row],[Month]],1),"MMM YYYY")</f>
        <v>Dec 2024</v>
      </c>
      <c r="N2374">
        <f t="shared" si="111"/>
        <v>0.32828276347049568</v>
      </c>
      <c r="O2374">
        <f t="shared" si="112"/>
        <v>0.49450510711105622</v>
      </c>
      <c r="P2374">
        <f t="shared" si="113"/>
        <v>5.0578715776395455</v>
      </c>
    </row>
    <row r="2375" spans="1:16" x14ac:dyDescent="0.3">
      <c r="A2375">
        <v>2024</v>
      </c>
      <c r="B2375">
        <v>12</v>
      </c>
      <c r="C2375" t="s">
        <v>15</v>
      </c>
      <c r="D2375" t="s">
        <v>23</v>
      </c>
      <c r="E2375">
        <v>4986.4094972163648</v>
      </c>
      <c r="F2375">
        <v>421.42481877515212</v>
      </c>
      <c r="G2375">
        <v>1556.803973039496</v>
      </c>
      <c r="H2375">
        <v>1963.1702212507389</v>
      </c>
      <c r="I2375">
        <v>70.757561925380756</v>
      </c>
      <c r="J2375">
        <v>6.5116759496925214</v>
      </c>
      <c r="K2375">
        <v>0</v>
      </c>
      <c r="L2375">
        <v>1487</v>
      </c>
      <c r="M2375" s="3" t="str">
        <f>TEXT(DATE(EnergyData[[#This Row],[Year]],EnergyData[[#This Row],[Month]],1),"MMM YYYY")</f>
        <v>Dec 2024</v>
      </c>
      <c r="N2375">
        <f t="shared" si="111"/>
        <v>0.3122094111822491</v>
      </c>
      <c r="O2375">
        <f t="shared" si="112"/>
        <v>0.39370417177864508</v>
      </c>
      <c r="P2375">
        <f t="shared" si="113"/>
        <v>3.353335236863729</v>
      </c>
    </row>
    <row r="2376" spans="1:16" x14ac:dyDescent="0.3">
      <c r="A2376">
        <v>2024</v>
      </c>
      <c r="B2376">
        <v>12</v>
      </c>
      <c r="C2376" t="s">
        <v>15</v>
      </c>
      <c r="D2376" t="s">
        <v>24</v>
      </c>
      <c r="E2376">
        <v>4830.5948734325921</v>
      </c>
      <c r="F2376">
        <v>538.05796503799525</v>
      </c>
      <c r="G2376">
        <v>1475.626237903725</v>
      </c>
      <c r="H2376">
        <v>1518.2605309262681</v>
      </c>
      <c r="I2376">
        <v>32.886763958887038</v>
      </c>
      <c r="J2376">
        <v>6.1328228131964337</v>
      </c>
      <c r="K2376">
        <v>1</v>
      </c>
      <c r="L2376">
        <v>386</v>
      </c>
      <c r="M2376" s="3" t="str">
        <f>TEXT(DATE(EnergyData[[#This Row],[Year]],EnergyData[[#This Row],[Month]],1),"MMM YYYY")</f>
        <v>Dec 2024</v>
      </c>
      <c r="N2376">
        <f t="shared" si="111"/>
        <v>0.30547505567469663</v>
      </c>
      <c r="O2376">
        <f t="shared" si="112"/>
        <v>0.31430094443987211</v>
      </c>
      <c r="P2376">
        <f t="shared" si="113"/>
        <v>12.514494490758011</v>
      </c>
    </row>
    <row r="2377" spans="1:16" x14ac:dyDescent="0.3">
      <c r="A2377">
        <v>2024</v>
      </c>
      <c r="B2377">
        <v>12</v>
      </c>
      <c r="C2377" t="s">
        <v>15</v>
      </c>
      <c r="D2377" t="s">
        <v>25</v>
      </c>
      <c r="E2377">
        <v>5837.1256426191103</v>
      </c>
      <c r="F2377">
        <v>561.79320693075067</v>
      </c>
      <c r="G2377">
        <v>2051.481960177206</v>
      </c>
      <c r="H2377">
        <v>3138.170274094558</v>
      </c>
      <c r="I2377">
        <v>64.218775743269106</v>
      </c>
      <c r="J2377">
        <v>8.2781476928096343</v>
      </c>
      <c r="K2377">
        <v>0</v>
      </c>
      <c r="L2377">
        <v>1480</v>
      </c>
      <c r="M2377" s="3" t="str">
        <f>TEXT(DATE(EnergyData[[#This Row],[Year]],EnergyData[[#This Row],[Month]],1),"MMM YYYY")</f>
        <v>Dec 2024</v>
      </c>
      <c r="N2377">
        <f t="shared" si="111"/>
        <v>0.35145413783773016</v>
      </c>
      <c r="O2377">
        <f t="shared" si="112"/>
        <v>0.53762253311485431</v>
      </c>
      <c r="P2377">
        <f t="shared" si="113"/>
        <v>3.9440038125804797</v>
      </c>
    </row>
    <row r="2378" spans="1:16" x14ac:dyDescent="0.3">
      <c r="A2378">
        <v>2024</v>
      </c>
      <c r="B2378">
        <v>12</v>
      </c>
      <c r="C2378" t="s">
        <v>16</v>
      </c>
      <c r="D2378" t="s">
        <v>22</v>
      </c>
      <c r="E2378">
        <v>4756.6001913692098</v>
      </c>
      <c r="F2378">
        <v>413.95395760011371</v>
      </c>
      <c r="G2378">
        <v>1713.8157417030191</v>
      </c>
      <c r="H2378">
        <v>1177.4248169881989</v>
      </c>
      <c r="I2378">
        <v>44.897510132151183</v>
      </c>
      <c r="J2378">
        <v>3.9022485070436792</v>
      </c>
      <c r="K2378">
        <v>0</v>
      </c>
      <c r="L2378">
        <v>1373</v>
      </c>
      <c r="M2378" s="3" t="str">
        <f>TEXT(DATE(EnergyData[[#This Row],[Year]],EnergyData[[#This Row],[Month]],1),"MMM YYYY")</f>
        <v>Dec 2024</v>
      </c>
      <c r="N2378">
        <f t="shared" si="111"/>
        <v>0.36030266845061221</v>
      </c>
      <c r="O2378">
        <f t="shared" si="112"/>
        <v>0.24753495556019636</v>
      </c>
      <c r="P2378">
        <f t="shared" si="113"/>
        <v>3.4643846987394098</v>
      </c>
    </row>
    <row r="2379" spans="1:16" x14ac:dyDescent="0.3">
      <c r="A2379">
        <v>2024</v>
      </c>
      <c r="B2379">
        <v>12</v>
      </c>
      <c r="C2379" t="s">
        <v>16</v>
      </c>
      <c r="D2379" t="s">
        <v>23</v>
      </c>
      <c r="E2379">
        <v>4487.2648572559419</v>
      </c>
      <c r="F2379">
        <v>354.93800678547188</v>
      </c>
      <c r="G2379">
        <v>1209.5033457342311</v>
      </c>
      <c r="H2379">
        <v>967.55233813766995</v>
      </c>
      <c r="I2379">
        <v>64.554206644547364</v>
      </c>
      <c r="J2379">
        <v>4.3163831997486222</v>
      </c>
      <c r="K2379">
        <v>0</v>
      </c>
      <c r="L2379">
        <v>1081</v>
      </c>
      <c r="M2379" s="3" t="str">
        <f>TEXT(DATE(EnergyData[[#This Row],[Year]],EnergyData[[#This Row],[Month]],1),"MMM YYYY")</f>
        <v>Dec 2024</v>
      </c>
      <c r="N2379">
        <f t="shared" si="111"/>
        <v>0.26954133179334283</v>
      </c>
      <c r="O2379">
        <f t="shared" si="112"/>
        <v>0.21562184736502243</v>
      </c>
      <c r="P2379">
        <f t="shared" si="113"/>
        <v>4.1510313203107696</v>
      </c>
    </row>
    <row r="2380" spans="1:16" x14ac:dyDescent="0.3">
      <c r="A2380">
        <v>2024</v>
      </c>
      <c r="B2380">
        <v>12</v>
      </c>
      <c r="C2380" t="s">
        <v>16</v>
      </c>
      <c r="D2380" t="s">
        <v>24</v>
      </c>
      <c r="E2380">
        <v>7269.7875264803151</v>
      </c>
      <c r="F2380">
        <v>632.91328497454481</v>
      </c>
      <c r="G2380">
        <v>1932.7594986202071</v>
      </c>
      <c r="H2380">
        <v>3588.702408766645</v>
      </c>
      <c r="I2380">
        <v>55.348388952663413</v>
      </c>
      <c r="J2380">
        <v>2.0890909718294441</v>
      </c>
      <c r="K2380">
        <v>1</v>
      </c>
      <c r="L2380">
        <v>882</v>
      </c>
      <c r="M2380" s="3" t="str">
        <f>TEXT(DATE(EnergyData[[#This Row],[Year]],EnergyData[[#This Row],[Month]],1),"MMM YYYY")</f>
        <v>Dec 2024</v>
      </c>
      <c r="N2380">
        <f t="shared" si="111"/>
        <v>0.26586189645572172</v>
      </c>
      <c r="O2380">
        <f t="shared" si="112"/>
        <v>0.49364612042576761</v>
      </c>
      <c r="P2380">
        <f t="shared" si="113"/>
        <v>8.2423894858053455</v>
      </c>
    </row>
    <row r="2381" spans="1:16" x14ac:dyDescent="0.3">
      <c r="A2381">
        <v>2024</v>
      </c>
      <c r="B2381">
        <v>12</v>
      </c>
      <c r="C2381" t="s">
        <v>16</v>
      </c>
      <c r="D2381" t="s">
        <v>25</v>
      </c>
      <c r="E2381">
        <v>5284.6664208895772</v>
      </c>
      <c r="F2381">
        <v>636.00997907205249</v>
      </c>
      <c r="G2381">
        <v>1965.9793801204059</v>
      </c>
      <c r="H2381">
        <v>2542.4307949501481</v>
      </c>
      <c r="I2381">
        <v>39.210337437281481</v>
      </c>
      <c r="J2381">
        <v>4.2389534499202473</v>
      </c>
      <c r="K2381">
        <v>1</v>
      </c>
      <c r="L2381">
        <v>1465</v>
      </c>
      <c r="M2381" s="3" t="str">
        <f>TEXT(DATE(EnergyData[[#This Row],[Year]],EnergyData[[#This Row],[Month]],1),"MMM YYYY")</f>
        <v>Dec 2024</v>
      </c>
      <c r="N2381">
        <f t="shared" si="111"/>
        <v>0.3720157950460512</v>
      </c>
      <c r="O2381">
        <f t="shared" si="112"/>
        <v>0.48109579535621405</v>
      </c>
      <c r="P2381">
        <f t="shared" si="113"/>
        <v>3.6072808333717252</v>
      </c>
    </row>
    <row r="2382" spans="1:16" x14ac:dyDescent="0.3">
      <c r="A2382">
        <v>2024</v>
      </c>
      <c r="B2382">
        <v>12</v>
      </c>
      <c r="C2382" t="s">
        <v>17</v>
      </c>
      <c r="D2382" t="s">
        <v>22</v>
      </c>
      <c r="E2382">
        <v>5424.8374379160778</v>
      </c>
      <c r="F2382">
        <v>388.16935274477061</v>
      </c>
      <c r="G2382">
        <v>1710.3867547772429</v>
      </c>
      <c r="H2382">
        <v>2790.257813948594</v>
      </c>
      <c r="I2382">
        <v>66.143688402870254</v>
      </c>
      <c r="J2382">
        <v>4.4522226811063002</v>
      </c>
      <c r="K2382">
        <v>0</v>
      </c>
      <c r="L2382">
        <v>696</v>
      </c>
      <c r="M2382" s="3" t="str">
        <f>TEXT(DATE(EnergyData[[#This Row],[Year]],EnergyData[[#This Row],[Month]],1),"MMM YYYY")</f>
        <v>Dec 2024</v>
      </c>
      <c r="N2382">
        <f t="shared" si="111"/>
        <v>0.31528811219719771</v>
      </c>
      <c r="O2382">
        <f t="shared" si="112"/>
        <v>0.5143486502372423</v>
      </c>
      <c r="P2382">
        <f t="shared" si="113"/>
        <v>7.7943066636725256</v>
      </c>
    </row>
    <row r="2383" spans="1:16" x14ac:dyDescent="0.3">
      <c r="A2383">
        <v>2024</v>
      </c>
      <c r="B2383">
        <v>12</v>
      </c>
      <c r="C2383" t="s">
        <v>17</v>
      </c>
      <c r="D2383" t="s">
        <v>23</v>
      </c>
      <c r="E2383">
        <v>3561.607598428076</v>
      </c>
      <c r="F2383">
        <v>379.44074998000639</v>
      </c>
      <c r="G2383">
        <v>1153.6287340857409</v>
      </c>
      <c r="H2383">
        <v>1058.266939574346</v>
      </c>
      <c r="I2383">
        <v>47.648767878521241</v>
      </c>
      <c r="J2383">
        <v>5.3510392971382741</v>
      </c>
      <c r="K2383">
        <v>0</v>
      </c>
      <c r="L2383">
        <v>1452</v>
      </c>
      <c r="M2383" s="3" t="str">
        <f>TEXT(DATE(EnergyData[[#This Row],[Year]],EnergyData[[#This Row],[Month]],1),"MMM YYYY")</f>
        <v>Dec 2024</v>
      </c>
      <c r="N2383">
        <f t="shared" si="111"/>
        <v>0.32390674778291062</v>
      </c>
      <c r="O2383">
        <f t="shared" si="112"/>
        <v>0.2971318176773361</v>
      </c>
      <c r="P2383">
        <f t="shared" si="113"/>
        <v>2.4528977950606583</v>
      </c>
    </row>
    <row r="2384" spans="1:16" x14ac:dyDescent="0.3">
      <c r="A2384">
        <v>2024</v>
      </c>
      <c r="B2384">
        <v>12</v>
      </c>
      <c r="C2384" t="s">
        <v>17</v>
      </c>
      <c r="D2384" t="s">
        <v>24</v>
      </c>
      <c r="E2384">
        <v>1784.0497525670089</v>
      </c>
      <c r="F2384">
        <v>156.35601642680649</v>
      </c>
      <c r="G2384">
        <v>407.75262746828491</v>
      </c>
      <c r="H2384">
        <v>720.57798879759071</v>
      </c>
      <c r="I2384">
        <v>42.079094416262478</v>
      </c>
      <c r="J2384">
        <v>5.7426672842501763</v>
      </c>
      <c r="K2384">
        <v>0</v>
      </c>
      <c r="L2384">
        <v>1415</v>
      </c>
      <c r="M2384" s="3" t="str">
        <f>TEXT(DATE(EnergyData[[#This Row],[Year]],EnergyData[[#This Row],[Month]],1),"MMM YYYY")</f>
        <v>Dec 2024</v>
      </c>
      <c r="N2384">
        <f t="shared" si="111"/>
        <v>0.22855451586010056</v>
      </c>
      <c r="O2384">
        <f t="shared" si="112"/>
        <v>0.40390016464550688</v>
      </c>
      <c r="P2384">
        <f t="shared" si="113"/>
        <v>1.2608125459837518</v>
      </c>
    </row>
    <row r="2385" spans="1:16" x14ac:dyDescent="0.3">
      <c r="A2385">
        <v>2024</v>
      </c>
      <c r="B2385">
        <v>12</v>
      </c>
      <c r="C2385" t="s">
        <v>17</v>
      </c>
      <c r="D2385" t="s">
        <v>25</v>
      </c>
      <c r="E2385">
        <v>5153.5732975214796</v>
      </c>
      <c r="F2385">
        <v>383.88891204328581</v>
      </c>
      <c r="G2385">
        <v>1286.1381111579531</v>
      </c>
      <c r="H2385">
        <v>2435.3016339692258</v>
      </c>
      <c r="I2385">
        <v>75.478682754944856</v>
      </c>
      <c r="J2385">
        <v>5.7706897177980316</v>
      </c>
      <c r="K2385">
        <v>1</v>
      </c>
      <c r="L2385">
        <v>255</v>
      </c>
      <c r="M2385" s="3" t="str">
        <f>TEXT(DATE(EnergyData[[#This Row],[Year]],EnergyData[[#This Row],[Month]],1),"MMM YYYY")</f>
        <v>Dec 2024</v>
      </c>
      <c r="N2385">
        <f t="shared" si="111"/>
        <v>0.24956239814741715</v>
      </c>
      <c r="O2385">
        <f t="shared" si="112"/>
        <v>0.47254623023222375</v>
      </c>
      <c r="P2385">
        <f t="shared" si="113"/>
        <v>20.210091362829331</v>
      </c>
    </row>
    <row r="2386" spans="1:16" x14ac:dyDescent="0.3">
      <c r="A2386">
        <v>2024</v>
      </c>
      <c r="B2386">
        <v>12</v>
      </c>
      <c r="C2386" t="s">
        <v>18</v>
      </c>
      <c r="D2386" t="s">
        <v>22</v>
      </c>
      <c r="E2386">
        <v>5571.405088334257</v>
      </c>
      <c r="F2386">
        <v>428.32398858698099</v>
      </c>
      <c r="G2386">
        <v>1472.250761459047</v>
      </c>
      <c r="H2386">
        <v>2152.9375305676108</v>
      </c>
      <c r="I2386">
        <v>47.551963003723223</v>
      </c>
      <c r="J2386">
        <v>8.9669838219921107</v>
      </c>
      <c r="K2386">
        <v>1</v>
      </c>
      <c r="L2386">
        <v>1360</v>
      </c>
      <c r="M2386" s="3" t="str">
        <f>TEXT(DATE(EnergyData[[#This Row],[Year]],EnergyData[[#This Row],[Month]],1),"MMM YYYY")</f>
        <v>Dec 2024</v>
      </c>
      <c r="N2386">
        <f t="shared" si="111"/>
        <v>0.26425125046852799</v>
      </c>
      <c r="O2386">
        <f t="shared" si="112"/>
        <v>0.38642631372749414</v>
      </c>
      <c r="P2386">
        <f t="shared" si="113"/>
        <v>4.0966213884810712</v>
      </c>
    </row>
    <row r="2387" spans="1:16" x14ac:dyDescent="0.3">
      <c r="A2387">
        <v>2024</v>
      </c>
      <c r="B2387">
        <v>12</v>
      </c>
      <c r="C2387" t="s">
        <v>18</v>
      </c>
      <c r="D2387" t="s">
        <v>23</v>
      </c>
      <c r="E2387">
        <v>5713.9273141038966</v>
      </c>
      <c r="F2387">
        <v>532.46365999104182</v>
      </c>
      <c r="G2387">
        <v>1965.41703744746</v>
      </c>
      <c r="H2387">
        <v>2156.197705205172</v>
      </c>
      <c r="I2387">
        <v>21.629678087219201</v>
      </c>
      <c r="J2387">
        <v>6.9707286621498188</v>
      </c>
      <c r="K2387">
        <v>1</v>
      </c>
      <c r="L2387">
        <v>1145</v>
      </c>
      <c r="M2387" s="3" t="str">
        <f>TEXT(DATE(EnergyData[[#This Row],[Year]],EnergyData[[#This Row],[Month]],1),"MMM YYYY")</f>
        <v>Dec 2024</v>
      </c>
      <c r="N2387">
        <f t="shared" si="111"/>
        <v>0.34396955533476054</v>
      </c>
      <c r="O2387">
        <f t="shared" si="112"/>
        <v>0.37735826633337638</v>
      </c>
      <c r="P2387">
        <f t="shared" si="113"/>
        <v>4.9903295319684684</v>
      </c>
    </row>
    <row r="2388" spans="1:16" x14ac:dyDescent="0.3">
      <c r="A2388">
        <v>2024</v>
      </c>
      <c r="B2388">
        <v>12</v>
      </c>
      <c r="C2388" t="s">
        <v>18</v>
      </c>
      <c r="D2388" t="s">
        <v>24</v>
      </c>
      <c r="E2388">
        <v>4302.1318562463784</v>
      </c>
      <c r="F2388">
        <v>457.137611052708</v>
      </c>
      <c r="G2388">
        <v>1242.966411887691</v>
      </c>
      <c r="H2388">
        <v>2457.6276200644652</v>
      </c>
      <c r="I2388">
        <v>51.307086002893158</v>
      </c>
      <c r="J2388">
        <v>3.3446835164094679</v>
      </c>
      <c r="K2388">
        <v>0</v>
      </c>
      <c r="L2388">
        <v>183</v>
      </c>
      <c r="M2388" s="3" t="str">
        <f>TEXT(DATE(EnergyData[[#This Row],[Year]],EnergyData[[#This Row],[Month]],1),"MMM YYYY")</f>
        <v>Dec 2024</v>
      </c>
      <c r="N2388">
        <f t="shared" si="111"/>
        <v>0.28891871598100727</v>
      </c>
      <c r="O2388">
        <f t="shared" si="112"/>
        <v>0.57125808835825687</v>
      </c>
      <c r="P2388">
        <f t="shared" si="113"/>
        <v>23.508917247247968</v>
      </c>
    </row>
    <row r="2389" spans="1:16" x14ac:dyDescent="0.3">
      <c r="A2389">
        <v>2024</v>
      </c>
      <c r="B2389">
        <v>12</v>
      </c>
      <c r="C2389" t="s">
        <v>18</v>
      </c>
      <c r="D2389" t="s">
        <v>25</v>
      </c>
      <c r="E2389">
        <v>4157.9648937140792</v>
      </c>
      <c r="F2389">
        <v>354.18423437291091</v>
      </c>
      <c r="G2389">
        <v>1207.495060978853</v>
      </c>
      <c r="H2389">
        <v>1484.301732665514</v>
      </c>
      <c r="I2389">
        <v>53.883716023939677</v>
      </c>
      <c r="J2389">
        <v>3.692844964681258</v>
      </c>
      <c r="K2389">
        <v>0</v>
      </c>
      <c r="L2389">
        <v>1126</v>
      </c>
      <c r="M2389" s="3" t="str">
        <f>TEXT(DATE(EnergyData[[#This Row],[Year]],EnergyData[[#This Row],[Month]],1),"MMM YYYY")</f>
        <v>Dec 2024</v>
      </c>
      <c r="N2389">
        <f t="shared" si="111"/>
        <v>0.29040530448064095</v>
      </c>
      <c r="O2389">
        <f t="shared" si="112"/>
        <v>0.35697793767076991</v>
      </c>
      <c r="P2389">
        <f t="shared" si="113"/>
        <v>3.6926864064956297</v>
      </c>
    </row>
    <row r="2390" spans="1:16" x14ac:dyDescent="0.3">
      <c r="A2390">
        <v>2024</v>
      </c>
      <c r="B2390">
        <v>12</v>
      </c>
      <c r="C2390" t="s">
        <v>19</v>
      </c>
      <c r="D2390" t="s">
        <v>22</v>
      </c>
      <c r="E2390">
        <v>3654.4697423802909</v>
      </c>
      <c r="F2390">
        <v>302.20970727157828</v>
      </c>
      <c r="G2390">
        <v>1164.8839151835371</v>
      </c>
      <c r="H2390">
        <v>1466.246728855536</v>
      </c>
      <c r="I2390">
        <v>71.176973260373302</v>
      </c>
      <c r="J2390">
        <v>6.9608290210021746</v>
      </c>
      <c r="K2390">
        <v>1</v>
      </c>
      <c r="L2390">
        <v>734</v>
      </c>
      <c r="M2390" s="3" t="str">
        <f>TEXT(DATE(EnergyData[[#This Row],[Year]],EnergyData[[#This Row],[Month]],1),"MMM YYYY")</f>
        <v>Dec 2024</v>
      </c>
      <c r="N2390">
        <f t="shared" si="111"/>
        <v>0.31875593377462341</v>
      </c>
      <c r="O2390">
        <f t="shared" si="112"/>
        <v>0.40122010365873639</v>
      </c>
      <c r="P2390">
        <f t="shared" si="113"/>
        <v>4.9788416108723306</v>
      </c>
    </row>
    <row r="2391" spans="1:16" x14ac:dyDescent="0.3">
      <c r="A2391">
        <v>2024</v>
      </c>
      <c r="B2391">
        <v>12</v>
      </c>
      <c r="C2391" t="s">
        <v>19</v>
      </c>
      <c r="D2391" t="s">
        <v>23</v>
      </c>
      <c r="E2391">
        <v>6856.0075412720671</v>
      </c>
      <c r="F2391">
        <v>657.20240204758909</v>
      </c>
      <c r="G2391">
        <v>1615.92737343257</v>
      </c>
      <c r="H2391">
        <v>4046.3895934531988</v>
      </c>
      <c r="I2391">
        <v>28.31040666950955</v>
      </c>
      <c r="J2391">
        <v>4.3862000712842919</v>
      </c>
      <c r="K2391">
        <v>0</v>
      </c>
      <c r="L2391">
        <v>278</v>
      </c>
      <c r="M2391" s="3" t="str">
        <f>TEXT(DATE(EnergyData[[#This Row],[Year]],EnergyData[[#This Row],[Month]],1),"MMM YYYY")</f>
        <v>Dec 2024</v>
      </c>
      <c r="N2391">
        <f t="shared" si="111"/>
        <v>0.23569509859855697</v>
      </c>
      <c r="O2391">
        <f t="shared" si="112"/>
        <v>0.59019619933242218</v>
      </c>
      <c r="P2391">
        <f t="shared" si="113"/>
        <v>24.66189763047506</v>
      </c>
    </row>
    <row r="2392" spans="1:16" x14ac:dyDescent="0.3">
      <c r="A2392">
        <v>2024</v>
      </c>
      <c r="B2392">
        <v>12</v>
      </c>
      <c r="C2392" t="s">
        <v>19</v>
      </c>
      <c r="D2392" t="s">
        <v>24</v>
      </c>
      <c r="E2392">
        <v>5959.8444902804413</v>
      </c>
      <c r="F2392">
        <v>432.24940729788659</v>
      </c>
      <c r="G2392">
        <v>2057.512593964088</v>
      </c>
      <c r="H2392">
        <v>1903.88051617612</v>
      </c>
      <c r="I2392">
        <v>58.482818658810181</v>
      </c>
      <c r="J2392">
        <v>6.7056883537758658</v>
      </c>
      <c r="K2392">
        <v>1</v>
      </c>
      <c r="L2392">
        <v>1425</v>
      </c>
      <c r="M2392" s="3" t="str">
        <f>TEXT(DATE(EnergyData[[#This Row],[Year]],EnergyData[[#This Row],[Month]],1),"MMM YYYY")</f>
        <v>Dec 2024</v>
      </c>
      <c r="N2392">
        <f t="shared" si="111"/>
        <v>0.34522924168903463</v>
      </c>
      <c r="O2392">
        <f t="shared" si="112"/>
        <v>0.31945137482715302</v>
      </c>
      <c r="P2392">
        <f t="shared" si="113"/>
        <v>4.1823470107231167</v>
      </c>
    </row>
    <row r="2393" spans="1:16" x14ac:dyDescent="0.3">
      <c r="A2393">
        <v>2024</v>
      </c>
      <c r="B2393">
        <v>12</v>
      </c>
      <c r="C2393" t="s">
        <v>19</v>
      </c>
      <c r="D2393" t="s">
        <v>25</v>
      </c>
      <c r="E2393">
        <v>6263.7817116057304</v>
      </c>
      <c r="F2393">
        <v>647.25699692758155</v>
      </c>
      <c r="G2393">
        <v>2352.0220253663661</v>
      </c>
      <c r="H2393">
        <v>1700.68259849215</v>
      </c>
      <c r="I2393">
        <v>50.67284404754983</v>
      </c>
      <c r="J2393">
        <v>3.6775649311126641</v>
      </c>
      <c r="K2393">
        <v>2</v>
      </c>
      <c r="L2393">
        <v>1081</v>
      </c>
      <c r="M2393" s="3" t="str">
        <f>TEXT(DATE(EnergyData[[#This Row],[Year]],EnergyData[[#This Row],[Month]],1),"MMM YYYY")</f>
        <v>Dec 2024</v>
      </c>
      <c r="N2393">
        <f t="shared" si="111"/>
        <v>0.37549552868492625</v>
      </c>
      <c r="O2393">
        <f t="shared" si="112"/>
        <v>0.27151051502019491</v>
      </c>
      <c r="P2393">
        <f t="shared" si="113"/>
        <v>5.7944326656852274</v>
      </c>
    </row>
    <row r="2394" spans="1:16" x14ac:dyDescent="0.3">
      <c r="A2394">
        <v>2024</v>
      </c>
      <c r="B2394">
        <v>12</v>
      </c>
      <c r="C2394" t="s">
        <v>20</v>
      </c>
      <c r="D2394" t="s">
        <v>22</v>
      </c>
      <c r="E2394">
        <v>2911.6110689057991</v>
      </c>
      <c r="F2394">
        <v>289.44864791423788</v>
      </c>
      <c r="G2394">
        <v>887.38722008991283</v>
      </c>
      <c r="H2394">
        <v>762.72294002890555</v>
      </c>
      <c r="I2394">
        <v>56.751190121412158</v>
      </c>
      <c r="J2394">
        <v>8.9947226431881795</v>
      </c>
      <c r="K2394">
        <v>0</v>
      </c>
      <c r="L2394">
        <v>1323</v>
      </c>
      <c r="M2394" s="3" t="str">
        <f>TEXT(DATE(EnergyData[[#This Row],[Year]],EnergyData[[#This Row],[Month]],1),"MMM YYYY")</f>
        <v>Dec 2024</v>
      </c>
      <c r="N2394">
        <f t="shared" si="111"/>
        <v>0.30477532853431494</v>
      </c>
      <c r="O2394">
        <f t="shared" si="112"/>
        <v>0.26195907419583392</v>
      </c>
      <c r="P2394">
        <f t="shared" si="113"/>
        <v>2.2007642244185934</v>
      </c>
    </row>
    <row r="2395" spans="1:16" x14ac:dyDescent="0.3">
      <c r="A2395">
        <v>2024</v>
      </c>
      <c r="B2395">
        <v>12</v>
      </c>
      <c r="C2395" t="s">
        <v>20</v>
      </c>
      <c r="D2395" t="s">
        <v>23</v>
      </c>
      <c r="E2395">
        <v>5498.570557074062</v>
      </c>
      <c r="F2395">
        <v>550.3810762772813</v>
      </c>
      <c r="G2395">
        <v>2029.283378646011</v>
      </c>
      <c r="H2395">
        <v>3016.547238712847</v>
      </c>
      <c r="I2395">
        <v>48.341517211926039</v>
      </c>
      <c r="J2395">
        <v>4.4739019515019898</v>
      </c>
      <c r="K2395">
        <v>0</v>
      </c>
      <c r="L2395">
        <v>1051</v>
      </c>
      <c r="M2395" s="3" t="str">
        <f>TEXT(DATE(EnergyData[[#This Row],[Year]],EnergyData[[#This Row],[Month]],1),"MMM YYYY")</f>
        <v>Dec 2024</v>
      </c>
      <c r="N2395">
        <f t="shared" si="111"/>
        <v>0.36905653161716406</v>
      </c>
      <c r="O2395">
        <f t="shared" si="112"/>
        <v>0.54860571623146237</v>
      </c>
      <c r="P2395">
        <f t="shared" si="113"/>
        <v>5.2317512436480129</v>
      </c>
    </row>
    <row r="2396" spans="1:16" x14ac:dyDescent="0.3">
      <c r="A2396">
        <v>2024</v>
      </c>
      <c r="B2396">
        <v>12</v>
      </c>
      <c r="C2396" t="s">
        <v>20</v>
      </c>
      <c r="D2396" t="s">
        <v>24</v>
      </c>
      <c r="E2396">
        <v>5582.8779335489044</v>
      </c>
      <c r="F2396">
        <v>580.59983156135104</v>
      </c>
      <c r="G2396">
        <v>2120.8678643189351</v>
      </c>
      <c r="H2396">
        <v>2433.5828658356891</v>
      </c>
      <c r="I2396">
        <v>60.869244339826771</v>
      </c>
      <c r="J2396">
        <v>6.7768431336872244</v>
      </c>
      <c r="K2396">
        <v>0</v>
      </c>
      <c r="L2396">
        <v>1090</v>
      </c>
      <c r="M2396" s="3" t="str">
        <f>TEXT(DATE(EnergyData[[#This Row],[Year]],EnergyData[[#This Row],[Month]],1),"MMM YYYY")</f>
        <v>Dec 2024</v>
      </c>
      <c r="N2396">
        <f t="shared" si="111"/>
        <v>0.37988791615415979</v>
      </c>
      <c r="O2396">
        <f t="shared" si="112"/>
        <v>0.43590114181284234</v>
      </c>
      <c r="P2396">
        <f t="shared" si="113"/>
        <v>5.121906361054041</v>
      </c>
    </row>
    <row r="2397" spans="1:16" x14ac:dyDescent="0.3">
      <c r="A2397">
        <v>2024</v>
      </c>
      <c r="B2397">
        <v>12</v>
      </c>
      <c r="C2397" t="s">
        <v>20</v>
      </c>
      <c r="D2397" t="s">
        <v>25</v>
      </c>
      <c r="E2397">
        <v>7619.4383009901376</v>
      </c>
      <c r="F2397">
        <v>817.40635160168597</v>
      </c>
      <c r="G2397">
        <v>2487.635666458883</v>
      </c>
      <c r="H2397">
        <v>4252.0907450496879</v>
      </c>
      <c r="I2397">
        <v>61.120326915281368</v>
      </c>
      <c r="J2397">
        <v>4.8944390404557607</v>
      </c>
      <c r="K2397">
        <v>0</v>
      </c>
      <c r="L2397">
        <v>366</v>
      </c>
      <c r="M2397" s="3" t="str">
        <f>TEXT(DATE(EnergyData[[#This Row],[Year]],EnergyData[[#This Row],[Month]],1),"MMM YYYY")</f>
        <v>Dec 2024</v>
      </c>
      <c r="N2397">
        <f t="shared" si="111"/>
        <v>0.3264854400272022</v>
      </c>
      <c r="O2397">
        <f t="shared" si="112"/>
        <v>0.55805829472982715</v>
      </c>
      <c r="P2397">
        <f t="shared" si="113"/>
        <v>20.818137434399283</v>
      </c>
    </row>
    <row r="2398" spans="1:16" x14ac:dyDescent="0.3">
      <c r="A2398">
        <v>2024</v>
      </c>
      <c r="B2398">
        <v>12</v>
      </c>
      <c r="C2398" t="s">
        <v>21</v>
      </c>
      <c r="D2398" t="s">
        <v>22</v>
      </c>
      <c r="E2398">
        <v>5217.0796969966814</v>
      </c>
      <c r="F2398">
        <v>469.57868962755032</v>
      </c>
      <c r="G2398">
        <v>1783.2110593435009</v>
      </c>
      <c r="H2398">
        <v>2655.7677515737341</v>
      </c>
      <c r="I2398">
        <v>77.596115227263738</v>
      </c>
      <c r="J2398">
        <v>2.3991228081297722</v>
      </c>
      <c r="K2398">
        <v>0</v>
      </c>
      <c r="L2398">
        <v>579</v>
      </c>
      <c r="M2398" s="3" t="str">
        <f>TEXT(DATE(EnergyData[[#This Row],[Year]],EnergyData[[#This Row],[Month]],1),"MMM YYYY")</f>
        <v>Dec 2024</v>
      </c>
      <c r="N2398">
        <f t="shared" si="111"/>
        <v>0.34180253377575254</v>
      </c>
      <c r="O2398">
        <f t="shared" si="112"/>
        <v>0.50905255541765659</v>
      </c>
      <c r="P2398">
        <f t="shared" si="113"/>
        <v>9.0105003402360637</v>
      </c>
    </row>
    <row r="2399" spans="1:16" x14ac:dyDescent="0.3">
      <c r="A2399">
        <v>2024</v>
      </c>
      <c r="B2399">
        <v>12</v>
      </c>
      <c r="C2399" t="s">
        <v>21</v>
      </c>
      <c r="D2399" t="s">
        <v>23</v>
      </c>
      <c r="E2399">
        <v>4177.3030591434572</v>
      </c>
      <c r="F2399">
        <v>315.32819631535199</v>
      </c>
      <c r="G2399">
        <v>952.49663292401203</v>
      </c>
      <c r="H2399">
        <v>1691.499138612086</v>
      </c>
      <c r="I2399">
        <v>48.902328790640539</v>
      </c>
      <c r="J2399">
        <v>7.2586113223565754</v>
      </c>
      <c r="K2399">
        <v>0</v>
      </c>
      <c r="L2399">
        <v>932</v>
      </c>
      <c r="M2399" s="3" t="str">
        <f>TEXT(DATE(EnergyData[[#This Row],[Year]],EnergyData[[#This Row],[Month]],1),"MMM YYYY")</f>
        <v>Dec 2024</v>
      </c>
      <c r="N2399">
        <f t="shared" si="111"/>
        <v>0.2280171247903949</v>
      </c>
      <c r="O2399">
        <f t="shared" si="112"/>
        <v>0.4049261245026648</v>
      </c>
      <c r="P2399">
        <f t="shared" si="113"/>
        <v>4.4820848274071432</v>
      </c>
    </row>
    <row r="2400" spans="1:16" x14ac:dyDescent="0.3">
      <c r="A2400">
        <v>2024</v>
      </c>
      <c r="B2400">
        <v>12</v>
      </c>
      <c r="C2400" t="s">
        <v>21</v>
      </c>
      <c r="D2400" t="s">
        <v>24</v>
      </c>
      <c r="E2400">
        <v>4799.7588798982324</v>
      </c>
      <c r="F2400">
        <v>422.171513439921</v>
      </c>
      <c r="G2400">
        <v>1056.2026600677341</v>
      </c>
      <c r="H2400">
        <v>1179.2923683329941</v>
      </c>
      <c r="I2400">
        <v>42.511711506072729</v>
      </c>
      <c r="J2400">
        <v>2.3733085488776009</v>
      </c>
      <c r="K2400">
        <v>0</v>
      </c>
      <c r="L2400">
        <v>579</v>
      </c>
      <c r="M2400" s="3" t="str">
        <f>TEXT(DATE(EnergyData[[#This Row],[Year]],EnergyData[[#This Row],[Month]],1),"MMM YYYY")</f>
        <v>Dec 2024</v>
      </c>
      <c r="N2400">
        <f t="shared" si="111"/>
        <v>0.2200532748616173</v>
      </c>
      <c r="O2400">
        <f t="shared" si="112"/>
        <v>0.24569825231679102</v>
      </c>
      <c r="P2400">
        <f t="shared" si="113"/>
        <v>8.2897389980971194</v>
      </c>
    </row>
    <row r="2401" spans="1:16" x14ac:dyDescent="0.3">
      <c r="A2401">
        <v>2024</v>
      </c>
      <c r="B2401">
        <v>12</v>
      </c>
      <c r="C2401" t="s">
        <v>21</v>
      </c>
      <c r="D2401" t="s">
        <v>25</v>
      </c>
      <c r="E2401">
        <v>3545.4779510796989</v>
      </c>
      <c r="F2401">
        <v>266.30508632948681</v>
      </c>
      <c r="G2401">
        <v>1208.394524170491</v>
      </c>
      <c r="H2401">
        <v>1555.686795540943</v>
      </c>
      <c r="I2401">
        <v>20.64433890787895</v>
      </c>
      <c r="J2401">
        <v>8.1585664524542167</v>
      </c>
      <c r="K2401">
        <v>0</v>
      </c>
      <c r="L2401">
        <v>919</v>
      </c>
      <c r="M2401" s="3" t="str">
        <f>TEXT(DATE(EnergyData[[#This Row],[Year]],EnergyData[[#This Row],[Month]],1),"MMM YYYY")</f>
        <v>Dec 2024</v>
      </c>
      <c r="N2401">
        <f t="shared" si="111"/>
        <v>0.3408269747672526</v>
      </c>
      <c r="O2401">
        <f t="shared" si="112"/>
        <v>0.4387805585047263</v>
      </c>
      <c r="P2401">
        <f t="shared" si="113"/>
        <v>3.8579738314251348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78A1C-EE8F-4D83-9477-3F8B0F8B6D80}">
  <dimension ref="A1:BF64"/>
  <sheetViews>
    <sheetView topLeftCell="I28" zoomScale="45" zoomScaleNormal="40" workbookViewId="0">
      <selection activeCell="AE36" sqref="AE36"/>
    </sheetView>
  </sheetViews>
  <sheetFormatPr defaultRowHeight="14.4" x14ac:dyDescent="0.3"/>
  <cols>
    <col min="1" max="1" width="19.88671875" bestFit="1" customWidth="1"/>
    <col min="2" max="2" width="24.77734375" bestFit="1" customWidth="1"/>
    <col min="12" max="12" width="24.77734375" bestFit="1" customWidth="1"/>
    <col min="13" max="23" width="18.6640625" bestFit="1" customWidth="1"/>
    <col min="24" max="24" width="22.77734375" bestFit="1" customWidth="1"/>
    <col min="25" max="35" width="18.6640625" bestFit="1" customWidth="1"/>
    <col min="37" max="37" width="24.109375" bestFit="1" customWidth="1"/>
    <col min="38" max="38" width="24.77734375" bestFit="1" customWidth="1"/>
    <col min="39" max="39" width="22.77734375" bestFit="1" customWidth="1"/>
    <col min="41" max="41" width="19.88671875" bestFit="1" customWidth="1"/>
    <col min="42" max="42" width="33.21875" bestFit="1" customWidth="1"/>
    <col min="52" max="52" width="19.88671875" bestFit="1" customWidth="1"/>
    <col min="53" max="53" width="38.88671875" bestFit="1" customWidth="1"/>
    <col min="54" max="54" width="30.44140625" bestFit="1" customWidth="1"/>
    <col min="56" max="56" width="19.88671875" bestFit="1" customWidth="1"/>
    <col min="57" max="57" width="28.5546875" bestFit="1" customWidth="1"/>
    <col min="58" max="58" width="30" bestFit="1" customWidth="1"/>
  </cols>
  <sheetData>
    <row r="1" spans="1:58" ht="24.6" customHeight="1" x14ac:dyDescent="0.3">
      <c r="A1" s="4" t="s">
        <v>30</v>
      </c>
      <c r="B1" t="s">
        <v>47</v>
      </c>
      <c r="L1" s="4" t="s">
        <v>47</v>
      </c>
      <c r="M1" s="4" t="s">
        <v>2</v>
      </c>
      <c r="AK1" s="4" t="s">
        <v>30</v>
      </c>
      <c r="AL1" t="s">
        <v>47</v>
      </c>
      <c r="AM1" t="s">
        <v>48</v>
      </c>
      <c r="AO1" s="4" t="s">
        <v>0</v>
      </c>
      <c r="AP1" t="s">
        <v>50</v>
      </c>
      <c r="AZ1" s="4" t="s">
        <v>30</v>
      </c>
      <c r="BA1" t="s">
        <v>51</v>
      </c>
      <c r="BB1" t="s">
        <v>52</v>
      </c>
      <c r="BD1" s="4" t="s">
        <v>30</v>
      </c>
      <c r="BE1" t="s">
        <v>53</v>
      </c>
      <c r="BF1" t="s">
        <v>54</v>
      </c>
    </row>
    <row r="2" spans="1:58" x14ac:dyDescent="0.3">
      <c r="A2" s="5" t="s">
        <v>65</v>
      </c>
      <c r="B2" s="23">
        <v>187870.09324678953</v>
      </c>
      <c r="L2" s="4" t="s">
        <v>0</v>
      </c>
      <c r="M2" t="s">
        <v>21</v>
      </c>
      <c r="N2" t="s">
        <v>20</v>
      </c>
      <c r="O2" t="s">
        <v>19</v>
      </c>
      <c r="P2" t="s">
        <v>16</v>
      </c>
      <c r="Q2" t="s">
        <v>12</v>
      </c>
      <c r="R2" t="s">
        <v>18</v>
      </c>
      <c r="S2" t="s">
        <v>13</v>
      </c>
      <c r="T2" t="s">
        <v>15</v>
      </c>
      <c r="U2" t="s">
        <v>14</v>
      </c>
      <c r="V2" t="s">
        <v>17</v>
      </c>
      <c r="W2" t="s">
        <v>46</v>
      </c>
      <c r="AK2" s="5" t="s">
        <v>23</v>
      </c>
      <c r="AL2" s="6">
        <v>3026444.2701257882</v>
      </c>
      <c r="AM2" s="7">
        <v>907566.32140665571</v>
      </c>
      <c r="AZ2" s="5">
        <v>2020</v>
      </c>
      <c r="BA2" s="8">
        <v>50.826085165261958</v>
      </c>
      <c r="BB2" s="8">
        <v>5.4945055875539897</v>
      </c>
      <c r="BD2" s="5" t="s">
        <v>16</v>
      </c>
      <c r="BE2" s="23">
        <v>43</v>
      </c>
      <c r="BF2" s="9">
        <v>0.12215909090909091</v>
      </c>
    </row>
    <row r="3" spans="1:58" x14ac:dyDescent="0.3">
      <c r="A3" s="5" t="s">
        <v>66</v>
      </c>
      <c r="B3" s="23">
        <v>214595.17274700405</v>
      </c>
      <c r="L3">
        <v>2020</v>
      </c>
      <c r="M3" s="23">
        <v>225315.99284040561</v>
      </c>
      <c r="N3" s="23">
        <v>247809.09270621889</v>
      </c>
      <c r="O3" s="23">
        <v>234561.84124214202</v>
      </c>
      <c r="P3" s="23">
        <v>249823.13837202539</v>
      </c>
      <c r="Q3" s="23">
        <v>248243.96659616841</v>
      </c>
      <c r="R3" s="23">
        <v>231073.20144284406</v>
      </c>
      <c r="S3" s="23">
        <v>238992.70751693792</v>
      </c>
      <c r="T3" s="23">
        <v>251680.03552114128</v>
      </c>
      <c r="U3" s="23">
        <v>232798.04234095468</v>
      </c>
      <c r="V3" s="23">
        <v>222916.24160726351</v>
      </c>
      <c r="W3" s="23">
        <v>2383214.2601861018</v>
      </c>
      <c r="AK3" s="5" t="s">
        <v>22</v>
      </c>
      <c r="AL3" s="6">
        <v>2942522.97493034</v>
      </c>
      <c r="AM3" s="7">
        <v>891138.03512282099</v>
      </c>
      <c r="AO3" s="4" t="s">
        <v>30</v>
      </c>
      <c r="AP3" t="s">
        <v>49</v>
      </c>
      <c r="AZ3" s="5">
        <v>2021</v>
      </c>
      <c r="BA3" s="8">
        <v>49.973780478512829</v>
      </c>
      <c r="BB3" s="8">
        <v>5.398447470875114</v>
      </c>
      <c r="BD3" s="5" t="s">
        <v>12</v>
      </c>
      <c r="BE3" s="23">
        <v>40</v>
      </c>
      <c r="BF3" s="9">
        <v>0.11363636363636363</v>
      </c>
    </row>
    <row r="4" spans="1:58" x14ac:dyDescent="0.3">
      <c r="A4" s="5" t="s">
        <v>67</v>
      </c>
      <c r="B4" s="23">
        <v>201903.07863929099</v>
      </c>
      <c r="L4">
        <v>2021</v>
      </c>
      <c r="M4" s="23">
        <v>239055.59472981302</v>
      </c>
      <c r="N4" s="23">
        <v>249171.38058407622</v>
      </c>
      <c r="O4" s="23">
        <v>242063.9152064533</v>
      </c>
      <c r="P4" s="23">
        <v>236207.37860665831</v>
      </c>
      <c r="Q4" s="23">
        <v>237354.71347177646</v>
      </c>
      <c r="R4" s="23">
        <v>229579.70906145588</v>
      </c>
      <c r="S4" s="23">
        <v>249519.73887432867</v>
      </c>
      <c r="T4" s="23">
        <v>265576.17297116201</v>
      </c>
      <c r="U4" s="23">
        <v>229707.05971514527</v>
      </c>
      <c r="V4" s="23">
        <v>236470.68554564824</v>
      </c>
      <c r="W4" s="23">
        <v>2414706.3487665178</v>
      </c>
      <c r="AK4" s="5" t="s">
        <v>24</v>
      </c>
      <c r="AL4" s="6">
        <v>3006880.123613785</v>
      </c>
      <c r="AM4" s="7">
        <v>906416.84685569769</v>
      </c>
      <c r="AO4" s="5" t="s">
        <v>65</v>
      </c>
      <c r="AP4" s="23">
        <v>462.70609996141047</v>
      </c>
      <c r="AZ4" s="5">
        <v>2022</v>
      </c>
      <c r="BA4" s="8">
        <v>49.471857092545065</v>
      </c>
      <c r="BB4" s="8">
        <v>5.3784022658698349</v>
      </c>
      <c r="BD4" s="5" t="s">
        <v>19</v>
      </c>
      <c r="BE4" s="23">
        <v>39</v>
      </c>
      <c r="BF4" s="9">
        <v>0.11079545454545454</v>
      </c>
    </row>
    <row r="5" spans="1:58" x14ac:dyDescent="0.3">
      <c r="A5" s="5" t="s">
        <v>68</v>
      </c>
      <c r="B5" s="23">
        <v>201830.48878054853</v>
      </c>
      <c r="L5">
        <v>2022</v>
      </c>
      <c r="M5" s="23">
        <v>229640.82810040674</v>
      </c>
      <c r="N5" s="23">
        <v>220231.9619697782</v>
      </c>
      <c r="O5" s="23">
        <v>226117.3475180142</v>
      </c>
      <c r="P5" s="23">
        <v>224288.96161784854</v>
      </c>
      <c r="Q5" s="23">
        <v>247335.20676825038</v>
      </c>
      <c r="R5" s="23">
        <v>242287.53799967884</v>
      </c>
      <c r="S5" s="23">
        <v>243644.8998023668</v>
      </c>
      <c r="T5" s="23">
        <v>227158.77285644086</v>
      </c>
      <c r="U5" s="23">
        <v>250649.208110162</v>
      </c>
      <c r="V5" s="23">
        <v>249024.51745641168</v>
      </c>
      <c r="W5" s="23">
        <v>2360379.2421993585</v>
      </c>
      <c r="AK5" s="5" t="s">
        <v>25</v>
      </c>
      <c r="AL5" s="6">
        <v>2903614.7546657324</v>
      </c>
      <c r="AM5" s="7">
        <v>875559.08365643339</v>
      </c>
      <c r="AO5" s="5" t="s">
        <v>66</v>
      </c>
      <c r="AP5" s="23">
        <v>514.74042560123587</v>
      </c>
      <c r="AZ5" s="5">
        <v>2023</v>
      </c>
      <c r="BA5" s="8">
        <v>49.951087953306882</v>
      </c>
      <c r="BB5" s="8">
        <v>5.5024546256125015</v>
      </c>
      <c r="BD5" s="5" t="s">
        <v>20</v>
      </c>
      <c r="BE5" s="23">
        <v>37</v>
      </c>
      <c r="BF5" s="9">
        <v>0.10511363636363637</v>
      </c>
    </row>
    <row r="6" spans="1:58" x14ac:dyDescent="0.3">
      <c r="A6" s="5" t="s">
        <v>69</v>
      </c>
      <c r="B6" s="23">
        <v>190499.664973598</v>
      </c>
      <c r="L6">
        <v>2023</v>
      </c>
      <c r="M6" s="23">
        <v>239293.79757084095</v>
      </c>
      <c r="N6" s="23">
        <v>255327.50702014659</v>
      </c>
      <c r="O6" s="23">
        <v>244803.33374940814</v>
      </c>
      <c r="P6" s="23">
        <v>236587.98953601861</v>
      </c>
      <c r="Q6" s="23">
        <v>233037.71613653054</v>
      </c>
      <c r="R6" s="23">
        <v>250019.03347629565</v>
      </c>
      <c r="S6" s="23">
        <v>224417.93867725701</v>
      </c>
      <c r="T6" s="23">
        <v>211471.96361065909</v>
      </c>
      <c r="U6" s="23">
        <v>239397.40801835313</v>
      </c>
      <c r="V6" s="23">
        <v>237186.45793273812</v>
      </c>
      <c r="W6" s="23">
        <v>2371543.1457282477</v>
      </c>
      <c r="AK6" s="5" t="s">
        <v>46</v>
      </c>
      <c r="AL6" s="6">
        <v>11879462.123335645</v>
      </c>
      <c r="AM6" s="7">
        <v>3580680.2870416078</v>
      </c>
      <c r="AO6" s="5" t="s">
        <v>67</v>
      </c>
      <c r="AP6" s="23">
        <v>490.49790286174311</v>
      </c>
      <c r="AZ6" s="5">
        <v>2024</v>
      </c>
      <c r="BA6" s="8">
        <v>49.86379710565533</v>
      </c>
      <c r="BB6" s="8">
        <v>5.4506478966764487</v>
      </c>
      <c r="BD6" s="5" t="s">
        <v>15</v>
      </c>
      <c r="BE6" s="23">
        <v>36</v>
      </c>
      <c r="BF6" s="9">
        <v>0.10227272727272728</v>
      </c>
    </row>
    <row r="7" spans="1:58" x14ac:dyDescent="0.3">
      <c r="A7" s="5" t="s">
        <v>70</v>
      </c>
      <c r="B7" s="23">
        <v>193194.7693920251</v>
      </c>
      <c r="L7">
        <v>2024</v>
      </c>
      <c r="M7" s="23">
        <v>252613.49122697566</v>
      </c>
      <c r="N7" s="23">
        <v>235778.69918954663</v>
      </c>
      <c r="O7" s="23">
        <v>232784.62248534255</v>
      </c>
      <c r="P7" s="23">
        <v>249740.25070827108</v>
      </c>
      <c r="Q7" s="23">
        <v>232017.74260257656</v>
      </c>
      <c r="R7" s="23">
        <v>242297.19724337966</v>
      </c>
      <c r="S7" s="23">
        <v>228176.18163494166</v>
      </c>
      <c r="T7" s="23">
        <v>216859.16612973844</v>
      </c>
      <c r="U7" s="23">
        <v>241030.20035731228</v>
      </c>
      <c r="V7" s="23">
        <v>218321.5748773338</v>
      </c>
      <c r="W7" s="23">
        <v>2349619.1264554183</v>
      </c>
      <c r="AO7" s="5" t="s">
        <v>68</v>
      </c>
      <c r="AP7" s="23">
        <v>485.35330312660125</v>
      </c>
      <c r="AZ7" s="5" t="s">
        <v>46</v>
      </c>
      <c r="BA7" s="8">
        <v>50.017321559056384</v>
      </c>
      <c r="BB7" s="8">
        <v>5.4448915693175888</v>
      </c>
      <c r="BD7" s="5" t="s">
        <v>13</v>
      </c>
      <c r="BE7" s="23">
        <v>35</v>
      </c>
      <c r="BF7" s="9">
        <v>9.9431818181818177E-2</v>
      </c>
    </row>
    <row r="8" spans="1:58" x14ac:dyDescent="0.3">
      <c r="A8" s="5" t="s">
        <v>71</v>
      </c>
      <c r="B8" s="23">
        <v>212565.31095234165</v>
      </c>
      <c r="L8" t="s">
        <v>46</v>
      </c>
      <c r="M8" s="23">
        <v>1185919.7044684419</v>
      </c>
      <c r="N8" s="23">
        <v>1208318.6414697664</v>
      </c>
      <c r="O8" s="23">
        <v>1180331.0602013604</v>
      </c>
      <c r="P8" s="23">
        <v>1196647.7188408219</v>
      </c>
      <c r="Q8" s="23">
        <v>1197989.3455753024</v>
      </c>
      <c r="R8" s="23">
        <v>1195256.6792236541</v>
      </c>
      <c r="S8" s="23">
        <v>1184751.466505832</v>
      </c>
      <c r="T8" s="23">
        <v>1172746.1110891416</v>
      </c>
      <c r="U8" s="23">
        <v>1193581.9185419274</v>
      </c>
      <c r="V8" s="23">
        <v>1163919.4774193955</v>
      </c>
      <c r="W8" s="23">
        <v>11879462.123335645</v>
      </c>
      <c r="AO8" s="5" t="s">
        <v>69</v>
      </c>
      <c r="AP8" s="23">
        <v>421.78364090467983</v>
      </c>
      <c r="BD8" s="5" t="s">
        <v>17</v>
      </c>
      <c r="BE8" s="23">
        <v>33</v>
      </c>
      <c r="BF8" s="9">
        <v>9.375E-2</v>
      </c>
    </row>
    <row r="9" spans="1:58" x14ac:dyDescent="0.3">
      <c r="A9" s="5" t="s">
        <v>72</v>
      </c>
      <c r="B9" s="23">
        <v>196521.34956590852</v>
      </c>
      <c r="AO9" s="5" t="s">
        <v>70</v>
      </c>
      <c r="AP9" s="23">
        <v>445.35743889143453</v>
      </c>
      <c r="BD9" s="5" t="s">
        <v>21</v>
      </c>
      <c r="BE9" s="23">
        <v>30</v>
      </c>
      <c r="BF9" s="9">
        <v>8.5227272727272721E-2</v>
      </c>
    </row>
    <row r="10" spans="1:58" x14ac:dyDescent="0.3">
      <c r="A10" s="5" t="s">
        <v>73</v>
      </c>
      <c r="B10" s="23">
        <v>201691.8332522987</v>
      </c>
      <c r="AO10" s="5" t="s">
        <v>71</v>
      </c>
      <c r="AP10" s="23">
        <v>475.02285456674662</v>
      </c>
      <c r="BD10" s="5" t="s">
        <v>18</v>
      </c>
      <c r="BE10" s="23">
        <v>30</v>
      </c>
      <c r="BF10" s="9">
        <v>8.5227272727272721E-2</v>
      </c>
    </row>
    <row r="11" spans="1:58" x14ac:dyDescent="0.3">
      <c r="A11" s="5" t="s">
        <v>74</v>
      </c>
      <c r="B11" s="23">
        <v>195250.89103790556</v>
      </c>
      <c r="X11" s="4" t="s">
        <v>48</v>
      </c>
      <c r="Y11" s="4" t="s">
        <v>2</v>
      </c>
      <c r="AO11" s="5" t="s">
        <v>72</v>
      </c>
      <c r="AP11" s="23">
        <v>449.41304452867371</v>
      </c>
      <c r="BD11" s="5" t="s">
        <v>14</v>
      </c>
      <c r="BE11" s="23">
        <v>29</v>
      </c>
      <c r="BF11" s="9">
        <v>8.2386363636363633E-2</v>
      </c>
    </row>
    <row r="12" spans="1:58" x14ac:dyDescent="0.3">
      <c r="A12" s="5" t="s">
        <v>75</v>
      </c>
      <c r="B12" s="23">
        <v>181696.68290307777</v>
      </c>
      <c r="X12" s="4" t="s">
        <v>0</v>
      </c>
      <c r="Y12" t="s">
        <v>21</v>
      </c>
      <c r="Z12" t="s">
        <v>20</v>
      </c>
      <c r="AA12" t="s">
        <v>19</v>
      </c>
      <c r="AB12" t="s">
        <v>16</v>
      </c>
      <c r="AC12" t="s">
        <v>12</v>
      </c>
      <c r="AD12" t="s">
        <v>18</v>
      </c>
      <c r="AE12" t="s">
        <v>13</v>
      </c>
      <c r="AF12" t="s">
        <v>15</v>
      </c>
      <c r="AG12" t="s">
        <v>14</v>
      </c>
      <c r="AH12" t="s">
        <v>17</v>
      </c>
      <c r="AI12" t="s">
        <v>46</v>
      </c>
      <c r="AO12" s="5" t="s">
        <v>73</v>
      </c>
      <c r="AP12" s="23">
        <v>492.90798269841878</v>
      </c>
      <c r="BD12" s="5" t="s">
        <v>46</v>
      </c>
      <c r="BE12" s="23">
        <v>352</v>
      </c>
      <c r="BF12" s="9">
        <v>1</v>
      </c>
    </row>
    <row r="13" spans="1:58" x14ac:dyDescent="0.3">
      <c r="A13" s="5" t="s">
        <v>76</v>
      </c>
      <c r="B13" s="23">
        <v>204174.92463791612</v>
      </c>
      <c r="X13">
        <v>2020</v>
      </c>
      <c r="Y13" s="23">
        <v>66778.997954825478</v>
      </c>
      <c r="Z13" s="23">
        <v>77133.974579291855</v>
      </c>
      <c r="AA13" s="23">
        <v>70790.261421851144</v>
      </c>
      <c r="AB13" s="23">
        <v>73687.92106783182</v>
      </c>
      <c r="AC13" s="23">
        <v>76202.286451513821</v>
      </c>
      <c r="AD13" s="23">
        <v>66691.408371010344</v>
      </c>
      <c r="AE13" s="23">
        <v>70958.857719288557</v>
      </c>
      <c r="AF13" s="23">
        <v>74423.83217503909</v>
      </c>
      <c r="AG13" s="23">
        <v>68604.640664145365</v>
      </c>
      <c r="AH13" s="23">
        <v>68366.169426419394</v>
      </c>
      <c r="AI13" s="23">
        <v>713638.34983121685</v>
      </c>
      <c r="AO13" s="5" t="s">
        <v>74</v>
      </c>
      <c r="AP13" s="23">
        <v>487.49100503763327</v>
      </c>
    </row>
    <row r="14" spans="1:58" x14ac:dyDescent="0.3">
      <c r="A14" s="5" t="s">
        <v>77</v>
      </c>
      <c r="B14" s="23">
        <v>182754.20806404002</v>
      </c>
      <c r="X14">
        <v>2021</v>
      </c>
      <c r="Y14" s="23">
        <v>71376.240577035293</v>
      </c>
      <c r="Z14" s="23">
        <v>74810.762704781679</v>
      </c>
      <c r="AA14" s="23">
        <v>71245.601608764686</v>
      </c>
      <c r="AB14" s="23">
        <v>69148.895114808169</v>
      </c>
      <c r="AC14" s="23">
        <v>70228.58212011322</v>
      </c>
      <c r="AD14" s="23">
        <v>67800.611033652283</v>
      </c>
      <c r="AE14" s="23">
        <v>75897.82520909344</v>
      </c>
      <c r="AF14" s="23">
        <v>80602.600675931462</v>
      </c>
      <c r="AG14" s="23">
        <v>72502.016528869906</v>
      </c>
      <c r="AH14" s="23">
        <v>69025.900542114759</v>
      </c>
      <c r="AI14" s="23">
        <v>722639.03611516475</v>
      </c>
      <c r="AO14" s="5" t="s">
        <v>75</v>
      </c>
      <c r="AP14" s="23">
        <v>402.17055139821866</v>
      </c>
    </row>
    <row r="15" spans="1:58" x14ac:dyDescent="0.3">
      <c r="A15" s="5" t="s">
        <v>78</v>
      </c>
      <c r="B15" s="23">
        <v>210374.01463331084</v>
      </c>
      <c r="X15">
        <v>2022</v>
      </c>
      <c r="Y15" s="23">
        <v>67495.421320549111</v>
      </c>
      <c r="Z15" s="23">
        <v>66446.967780181207</v>
      </c>
      <c r="AA15" s="23">
        <v>71348.321625965342</v>
      </c>
      <c r="AB15" s="23">
        <v>68981.20176683247</v>
      </c>
      <c r="AC15" s="23">
        <v>77013.846896462739</v>
      </c>
      <c r="AD15" s="23">
        <v>70941.272760162392</v>
      </c>
      <c r="AE15" s="23">
        <v>75154.891346861274</v>
      </c>
      <c r="AF15" s="23">
        <v>69823.454203648173</v>
      </c>
      <c r="AG15" s="23">
        <v>74411.492078985684</v>
      </c>
      <c r="AH15" s="23">
        <v>76115.785325696488</v>
      </c>
      <c r="AI15" s="23">
        <v>717732.65510534472</v>
      </c>
      <c r="AO15" s="5" t="s">
        <v>76</v>
      </c>
      <c r="AP15" s="23">
        <v>454.60693536300948</v>
      </c>
    </row>
    <row r="16" spans="1:58" x14ac:dyDescent="0.3">
      <c r="A16" s="5" t="s">
        <v>79</v>
      </c>
      <c r="B16" s="23">
        <v>203399.96591250895</v>
      </c>
      <c r="X16">
        <v>2023</v>
      </c>
      <c r="Y16" s="23">
        <v>76841.104618301353</v>
      </c>
      <c r="Z16" s="23">
        <v>76780.698937199515</v>
      </c>
      <c r="AA16" s="23">
        <v>73405.029944381648</v>
      </c>
      <c r="AB16" s="23">
        <v>70029.892449651845</v>
      </c>
      <c r="AC16" s="23">
        <v>69996.919357191102</v>
      </c>
      <c r="AD16" s="23">
        <v>76362.844578990582</v>
      </c>
      <c r="AE16" s="23">
        <v>68898.246518122396</v>
      </c>
      <c r="AF16" s="23">
        <v>64050.504584734452</v>
      </c>
      <c r="AG16" s="23">
        <v>70475.18507486477</v>
      </c>
      <c r="AH16" s="23">
        <v>71226.193799931993</v>
      </c>
      <c r="AI16" s="23">
        <v>718066.61986336962</v>
      </c>
      <c r="AO16" s="5" t="s">
        <v>77</v>
      </c>
      <c r="AP16" s="23">
        <v>415.52253902234844</v>
      </c>
    </row>
    <row r="17" spans="1:42" x14ac:dyDescent="0.3">
      <c r="A17" s="5" t="s">
        <v>31</v>
      </c>
      <c r="B17" s="23">
        <v>212005.16190859722</v>
      </c>
      <c r="X17">
        <v>2024</v>
      </c>
      <c r="Y17" s="23">
        <v>76984.250540110355</v>
      </c>
      <c r="Z17" s="23">
        <v>71275.28406318721</v>
      </c>
      <c r="AA17" s="23">
        <v>71134.680444598838</v>
      </c>
      <c r="AB17" s="23">
        <v>75576.383962099819</v>
      </c>
      <c r="AC17" s="23">
        <v>71660.424309469978</v>
      </c>
      <c r="AD17" s="23">
        <v>70529.117312807924</v>
      </c>
      <c r="AE17" s="23">
        <v>69855.971132373714</v>
      </c>
      <c r="AF17" s="23">
        <v>63072.263999359224</v>
      </c>
      <c r="AG17" s="23">
        <v>73754.237989856061</v>
      </c>
      <c r="AH17" s="23">
        <v>64761.012372650432</v>
      </c>
      <c r="AI17" s="23">
        <v>708603.62612651358</v>
      </c>
      <c r="AO17" s="5" t="s">
        <v>78</v>
      </c>
      <c r="AP17" s="23">
        <v>480.96392377102927</v>
      </c>
    </row>
    <row r="18" spans="1:42" x14ac:dyDescent="0.3">
      <c r="A18" s="5" t="s">
        <v>32</v>
      </c>
      <c r="B18" s="23">
        <v>190375.9300927766</v>
      </c>
      <c r="X18" t="s">
        <v>46</v>
      </c>
      <c r="Y18" s="23">
        <v>359476.01501082157</v>
      </c>
      <c r="Z18" s="23">
        <v>366447.68806464144</v>
      </c>
      <c r="AA18" s="23">
        <v>357923.89504556166</v>
      </c>
      <c r="AB18" s="23">
        <v>357424.29436122405</v>
      </c>
      <c r="AC18" s="23">
        <v>365102.05913475086</v>
      </c>
      <c r="AD18" s="23">
        <v>352325.25405662355</v>
      </c>
      <c r="AE18" s="23">
        <v>360765.79192573938</v>
      </c>
      <c r="AF18" s="23">
        <v>351972.6556387124</v>
      </c>
      <c r="AG18" s="23">
        <v>359747.57233672176</v>
      </c>
      <c r="AH18" s="23">
        <v>349495.06146681309</v>
      </c>
      <c r="AI18" s="23">
        <v>3580680.2870416092</v>
      </c>
      <c r="AO18" s="5" t="s">
        <v>79</v>
      </c>
      <c r="AP18" s="23">
        <v>459.00957516005809</v>
      </c>
    </row>
    <row r="19" spans="1:42" x14ac:dyDescent="0.3">
      <c r="A19" s="5" t="s">
        <v>33</v>
      </c>
      <c r="B19" s="23">
        <v>197751.89101052028</v>
      </c>
      <c r="AO19" s="5" t="s">
        <v>31</v>
      </c>
      <c r="AP19" s="23">
        <v>495.16378710865717</v>
      </c>
    </row>
    <row r="20" spans="1:42" x14ac:dyDescent="0.3">
      <c r="A20" s="5" t="s">
        <v>34</v>
      </c>
      <c r="B20" s="23">
        <v>212100.42194674248</v>
      </c>
      <c r="AO20" s="5" t="s">
        <v>32</v>
      </c>
      <c r="AP20" s="23">
        <v>447.01836583238247</v>
      </c>
    </row>
    <row r="21" spans="1:42" x14ac:dyDescent="0.3">
      <c r="A21" s="5" t="s">
        <v>35</v>
      </c>
      <c r="B21" s="23">
        <v>196055.55401724996</v>
      </c>
      <c r="AO21" s="5" t="s">
        <v>33</v>
      </c>
      <c r="AP21" s="23">
        <v>473.29332773976222</v>
      </c>
    </row>
    <row r="22" spans="1:42" x14ac:dyDescent="0.3">
      <c r="A22" s="5" t="s">
        <v>36</v>
      </c>
      <c r="B22" s="23">
        <v>200854.16787170098</v>
      </c>
      <c r="AO22" s="5" t="s">
        <v>34</v>
      </c>
      <c r="AP22" s="23">
        <v>509.15448472919036</v>
      </c>
    </row>
    <row r="23" spans="1:42" x14ac:dyDescent="0.3">
      <c r="A23" s="5" t="s">
        <v>37</v>
      </c>
      <c r="B23" s="23">
        <v>187581.94453933614</v>
      </c>
      <c r="AO23" s="5" t="s">
        <v>35</v>
      </c>
      <c r="AP23" s="23">
        <v>485.68753535585108</v>
      </c>
    </row>
    <row r="24" spans="1:42" x14ac:dyDescent="0.3">
      <c r="A24" s="5" t="s">
        <v>38</v>
      </c>
      <c r="B24" s="23">
        <v>193411.23051654483</v>
      </c>
      <c r="AO24" s="5" t="s">
        <v>36</v>
      </c>
      <c r="AP24" s="23">
        <v>464.86842416443989</v>
      </c>
    </row>
    <row r="25" spans="1:42" x14ac:dyDescent="0.3">
      <c r="A25" s="5" t="s">
        <v>39</v>
      </c>
      <c r="B25" s="23">
        <v>180377.12463900758</v>
      </c>
      <c r="AO25" s="5" t="s">
        <v>37</v>
      </c>
      <c r="AP25" s="23">
        <v>434.62041405149</v>
      </c>
    </row>
    <row r="26" spans="1:42" x14ac:dyDescent="0.3">
      <c r="A26" s="5" t="s">
        <v>40</v>
      </c>
      <c r="B26" s="23">
        <v>199700.59021612676</v>
      </c>
      <c r="AO26" s="5" t="s">
        <v>38</v>
      </c>
      <c r="AP26" s="23">
        <v>436.14274274124983</v>
      </c>
    </row>
    <row r="27" spans="1:42" x14ac:dyDescent="0.3">
      <c r="A27" s="5" t="s">
        <v>80</v>
      </c>
      <c r="B27" s="23">
        <v>202669.99078867745</v>
      </c>
      <c r="AO27" s="5" t="s">
        <v>39</v>
      </c>
      <c r="AP27" s="23">
        <v>421.57860154210658</v>
      </c>
    </row>
    <row r="28" spans="1:42" x14ac:dyDescent="0.3">
      <c r="A28" s="5" t="s">
        <v>81</v>
      </c>
      <c r="B28" s="23">
        <v>194301.04192417106</v>
      </c>
      <c r="AO28" s="5" t="s">
        <v>40</v>
      </c>
      <c r="AP28" s="23">
        <v>487.89400048690396</v>
      </c>
    </row>
    <row r="29" spans="1:42" x14ac:dyDescent="0.3">
      <c r="A29" s="5" t="s">
        <v>82</v>
      </c>
      <c r="B29" s="23">
        <v>203504.69478672804</v>
      </c>
      <c r="AO29" s="5" t="s">
        <v>80</v>
      </c>
      <c r="AP29" s="23">
        <v>482.01804561666313</v>
      </c>
    </row>
    <row r="30" spans="1:42" x14ac:dyDescent="0.3">
      <c r="A30" s="5" t="s">
        <v>83</v>
      </c>
      <c r="B30" s="23">
        <v>177955.1935746143</v>
      </c>
      <c r="AO30" s="5" t="s">
        <v>81</v>
      </c>
      <c r="AP30" s="23">
        <v>460.45659667620083</v>
      </c>
    </row>
    <row r="31" spans="1:42" x14ac:dyDescent="0.3">
      <c r="A31" s="5" t="s">
        <v>84</v>
      </c>
      <c r="B31" s="23">
        <v>182179.15465469871</v>
      </c>
      <c r="AO31" s="5" t="s">
        <v>82</v>
      </c>
      <c r="AP31" s="23">
        <v>461.45419007203071</v>
      </c>
    </row>
    <row r="32" spans="1:42" x14ac:dyDescent="0.3">
      <c r="A32" s="5" t="s">
        <v>85</v>
      </c>
      <c r="B32" s="23">
        <v>191390.14543790475</v>
      </c>
      <c r="AO32" s="5" t="s">
        <v>83</v>
      </c>
      <c r="AP32" s="23">
        <v>431.46493108830072</v>
      </c>
    </row>
    <row r="33" spans="1:42" x14ac:dyDescent="0.3">
      <c r="A33" s="5" t="s">
        <v>86</v>
      </c>
      <c r="B33" s="23">
        <v>207147.23779426262</v>
      </c>
      <c r="AO33" s="5" t="s">
        <v>84</v>
      </c>
      <c r="AP33" s="23">
        <v>418.55432854362004</v>
      </c>
    </row>
    <row r="34" spans="1:42" x14ac:dyDescent="0.3">
      <c r="A34" s="5" t="s">
        <v>87</v>
      </c>
      <c r="B34" s="23">
        <v>201478.8956261182</v>
      </c>
      <c r="AO34" s="5" t="s">
        <v>85</v>
      </c>
      <c r="AP34" s="23">
        <v>439.51918827070665</v>
      </c>
    </row>
    <row r="35" spans="1:42" x14ac:dyDescent="0.3">
      <c r="A35" s="5" t="s">
        <v>88</v>
      </c>
      <c r="B35" s="23">
        <v>212708.59269723191</v>
      </c>
      <c r="AO35" s="5" t="s">
        <v>86</v>
      </c>
      <c r="AP35" s="23">
        <v>457.58390133934165</v>
      </c>
    </row>
    <row r="36" spans="1:42" x14ac:dyDescent="0.3">
      <c r="A36" s="5" t="s">
        <v>89</v>
      </c>
      <c r="B36" s="23">
        <v>205449.67545427696</v>
      </c>
      <c r="AO36" s="5" t="s">
        <v>87</v>
      </c>
      <c r="AP36" s="23">
        <v>492.06222452584115</v>
      </c>
    </row>
    <row r="37" spans="1:42" x14ac:dyDescent="0.3">
      <c r="A37" s="5" t="s">
        <v>41</v>
      </c>
      <c r="B37" s="23">
        <v>215075.80833091491</v>
      </c>
      <c r="AO37" s="5" t="s">
        <v>88</v>
      </c>
      <c r="AP37" s="23">
        <v>509.25697295621387</v>
      </c>
    </row>
    <row r="38" spans="1:42" x14ac:dyDescent="0.3">
      <c r="A38" s="5" t="s">
        <v>42</v>
      </c>
      <c r="B38" s="23">
        <v>202110.52831348611</v>
      </c>
      <c r="AO38" s="5" t="s">
        <v>89</v>
      </c>
      <c r="AP38" s="23">
        <v>470.54938486957735</v>
      </c>
    </row>
    <row r="39" spans="1:42" x14ac:dyDescent="0.3">
      <c r="A39" s="5" t="s">
        <v>43</v>
      </c>
      <c r="B39" s="23">
        <v>182104.30694742117</v>
      </c>
      <c r="AO39" s="5" t="s">
        <v>41</v>
      </c>
      <c r="AP39" s="23">
        <v>510.59674964459464</v>
      </c>
    </row>
    <row r="40" spans="1:42" x14ac:dyDescent="0.3">
      <c r="A40" s="5" t="s">
        <v>44</v>
      </c>
      <c r="B40" s="23">
        <v>194770.2811975955</v>
      </c>
      <c r="AO40" s="5" t="s">
        <v>42</v>
      </c>
      <c r="AP40" s="23">
        <v>456.37562038210444</v>
      </c>
    </row>
    <row r="41" spans="1:42" x14ac:dyDescent="0.3">
      <c r="A41" s="5" t="s">
        <v>45</v>
      </c>
      <c r="B41" s="23">
        <v>191062.42466116659</v>
      </c>
      <c r="AO41" s="5" t="s">
        <v>43</v>
      </c>
      <c r="AP41" s="23">
        <v>434.68557604539802</v>
      </c>
    </row>
    <row r="42" spans="1:42" x14ac:dyDescent="0.3">
      <c r="A42" s="5" t="s">
        <v>90</v>
      </c>
      <c r="B42" s="23">
        <v>190260.80504971329</v>
      </c>
      <c r="AO42" s="5" t="s">
        <v>44</v>
      </c>
      <c r="AP42" s="23">
        <v>453.25958583669836</v>
      </c>
    </row>
    <row r="43" spans="1:42" x14ac:dyDescent="0.3">
      <c r="A43" s="5" t="s">
        <v>91</v>
      </c>
      <c r="B43" s="23">
        <v>204511.52913401031</v>
      </c>
      <c r="AO43" s="5" t="s">
        <v>45</v>
      </c>
      <c r="AP43" s="23">
        <v>440.56292664296723</v>
      </c>
    </row>
    <row r="44" spans="1:42" x14ac:dyDescent="0.3">
      <c r="A44" s="5" t="s">
        <v>92</v>
      </c>
      <c r="B44" s="23">
        <v>224726.90842031941</v>
      </c>
      <c r="AO44" s="5" t="s">
        <v>90</v>
      </c>
      <c r="AP44" s="23">
        <v>438.53389391905455</v>
      </c>
    </row>
    <row r="45" spans="1:42" x14ac:dyDescent="0.3">
      <c r="A45" s="5" t="s">
        <v>93</v>
      </c>
      <c r="B45" s="23">
        <v>192833.96659694402</v>
      </c>
      <c r="AO45" s="5" t="s">
        <v>91</v>
      </c>
      <c r="AP45" s="23">
        <v>478.43053104255307</v>
      </c>
    </row>
    <row r="46" spans="1:42" x14ac:dyDescent="0.3">
      <c r="A46" s="5" t="s">
        <v>94</v>
      </c>
      <c r="B46" s="23">
        <v>205196.98301949145</v>
      </c>
      <c r="AO46" s="5" t="s">
        <v>92</v>
      </c>
      <c r="AP46" s="23">
        <v>524.46980260003204</v>
      </c>
    </row>
    <row r="47" spans="1:42" x14ac:dyDescent="0.3">
      <c r="A47" s="5" t="s">
        <v>95</v>
      </c>
      <c r="B47" s="23">
        <v>195474.5626567959</v>
      </c>
      <c r="AO47" s="5" t="s">
        <v>93</v>
      </c>
      <c r="AP47" s="23">
        <v>451.94932788415554</v>
      </c>
    </row>
    <row r="48" spans="1:42" x14ac:dyDescent="0.3">
      <c r="A48" s="5" t="s">
        <v>96</v>
      </c>
      <c r="B48" s="23">
        <v>193921.62257356042</v>
      </c>
      <c r="AO48" s="5" t="s">
        <v>94</v>
      </c>
      <c r="AP48" s="23">
        <v>486.17999250950271</v>
      </c>
    </row>
    <row r="49" spans="1:42" x14ac:dyDescent="0.3">
      <c r="A49" s="5" t="s">
        <v>97</v>
      </c>
      <c r="B49" s="23">
        <v>190655.54738669333</v>
      </c>
      <c r="AO49" s="5" t="s">
        <v>95</v>
      </c>
      <c r="AP49" s="23">
        <v>468.42697624305384</v>
      </c>
    </row>
    <row r="50" spans="1:42" x14ac:dyDescent="0.3">
      <c r="A50" s="5" t="s">
        <v>98</v>
      </c>
      <c r="B50" s="23">
        <v>191475.42371421546</v>
      </c>
      <c r="AO50" s="5" t="s">
        <v>96</v>
      </c>
      <c r="AP50" s="23">
        <v>460.27125531619384</v>
      </c>
    </row>
    <row r="51" spans="1:42" x14ac:dyDescent="0.3">
      <c r="A51" s="5" t="s">
        <v>99</v>
      </c>
      <c r="B51" s="23">
        <v>200035.5100174789</v>
      </c>
      <c r="AO51" s="5" t="s">
        <v>97</v>
      </c>
      <c r="AP51" s="23">
        <v>443.911435396088</v>
      </c>
    </row>
    <row r="52" spans="1:42" x14ac:dyDescent="0.3">
      <c r="A52" s="5" t="s">
        <v>100</v>
      </c>
      <c r="B52" s="23">
        <v>207681.01482679276</v>
      </c>
      <c r="AO52" s="5" t="s">
        <v>98</v>
      </c>
      <c r="AP52" s="23">
        <v>470.09480251078259</v>
      </c>
    </row>
    <row r="53" spans="1:42" x14ac:dyDescent="0.3">
      <c r="A53" s="5" t="s">
        <v>101</v>
      </c>
      <c r="B53" s="23">
        <v>212436.47661660364</v>
      </c>
      <c r="AO53" s="5" t="s">
        <v>99</v>
      </c>
      <c r="AP53" s="23">
        <v>461.18692946862313</v>
      </c>
    </row>
    <row r="54" spans="1:42" x14ac:dyDescent="0.3">
      <c r="A54" s="5" t="s">
        <v>102</v>
      </c>
      <c r="B54" s="23">
        <v>188351.61567547498</v>
      </c>
      <c r="AO54" s="5" t="s">
        <v>100</v>
      </c>
      <c r="AP54" s="23">
        <v>494.73127063601748</v>
      </c>
    </row>
    <row r="55" spans="1:42" x14ac:dyDescent="0.3">
      <c r="A55" s="5" t="s">
        <v>103</v>
      </c>
      <c r="B55" s="23">
        <v>203814.02299366111</v>
      </c>
      <c r="AO55" s="5" t="s">
        <v>101</v>
      </c>
      <c r="AP55" s="23">
        <v>502.32325448999956</v>
      </c>
    </row>
    <row r="56" spans="1:42" x14ac:dyDescent="0.3">
      <c r="A56" s="5" t="s">
        <v>104</v>
      </c>
      <c r="B56" s="23">
        <v>188287.64860816652</v>
      </c>
      <c r="AO56" s="5" t="s">
        <v>102</v>
      </c>
      <c r="AP56" s="23">
        <v>441.5098867165666</v>
      </c>
    </row>
    <row r="57" spans="1:42" x14ac:dyDescent="0.3">
      <c r="A57" s="5" t="s">
        <v>105</v>
      </c>
      <c r="B57" s="23">
        <v>205041.05777311209</v>
      </c>
      <c r="AO57" s="5" t="s">
        <v>103</v>
      </c>
      <c r="AP57" s="23">
        <v>477.05916262654671</v>
      </c>
    </row>
    <row r="58" spans="1:42" x14ac:dyDescent="0.3">
      <c r="A58" s="5" t="s">
        <v>106</v>
      </c>
      <c r="B58" s="23">
        <v>190984.62944104878</v>
      </c>
      <c r="AO58" s="5" t="s">
        <v>104</v>
      </c>
      <c r="AP58" s="23">
        <v>420.65502683499199</v>
      </c>
    </row>
    <row r="59" spans="1:42" x14ac:dyDescent="0.3">
      <c r="A59" s="5" t="s">
        <v>107</v>
      </c>
      <c r="B59" s="23">
        <v>197215.5155602982</v>
      </c>
      <c r="AO59" s="5" t="s">
        <v>105</v>
      </c>
      <c r="AP59" s="23">
        <v>482.61073646466485</v>
      </c>
    </row>
    <row r="60" spans="1:42" x14ac:dyDescent="0.3">
      <c r="A60" s="5" t="s">
        <v>108</v>
      </c>
      <c r="B60" s="23">
        <v>191611.78170207731</v>
      </c>
      <c r="AO60" s="5" t="s">
        <v>106</v>
      </c>
      <c r="AP60" s="23">
        <v>464.14010712714554</v>
      </c>
    </row>
    <row r="61" spans="1:42" x14ac:dyDescent="0.3">
      <c r="A61" s="5" t="s">
        <v>109</v>
      </c>
      <c r="B61" s="23">
        <v>192501.06388275023</v>
      </c>
      <c r="AO61" s="5" t="s">
        <v>107</v>
      </c>
      <c r="AP61" s="23">
        <v>457.44240262335705</v>
      </c>
    </row>
    <row r="62" spans="1:42" x14ac:dyDescent="0.3">
      <c r="A62" s="5" t="s">
        <v>46</v>
      </c>
      <c r="B62" s="23">
        <v>11879462.123335643</v>
      </c>
      <c r="AO62" s="5" t="s">
        <v>108</v>
      </c>
      <c r="AP62" s="23">
        <v>444.98120455356809</v>
      </c>
    </row>
    <row r="63" spans="1:42" x14ac:dyDescent="0.3">
      <c r="AO63" s="5" t="s">
        <v>109</v>
      </c>
      <c r="AP63" s="23">
        <v>446.33451144828587</v>
      </c>
    </row>
    <row r="64" spans="1:42" x14ac:dyDescent="0.3">
      <c r="AO64" s="5" t="s">
        <v>46</v>
      </c>
      <c r="AP64" s="23">
        <v>463.77686065944494</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95E5-04E0-4292-B0EA-B74F8302301F}">
  <dimension ref="A1:X84"/>
  <sheetViews>
    <sheetView showGridLines="0" tabSelected="1" view="pageBreakPreview" topLeftCell="A36" zoomScale="34" zoomScaleNormal="38" zoomScaleSheetLayoutView="235" workbookViewId="0">
      <selection activeCell="A2" sqref="A2:O84"/>
    </sheetView>
  </sheetViews>
  <sheetFormatPr defaultRowHeight="21" x14ac:dyDescent="0.4"/>
  <cols>
    <col min="2" max="2" width="26.5546875" bestFit="1" customWidth="1"/>
    <col min="3" max="3" width="11.33203125" bestFit="1" customWidth="1"/>
    <col min="7" max="7" width="15.88671875" customWidth="1"/>
    <col min="8" max="8" width="19.44140625" style="10" customWidth="1"/>
    <col min="9" max="9" width="15.33203125" bestFit="1" customWidth="1"/>
    <col min="10" max="10" width="17.21875" bestFit="1" customWidth="1"/>
    <col min="13" max="13" width="27.6640625" bestFit="1" customWidth="1"/>
    <col min="15" max="15" width="33.44140625" bestFit="1" customWidth="1"/>
    <col min="17" max="17" width="11.44140625" bestFit="1" customWidth="1"/>
    <col min="21" max="21" width="12.6640625" bestFit="1" customWidth="1"/>
  </cols>
  <sheetData>
    <row r="1" spans="1:24" ht="23.4" hidden="1" x14ac:dyDescent="0.3">
      <c r="A1" s="13" t="s">
        <v>55</v>
      </c>
      <c r="B1" s="13"/>
      <c r="C1" s="13"/>
      <c r="D1" s="13"/>
      <c r="E1" s="13"/>
      <c r="F1" s="13"/>
      <c r="G1" s="13"/>
      <c r="H1" s="13"/>
    </row>
    <row r="2" spans="1:24" x14ac:dyDescent="0.4">
      <c r="A2" s="14"/>
      <c r="B2" s="14"/>
      <c r="C2" s="14"/>
      <c r="D2" s="14"/>
      <c r="E2" s="14"/>
      <c r="F2" s="14"/>
      <c r="G2" s="14"/>
      <c r="H2" s="15"/>
      <c r="I2" s="14"/>
      <c r="J2" s="14"/>
      <c r="K2" s="14"/>
      <c r="L2" s="14"/>
      <c r="M2" s="14"/>
      <c r="N2" s="14"/>
      <c r="O2" s="14"/>
    </row>
    <row r="3" spans="1:24" hidden="1" x14ac:dyDescent="0.4">
      <c r="A3" s="14"/>
      <c r="B3" s="14"/>
      <c r="C3" s="14"/>
      <c r="D3" s="14"/>
      <c r="E3" s="14"/>
      <c r="F3" s="14"/>
      <c r="G3" s="14"/>
      <c r="H3" s="15"/>
      <c r="I3" s="14"/>
      <c r="J3" s="14"/>
      <c r="K3" s="14"/>
      <c r="L3" s="14"/>
      <c r="M3" s="14"/>
      <c r="N3" s="14"/>
      <c r="O3" s="14"/>
    </row>
    <row r="4" spans="1:24" ht="21" hidden="1" customHeight="1" x14ac:dyDescent="0.4">
      <c r="A4" s="14"/>
      <c r="B4" s="16"/>
      <c r="C4" s="17"/>
      <c r="D4" s="17"/>
      <c r="E4" s="17"/>
      <c r="F4" s="17"/>
      <c r="G4" s="17"/>
      <c r="H4" s="14"/>
      <c r="I4" s="15" t="s">
        <v>56</v>
      </c>
      <c r="J4" s="14"/>
      <c r="K4" s="14"/>
      <c r="L4" s="14"/>
      <c r="M4" s="15" t="s">
        <v>58</v>
      </c>
      <c r="N4" s="14"/>
      <c r="O4" s="15" t="s">
        <v>59</v>
      </c>
      <c r="Q4" s="10" t="s">
        <v>60</v>
      </c>
      <c r="S4" t="s">
        <v>61</v>
      </c>
      <c r="U4" t="s">
        <v>62</v>
      </c>
      <c r="X4" t="s">
        <v>63</v>
      </c>
    </row>
    <row r="5" spans="1:24" ht="14.4" hidden="1" customHeight="1" x14ac:dyDescent="0.3">
      <c r="A5" s="14"/>
      <c r="B5" s="17"/>
      <c r="C5" s="17"/>
      <c r="D5" s="17"/>
      <c r="E5" s="17"/>
      <c r="F5" s="17"/>
      <c r="G5" s="17"/>
      <c r="H5" s="14"/>
      <c r="I5" s="14"/>
      <c r="J5" s="14"/>
      <c r="K5" s="14"/>
      <c r="L5" s="14"/>
      <c r="M5" s="14"/>
      <c r="N5" s="14"/>
      <c r="O5" s="14"/>
      <c r="U5" s="21">
        <f>SUM(Clean_Data!L:L)</f>
        <v>1886737</v>
      </c>
    </row>
    <row r="6" spans="1:24" ht="21" hidden="1" customHeight="1" x14ac:dyDescent="0.4">
      <c r="A6" s="14"/>
      <c r="B6" s="22">
        <f>SUM(Clean_Data!E:E)/1000</f>
        <v>11879.462123335656</v>
      </c>
      <c r="C6" s="17"/>
      <c r="D6" s="17"/>
      <c r="E6" s="17"/>
      <c r="F6" s="17"/>
      <c r="G6" s="17"/>
      <c r="H6" s="14"/>
      <c r="I6" s="18">
        <f>SUM(Clean_Data!G:G)</f>
        <v>3580680.2870416101</v>
      </c>
      <c r="J6" s="14"/>
      <c r="K6" s="14"/>
      <c r="L6" s="14"/>
      <c r="M6" s="19">
        <f>AVERAGE(Clean_Data!N:N)</f>
        <v>0.30151352856053509</v>
      </c>
      <c r="N6" s="14"/>
      <c r="O6" s="16">
        <f>AVERAGE(Clean_Data!I:I)</f>
        <v>50.017321559056384</v>
      </c>
      <c r="Q6" s="11">
        <f>SUM(Clean_Data!K:K)</f>
        <v>352</v>
      </c>
      <c r="S6" s="21">
        <f>SUM(Clean_Data!H:H)/1000</f>
        <v>4779.421506439031</v>
      </c>
      <c r="X6" s="12">
        <f>AVERAGE(Clean_Data!J:J)</f>
        <v>5.4448915693175888</v>
      </c>
    </row>
    <row r="7" spans="1:24" ht="14.4" hidden="1" customHeight="1" x14ac:dyDescent="0.3">
      <c r="A7" s="14"/>
      <c r="B7" s="17"/>
      <c r="C7" s="17"/>
      <c r="D7" s="17"/>
      <c r="E7" s="17"/>
      <c r="F7" s="17"/>
      <c r="G7" s="17"/>
      <c r="H7" s="14"/>
      <c r="I7" s="14"/>
      <c r="J7" s="14"/>
      <c r="K7" s="14"/>
      <c r="L7" s="14"/>
      <c r="M7" s="14"/>
      <c r="N7" s="14"/>
      <c r="O7" s="14"/>
    </row>
    <row r="8" spans="1:24" ht="14.4" customHeight="1" x14ac:dyDescent="0.3">
      <c r="A8" s="14"/>
      <c r="B8" s="17"/>
      <c r="C8" s="17"/>
      <c r="D8" s="17"/>
      <c r="E8" s="17"/>
      <c r="F8" s="17"/>
      <c r="G8" s="17"/>
      <c r="H8" s="14"/>
      <c r="I8" s="14"/>
      <c r="J8" s="14"/>
      <c r="K8" s="14"/>
      <c r="L8" s="14"/>
      <c r="M8" s="14"/>
      <c r="N8" s="14"/>
      <c r="O8" s="14"/>
    </row>
    <row r="9" spans="1:24" ht="14.4" customHeight="1" x14ac:dyDescent="0.3">
      <c r="A9" s="14"/>
      <c r="B9" s="17"/>
      <c r="C9" s="17"/>
      <c r="D9" s="17"/>
      <c r="E9" s="17"/>
      <c r="F9" s="17"/>
      <c r="G9" s="17"/>
      <c r="H9" s="14"/>
      <c r="I9" s="14"/>
      <c r="J9" s="14"/>
      <c r="K9" s="14"/>
      <c r="L9" s="14"/>
      <c r="M9" s="14"/>
      <c r="N9" s="14"/>
      <c r="O9" s="14"/>
    </row>
    <row r="10" spans="1:24" ht="14.4" customHeight="1" x14ac:dyDescent="0.3">
      <c r="A10" s="14"/>
      <c r="B10" s="17"/>
      <c r="C10" s="17"/>
      <c r="D10" s="17"/>
      <c r="E10" s="17"/>
      <c r="F10" s="17"/>
      <c r="G10" s="17"/>
      <c r="H10" s="14"/>
      <c r="I10" s="14"/>
      <c r="J10" s="14" t="s">
        <v>57</v>
      </c>
      <c r="K10" s="14"/>
      <c r="L10" s="14"/>
      <c r="M10" s="14"/>
      <c r="N10" s="14"/>
      <c r="O10" s="14"/>
    </row>
    <row r="11" spans="1:24" ht="14.4" x14ac:dyDescent="0.3">
      <c r="A11" s="14"/>
      <c r="B11" s="17"/>
      <c r="C11" s="17"/>
      <c r="D11" s="17"/>
      <c r="E11" s="17"/>
      <c r="F11" s="17"/>
      <c r="G11" s="17"/>
      <c r="H11" s="14"/>
      <c r="I11" s="14"/>
      <c r="J11" s="14"/>
      <c r="K11" s="14"/>
      <c r="L11" s="14"/>
      <c r="M11" s="14"/>
      <c r="N11" s="14"/>
      <c r="O11" s="14"/>
    </row>
    <row r="12" spans="1:24" x14ac:dyDescent="0.4">
      <c r="A12" s="14"/>
      <c r="B12" s="17"/>
      <c r="C12" s="17"/>
      <c r="D12" s="17"/>
      <c r="E12" s="17"/>
      <c r="F12" s="17"/>
      <c r="G12" s="17"/>
      <c r="H12" s="14"/>
      <c r="I12" s="14"/>
      <c r="J12" s="20"/>
      <c r="K12" s="14"/>
      <c r="L12" s="14"/>
      <c r="M12" s="14"/>
      <c r="N12" s="14"/>
      <c r="O12" s="14"/>
    </row>
    <row r="13" spans="1:24" ht="14.4" customHeight="1" x14ac:dyDescent="0.3">
      <c r="A13" s="14"/>
      <c r="B13" s="17"/>
      <c r="C13" s="17"/>
      <c r="D13" s="17"/>
      <c r="E13" s="17"/>
      <c r="F13" s="17"/>
      <c r="G13" s="17"/>
      <c r="H13" s="14"/>
      <c r="I13" s="14"/>
      <c r="J13" s="14"/>
      <c r="K13" s="14"/>
      <c r="L13" s="14"/>
      <c r="M13" s="14"/>
      <c r="N13" s="14"/>
      <c r="O13" s="14"/>
    </row>
    <row r="14" spans="1:24" x14ac:dyDescent="0.4">
      <c r="A14" s="14"/>
      <c r="B14" s="14"/>
      <c r="C14" s="14"/>
      <c r="D14" s="14"/>
      <c r="E14" s="14"/>
      <c r="F14" s="14"/>
      <c r="G14" s="14"/>
      <c r="H14" s="15"/>
      <c r="I14" s="14"/>
      <c r="J14" s="14"/>
      <c r="K14" s="14"/>
      <c r="L14" s="14"/>
      <c r="M14" s="14"/>
      <c r="N14" s="14"/>
      <c r="O14" s="14"/>
    </row>
    <row r="15" spans="1:24" x14ac:dyDescent="0.4">
      <c r="A15" s="14"/>
      <c r="B15" s="14"/>
      <c r="C15" s="14"/>
      <c r="D15" s="14"/>
      <c r="E15" s="14"/>
      <c r="F15" s="14"/>
      <c r="G15" s="14"/>
      <c r="H15" s="15"/>
      <c r="I15" s="14"/>
      <c r="J15" s="14"/>
      <c r="K15" s="14"/>
      <c r="L15" s="14"/>
      <c r="M15" s="14"/>
      <c r="N15" s="14"/>
      <c r="O15" s="14"/>
    </row>
    <row r="16" spans="1:24" x14ac:dyDescent="0.4">
      <c r="A16" s="14"/>
      <c r="B16" s="14"/>
      <c r="C16" s="14"/>
      <c r="D16" s="14"/>
      <c r="E16" s="14"/>
      <c r="F16" s="14"/>
      <c r="G16" s="14"/>
      <c r="H16" s="15"/>
      <c r="I16" s="14"/>
      <c r="J16" s="14"/>
      <c r="K16" s="14"/>
      <c r="L16" s="14"/>
      <c r="M16" s="14"/>
      <c r="N16" s="14"/>
      <c r="O16" s="14"/>
    </row>
    <row r="17" spans="1:15" x14ac:dyDescent="0.4">
      <c r="A17" s="14"/>
      <c r="B17" s="14"/>
      <c r="C17" s="14"/>
      <c r="D17" s="14"/>
      <c r="E17" s="14"/>
      <c r="F17" s="14"/>
      <c r="G17" s="14"/>
      <c r="H17" s="15"/>
      <c r="I17" s="14"/>
      <c r="J17" s="14"/>
      <c r="K17" s="14"/>
      <c r="L17" s="14"/>
      <c r="M17" s="14"/>
      <c r="N17" s="14"/>
      <c r="O17" s="14"/>
    </row>
    <row r="18" spans="1:15" x14ac:dyDescent="0.4">
      <c r="A18" s="14"/>
      <c r="B18" s="14"/>
      <c r="C18" s="14"/>
      <c r="D18" s="14"/>
      <c r="E18" s="14"/>
      <c r="F18" s="14"/>
      <c r="G18" s="14"/>
      <c r="H18" s="15"/>
      <c r="I18" s="14"/>
      <c r="J18" s="14"/>
      <c r="K18" s="14"/>
      <c r="L18" s="14"/>
      <c r="M18" s="14"/>
      <c r="N18" s="14"/>
      <c r="O18" s="14"/>
    </row>
    <row r="19" spans="1:15" x14ac:dyDescent="0.4">
      <c r="A19" s="14"/>
      <c r="B19" s="14"/>
      <c r="C19" s="14"/>
      <c r="D19" s="14"/>
      <c r="E19" s="14"/>
      <c r="F19" s="14"/>
      <c r="G19" s="14"/>
      <c r="H19" s="15"/>
      <c r="I19" s="14"/>
      <c r="J19" s="14"/>
      <c r="K19" s="14"/>
      <c r="L19" s="14"/>
      <c r="M19" s="14"/>
      <c r="N19" s="14"/>
      <c r="O19" s="14"/>
    </row>
    <row r="20" spans="1:15" x14ac:dyDescent="0.4">
      <c r="A20" s="14"/>
      <c r="B20" s="14"/>
      <c r="C20" s="14"/>
      <c r="D20" s="14"/>
      <c r="E20" s="14"/>
      <c r="F20" s="14"/>
      <c r="G20" s="14"/>
      <c r="H20" s="15"/>
      <c r="I20" s="14"/>
      <c r="J20" s="14"/>
      <c r="K20" s="14"/>
      <c r="L20" s="14"/>
      <c r="M20" s="14"/>
      <c r="N20" s="14"/>
      <c r="O20" s="14"/>
    </row>
    <row r="21" spans="1:15" x14ac:dyDescent="0.4">
      <c r="A21" s="14"/>
      <c r="B21" s="14"/>
      <c r="C21" s="14"/>
      <c r="D21" s="14"/>
      <c r="E21" s="14"/>
      <c r="F21" s="14"/>
      <c r="G21" s="14"/>
      <c r="H21" s="15"/>
      <c r="I21" s="14"/>
      <c r="J21" s="14"/>
      <c r="K21" s="14"/>
      <c r="L21" s="14"/>
      <c r="M21" s="14"/>
      <c r="N21" s="14"/>
      <c r="O21" s="14"/>
    </row>
    <row r="22" spans="1:15" x14ac:dyDescent="0.4">
      <c r="A22" s="14"/>
      <c r="B22" s="14"/>
      <c r="C22" s="14"/>
      <c r="D22" s="14"/>
      <c r="E22" s="14"/>
      <c r="F22" s="14"/>
      <c r="G22" s="14"/>
      <c r="H22" s="15"/>
      <c r="I22" s="14"/>
      <c r="J22" s="14"/>
      <c r="K22" s="14"/>
      <c r="L22" s="14"/>
      <c r="M22" s="14"/>
      <c r="N22" s="14"/>
      <c r="O22" s="14"/>
    </row>
    <row r="23" spans="1:15" x14ac:dyDescent="0.4">
      <c r="A23" s="14"/>
      <c r="B23" s="14"/>
      <c r="C23" s="14"/>
      <c r="D23" s="14"/>
      <c r="E23" s="14"/>
      <c r="F23" s="14"/>
      <c r="G23" s="14"/>
      <c r="H23" s="15"/>
      <c r="I23" s="14"/>
      <c r="J23" s="14"/>
      <c r="K23" s="14"/>
      <c r="L23" s="14"/>
      <c r="M23" s="14"/>
      <c r="N23" s="14"/>
      <c r="O23" s="14"/>
    </row>
    <row r="24" spans="1:15" x14ac:dyDescent="0.4">
      <c r="A24" s="14"/>
      <c r="B24" s="14"/>
      <c r="C24" s="14"/>
      <c r="D24" s="14"/>
      <c r="E24" s="14"/>
      <c r="F24" s="14"/>
      <c r="G24" s="14"/>
      <c r="H24" s="15"/>
      <c r="I24" s="14"/>
      <c r="J24" s="14"/>
      <c r="K24" s="14"/>
      <c r="L24" s="14"/>
      <c r="M24" s="14"/>
      <c r="N24" s="14"/>
      <c r="O24" s="14"/>
    </row>
    <row r="25" spans="1:15" x14ac:dyDescent="0.4">
      <c r="A25" s="14"/>
      <c r="B25" s="14"/>
      <c r="C25" s="14"/>
      <c r="D25" s="14"/>
      <c r="E25" s="14"/>
      <c r="F25" s="14"/>
      <c r="G25" s="14"/>
      <c r="H25" s="15"/>
      <c r="I25" s="14"/>
      <c r="J25" s="14"/>
      <c r="K25" s="14"/>
      <c r="L25" s="14"/>
      <c r="M25" s="14"/>
      <c r="N25" s="14"/>
      <c r="O25" s="14"/>
    </row>
    <row r="26" spans="1:15" x14ac:dyDescent="0.4">
      <c r="A26" s="14"/>
      <c r="B26" s="14"/>
      <c r="C26" s="14"/>
      <c r="D26" s="14"/>
      <c r="E26" s="14"/>
      <c r="F26" s="14"/>
      <c r="G26" s="14"/>
      <c r="H26" s="15"/>
      <c r="I26" s="14"/>
      <c r="J26" s="14"/>
      <c r="K26" s="14"/>
      <c r="L26" s="14"/>
      <c r="M26" s="14"/>
      <c r="N26" s="14"/>
      <c r="O26" s="14"/>
    </row>
    <row r="27" spans="1:15" x14ac:dyDescent="0.4">
      <c r="A27" s="14"/>
      <c r="B27" s="14"/>
      <c r="C27" s="14"/>
      <c r="D27" s="14"/>
      <c r="E27" s="14"/>
      <c r="F27" s="14"/>
      <c r="G27" s="14"/>
      <c r="H27" s="15"/>
      <c r="I27" s="14"/>
      <c r="J27" s="14"/>
      <c r="K27" s="14"/>
      <c r="L27" s="14"/>
      <c r="M27" s="14"/>
      <c r="N27" s="14"/>
      <c r="O27" s="14"/>
    </row>
    <row r="28" spans="1:15" x14ac:dyDescent="0.4">
      <c r="A28" s="14"/>
      <c r="B28" s="14"/>
      <c r="C28" s="14"/>
      <c r="D28" s="14"/>
      <c r="E28" s="14"/>
      <c r="F28" s="14"/>
      <c r="G28" s="14"/>
      <c r="H28" s="15"/>
      <c r="I28" s="14"/>
      <c r="J28" s="14"/>
      <c r="K28" s="14"/>
      <c r="L28" s="14"/>
      <c r="M28" s="14"/>
      <c r="N28" s="14"/>
      <c r="O28" s="14"/>
    </row>
    <row r="29" spans="1:15" x14ac:dyDescent="0.4">
      <c r="A29" s="14"/>
      <c r="B29" s="14"/>
      <c r="C29" s="14"/>
      <c r="D29" s="14"/>
      <c r="E29" s="14"/>
      <c r="F29" s="14"/>
      <c r="G29" s="14"/>
      <c r="H29" s="15"/>
      <c r="I29" s="14"/>
      <c r="J29" s="14"/>
      <c r="K29" s="14"/>
      <c r="L29" s="14"/>
      <c r="M29" s="14"/>
      <c r="N29" s="14"/>
      <c r="O29" s="14"/>
    </row>
    <row r="30" spans="1:15" x14ac:dyDescent="0.4">
      <c r="A30" s="14"/>
      <c r="B30" s="14"/>
      <c r="C30" s="14"/>
      <c r="D30" s="14"/>
      <c r="E30" s="14"/>
      <c r="F30" s="14"/>
      <c r="G30" s="14"/>
      <c r="H30" s="15"/>
      <c r="I30" s="14"/>
      <c r="J30" s="14"/>
      <c r="K30" s="14"/>
      <c r="L30" s="14"/>
      <c r="M30" s="14"/>
      <c r="N30" s="14"/>
      <c r="O30" s="14"/>
    </row>
    <row r="31" spans="1:15" x14ac:dyDescent="0.4">
      <c r="A31" s="14"/>
      <c r="B31" s="14"/>
      <c r="C31" s="14"/>
      <c r="D31" s="14"/>
      <c r="E31" s="14"/>
      <c r="F31" s="14"/>
      <c r="G31" s="14"/>
      <c r="H31" s="15"/>
      <c r="I31" s="14"/>
      <c r="J31" s="14"/>
      <c r="K31" s="14"/>
      <c r="L31" s="14"/>
      <c r="M31" s="14"/>
      <c r="N31" s="14"/>
      <c r="O31" s="14"/>
    </row>
    <row r="32" spans="1:15" x14ac:dyDescent="0.4">
      <c r="A32" s="14"/>
      <c r="B32" s="14"/>
      <c r="C32" s="14"/>
      <c r="D32" s="14"/>
      <c r="E32" s="14"/>
      <c r="F32" s="14"/>
      <c r="G32" s="14"/>
      <c r="H32" s="15"/>
      <c r="I32" s="14"/>
      <c r="J32" s="14"/>
      <c r="K32" s="14"/>
      <c r="L32" s="14"/>
      <c r="M32" s="14"/>
      <c r="N32" s="14"/>
      <c r="O32" s="14"/>
    </row>
    <row r="33" spans="1:15" x14ac:dyDescent="0.4">
      <c r="A33" s="14"/>
      <c r="B33" s="14"/>
      <c r="C33" s="14"/>
      <c r="D33" s="14"/>
      <c r="E33" s="14"/>
      <c r="F33" s="14"/>
      <c r="G33" s="14"/>
      <c r="H33" s="15"/>
      <c r="I33" s="14"/>
      <c r="J33" s="14"/>
      <c r="K33" s="14"/>
      <c r="L33" s="14"/>
      <c r="M33" s="14"/>
      <c r="N33" s="14"/>
      <c r="O33" s="14"/>
    </row>
    <row r="34" spans="1:15" x14ac:dyDescent="0.4">
      <c r="A34" s="14"/>
      <c r="B34" s="14"/>
      <c r="C34" s="14"/>
      <c r="D34" s="14"/>
      <c r="E34" s="14"/>
      <c r="F34" s="14"/>
      <c r="G34" s="14"/>
      <c r="H34" s="15"/>
      <c r="I34" s="14"/>
      <c r="J34" s="14"/>
      <c r="K34" s="14"/>
      <c r="L34" s="14"/>
      <c r="M34" s="14"/>
      <c r="N34" s="14"/>
      <c r="O34" s="14"/>
    </row>
    <row r="35" spans="1:15" x14ac:dyDescent="0.4">
      <c r="A35" s="14"/>
      <c r="B35" s="14"/>
      <c r="C35" s="14"/>
      <c r="D35" s="14"/>
      <c r="E35" s="14"/>
      <c r="F35" s="14"/>
      <c r="G35" s="14"/>
      <c r="H35" s="15"/>
      <c r="I35" s="14"/>
      <c r="J35" s="14"/>
      <c r="K35" s="14"/>
      <c r="L35" s="14"/>
      <c r="M35" s="14"/>
      <c r="N35" s="14"/>
      <c r="O35" s="14"/>
    </row>
    <row r="36" spans="1:15" x14ac:dyDescent="0.4">
      <c r="A36" s="14"/>
      <c r="B36" s="14"/>
      <c r="C36" s="14"/>
      <c r="D36" s="14"/>
      <c r="E36" s="14"/>
      <c r="F36" s="14"/>
      <c r="G36" s="14"/>
      <c r="H36" s="15"/>
      <c r="I36" s="14"/>
      <c r="J36" s="14"/>
      <c r="K36" s="14"/>
      <c r="L36" s="14"/>
      <c r="M36" s="14"/>
      <c r="N36" s="14"/>
      <c r="O36" s="14"/>
    </row>
    <row r="37" spans="1:15" x14ac:dyDescent="0.4">
      <c r="A37" s="14"/>
      <c r="B37" s="14"/>
      <c r="C37" s="14"/>
      <c r="D37" s="14"/>
      <c r="E37" s="14"/>
      <c r="F37" s="14"/>
      <c r="G37" s="14"/>
      <c r="H37" s="15"/>
      <c r="I37" s="14"/>
      <c r="J37" s="14"/>
      <c r="K37" s="14"/>
      <c r="L37" s="14"/>
      <c r="M37" s="14"/>
      <c r="N37" s="14"/>
      <c r="O37" s="14"/>
    </row>
    <row r="38" spans="1:15" x14ac:dyDescent="0.4">
      <c r="A38" s="14"/>
      <c r="B38" s="14"/>
      <c r="C38" s="14"/>
      <c r="D38" s="14"/>
      <c r="E38" s="14"/>
      <c r="F38" s="14"/>
      <c r="G38" s="14"/>
      <c r="H38" s="15"/>
      <c r="I38" s="14"/>
      <c r="J38" s="14"/>
      <c r="K38" s="14"/>
      <c r="L38" s="14"/>
      <c r="M38" s="14"/>
      <c r="N38" s="14"/>
      <c r="O38" s="14"/>
    </row>
    <row r="39" spans="1:15" x14ac:dyDescent="0.4">
      <c r="A39" s="14"/>
      <c r="B39" s="14"/>
      <c r="C39" s="14"/>
      <c r="D39" s="14"/>
      <c r="E39" s="14"/>
      <c r="F39" s="14"/>
      <c r="G39" s="14"/>
      <c r="H39" s="15"/>
      <c r="I39" s="14"/>
      <c r="J39" s="14"/>
      <c r="K39" s="14"/>
      <c r="L39" s="14"/>
      <c r="M39" s="14"/>
      <c r="N39" s="14"/>
      <c r="O39" s="14"/>
    </row>
    <row r="40" spans="1:15" x14ac:dyDescent="0.4">
      <c r="A40" s="14"/>
      <c r="B40" s="14"/>
      <c r="C40" s="14"/>
      <c r="D40" s="14"/>
      <c r="E40" s="14"/>
      <c r="F40" s="14"/>
      <c r="G40" s="14"/>
      <c r="H40" s="15"/>
      <c r="I40" s="14"/>
      <c r="J40" s="14"/>
      <c r="K40" s="14"/>
      <c r="L40" s="14"/>
      <c r="M40" s="14"/>
      <c r="N40" s="14"/>
      <c r="O40" s="14"/>
    </row>
    <row r="41" spans="1:15" x14ac:dyDescent="0.4">
      <c r="A41" s="14"/>
      <c r="B41" s="14"/>
      <c r="C41" s="14"/>
      <c r="D41" s="14"/>
      <c r="E41" s="14"/>
      <c r="F41" s="14"/>
      <c r="G41" s="14"/>
      <c r="H41" s="15"/>
      <c r="I41" s="14"/>
      <c r="J41" s="14"/>
      <c r="K41" s="14"/>
      <c r="L41" s="14"/>
      <c r="M41" s="14"/>
      <c r="N41" s="14"/>
      <c r="O41" s="14"/>
    </row>
    <row r="42" spans="1:15" x14ac:dyDescent="0.4">
      <c r="A42" s="14"/>
      <c r="B42" s="14"/>
      <c r="C42" s="14"/>
      <c r="D42" s="14"/>
      <c r="E42" s="14"/>
      <c r="F42" s="14"/>
      <c r="G42" s="14"/>
      <c r="H42" s="15"/>
      <c r="I42" s="14"/>
      <c r="J42" s="14"/>
      <c r="K42" s="14"/>
      <c r="L42" s="14"/>
      <c r="M42" s="14"/>
      <c r="N42" s="14"/>
      <c r="O42" s="14"/>
    </row>
    <row r="43" spans="1:15" x14ac:dyDescent="0.4">
      <c r="A43" s="14"/>
      <c r="B43" s="14"/>
      <c r="C43" s="14"/>
      <c r="D43" s="14"/>
      <c r="E43" s="14"/>
      <c r="F43" s="14"/>
      <c r="G43" s="14"/>
      <c r="H43" s="15"/>
      <c r="I43" s="14"/>
      <c r="J43" s="14"/>
      <c r="K43" s="14"/>
      <c r="L43" s="14"/>
      <c r="M43" s="14"/>
      <c r="N43" s="14"/>
      <c r="O43" s="14"/>
    </row>
    <row r="44" spans="1:15" x14ac:dyDescent="0.4">
      <c r="A44" s="14"/>
      <c r="B44" s="14"/>
      <c r="C44" s="14"/>
      <c r="D44" s="14"/>
      <c r="E44" s="14"/>
      <c r="F44" s="14"/>
      <c r="G44" s="14"/>
      <c r="H44" s="15"/>
      <c r="I44" s="14"/>
      <c r="J44" s="14"/>
      <c r="K44" s="14"/>
      <c r="L44" s="14"/>
      <c r="M44" s="14"/>
      <c r="N44" s="14"/>
      <c r="O44" s="14"/>
    </row>
    <row r="45" spans="1:15" x14ac:dyDescent="0.4">
      <c r="A45" s="14"/>
      <c r="B45" s="14"/>
      <c r="C45" s="14"/>
      <c r="D45" s="14"/>
      <c r="E45" s="14"/>
      <c r="F45" s="14"/>
      <c r="G45" s="14"/>
      <c r="H45" s="15"/>
      <c r="I45" s="14"/>
      <c r="J45" s="14"/>
      <c r="K45" s="14"/>
      <c r="L45" s="14"/>
      <c r="M45" s="14"/>
      <c r="N45" s="14"/>
      <c r="O45" s="14"/>
    </row>
    <row r="46" spans="1:15" x14ac:dyDescent="0.4">
      <c r="A46" s="14"/>
      <c r="B46" s="14"/>
      <c r="C46" s="14"/>
      <c r="D46" s="14"/>
      <c r="E46" s="14"/>
      <c r="F46" s="14"/>
      <c r="G46" s="14"/>
      <c r="H46" s="15"/>
      <c r="I46" s="14"/>
      <c r="J46" s="14"/>
      <c r="K46" s="14"/>
      <c r="L46" s="14"/>
      <c r="M46" s="14"/>
      <c r="N46" s="14"/>
      <c r="O46" s="14"/>
    </row>
    <row r="47" spans="1:15" x14ac:dyDescent="0.4">
      <c r="A47" s="14"/>
      <c r="B47" s="14"/>
      <c r="C47" s="14"/>
      <c r="D47" s="14"/>
      <c r="E47" s="14"/>
      <c r="F47" s="14"/>
      <c r="G47" s="14"/>
      <c r="H47" s="15"/>
      <c r="I47" s="14"/>
      <c r="J47" s="14"/>
      <c r="K47" s="14"/>
      <c r="L47" s="14"/>
      <c r="M47" s="14"/>
      <c r="N47" s="14"/>
      <c r="O47" s="14"/>
    </row>
    <row r="48" spans="1:15" x14ac:dyDescent="0.4">
      <c r="A48" s="14"/>
      <c r="B48" s="14"/>
      <c r="C48" s="14"/>
      <c r="D48" s="14"/>
      <c r="E48" s="14"/>
      <c r="F48" s="14"/>
      <c r="G48" s="14"/>
      <c r="H48" s="15"/>
      <c r="I48" s="14"/>
      <c r="J48" s="14"/>
      <c r="K48" s="14"/>
      <c r="L48" s="14"/>
      <c r="M48" s="14"/>
      <c r="N48" s="14"/>
      <c r="O48" s="14"/>
    </row>
    <row r="49" spans="1:18" x14ac:dyDescent="0.4">
      <c r="A49" s="14"/>
      <c r="B49" s="14"/>
      <c r="C49" s="14"/>
      <c r="D49" s="14"/>
      <c r="E49" s="14"/>
      <c r="F49" s="14"/>
      <c r="G49" s="14"/>
      <c r="H49" s="15"/>
      <c r="I49" s="14"/>
      <c r="J49" s="14"/>
      <c r="K49" s="14"/>
      <c r="L49" s="14"/>
      <c r="M49" s="14"/>
      <c r="N49" s="14"/>
      <c r="O49" s="14"/>
    </row>
    <row r="50" spans="1:18" x14ac:dyDescent="0.4">
      <c r="A50" s="14"/>
      <c r="B50" s="14"/>
      <c r="C50" s="14"/>
      <c r="D50" s="14"/>
      <c r="E50" s="14"/>
      <c r="F50" s="14"/>
      <c r="G50" s="14"/>
      <c r="H50" s="15"/>
      <c r="I50" s="14"/>
      <c r="J50" s="14"/>
      <c r="K50" s="14"/>
      <c r="L50" s="14"/>
      <c r="M50" s="14"/>
      <c r="N50" s="14"/>
      <c r="O50" s="14"/>
    </row>
    <row r="51" spans="1:18" x14ac:dyDescent="0.4">
      <c r="A51" s="14"/>
      <c r="B51" s="14"/>
      <c r="C51" s="14"/>
      <c r="D51" s="14"/>
      <c r="E51" s="14"/>
      <c r="F51" s="14"/>
      <c r="G51" s="14"/>
      <c r="H51" s="15"/>
      <c r="I51" s="14"/>
      <c r="J51" s="14"/>
      <c r="K51" s="14"/>
      <c r="L51" s="14"/>
      <c r="M51" s="14"/>
      <c r="N51" s="14"/>
      <c r="O51" s="14"/>
    </row>
    <row r="52" spans="1:18" x14ac:dyDescent="0.4">
      <c r="A52" s="14"/>
      <c r="B52" s="14"/>
      <c r="C52" s="14"/>
      <c r="D52" s="14"/>
      <c r="E52" s="14"/>
      <c r="F52" s="14"/>
      <c r="G52" s="14"/>
      <c r="H52" s="15"/>
      <c r="I52" s="14"/>
      <c r="J52" s="14"/>
      <c r="K52" s="14"/>
      <c r="L52" s="14"/>
      <c r="M52" s="14"/>
      <c r="N52" s="14"/>
      <c r="O52" s="14"/>
    </row>
    <row r="53" spans="1:18" x14ac:dyDescent="0.4">
      <c r="A53" s="14"/>
      <c r="B53" s="14"/>
      <c r="C53" s="14"/>
      <c r="D53" s="14"/>
      <c r="E53" s="14"/>
      <c r="F53" s="14"/>
      <c r="G53" s="14"/>
      <c r="H53" s="15"/>
      <c r="I53" s="14"/>
      <c r="J53" s="14"/>
      <c r="K53" s="14"/>
      <c r="L53" s="14"/>
      <c r="M53" s="14"/>
      <c r="N53" s="14"/>
      <c r="O53" s="14"/>
    </row>
    <row r="54" spans="1:18" x14ac:dyDescent="0.4">
      <c r="A54" s="14"/>
      <c r="B54" s="14"/>
      <c r="C54" s="14"/>
      <c r="D54" s="14"/>
      <c r="E54" s="14"/>
      <c r="F54" s="14"/>
      <c r="G54" s="14"/>
      <c r="H54" s="15"/>
      <c r="I54" s="14"/>
      <c r="J54" s="14"/>
      <c r="K54" s="14"/>
      <c r="L54" s="14"/>
      <c r="M54" s="14"/>
      <c r="N54" s="14"/>
      <c r="O54" s="14"/>
    </row>
    <row r="55" spans="1:18" x14ac:dyDescent="0.4">
      <c r="A55" s="14"/>
      <c r="B55" s="14"/>
      <c r="C55" s="14"/>
      <c r="D55" s="14"/>
      <c r="E55" s="14"/>
      <c r="F55" s="14"/>
      <c r="G55" s="14"/>
      <c r="H55" s="15"/>
      <c r="I55" s="14"/>
      <c r="J55" s="14"/>
      <c r="K55" s="14"/>
      <c r="L55" s="14"/>
      <c r="M55" s="14"/>
      <c r="N55" s="14"/>
      <c r="O55" s="14"/>
    </row>
    <row r="56" spans="1:18" x14ac:dyDescent="0.4">
      <c r="A56" s="14"/>
      <c r="B56" s="14"/>
      <c r="C56" s="14"/>
      <c r="D56" s="14"/>
      <c r="E56" s="14"/>
      <c r="F56" s="14"/>
      <c r="G56" s="14"/>
      <c r="H56" s="15"/>
      <c r="I56" s="14"/>
      <c r="J56" s="14"/>
      <c r="K56" s="14"/>
      <c r="L56" s="14"/>
      <c r="M56" s="14"/>
      <c r="N56" s="14"/>
      <c r="O56" s="14"/>
    </row>
    <row r="57" spans="1:18" x14ac:dyDescent="0.4">
      <c r="A57" s="14"/>
      <c r="B57" s="14"/>
      <c r="C57" s="14"/>
      <c r="D57" s="14"/>
      <c r="E57" s="14"/>
      <c r="F57" s="14"/>
      <c r="G57" s="14"/>
      <c r="H57" s="15"/>
      <c r="I57" s="14"/>
      <c r="J57" s="14"/>
      <c r="K57" s="14"/>
      <c r="L57" s="14"/>
      <c r="M57" s="14"/>
      <c r="N57" s="14"/>
      <c r="O57" s="14"/>
    </row>
    <row r="58" spans="1:18" x14ac:dyDescent="0.4">
      <c r="A58" s="14"/>
      <c r="B58" s="14"/>
      <c r="C58" s="14"/>
      <c r="D58" s="14"/>
      <c r="E58" s="14"/>
      <c r="F58" s="14"/>
      <c r="G58" s="14"/>
      <c r="H58" s="15"/>
      <c r="I58" s="14"/>
      <c r="J58" s="14"/>
      <c r="K58" s="14"/>
      <c r="L58" s="14"/>
      <c r="M58" s="14"/>
      <c r="N58" s="14"/>
      <c r="O58" s="14"/>
    </row>
    <row r="59" spans="1:18" x14ac:dyDescent="0.4">
      <c r="A59" s="14"/>
      <c r="B59" s="14"/>
      <c r="C59" s="14"/>
      <c r="D59" s="14"/>
      <c r="E59" s="14"/>
      <c r="F59" s="14"/>
      <c r="G59" s="14"/>
      <c r="H59" s="15"/>
      <c r="I59" s="14"/>
      <c r="J59" s="14"/>
      <c r="K59" s="14"/>
      <c r="L59" s="14"/>
      <c r="M59" s="14"/>
      <c r="N59" s="14"/>
      <c r="O59" s="14"/>
    </row>
    <row r="60" spans="1:18" x14ac:dyDescent="0.4">
      <c r="A60" s="14"/>
      <c r="B60" s="14"/>
      <c r="C60" s="14"/>
      <c r="D60" s="14"/>
      <c r="E60" s="14"/>
      <c r="F60" s="14"/>
      <c r="G60" s="14"/>
      <c r="H60" s="15"/>
      <c r="I60" s="14"/>
      <c r="J60" s="14"/>
      <c r="K60" s="14"/>
      <c r="L60" s="14"/>
      <c r="M60" s="14"/>
      <c r="N60" s="14"/>
      <c r="O60" s="14"/>
    </row>
    <row r="61" spans="1:18" x14ac:dyDescent="0.4">
      <c r="A61" s="14"/>
      <c r="B61" s="14"/>
      <c r="C61" s="14"/>
      <c r="D61" s="14"/>
      <c r="E61" s="14"/>
      <c r="F61" s="14"/>
      <c r="G61" s="14"/>
      <c r="H61" s="15"/>
      <c r="I61" s="14"/>
      <c r="J61" s="14"/>
      <c r="K61" s="14"/>
      <c r="L61" s="14"/>
      <c r="M61" s="14"/>
      <c r="N61" s="14"/>
      <c r="O61" s="14"/>
    </row>
    <row r="62" spans="1:18" x14ac:dyDescent="0.4">
      <c r="A62" s="14"/>
      <c r="B62" s="14"/>
      <c r="C62" s="14"/>
      <c r="D62" s="14"/>
      <c r="E62" s="14"/>
      <c r="F62" s="14"/>
      <c r="G62" s="14"/>
      <c r="H62" s="15"/>
      <c r="I62" s="14"/>
      <c r="J62" s="14"/>
      <c r="K62" s="14"/>
      <c r="L62" s="14"/>
      <c r="M62" s="14"/>
      <c r="N62" s="14"/>
      <c r="O62" s="14"/>
    </row>
    <row r="63" spans="1:18" x14ac:dyDescent="0.4">
      <c r="A63" s="14"/>
      <c r="B63" s="14"/>
      <c r="C63" s="14"/>
      <c r="D63" s="14"/>
      <c r="E63" s="14"/>
      <c r="F63" s="14"/>
      <c r="G63" s="14"/>
      <c r="H63" s="15"/>
      <c r="I63" s="14"/>
      <c r="J63" s="14"/>
      <c r="K63" s="14"/>
      <c r="L63" s="14"/>
      <c r="M63" s="14"/>
      <c r="N63" s="14"/>
      <c r="O63" s="14"/>
    </row>
    <row r="64" spans="1:18" x14ac:dyDescent="0.4">
      <c r="A64" s="14"/>
      <c r="B64" s="14"/>
      <c r="C64" s="14"/>
      <c r="D64" s="14"/>
      <c r="E64" s="14"/>
      <c r="F64" s="14"/>
      <c r="G64" s="14"/>
      <c r="H64" s="15"/>
      <c r="I64" s="14"/>
      <c r="J64" s="14"/>
      <c r="K64" s="14"/>
      <c r="L64" s="14"/>
      <c r="M64" s="14"/>
      <c r="N64" s="14"/>
      <c r="O64" s="14"/>
      <c r="R64" t="s">
        <v>64</v>
      </c>
    </row>
    <row r="65" spans="1:15" x14ac:dyDescent="0.4">
      <c r="A65" s="14"/>
      <c r="B65" s="14"/>
      <c r="C65" s="14"/>
      <c r="D65" s="14"/>
      <c r="E65" s="14"/>
      <c r="F65" s="14"/>
      <c r="G65" s="14"/>
      <c r="H65" s="15"/>
      <c r="I65" s="14"/>
      <c r="J65" s="14"/>
      <c r="K65" s="14"/>
      <c r="L65" s="14"/>
      <c r="M65" s="14"/>
      <c r="N65" s="14"/>
      <c r="O65" s="14"/>
    </row>
    <row r="66" spans="1:15" x14ac:dyDescent="0.4">
      <c r="A66" s="14"/>
      <c r="B66" s="14"/>
      <c r="C66" s="14"/>
      <c r="D66" s="14"/>
      <c r="E66" s="14"/>
      <c r="F66" s="14"/>
      <c r="G66" s="14"/>
      <c r="H66" s="15"/>
      <c r="I66" s="14"/>
      <c r="J66" s="14"/>
      <c r="K66" s="14"/>
      <c r="L66" s="14"/>
      <c r="M66" s="14"/>
      <c r="N66" s="14"/>
      <c r="O66" s="14"/>
    </row>
    <row r="67" spans="1:15" x14ac:dyDescent="0.4">
      <c r="A67" s="14"/>
      <c r="B67" s="14"/>
      <c r="C67" s="14"/>
      <c r="D67" s="14"/>
      <c r="E67" s="14"/>
      <c r="F67" s="14"/>
      <c r="G67" s="14"/>
      <c r="H67" s="15"/>
      <c r="I67" s="14"/>
      <c r="J67" s="14"/>
      <c r="K67" s="14"/>
      <c r="L67" s="14"/>
      <c r="M67" s="14"/>
      <c r="N67" s="14"/>
      <c r="O67" s="14"/>
    </row>
    <row r="68" spans="1:15" x14ac:dyDescent="0.4">
      <c r="A68" s="14"/>
      <c r="B68" s="14"/>
      <c r="C68" s="14"/>
      <c r="D68" s="14"/>
      <c r="E68" s="14"/>
      <c r="F68" s="14"/>
      <c r="G68" s="14"/>
      <c r="H68" s="15"/>
      <c r="I68" s="14"/>
      <c r="J68" s="14"/>
      <c r="K68" s="14"/>
      <c r="L68" s="14"/>
      <c r="M68" s="14"/>
      <c r="N68" s="14"/>
      <c r="O68" s="14"/>
    </row>
    <row r="69" spans="1:15" x14ac:dyDescent="0.4">
      <c r="A69" s="14"/>
      <c r="B69" s="14"/>
      <c r="C69" s="14"/>
      <c r="D69" s="14"/>
      <c r="E69" s="14"/>
      <c r="F69" s="14"/>
      <c r="G69" s="14"/>
      <c r="H69" s="15"/>
      <c r="I69" s="14"/>
      <c r="J69" s="14"/>
      <c r="K69" s="14"/>
      <c r="L69" s="14"/>
      <c r="M69" s="14"/>
      <c r="N69" s="14"/>
      <c r="O69" s="14"/>
    </row>
    <row r="70" spans="1:15" x14ac:dyDescent="0.4">
      <c r="A70" s="14"/>
      <c r="B70" s="14"/>
      <c r="C70" s="14"/>
      <c r="D70" s="14"/>
      <c r="E70" s="14"/>
      <c r="F70" s="14"/>
      <c r="G70" s="14"/>
      <c r="H70" s="15"/>
      <c r="I70" s="14"/>
      <c r="J70" s="14"/>
      <c r="K70" s="14"/>
      <c r="L70" s="14"/>
      <c r="M70" s="14"/>
      <c r="N70" s="14"/>
      <c r="O70" s="14"/>
    </row>
    <row r="71" spans="1:15" x14ac:dyDescent="0.4">
      <c r="A71" s="14"/>
      <c r="B71" s="14"/>
      <c r="C71" s="14"/>
      <c r="D71" s="14"/>
      <c r="E71" s="14"/>
      <c r="F71" s="14"/>
      <c r="G71" s="14"/>
      <c r="H71" s="15"/>
      <c r="I71" s="14"/>
      <c r="J71" s="14"/>
      <c r="K71" s="14"/>
      <c r="L71" s="14"/>
      <c r="M71" s="14"/>
      <c r="N71" s="14"/>
      <c r="O71" s="14"/>
    </row>
    <row r="72" spans="1:15" x14ac:dyDescent="0.4">
      <c r="A72" s="14"/>
      <c r="B72" s="14"/>
      <c r="C72" s="14"/>
      <c r="D72" s="14"/>
      <c r="E72" s="14"/>
      <c r="F72" s="14"/>
      <c r="G72" s="14"/>
      <c r="H72" s="15"/>
      <c r="I72" s="14"/>
      <c r="J72" s="14"/>
      <c r="K72" s="14"/>
      <c r="L72" s="14"/>
      <c r="M72" s="14"/>
      <c r="N72" s="14"/>
      <c r="O72" s="14"/>
    </row>
    <row r="73" spans="1:15" x14ac:dyDescent="0.4">
      <c r="A73" s="14"/>
      <c r="B73" s="14"/>
      <c r="C73" s="14"/>
      <c r="D73" s="14"/>
      <c r="E73" s="14"/>
      <c r="F73" s="14"/>
      <c r="G73" s="14"/>
      <c r="H73" s="15"/>
      <c r="I73" s="14"/>
      <c r="J73" s="14"/>
      <c r="K73" s="14"/>
      <c r="L73" s="14"/>
      <c r="M73" s="14"/>
      <c r="N73" s="14"/>
      <c r="O73" s="14"/>
    </row>
    <row r="74" spans="1:15" x14ac:dyDescent="0.4">
      <c r="A74" s="14"/>
      <c r="B74" s="14"/>
      <c r="C74" s="14"/>
      <c r="D74" s="14"/>
      <c r="E74" s="14"/>
      <c r="F74" s="14"/>
      <c r="G74" s="14"/>
      <c r="H74" s="15"/>
      <c r="I74" s="14"/>
      <c r="J74" s="14"/>
      <c r="K74" s="14"/>
      <c r="L74" s="14"/>
      <c r="M74" s="14"/>
      <c r="N74" s="14"/>
      <c r="O74" s="14"/>
    </row>
    <row r="75" spans="1:15" x14ac:dyDescent="0.4">
      <c r="A75" s="14"/>
      <c r="B75" s="14"/>
      <c r="C75" s="14"/>
      <c r="D75" s="14"/>
      <c r="E75" s="14"/>
      <c r="F75" s="14"/>
      <c r="G75" s="14"/>
      <c r="H75" s="15"/>
      <c r="I75" s="14"/>
      <c r="J75" s="14"/>
      <c r="K75" s="14"/>
      <c r="L75" s="14"/>
      <c r="M75" s="14"/>
      <c r="N75" s="14"/>
      <c r="O75" s="14"/>
    </row>
    <row r="76" spans="1:15" x14ac:dyDescent="0.4">
      <c r="A76" s="14"/>
      <c r="B76" s="14"/>
      <c r="C76" s="14"/>
      <c r="D76" s="14"/>
      <c r="E76" s="14"/>
      <c r="F76" s="14"/>
      <c r="G76" s="14"/>
      <c r="H76" s="15"/>
      <c r="I76" s="14"/>
      <c r="J76" s="14"/>
      <c r="K76" s="14"/>
      <c r="L76" s="14"/>
      <c r="M76" s="14"/>
      <c r="N76" s="14"/>
      <c r="O76" s="14"/>
    </row>
    <row r="77" spans="1:15" x14ac:dyDescent="0.4">
      <c r="A77" s="14"/>
      <c r="B77" s="14"/>
      <c r="C77" s="14"/>
      <c r="D77" s="14"/>
      <c r="E77" s="14"/>
      <c r="F77" s="14"/>
      <c r="G77" s="14"/>
      <c r="H77" s="15"/>
      <c r="I77" s="14"/>
      <c r="J77" s="14"/>
      <c r="K77" s="14"/>
      <c r="L77" s="14"/>
      <c r="M77" s="14"/>
      <c r="N77" s="14"/>
      <c r="O77" s="14"/>
    </row>
    <row r="78" spans="1:15" x14ac:dyDescent="0.4">
      <c r="A78" s="14"/>
      <c r="B78" s="14"/>
      <c r="C78" s="14"/>
      <c r="D78" s="14"/>
      <c r="E78" s="14"/>
      <c r="F78" s="14"/>
      <c r="G78" s="14"/>
      <c r="H78" s="15"/>
      <c r="I78" s="14"/>
      <c r="J78" s="14"/>
      <c r="K78" s="14"/>
      <c r="L78" s="14"/>
      <c r="M78" s="14"/>
      <c r="N78" s="14"/>
      <c r="O78" s="14"/>
    </row>
    <row r="79" spans="1:15" x14ac:dyDescent="0.4">
      <c r="A79" s="14"/>
      <c r="B79" s="14"/>
      <c r="C79" s="14"/>
      <c r="D79" s="14"/>
      <c r="E79" s="14"/>
      <c r="F79" s="14"/>
      <c r="G79" s="14"/>
      <c r="H79" s="15"/>
      <c r="I79" s="14"/>
      <c r="J79" s="14"/>
      <c r="K79" s="14"/>
      <c r="L79" s="14"/>
      <c r="M79" s="14"/>
      <c r="N79" s="14"/>
      <c r="O79" s="14"/>
    </row>
    <row r="80" spans="1:15" x14ac:dyDescent="0.4">
      <c r="A80" s="14"/>
      <c r="B80" s="14"/>
      <c r="C80" s="14"/>
      <c r="D80" s="14"/>
      <c r="E80" s="14"/>
      <c r="F80" s="14"/>
      <c r="G80" s="14"/>
      <c r="H80" s="15"/>
      <c r="I80" s="14"/>
      <c r="J80" s="14"/>
      <c r="K80" s="14"/>
      <c r="L80" s="14"/>
      <c r="M80" s="14"/>
      <c r="N80" s="14"/>
      <c r="O80" s="14"/>
    </row>
    <row r="81" spans="1:15" x14ac:dyDescent="0.4">
      <c r="A81" s="14"/>
      <c r="B81" s="14"/>
      <c r="C81" s="14"/>
      <c r="D81" s="14"/>
      <c r="E81" s="14"/>
      <c r="F81" s="14"/>
      <c r="G81" s="14"/>
      <c r="H81" s="15"/>
      <c r="I81" s="14"/>
      <c r="J81" s="14"/>
      <c r="K81" s="14"/>
      <c r="L81" s="14"/>
      <c r="M81" s="14"/>
      <c r="N81" s="14"/>
      <c r="O81" s="14"/>
    </row>
    <row r="82" spans="1:15" x14ac:dyDescent="0.4">
      <c r="A82" s="14"/>
      <c r="B82" s="14"/>
      <c r="C82" s="14"/>
      <c r="D82" s="14"/>
      <c r="E82" s="14"/>
      <c r="F82" s="14"/>
      <c r="G82" s="14"/>
      <c r="H82" s="15"/>
      <c r="I82" s="14"/>
      <c r="J82" s="14"/>
      <c r="K82" s="14"/>
      <c r="L82" s="14"/>
      <c r="M82" s="14"/>
      <c r="N82" s="14"/>
      <c r="O82" s="14"/>
    </row>
    <row r="83" spans="1:15" x14ac:dyDescent="0.4">
      <c r="A83" s="14"/>
      <c r="B83" s="14"/>
      <c r="C83" s="14"/>
      <c r="D83" s="14"/>
      <c r="E83" s="14"/>
      <c r="F83" s="14"/>
      <c r="G83" s="14"/>
      <c r="H83" s="15"/>
      <c r="I83" s="14"/>
      <c r="J83" s="14"/>
      <c r="K83" s="14"/>
      <c r="L83" s="14"/>
      <c r="M83" s="14"/>
      <c r="N83" s="14"/>
      <c r="O83" s="14"/>
    </row>
    <row r="84" spans="1:15" x14ac:dyDescent="0.4">
      <c r="A84" s="14"/>
      <c r="B84" s="14"/>
      <c r="C84" s="14"/>
      <c r="D84" s="14"/>
      <c r="E84" s="14"/>
      <c r="F84" s="14"/>
      <c r="G84" s="14"/>
      <c r="H84" s="15"/>
      <c r="I84" s="14"/>
      <c r="J84" s="14"/>
      <c r="K84" s="14"/>
      <c r="L84" s="14"/>
      <c r="M84" s="14"/>
      <c r="N84" s="14"/>
      <c r="O84" s="14"/>
    </row>
  </sheetData>
  <mergeCells count="1">
    <mergeCell ref="A1:H1"/>
  </mergeCells>
  <pageMargins left="0.7" right="0.25" top="0.90500000000000003" bottom="0.5" header="0.05" footer="0.3"/>
  <pageSetup scale="52" orientation="landscape" r:id="rId1"/>
  <headerFooter>
    <oddFooter>&amp;CPage &amp;P of &amp;N&amp;RCreated by Sajidul Islam</oddFooter>
  </headerFooter>
  <rowBreaks count="1" manualBreakCount="1">
    <brk id="46" max="14" man="1"/>
  </rowBreaks>
  <colBreaks count="1" manualBreakCount="1">
    <brk id="17" min="1" max="83" man="1"/>
  </colBreaks>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6A35A-0184-4CF0-9E3B-4F2FAE3C3FAB}">
  <dimension ref="A1"/>
  <sheetViews>
    <sheetView zoomScale="77" workbookViewId="0">
      <selection activeCell="E57" sqref="E1:E1048576"/>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Raw_Data</vt:lpstr>
      <vt:lpstr>Clean_Data</vt:lpstr>
      <vt:lpstr>Pivot_Analysis</vt:lpstr>
      <vt:lpstr>Dashboard</vt:lpstr>
      <vt:lpstr>About_this_project</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Sanad</dc:creator>
  <cp:lastModifiedBy>Sajidul Islam</cp:lastModifiedBy>
  <cp:lastPrinted>2025-11-22T01:41:06Z</cp:lastPrinted>
  <dcterms:created xsi:type="dcterms:W3CDTF">2025-11-12T22:52:14Z</dcterms:created>
  <dcterms:modified xsi:type="dcterms:W3CDTF">2025-11-22T01:41:17Z</dcterms:modified>
</cp:coreProperties>
</file>