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DS\Nanodegrees\Predictive Analytics for Business Nanodegree\Create an Analytic Dataset Project\"/>
    </mc:Choice>
  </mc:AlternateContent>
  <xr:revisionPtr revIDLastSave="0" documentId="8_{BC7C9F44-16F6-4435-B0E5-8DB127D53426}" xr6:coauthVersionLast="45" xr6:coauthVersionMax="45" xr10:uidLastSave="{00000000-0000-0000-0000-000000000000}"/>
  <bookViews>
    <workbookView xWindow="-60" yWindow="-60" windowWidth="20610" windowHeight="11640" xr2:uid="{13DB6A85-E831-4E82-A838-BBE5BC9E1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N17" i="1"/>
  <c r="N16" i="1"/>
  <c r="N15" i="1"/>
  <c r="M17" i="1"/>
  <c r="M16" i="1"/>
  <c r="M15" i="1"/>
  <c r="L17" i="1"/>
  <c r="L16" i="1"/>
  <c r="L15" i="1"/>
  <c r="K17" i="1"/>
  <c r="K16" i="1"/>
  <c r="K15" i="1"/>
  <c r="J17" i="1"/>
  <c r="J16" i="1"/>
  <c r="J15" i="1"/>
</calcChain>
</file>

<file path=xl/sharedStrings.xml><?xml version="1.0" encoding="utf-8"?>
<sst xmlns="http://schemas.openxmlformats.org/spreadsheetml/2006/main" count="27" uniqueCount="25">
  <si>
    <t>City</t>
  </si>
  <si>
    <t>Sum_2010 Census</t>
  </si>
  <si>
    <t>Sum_Sales</t>
  </si>
  <si>
    <t>Land Area</t>
  </si>
  <si>
    <t>Households with Under 18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</si>
  <si>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</si>
  <si>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</si>
  <si>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</si>
  <si>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</si>
  <si>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</si>
  <si>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</si>
  <si>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</si>
  <si>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</si>
  <si>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</si>
  <si>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</si>
  <si>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</si>
  <si>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</si>
  <si>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</si>
  <si>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Census</t>
  </si>
  <si>
    <t>Sales</t>
  </si>
  <si>
    <t>Household Under 18</t>
  </si>
  <si>
    <t>Pop Density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</si>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</sst>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B232-1E4D-4AE8-AD87-1842BCF35E0D}">
  <dimension ref="A1:O17"/>
  <sheetViews>
    <sheetView tabSelected="1" workbookViewId="0">
      <selection activeCell="O18" sqref="O1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4585</v>
      </c>
      <c r="C2">
        <v>185328</v>
      </c>
      <c r="D2">
        <v>3115.5075000000002</v>
      </c>
      <c r="E2">
        <v>746</v>
      </c>
      <c r="F2">
        <v>1.55</v>
      </c>
      <c r="G2">
        <v>1819.5</v>
      </c>
    </row>
    <row r="3" spans="1:15" x14ac:dyDescent="0.25">
      <c r="A3" t="s">
        <v>8</v>
      </c>
      <c r="B3">
        <v>35316</v>
      </c>
      <c r="C3">
        <v>317736</v>
      </c>
      <c r="D3">
        <v>3894.3090999999999</v>
      </c>
      <c r="E3">
        <v>7788</v>
      </c>
      <c r="F3">
        <v>11.16</v>
      </c>
      <c r="G3">
        <v>8756.32</v>
      </c>
    </row>
    <row r="4" spans="1:15" x14ac:dyDescent="0.25">
      <c r="A4" t="s">
        <v>9</v>
      </c>
      <c r="B4">
        <v>59466</v>
      </c>
      <c r="C4">
        <v>917892</v>
      </c>
      <c r="D4">
        <v>1500.1784</v>
      </c>
      <c r="E4">
        <v>7158</v>
      </c>
      <c r="F4">
        <v>20.34</v>
      </c>
      <c r="G4">
        <v>14612.64</v>
      </c>
    </row>
    <row r="5" spans="1:15" x14ac:dyDescent="0.25">
      <c r="A5" t="s">
        <v>10</v>
      </c>
      <c r="B5">
        <v>9520</v>
      </c>
      <c r="C5">
        <v>218376</v>
      </c>
      <c r="D5">
        <v>2998.95696</v>
      </c>
      <c r="E5">
        <v>1403</v>
      </c>
      <c r="F5">
        <v>1.82</v>
      </c>
      <c r="G5">
        <v>3515.62</v>
      </c>
    </row>
    <row r="6" spans="1:15" x14ac:dyDescent="0.25">
      <c r="A6" t="s">
        <v>11</v>
      </c>
      <c r="B6">
        <v>6120</v>
      </c>
      <c r="C6">
        <v>208008</v>
      </c>
      <c r="D6">
        <v>1829.4650999999999</v>
      </c>
      <c r="E6">
        <v>832</v>
      </c>
      <c r="F6">
        <v>1.46</v>
      </c>
      <c r="G6">
        <v>1744.08</v>
      </c>
    </row>
    <row r="7" spans="1:15" x14ac:dyDescent="0.25">
      <c r="A7" t="s">
        <v>12</v>
      </c>
      <c r="B7">
        <v>12359</v>
      </c>
      <c r="C7">
        <v>283824</v>
      </c>
      <c r="D7">
        <v>999.49710000000005</v>
      </c>
      <c r="E7">
        <v>1486</v>
      </c>
      <c r="F7">
        <v>4.95</v>
      </c>
      <c r="G7">
        <v>2712.64</v>
      </c>
    </row>
    <row r="8" spans="1:15" x14ac:dyDescent="0.25">
      <c r="A8" t="s">
        <v>13</v>
      </c>
      <c r="B8">
        <v>29087</v>
      </c>
      <c r="C8">
        <v>543132</v>
      </c>
      <c r="D8">
        <v>2748.8528999999999</v>
      </c>
      <c r="E8">
        <v>4052</v>
      </c>
      <c r="F8">
        <v>5.8</v>
      </c>
      <c r="G8">
        <v>7189.43</v>
      </c>
    </row>
    <row r="9" spans="1:15" x14ac:dyDescent="0.25">
      <c r="A9" t="s">
        <v>14</v>
      </c>
      <c r="B9">
        <v>6314</v>
      </c>
      <c r="C9">
        <v>233928</v>
      </c>
      <c r="D9">
        <v>2673.5745499999998</v>
      </c>
      <c r="E9">
        <v>1251</v>
      </c>
      <c r="F9">
        <v>1.62</v>
      </c>
      <c r="G9">
        <v>3134.18</v>
      </c>
    </row>
    <row r="10" spans="1:15" x14ac:dyDescent="0.25">
      <c r="A10" t="s">
        <v>15</v>
      </c>
      <c r="B10">
        <v>10615</v>
      </c>
      <c r="C10">
        <v>303264</v>
      </c>
      <c r="D10">
        <v>4796.8598149999998</v>
      </c>
      <c r="E10">
        <v>2680</v>
      </c>
      <c r="F10">
        <v>2.34</v>
      </c>
      <c r="G10">
        <v>5556.49</v>
      </c>
    </row>
    <row r="11" spans="1:15" x14ac:dyDescent="0.25">
      <c r="A11" t="s">
        <v>16</v>
      </c>
      <c r="B11">
        <v>23036</v>
      </c>
      <c r="C11">
        <v>253584</v>
      </c>
      <c r="D11">
        <v>6620.201916</v>
      </c>
      <c r="E11">
        <v>4022</v>
      </c>
      <c r="F11">
        <v>2.78</v>
      </c>
      <c r="G11">
        <v>7572.18</v>
      </c>
    </row>
    <row r="12" spans="1:15" x14ac:dyDescent="0.25">
      <c r="A12" t="s">
        <v>17</v>
      </c>
      <c r="B12">
        <v>17444</v>
      </c>
      <c r="C12">
        <v>308232</v>
      </c>
      <c r="D12">
        <v>1893.977048</v>
      </c>
      <c r="E12">
        <v>2646</v>
      </c>
      <c r="F12">
        <v>8.98</v>
      </c>
      <c r="G12">
        <v>6039.71</v>
      </c>
    </row>
    <row r="14" spans="1:15" x14ac:dyDescent="0.25">
      <c r="J14" t="s">
        <v>18</v>
      </c>
      <c r="K14" t="s">
        <v>19</v>
      </c>
      <c r="L14" t="s">
        <v>3</v>
      </c>
      <c r="M14" t="s">
        <v>20</v>
      </c>
      <c r="N14" t="s">
        <v>21</v>
      </c>
      <c r="O14" t="s">
        <v>6</v>
      </c>
    </row>
    <row r="15" spans="1:15" x14ac:dyDescent="0.25">
      <c r="I15" t="s">
        <v>22</v>
      </c>
      <c r="J15">
        <f>QUARTILE(B2:B12,3) - QUARTILE(B2:B12,1)</f>
        <v>18144.5</v>
      </c>
      <c r="K15">
        <f>QUARTILE(C2:C12,3) - QUARTILE(C2:C12,1)</f>
        <v>86832</v>
      </c>
      <c r="L15">
        <f>QUARTILE(D2:D12,3) - QUARTILE(D2:D12,1)</f>
        <v>1643.187226</v>
      </c>
      <c r="M15">
        <f>QUARTILE(E2:E12,3) - QUARTILE(E2:E12,1)</f>
        <v>2710</v>
      </c>
      <c r="N15">
        <f>QUARTILE(F2:F12,3) - QUARTILE(F2:F12,1)</f>
        <v>5.67</v>
      </c>
      <c r="O15">
        <f>QUARTILE(G2:G12,3) - QUARTILE(G2:G12,1)</f>
        <v>4457.3950000000004</v>
      </c>
    </row>
    <row r="16" spans="1:15" x14ac:dyDescent="0.25">
      <c r="I16" t="s">
        <v>23</v>
      </c>
      <c r="J16">
        <f>QUARTILE(B2:B12,3) + (1.5*J15)</f>
        <v>53278.25</v>
      </c>
      <c r="K16">
        <f>QUARTILE(C2:C12,3) + (1.5*K15)</f>
        <v>443232</v>
      </c>
      <c r="L16">
        <f>QUARTILE(D2:D12,3)+(1.5*L15)</f>
        <v>5969.6891390000001</v>
      </c>
      <c r="M16">
        <f>QUARTILE(E2:E12,3) + (1.5*M15)</f>
        <v>8102</v>
      </c>
      <c r="N16">
        <f>QUARTILE(F2:F12,3) + (1.5*N15)</f>
        <v>15.895</v>
      </c>
      <c r="O16">
        <f>QUARTILE(G2:G12,3) + (1.5*O15)</f>
        <v>14066.897500000001</v>
      </c>
    </row>
    <row r="17" spans="9:15" x14ac:dyDescent="0.25">
      <c r="I17" t="s">
        <v>24</v>
      </c>
      <c r="J17">
        <f>QUARTILE(B2:B12,1) - (1.5*J15)</f>
        <v>-19299.75</v>
      </c>
      <c r="K17">
        <f>QUARTILE(C2:C12,1) - (1.5*K15)</f>
        <v>95904</v>
      </c>
      <c r="L17">
        <f>QUARTILE(D2:D12,1) - (1.5*L15)</f>
        <v>-603.05976499999997</v>
      </c>
      <c r="M17">
        <f>QUARTILE(E2:E12,1) - (1.5*M15)</f>
        <v>-2738</v>
      </c>
      <c r="N17">
        <f>QUARTILE(F2:F12,1)-(1.5*N15)</f>
        <v>-6.7849999999999984</v>
      </c>
      <c r="O17">
        <f>QUARTILE(G2:G12,1) - (1.5*O15)</f>
        <v>-3762.6825000000008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2020-05-17T19:53:52Z</dcterms:created>
  <dcterms:modified xsi:type="dcterms:W3CDTF">2020-05-17T20:20:43Z</dcterms:modified>
</cp:coreProperties>
</file>