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pple\Documents\3rd Sem\Statistics\"/>
    </mc:Choice>
  </mc:AlternateContent>
  <xr:revisionPtr revIDLastSave="0" documentId="13_ncr:1_{9CFD3542-E080-49A5-ADCD-0E1CF8CA6AD3}" xr6:coauthVersionLast="47" xr6:coauthVersionMax="47" xr10:uidLastSave="{00000000-0000-0000-0000-000000000000}"/>
  <bookViews>
    <workbookView xWindow="-108" yWindow="-108" windowWidth="23256" windowHeight="13176" activeTab="2" xr2:uid="{F4077560-38F2-4240-B842-01019D70040A}"/>
  </bookViews>
  <sheets>
    <sheet name="Sheet1" sheetId="1" r:id="rId1"/>
    <sheet name="Sheet2" sheetId="2" r:id="rId2"/>
    <sheet name="Sheet3" sheetId="3" r:id="rId3"/>
  </sheet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3" i="3"/>
  <c r="H9" i="3"/>
  <c r="H8" i="3" s="1"/>
  <c r="H7" i="3" s="1"/>
  <c r="H6" i="3" s="1"/>
  <c r="H5" i="3" s="1"/>
  <c r="H4" i="3" s="1"/>
  <c r="H3" i="3" s="1"/>
  <c r="G3" i="3"/>
  <c r="G4" i="3" s="1"/>
  <c r="G5" i="3" s="1"/>
  <c r="G6" i="3" s="1"/>
  <c r="G7" i="3" s="1"/>
  <c r="G8" i="3" s="1"/>
  <c r="G9" i="3" s="1"/>
</calcChain>
</file>

<file path=xl/sharedStrings.xml><?xml version="1.0" encoding="utf-8"?>
<sst xmlns="http://schemas.openxmlformats.org/spreadsheetml/2006/main" count="71" uniqueCount="44">
  <si>
    <t>year</t>
  </si>
  <si>
    <t>No of industries registered</t>
  </si>
  <si>
    <t>2009/10</t>
  </si>
  <si>
    <t>2010/11</t>
  </si>
  <si>
    <t>2011/12</t>
  </si>
  <si>
    <t>2012/13</t>
  </si>
  <si>
    <t>Year</t>
  </si>
  <si>
    <t>Cross income(Rs lakh)</t>
  </si>
  <si>
    <t>Net income(in Lakh)</t>
  </si>
  <si>
    <t>Eco Belts</t>
  </si>
  <si>
    <t>population 6 yrs and older</t>
  </si>
  <si>
    <t>male</t>
  </si>
  <si>
    <t>female</t>
  </si>
  <si>
    <t>mountain</t>
  </si>
  <si>
    <t>Hills</t>
  </si>
  <si>
    <t>Tarai</t>
  </si>
  <si>
    <t>Country</t>
  </si>
  <si>
    <t>USA</t>
  </si>
  <si>
    <t>UK</t>
  </si>
  <si>
    <t>Australia</t>
  </si>
  <si>
    <t>France</t>
  </si>
  <si>
    <t>others</t>
  </si>
  <si>
    <t>total</t>
  </si>
  <si>
    <t>Year  1984</t>
  </si>
  <si>
    <t>Weights</t>
  </si>
  <si>
    <t>Row Labels</t>
  </si>
  <si>
    <t>Grand Total</t>
  </si>
  <si>
    <t>60-79</t>
  </si>
  <si>
    <t>80-99</t>
  </si>
  <si>
    <t>100-119</t>
  </si>
  <si>
    <t>120-139</t>
  </si>
  <si>
    <t>140-159</t>
  </si>
  <si>
    <t>180-199</t>
  </si>
  <si>
    <t>200-219</t>
  </si>
  <si>
    <t>Count of Weights</t>
  </si>
  <si>
    <t>No. of apples</t>
  </si>
  <si>
    <t>LCB</t>
  </si>
  <si>
    <t>UCB</t>
  </si>
  <si>
    <t>CF</t>
  </si>
  <si>
    <t>MCF</t>
  </si>
  <si>
    <t>Mid value</t>
  </si>
  <si>
    <t>Frequency Curve</t>
  </si>
  <si>
    <t>Less than cumalitive curve</t>
  </si>
  <si>
    <t>More than cumulative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</si>
</sst>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No of industries registered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1">
                  <c:v>2009/10</c:v>
                </c:pt>
                <c:pt idx="2">
                  <c:v>2010/11</c:v>
                </c:pt>
                <c:pt idx="3">
                  <c:v>2011/12</c:v>
                </c:pt>
                <c:pt idx="4">
                  <c:v>2012/13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D-4E72-8005-739EF7E1C4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693680"/>
        <c:axId val="138148128"/>
      </c:barChart>
      <c:catAx>
        <c:axId val="496936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8128"/>
        <c:crosses val="autoZero"/>
        <c:auto val="1"/>
        <c:lblAlgn val="ctr"/>
        <c:lblOffset val="100"/>
        <c:noMultiLvlLbl val="0"/>
      </c:catAx>
      <c:valAx>
        <c:axId val="1381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Sub-divided</a:t>
            </a:r>
            <a:r>
              <a:rPr lang="en-US" baseline="0"/>
              <a:t> bardiagram in cross and net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Cross income(Rs lakh)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2009</c:v>
              </c:pt>
              <c:pt idx="1">
                <c:v>2010</c:v>
              </c:pt>
              <c:pt idx="2">
                <c:v>2011</c:v>
              </c:pt>
              <c:pt idx="3">
                <c:v>2012</c:v>
              </c:pt>
            </c:numLit>
          </c:cat>
          <c:val>
            <c:numRef>
              <c:f>Sheet1!$B$15:$B$18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2-4240-9A50-56269497ECC7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Net income(in Lakh)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2009</c:v>
              </c:pt>
              <c:pt idx="1">
                <c:v>2010</c:v>
              </c:pt>
              <c:pt idx="2">
                <c:v>2011</c:v>
              </c:pt>
              <c:pt idx="3">
                <c:v>2012</c:v>
              </c:pt>
            </c:numLit>
          </c:cat>
          <c:val>
            <c:numRef>
              <c:f>Sheet1!$C$15:$C$18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2-4240-9A50-56269497EC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8925792"/>
        <c:axId val="836304000"/>
      </c:barChart>
      <c:catAx>
        <c:axId val="82892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04000"/>
        <c:crosses val="autoZero"/>
        <c:auto val="1"/>
        <c:lblAlgn val="ctr"/>
        <c:lblOffset val="100"/>
        <c:noMultiLvlLbl val="0"/>
      </c:catAx>
      <c:valAx>
        <c:axId val="8363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Inome</a:t>
                </a:r>
                <a:r>
                  <a:rPr lang="en-US" baseline="0"/>
                  <a:t> in lakhs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Sheet1!$A$30:$A$32</c:f>
              <c:strCache>
                <c:ptCount val="3"/>
                <c:pt idx="0">
                  <c:v>mountain</c:v>
                </c:pt>
                <c:pt idx="1">
                  <c:v>Hills</c:v>
                </c:pt>
                <c:pt idx="2">
                  <c:v>Tarai</c:v>
                </c:pt>
              </c:strCache>
            </c:strRef>
          </c:cat>
          <c:val>
            <c:numRef>
              <c:f>Sheet1!$B$30:$B$32</c:f>
              <c:numCache>
                <c:formatCode>General</c:formatCode>
                <c:ptCount val="3"/>
                <c:pt idx="0">
                  <c:v>43</c:v>
                </c:pt>
                <c:pt idx="1">
                  <c:v>62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D-4232-AB6F-21DAC4384B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Sheet1!$A$30:$A$32</c:f>
              <c:strCache>
                <c:ptCount val="3"/>
                <c:pt idx="0">
                  <c:v>mountain</c:v>
                </c:pt>
                <c:pt idx="1">
                  <c:v>Hills</c:v>
                </c:pt>
                <c:pt idx="2">
                  <c:v>Tarai</c:v>
                </c:pt>
              </c:strCache>
            </c:strRef>
          </c:cat>
          <c:val>
            <c:numRef>
              <c:f>Sheet1!$C$30:$C$32</c:f>
              <c:numCache>
                <c:formatCode>General</c:formatCode>
                <c:ptCount val="3"/>
                <c:pt idx="0">
                  <c:v>13</c:v>
                </c:pt>
                <c:pt idx="1">
                  <c:v>31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D-4232-AB6F-21DAC4384B2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Sheet1!$A$30:$A$32</c:f>
              <c:strCache>
                <c:ptCount val="3"/>
                <c:pt idx="0">
                  <c:v>mountain</c:v>
                </c:pt>
                <c:pt idx="1">
                  <c:v>Hills</c:v>
                </c:pt>
                <c:pt idx="2">
                  <c:v>Tarai</c:v>
                </c:pt>
              </c:strCache>
            </c:strRef>
          </c:cat>
          <c:val>
            <c:numRef>
              <c:f>Sheet1!$B$28:$B$29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D-4232-AB6F-21DAC4384B2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Sheet1!$A$30:$A$32</c:f>
              <c:strCache>
                <c:ptCount val="3"/>
                <c:pt idx="0">
                  <c:v>mountain</c:v>
                </c:pt>
                <c:pt idx="1">
                  <c:v>Hills</c:v>
                </c:pt>
                <c:pt idx="2">
                  <c:v>Tarai</c:v>
                </c:pt>
              </c:strCache>
            </c:strRef>
          </c:cat>
          <c:val>
            <c:numRef>
              <c:f>Sheet1!$C$28:$C$29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4D-4232-AB6F-21DAC4384B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34335568"/>
        <c:axId val="345686256"/>
      </c:barChart>
      <c:catAx>
        <c:axId val="8343355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86256"/>
        <c:crosses val="autoZero"/>
        <c:auto val="1"/>
        <c:lblAlgn val="ctr"/>
        <c:lblOffset val="100"/>
        <c:noMultiLvlLbl val="0"/>
      </c:catAx>
      <c:valAx>
        <c:axId val="3456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 showing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Sheet1!$A$46</c:f>
              <c:strCache>
                <c:ptCount val="1"/>
                <c:pt idx="0">
                  <c:v>Year  1984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A0-42E9-AA6D-03B67F3C29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A0-42E9-AA6D-03B67F3C29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A0-42E9-AA6D-03B67F3C29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A0-42E9-AA6D-03B67F3C29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A0-42E9-AA6D-03B67F3C29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Sheet1!$B$45:$F$45</c:f>
              <c:strCache>
                <c:ptCount val="5"/>
                <c:pt idx="0">
                  <c:v>USA</c:v>
                </c:pt>
                <c:pt idx="1">
                  <c:v>UK</c:v>
                </c:pt>
                <c:pt idx="2">
                  <c:v>Australia</c:v>
                </c:pt>
                <c:pt idx="3">
                  <c:v>France</c:v>
                </c:pt>
                <c:pt idx="4">
                  <c:v>others</c:v>
                </c:pt>
              </c:strCache>
            </c:strRef>
          </c:cat>
          <c:val>
            <c:numRef>
              <c:f>Sheet1!$B$46:$F$46</c:f>
              <c:numCache>
                <c:formatCode>General</c:formatCode>
                <c:ptCount val="5"/>
                <c:pt idx="0">
                  <c:v>530</c:v>
                </c:pt>
                <c:pt idx="1">
                  <c:v>83</c:v>
                </c:pt>
                <c:pt idx="2">
                  <c:v>55</c:v>
                </c:pt>
                <c:pt idx="3">
                  <c:v>48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5-4460-86E7-530AB84B693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Sheet2!$F$14</c:f>
              <c:strCache>
                <c:ptCount val="1"/>
                <c:pt idx="0">
                  <c:v>No. of apples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Sheet2!$E$15:$E$21</c:f>
              <c:strCache>
                <c:ptCount val="7"/>
                <c:pt idx="0">
                  <c:v>60-79</c:v>
                </c:pt>
                <c:pt idx="1">
                  <c:v>80-99</c:v>
                </c:pt>
                <c:pt idx="2">
                  <c:v>100-119</c:v>
                </c:pt>
                <c:pt idx="3">
                  <c:v>120-139</c:v>
                </c:pt>
                <c:pt idx="4">
                  <c:v>140-159</c:v>
                </c:pt>
                <c:pt idx="5">
                  <c:v>180-199</c:v>
                </c:pt>
                <c:pt idx="6">
                  <c:v>200-219</c:v>
                </c:pt>
              </c:strCache>
            </c:strRef>
          </c:cat>
          <c:val>
            <c:numRef>
              <c:f>Sheet2!$F$15:$F$21</c:f>
              <c:numCache>
                <c:formatCode>General</c:formatCode>
                <c:ptCount val="7"/>
                <c:pt idx="0">
                  <c:v>5</c:v>
                </c:pt>
                <c:pt idx="1">
                  <c:v>14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8-4F7D-892D-4588D9688B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942216303"/>
        <c:axId val="889030527"/>
      </c:barChart>
      <c:catAx>
        <c:axId val="9422163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30527"/>
        <c:crosses val="autoZero"/>
        <c:auto val="1"/>
        <c:lblAlgn val="ctr"/>
        <c:lblOffset val="100"/>
        <c:noMultiLvlLbl val="0"/>
      </c:catAx>
      <c:valAx>
        <c:axId val="8890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1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Sheet3!$F$2</c:f>
              <c:strCache>
                <c:ptCount val="1"/>
                <c:pt idx="0">
                  <c:v>No. of apples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Sheet3!$E$3:$E$9</c:f>
              <c:numCache>
                <c:formatCode>General</c:formatCode>
                <c:ptCount val="7"/>
                <c:pt idx="0">
                  <c:v>69.5</c:v>
                </c:pt>
                <c:pt idx="1">
                  <c:v>89.5</c:v>
                </c:pt>
                <c:pt idx="2">
                  <c:v>109.5</c:v>
                </c:pt>
                <c:pt idx="3">
                  <c:v>129.5</c:v>
                </c:pt>
                <c:pt idx="4">
                  <c:v>149.5</c:v>
                </c:pt>
                <c:pt idx="5">
                  <c:v>189.5</c:v>
                </c:pt>
                <c:pt idx="6">
                  <c:v>209.5</c:v>
                </c:pt>
              </c:numCache>
            </c:numRef>
          </c:xVal>
          <c:yVal>
            <c:numRef>
              <c:f>Sheet3!$F$3:$F$9</c:f>
              <c:numCache>
                <c:formatCode>General</c:formatCode>
                <c:ptCount val="7"/>
                <c:pt idx="0">
                  <c:v>5</c:v>
                </c:pt>
                <c:pt idx="1">
                  <c:v>14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B-486F-9C30-4BB4FE1502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79937615"/>
        <c:axId val="1021041759"/>
      </c:scatterChart>
      <c:valAx>
        <c:axId val="87993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41759"/>
        <c:crosses val="autoZero"/>
        <c:crossBetween val="midCat"/>
      </c:valAx>
      <c:valAx>
        <c:axId val="10210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Sheet3!$G$2</c:f>
              <c:strCache>
                <c:ptCount val="1"/>
                <c:pt idx="0">
                  <c:v>CF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Sheet3!$D$3:$D$9</c:f>
              <c:numCache>
                <c:formatCode>General</c:formatCode>
                <c:ptCount val="7"/>
                <c:pt idx="0">
                  <c:v>79</c:v>
                </c:pt>
                <c:pt idx="1">
                  <c:v>99</c:v>
                </c:pt>
                <c:pt idx="2">
                  <c:v>119</c:v>
                </c:pt>
                <c:pt idx="3">
                  <c:v>139</c:v>
                </c:pt>
                <c:pt idx="4">
                  <c:v>159</c:v>
                </c:pt>
                <c:pt idx="5">
                  <c:v>199</c:v>
                </c:pt>
                <c:pt idx="6">
                  <c:v>219</c:v>
                </c:pt>
              </c:numCache>
            </c:numRef>
          </c:xVal>
          <c:yVal>
            <c:numRef>
              <c:f>Sheet3!$G$3:$G$9</c:f>
              <c:numCache>
                <c:formatCode>General</c:formatCode>
                <c:ptCount val="7"/>
                <c:pt idx="0">
                  <c:v>5</c:v>
                </c:pt>
                <c:pt idx="1">
                  <c:v>19</c:v>
                </c:pt>
                <c:pt idx="2">
                  <c:v>36</c:v>
                </c:pt>
                <c:pt idx="3">
                  <c:v>46</c:v>
                </c:pt>
                <c:pt idx="4">
                  <c:v>47</c:v>
                </c:pt>
                <c:pt idx="5">
                  <c:v>49</c:v>
                </c:pt>
                <c:pt idx="6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F9-4BDC-B918-06BA01EFD7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62720815"/>
        <c:axId val="1027980319"/>
      </c:scatterChart>
      <c:valAx>
        <c:axId val="76272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80319"/>
        <c:crosses val="autoZero"/>
        <c:crossBetween val="midCat"/>
      </c:valAx>
      <c:valAx>
        <c:axId val="102798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2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Sheet3!$H$2</c:f>
              <c:strCache>
                <c:ptCount val="1"/>
                <c:pt idx="0">
                  <c:v>MCF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Sheet3!$C$3:$C$9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180</c:v>
                </c:pt>
                <c:pt idx="6">
                  <c:v>200</c:v>
                </c:pt>
              </c:numCache>
            </c:numRef>
          </c:xVal>
          <c:yVal>
            <c:numRef>
              <c:f>Sheet3!$H$3:$H$9</c:f>
              <c:numCache>
                <c:formatCode>General</c:formatCode>
                <c:ptCount val="7"/>
                <c:pt idx="0">
                  <c:v>50</c:v>
                </c:pt>
                <c:pt idx="1">
                  <c:v>45</c:v>
                </c:pt>
                <c:pt idx="2">
                  <c:v>31</c:v>
                </c:pt>
                <c:pt idx="3">
                  <c:v>14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50-49C5-AB64-634497708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193951"/>
        <c:axId val="1021029855"/>
      </c:scatterChart>
      <c:valAx>
        <c:axId val="103119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29855"/>
        <c:crosses val="autoZero"/>
        <c:crossBetween val="midCat"/>
      </c:valAx>
      <c:valAx>
        <c:axId val="10210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19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609269</xdr:colOff>
      <xdr:row>0</xdr:row>
      <xdr:rowOff>169297</xdr:rowOff>
    </xdr:from>
    <xdr:to>
      <xdr:col>9</xdr:col>
      <xdr:colOff>198120</xdr:colOff>
      <xdr:row>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45AFE8-36B8-DFC1-51E1-32ED07209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579120</xdr:colOff>
      <xdr:row>12</xdr:row>
      <xdr:rowOff>152400</xdr:rowOff>
    </xdr:from>
    <xdr:to>
      <xdr:col>10</xdr:col>
      <xdr:colOff>586740</xdr:colOff>
      <xdr:row>24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F4360B-4A1C-030B-DC71-18FA59D4E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25</xdr:row>
      <xdr:rowOff>144780</xdr:rowOff>
    </xdr:from>
    <xdr:to>
      <xdr:col>12</xdr:col>
      <xdr:colOff>312420</xdr:colOff>
      <xdr:row>39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764942-C8A5-A1C2-8310-0B0FA3344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106680</xdr:colOff>
      <xdr:row>40</xdr:row>
      <xdr:rowOff>114300</xdr:rowOff>
    </xdr:from>
    <xdr:to>
      <xdr:col>14</xdr:col>
      <xdr:colOff>411480</xdr:colOff>
      <xdr:row>54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C5E5A7-EE71-1E2F-2F3B-0E0837E08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4</xdr:row>
      <xdr:rowOff>137160</xdr:rowOff>
    </xdr:from>
    <xdr:to>
      <xdr:col>14</xdr:col>
      <xdr:colOff>297180</xdr:colOff>
      <xdr:row>19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8300EB-BEA2-1DAC-FDA3-C1DB969B4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</xdr:colOff>
      <xdr:row>11</xdr:row>
      <xdr:rowOff>23813</xdr:rowOff>
    </xdr:from>
    <xdr:to>
      <xdr:col>6</xdr:col>
      <xdr:colOff>280989</xdr:colOff>
      <xdr:row>22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62F5D-6D8E-6ACD-5E78-BDBF86031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585122</xdr:colOff>
      <xdr:row>25</xdr:row>
      <xdr:rowOff>140669</xdr:rowOff>
    </xdr:from>
    <xdr:to>
      <xdr:col>6</xdr:col>
      <xdr:colOff>350520</xdr:colOff>
      <xdr:row>40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940F00-0952-71FE-4E3C-E62D010B0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607612</xdr:colOff>
      <xdr:row>43</xdr:row>
      <xdr:rowOff>158600</xdr:rowOff>
    </xdr:from>
    <xdr:to>
      <xdr:col>6</xdr:col>
      <xdr:colOff>377687</xdr:colOff>
      <xdr:row>58</xdr:row>
      <xdr:rowOff>165652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315A4E-73A3-5F24-7CA7-36E09FE59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jjit Shrestha" refreshedDate="45250.737145370367" createdVersion="8" refreshedVersion="8" minRefreshableVersion="3" recordCount="50" xr:uid="{7A253755-737B-4465-A82A-57F4F557A2BF}">
  <cacheSource type="worksheet">
    <worksheetSource ref="A1:A51" sheet="Sheet2"/>
  </cacheSource>
  <cacheFields count="1">
    <cacheField name="Weights" numFmtId="0">
      <sharedItems containsSemiMixedTypes="0" containsString="0" containsNumber="1" containsInteger="1" minValue="68" maxValue="204" count="40">
        <n v="68"/>
        <n v="70"/>
        <n v="75"/>
        <n v="76"/>
        <n v="78"/>
        <n v="80"/>
        <n v="81"/>
        <n v="82"/>
        <n v="84"/>
        <n v="86"/>
        <n v="90"/>
        <n v="92"/>
        <n v="93"/>
        <n v="95"/>
        <n v="98"/>
        <n v="99"/>
        <n v="100"/>
        <n v="104"/>
        <n v="106"/>
        <n v="107"/>
        <n v="109"/>
        <n v="110"/>
        <n v="111"/>
        <n v="113"/>
        <n v="115"/>
        <n v="118"/>
        <n v="119"/>
        <n v="123"/>
        <n v="125"/>
        <n v="126"/>
        <n v="128"/>
        <n v="129"/>
        <n v="130"/>
        <n v="131"/>
        <n v="136"/>
        <n v="139"/>
        <n v="141"/>
        <n v="186"/>
        <n v="187"/>
        <n v="204"/>
      </sharedItems>
      <fieldGroup base="0">
        <rangePr autoStart="0" autoEnd="0" startNum="60" endNum="204" groupInterval="20"/>
        <groupItems count="10">
          <s v="&lt;60"/>
          <s v="60-79"/>
          <s v="80-99"/>
          <s v="100-119"/>
          <s v="120-139"/>
          <s v="140-159"/>
          <s v="160-179"/>
          <s v="180-199"/>
          <s v="200-219"/>
          <s v="&gt;2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</r>
  <r>
    <x v="1"/>
  </r>
  <r>
    <x v="2"/>
  </r>
  <r>
    <x v="3"/>
  </r>
  <r>
    <x v="4"/>
  </r>
  <r>
    <x v="5"/>
  </r>
  <r>
    <x v="6"/>
  </r>
  <r>
    <x v="7"/>
  </r>
  <r>
    <x v="7"/>
  </r>
  <r>
    <x v="8"/>
  </r>
  <r>
    <x v="8"/>
  </r>
  <r>
    <x v="9"/>
  </r>
  <r>
    <x v="10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9"/>
  </r>
  <r>
    <x v="19"/>
  </r>
  <r>
    <x v="20"/>
  </r>
  <r>
    <x v="21"/>
  </r>
  <r>
    <x v="21"/>
  </r>
  <r>
    <x v="22"/>
  </r>
  <r>
    <x v="22"/>
  </r>
  <r>
    <x v="23"/>
  </r>
  <r>
    <x v="24"/>
  </r>
  <r>
    <x v="24"/>
  </r>
  <r>
    <x v="24"/>
  </r>
  <r>
    <x v="25"/>
  </r>
  <r>
    <x v="26"/>
  </r>
  <r>
    <x v="27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67F2C-78EB-4D81-932B-C022626FE567}" name="PivotTable8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8:F36" firstHeaderRow="1" firstDataRow="1" firstDataCol="1"/>
  <pivotFields count="1"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7"/>
    </i>
    <i>
      <x v="8"/>
    </i>
    <i t="grand">
      <x/>
    </i>
  </rowItems>
  <colItems count="1">
    <i/>
  </colItems>
  <dataFields count="1">
    <dataField name="Count of Weight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E1B55-713C-4294-BB6E-C2DD8E0459DF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F12" firstHeaderRow="1" firstDataRow="1" firstDataCol="1"/>
  <pivotFields count="1"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7"/>
    </i>
    <i>
      <x v="8"/>
    </i>
    <i t="grand">
      <x/>
    </i>
  </rowItems>
  <colItems count="1">
    <i/>
  </colItems>
  <dataFields count="1">
    <dataField name="Count of Weight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0597-392A-457A-B109-0A85287063BB}">
  <dimension ref="A2:J117"/>
  <sheetViews>
    <sheetView topLeftCell="A26" zoomScale="115" zoomScaleNormal="115" workbookViewId="0">
      <selection activeCell="D45" sqref="D45"/>
    </sheetView>
  </sheetViews>
  <sheetFormatPr defaultRowHeight="14.4" x14ac:dyDescent="0.3"/>
  <sheetData>
    <row r="2" spans="1:3" ht="78" x14ac:dyDescent="0.3">
      <c r="A2" s="1" t="s">
        <v>0</v>
      </c>
      <c r="B2" s="1" t="s">
        <v>1</v>
      </c>
    </row>
    <row r="3" spans="1:3" x14ac:dyDescent="0.3">
      <c r="A3" s="2"/>
      <c r="B3" s="2"/>
    </row>
    <row r="4" spans="1:3" ht="15.6" x14ac:dyDescent="0.3">
      <c r="A4" s="1" t="s">
        <v>2</v>
      </c>
      <c r="B4" s="1">
        <v>10</v>
      </c>
    </row>
    <row r="5" spans="1:3" ht="15.6" x14ac:dyDescent="0.3">
      <c r="A5" s="1" t="s">
        <v>3</v>
      </c>
      <c r="B5" s="1">
        <v>8</v>
      </c>
    </row>
    <row r="6" spans="1:3" ht="15.6" x14ac:dyDescent="0.3">
      <c r="A6" s="1" t="s">
        <v>4</v>
      </c>
      <c r="B6" s="1">
        <v>10</v>
      </c>
    </row>
    <row r="7" spans="1:3" ht="15.6" x14ac:dyDescent="0.3">
      <c r="A7" s="1" t="s">
        <v>5</v>
      </c>
      <c r="B7" s="1">
        <v>12</v>
      </c>
    </row>
    <row r="14" spans="1:3" ht="46.8" x14ac:dyDescent="0.3">
      <c r="A14" s="1" t="s">
        <v>6</v>
      </c>
      <c r="B14" s="1" t="s">
        <v>7</v>
      </c>
      <c r="C14" s="1" t="s">
        <v>8</v>
      </c>
    </row>
    <row r="15" spans="1:3" ht="15.6" x14ac:dyDescent="0.3">
      <c r="A15" s="1">
        <v>2009</v>
      </c>
      <c r="B15" s="1">
        <v>7</v>
      </c>
      <c r="C15" s="1">
        <v>2</v>
      </c>
    </row>
    <row r="16" spans="1:3" ht="15.6" x14ac:dyDescent="0.3">
      <c r="A16" s="1">
        <v>2010</v>
      </c>
      <c r="B16" s="1">
        <v>10</v>
      </c>
      <c r="C16" s="1">
        <v>3</v>
      </c>
    </row>
    <row r="17" spans="1:3" ht="15.6" x14ac:dyDescent="0.3">
      <c r="A17" s="1">
        <v>2011</v>
      </c>
      <c r="B17" s="1">
        <v>14</v>
      </c>
      <c r="C17" s="1">
        <v>6</v>
      </c>
    </row>
    <row r="18" spans="1:3" ht="15.6" x14ac:dyDescent="0.3">
      <c r="A18" s="1">
        <v>2012</v>
      </c>
      <c r="B18" s="1">
        <v>20</v>
      </c>
      <c r="C18" s="1">
        <v>8</v>
      </c>
    </row>
    <row r="28" spans="1:3" ht="31.2" customHeight="1" x14ac:dyDescent="0.3">
      <c r="A28" s="9" t="s">
        <v>9</v>
      </c>
      <c r="B28" s="11" t="s">
        <v>10</v>
      </c>
      <c r="C28" s="12"/>
    </row>
    <row r="29" spans="1:3" ht="15.6" x14ac:dyDescent="0.3">
      <c r="A29" s="10"/>
      <c r="B29" s="1" t="s">
        <v>11</v>
      </c>
      <c r="C29" s="1" t="s">
        <v>12</v>
      </c>
    </row>
    <row r="30" spans="1:3" ht="15.6" x14ac:dyDescent="0.3">
      <c r="A30" s="1" t="s">
        <v>13</v>
      </c>
      <c r="B30" s="1">
        <v>43</v>
      </c>
      <c r="C30" s="1">
        <v>13</v>
      </c>
    </row>
    <row r="31" spans="1:3" ht="15.6" x14ac:dyDescent="0.3">
      <c r="A31" s="1" t="s">
        <v>14</v>
      </c>
      <c r="B31" s="1">
        <v>62</v>
      </c>
      <c r="C31" s="1">
        <v>31</v>
      </c>
    </row>
    <row r="32" spans="1:3" ht="15.6" x14ac:dyDescent="0.3">
      <c r="A32" s="1" t="s">
        <v>15</v>
      </c>
      <c r="B32" s="1">
        <v>45</v>
      </c>
      <c r="C32" s="1">
        <v>2</v>
      </c>
    </row>
    <row r="45" spans="1:7" x14ac:dyDescent="0.3">
      <c r="A45" s="3" t="s">
        <v>16</v>
      </c>
      <c r="B45" s="4" t="s">
        <v>17</v>
      </c>
      <c r="C45" s="4" t="s">
        <v>18</v>
      </c>
      <c r="D45" s="4" t="s">
        <v>19</v>
      </c>
      <c r="E45" s="4" t="s">
        <v>20</v>
      </c>
      <c r="F45" s="4" t="s">
        <v>21</v>
      </c>
      <c r="G45" s="4" t="s">
        <v>22</v>
      </c>
    </row>
    <row r="46" spans="1:7" ht="28.8" x14ac:dyDescent="0.3">
      <c r="A46" s="3" t="s">
        <v>23</v>
      </c>
      <c r="B46" s="4">
        <v>530</v>
      </c>
      <c r="C46" s="4">
        <v>83</v>
      </c>
      <c r="D46" s="4">
        <v>55</v>
      </c>
      <c r="E46" s="4">
        <v>48</v>
      </c>
      <c r="F46" s="4">
        <v>24</v>
      </c>
      <c r="G46" s="4">
        <v>740</v>
      </c>
    </row>
    <row r="61" spans="1:1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spans="1:1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spans="1:1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spans="1:1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spans="1:10" x14ac:dyDescent="0.3">
      <c r="A65" s="6"/>
      <c r="B65" s="6"/>
      <c r="C65" s="6"/>
      <c r="D65" s="6"/>
      <c r="E65" s="6"/>
      <c r="F65" s="6"/>
      <c r="G65" s="6"/>
      <c r="H65" s="6"/>
      <c r="I65" s="6"/>
      <c r="J65" s="6"/>
    </row>
    <row r="68" spans="1:10" x14ac:dyDescent="0.3">
      <c r="B68" s="5"/>
    </row>
    <row r="69" spans="1:10" x14ac:dyDescent="0.3">
      <c r="B69" s="5"/>
    </row>
    <row r="70" spans="1:10" x14ac:dyDescent="0.3">
      <c r="B70" s="5"/>
    </row>
    <row r="71" spans="1:10" x14ac:dyDescent="0.3">
      <c r="B71" s="5"/>
    </row>
    <row r="72" spans="1:10" x14ac:dyDescent="0.3">
      <c r="B72" s="5"/>
    </row>
    <row r="73" spans="1:10" x14ac:dyDescent="0.3">
      <c r="B73" s="5"/>
    </row>
    <row r="74" spans="1:10" x14ac:dyDescent="0.3">
      <c r="B74" s="5"/>
    </row>
    <row r="75" spans="1:10" x14ac:dyDescent="0.3">
      <c r="B75" s="5"/>
    </row>
    <row r="76" spans="1:10" x14ac:dyDescent="0.3">
      <c r="B76" s="6"/>
    </row>
    <row r="77" spans="1:10" x14ac:dyDescent="0.3">
      <c r="B77" s="5"/>
    </row>
    <row r="78" spans="1:10" x14ac:dyDescent="0.3">
      <c r="B78" s="6"/>
    </row>
    <row r="79" spans="1:10" x14ac:dyDescent="0.3">
      <c r="B79" s="6"/>
    </row>
    <row r="80" spans="1:10" x14ac:dyDescent="0.3">
      <c r="B80" s="6"/>
    </row>
    <row r="81" spans="2:2" x14ac:dyDescent="0.3">
      <c r="B81" s="6"/>
    </row>
    <row r="82" spans="2:2" x14ac:dyDescent="0.3">
      <c r="B82" s="5"/>
    </row>
    <row r="83" spans="2:2" x14ac:dyDescent="0.3">
      <c r="B83" s="5"/>
    </row>
    <row r="84" spans="2:2" x14ac:dyDescent="0.3">
      <c r="B84" s="6"/>
    </row>
    <row r="85" spans="2:2" x14ac:dyDescent="0.3">
      <c r="B85" s="5"/>
    </row>
    <row r="86" spans="2:2" x14ac:dyDescent="0.3">
      <c r="B86" s="5"/>
    </row>
    <row r="87" spans="2:2" x14ac:dyDescent="0.3">
      <c r="B87" s="6"/>
    </row>
    <row r="88" spans="2:2" x14ac:dyDescent="0.3">
      <c r="B88" s="5"/>
    </row>
    <row r="89" spans="2:2" x14ac:dyDescent="0.3">
      <c r="B89" s="5"/>
    </row>
    <row r="90" spans="2:2" x14ac:dyDescent="0.3">
      <c r="B90" s="5"/>
    </row>
    <row r="91" spans="2:2" x14ac:dyDescent="0.3">
      <c r="B91" s="5"/>
    </row>
    <row r="92" spans="2:2" x14ac:dyDescent="0.3">
      <c r="B92" s="5"/>
    </row>
    <row r="93" spans="2:2" x14ac:dyDescent="0.3">
      <c r="B93" s="6"/>
    </row>
    <row r="94" spans="2:2" x14ac:dyDescent="0.3">
      <c r="B94" s="5"/>
    </row>
    <row r="95" spans="2:2" x14ac:dyDescent="0.3">
      <c r="B95" s="5"/>
    </row>
    <row r="96" spans="2:2" x14ac:dyDescent="0.3">
      <c r="B96" s="5"/>
    </row>
    <row r="97" spans="2:2" x14ac:dyDescent="0.3">
      <c r="B97" s="5"/>
    </row>
    <row r="98" spans="2:2" x14ac:dyDescent="0.3">
      <c r="B98" s="5"/>
    </row>
    <row r="99" spans="2:2" x14ac:dyDescent="0.3">
      <c r="B99" s="5"/>
    </row>
    <row r="100" spans="2:2" x14ac:dyDescent="0.3">
      <c r="B100" s="5"/>
    </row>
    <row r="101" spans="2:2" x14ac:dyDescent="0.3">
      <c r="B101" s="5"/>
    </row>
    <row r="102" spans="2:2" x14ac:dyDescent="0.3">
      <c r="B102" s="5"/>
    </row>
    <row r="103" spans="2:2" x14ac:dyDescent="0.3">
      <c r="B103" s="5"/>
    </row>
    <row r="104" spans="2:2" x14ac:dyDescent="0.3">
      <c r="B104" s="5"/>
    </row>
    <row r="105" spans="2:2" x14ac:dyDescent="0.3">
      <c r="B105" s="5"/>
    </row>
    <row r="106" spans="2:2" x14ac:dyDescent="0.3">
      <c r="B106" s="5"/>
    </row>
    <row r="107" spans="2:2" x14ac:dyDescent="0.3">
      <c r="B107" s="5"/>
    </row>
    <row r="108" spans="2:2" x14ac:dyDescent="0.3">
      <c r="B108" s="5"/>
    </row>
    <row r="109" spans="2:2" x14ac:dyDescent="0.3">
      <c r="B109" s="6"/>
    </row>
    <row r="110" spans="2:2" x14ac:dyDescent="0.3">
      <c r="B110" s="5"/>
    </row>
    <row r="111" spans="2:2" x14ac:dyDescent="0.3">
      <c r="B111" s="5"/>
    </row>
    <row r="112" spans="2:2" x14ac:dyDescent="0.3">
      <c r="B112" s="5"/>
    </row>
    <row r="113" spans="2:2" x14ac:dyDescent="0.3">
      <c r="B113" s="5"/>
    </row>
    <row r="114" spans="2:2" x14ac:dyDescent="0.3">
      <c r="B114" s="5"/>
    </row>
    <row r="115" spans="2:2" x14ac:dyDescent="0.3">
      <c r="B115" s="5"/>
    </row>
    <row r="116" spans="2:2" x14ac:dyDescent="0.3">
      <c r="B116" s="5"/>
    </row>
    <row r="117" spans="2:2" x14ac:dyDescent="0.3">
      <c r="B117" s="6"/>
    </row>
  </sheetData>
  <sortState xmlns:xlrd2="http://schemas.microsoft.com/office/spreadsheetml/2017/richdata2" ref="B68:B117">
    <sortCondition ref="B68:B117"/>
  </sortState>
  <mergeCells count="2">
    <mergeCell ref="A28:A29"/>
    <mergeCell ref="B28:C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B1345-8011-4567-89F6-545510E06A9D}">
  <dimension ref="A1:F51"/>
  <sheetViews>
    <sheetView topLeftCell="A19" zoomScaleNormal="100" workbookViewId="0">
      <selection activeCell="D24" sqref="D24"/>
    </sheetView>
  </sheetViews>
  <sheetFormatPr defaultRowHeight="14.4" x14ac:dyDescent="0.3"/>
  <cols>
    <col min="5" max="5" width="12.5546875" bestFit="1" customWidth="1"/>
    <col min="6" max="6" width="15.6640625" bestFit="1" customWidth="1"/>
  </cols>
  <sheetData>
    <row r="1" spans="1:6" x14ac:dyDescent="0.3">
      <c r="A1" t="s">
        <v>24</v>
      </c>
    </row>
    <row r="2" spans="1:6" x14ac:dyDescent="0.3">
      <c r="A2" s="5">
        <v>68</v>
      </c>
    </row>
    <row r="3" spans="1:6" x14ac:dyDescent="0.3">
      <c r="A3" s="5">
        <v>70</v>
      </c>
    </row>
    <row r="4" spans="1:6" x14ac:dyDescent="0.3">
      <c r="A4" s="5">
        <v>75</v>
      </c>
      <c r="E4" s="7" t="s">
        <v>25</v>
      </c>
      <c r="F4" t="s">
        <v>34</v>
      </c>
    </row>
    <row r="5" spans="1:6" x14ac:dyDescent="0.3">
      <c r="A5" s="5">
        <v>76</v>
      </c>
      <c r="E5" s="8" t="s">
        <v>27</v>
      </c>
      <c r="F5">
        <v>5</v>
      </c>
    </row>
    <row r="6" spans="1:6" x14ac:dyDescent="0.3">
      <c r="A6" s="5">
        <v>78</v>
      </c>
      <c r="E6" s="8" t="s">
        <v>28</v>
      </c>
      <c r="F6">
        <v>14</v>
      </c>
    </row>
    <row r="7" spans="1:6" x14ac:dyDescent="0.3">
      <c r="A7" s="5">
        <v>80</v>
      </c>
      <c r="E7" s="8" t="s">
        <v>29</v>
      </c>
      <c r="F7">
        <v>17</v>
      </c>
    </row>
    <row r="8" spans="1:6" x14ac:dyDescent="0.3">
      <c r="A8" s="5">
        <v>81</v>
      </c>
      <c r="E8" s="8" t="s">
        <v>30</v>
      </c>
      <c r="F8">
        <v>10</v>
      </c>
    </row>
    <row r="9" spans="1:6" x14ac:dyDescent="0.3">
      <c r="A9" s="5">
        <v>82</v>
      </c>
      <c r="E9" s="8" t="s">
        <v>31</v>
      </c>
      <c r="F9">
        <v>1</v>
      </c>
    </row>
    <row r="10" spans="1:6" x14ac:dyDescent="0.3">
      <c r="A10" s="6">
        <v>82</v>
      </c>
      <c r="E10" s="8" t="s">
        <v>32</v>
      </c>
      <c r="F10">
        <v>2</v>
      </c>
    </row>
    <row r="11" spans="1:6" x14ac:dyDescent="0.3">
      <c r="A11" s="5">
        <v>84</v>
      </c>
      <c r="E11" s="8" t="s">
        <v>33</v>
      </c>
      <c r="F11">
        <v>1</v>
      </c>
    </row>
    <row r="12" spans="1:6" x14ac:dyDescent="0.3">
      <c r="A12" s="6">
        <v>84</v>
      </c>
      <c r="E12" s="8" t="s">
        <v>26</v>
      </c>
      <c r="F12">
        <v>50</v>
      </c>
    </row>
    <row r="13" spans="1:6" x14ac:dyDescent="0.3">
      <c r="A13" s="6">
        <v>86</v>
      </c>
    </row>
    <row r="14" spans="1:6" x14ac:dyDescent="0.3">
      <c r="A14" s="6">
        <v>90</v>
      </c>
      <c r="E14" s="8" t="s">
        <v>24</v>
      </c>
      <c r="F14" t="s">
        <v>35</v>
      </c>
    </row>
    <row r="15" spans="1:6" x14ac:dyDescent="0.3">
      <c r="A15" s="6">
        <v>90</v>
      </c>
      <c r="E15" s="8" t="s">
        <v>27</v>
      </c>
      <c r="F15">
        <v>5</v>
      </c>
    </row>
    <row r="16" spans="1:6" x14ac:dyDescent="0.3">
      <c r="A16" s="5">
        <v>92</v>
      </c>
      <c r="E16" s="8" t="s">
        <v>28</v>
      </c>
      <c r="F16">
        <v>14</v>
      </c>
    </row>
    <row r="17" spans="1:6" x14ac:dyDescent="0.3">
      <c r="A17" s="5">
        <v>93</v>
      </c>
      <c r="E17" s="8" t="s">
        <v>29</v>
      </c>
      <c r="F17">
        <v>17</v>
      </c>
    </row>
    <row r="18" spans="1:6" x14ac:dyDescent="0.3">
      <c r="A18" s="6">
        <v>95</v>
      </c>
      <c r="E18" s="8" t="s">
        <v>30</v>
      </c>
      <c r="F18">
        <v>10</v>
      </c>
    </row>
    <row r="19" spans="1:6" x14ac:dyDescent="0.3">
      <c r="A19" s="5">
        <v>98</v>
      </c>
      <c r="E19" s="8" t="s">
        <v>31</v>
      </c>
      <c r="F19">
        <v>1</v>
      </c>
    </row>
    <row r="20" spans="1:6" x14ac:dyDescent="0.3">
      <c r="A20" s="5">
        <v>99</v>
      </c>
      <c r="E20" s="8" t="s">
        <v>32</v>
      </c>
      <c r="F20">
        <v>2</v>
      </c>
    </row>
    <row r="21" spans="1:6" x14ac:dyDescent="0.3">
      <c r="A21" s="6">
        <v>100</v>
      </c>
      <c r="E21" s="8" t="s">
        <v>33</v>
      </c>
      <c r="F21">
        <v>1</v>
      </c>
    </row>
    <row r="22" spans="1:6" x14ac:dyDescent="0.3">
      <c r="A22" s="5">
        <v>104</v>
      </c>
    </row>
    <row r="23" spans="1:6" x14ac:dyDescent="0.3">
      <c r="A23" s="5">
        <v>106</v>
      </c>
    </row>
    <row r="24" spans="1:6" x14ac:dyDescent="0.3">
      <c r="A24" s="5">
        <v>107</v>
      </c>
    </row>
    <row r="25" spans="1:6" x14ac:dyDescent="0.3">
      <c r="A25" s="5">
        <v>107</v>
      </c>
    </row>
    <row r="26" spans="1:6" x14ac:dyDescent="0.3">
      <c r="A26" s="5">
        <v>107</v>
      </c>
    </row>
    <row r="27" spans="1:6" x14ac:dyDescent="0.3">
      <c r="A27" s="6">
        <v>109</v>
      </c>
    </row>
    <row r="28" spans="1:6" x14ac:dyDescent="0.3">
      <c r="A28" s="5">
        <v>110</v>
      </c>
      <c r="E28" s="7" t="s">
        <v>25</v>
      </c>
      <c r="F28" t="s">
        <v>34</v>
      </c>
    </row>
    <row r="29" spans="1:6" x14ac:dyDescent="0.3">
      <c r="A29" s="5">
        <v>110</v>
      </c>
      <c r="E29" s="8" t="s">
        <v>27</v>
      </c>
      <c r="F29" s="13">
        <v>5</v>
      </c>
    </row>
    <row r="30" spans="1:6" x14ac:dyDescent="0.3">
      <c r="A30" s="5">
        <v>111</v>
      </c>
      <c r="E30" s="8" t="s">
        <v>28</v>
      </c>
      <c r="F30" s="13">
        <v>14</v>
      </c>
    </row>
    <row r="31" spans="1:6" x14ac:dyDescent="0.3">
      <c r="A31" s="5">
        <v>111</v>
      </c>
      <c r="E31" s="8" t="s">
        <v>29</v>
      </c>
      <c r="F31" s="13">
        <v>17</v>
      </c>
    </row>
    <row r="32" spans="1:6" x14ac:dyDescent="0.3">
      <c r="A32" s="5">
        <v>113</v>
      </c>
      <c r="E32" s="8" t="s">
        <v>30</v>
      </c>
      <c r="F32" s="13">
        <v>10</v>
      </c>
    </row>
    <row r="33" spans="1:6" x14ac:dyDescent="0.3">
      <c r="A33" s="5">
        <v>115</v>
      </c>
      <c r="E33" s="8" t="s">
        <v>31</v>
      </c>
      <c r="F33" s="13">
        <v>1</v>
      </c>
    </row>
    <row r="34" spans="1:6" x14ac:dyDescent="0.3">
      <c r="A34" s="5">
        <v>115</v>
      </c>
      <c r="E34" s="8" t="s">
        <v>32</v>
      </c>
      <c r="F34" s="13">
        <v>2</v>
      </c>
    </row>
    <row r="35" spans="1:6" x14ac:dyDescent="0.3">
      <c r="A35" s="5">
        <v>115</v>
      </c>
      <c r="E35" s="8" t="s">
        <v>33</v>
      </c>
      <c r="F35" s="13">
        <v>1</v>
      </c>
    </row>
    <row r="36" spans="1:6" x14ac:dyDescent="0.3">
      <c r="A36" s="5">
        <v>118</v>
      </c>
      <c r="E36" s="8" t="s">
        <v>26</v>
      </c>
      <c r="F36" s="13">
        <v>50</v>
      </c>
    </row>
    <row r="37" spans="1:6" x14ac:dyDescent="0.3">
      <c r="A37" s="5">
        <v>119</v>
      </c>
    </row>
    <row r="38" spans="1:6" x14ac:dyDescent="0.3">
      <c r="A38" s="5">
        <v>123</v>
      </c>
    </row>
    <row r="39" spans="1:6" x14ac:dyDescent="0.3">
      <c r="A39" s="5">
        <v>123</v>
      </c>
    </row>
    <row r="40" spans="1:6" x14ac:dyDescent="0.3">
      <c r="A40" s="5">
        <v>125</v>
      </c>
    </row>
    <row r="41" spans="1:6" x14ac:dyDescent="0.3">
      <c r="A41" s="5">
        <v>126</v>
      </c>
    </row>
    <row r="42" spans="1:6" x14ac:dyDescent="0.3">
      <c r="A42" s="5">
        <v>128</v>
      </c>
    </row>
    <row r="43" spans="1:6" x14ac:dyDescent="0.3">
      <c r="A43" s="6">
        <v>129</v>
      </c>
    </row>
    <row r="44" spans="1:6" x14ac:dyDescent="0.3">
      <c r="A44" s="5">
        <v>130</v>
      </c>
    </row>
    <row r="45" spans="1:6" x14ac:dyDescent="0.3">
      <c r="A45" s="5">
        <v>131</v>
      </c>
    </row>
    <row r="46" spans="1:6" x14ac:dyDescent="0.3">
      <c r="A46" s="5">
        <v>136</v>
      </c>
    </row>
    <row r="47" spans="1:6" x14ac:dyDescent="0.3">
      <c r="A47" s="5">
        <v>139</v>
      </c>
    </row>
    <row r="48" spans="1:6" x14ac:dyDescent="0.3">
      <c r="A48" s="5">
        <v>141</v>
      </c>
    </row>
    <row r="49" spans="1:1" x14ac:dyDescent="0.3">
      <c r="A49" s="5">
        <v>186</v>
      </c>
    </row>
    <row r="50" spans="1:1" x14ac:dyDescent="0.3">
      <c r="A50" s="5">
        <v>187</v>
      </c>
    </row>
    <row r="51" spans="1:1" x14ac:dyDescent="0.3">
      <c r="A51" s="6">
        <v>204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678F-1AE6-43CA-BD5A-5F5EC660F269}">
  <dimension ref="B2:H43"/>
  <sheetViews>
    <sheetView tabSelected="1" topLeftCell="A70" zoomScale="130" zoomScaleNormal="130" workbookViewId="0">
      <selection activeCell="C3" sqref="C3"/>
    </sheetView>
  </sheetViews>
  <sheetFormatPr defaultRowHeight="14.4" x14ac:dyDescent="0.3"/>
  <cols>
    <col min="3" max="3" width="15.44140625" customWidth="1"/>
    <col min="5" max="5" width="12" customWidth="1"/>
    <col min="6" max="6" width="11.88671875" customWidth="1"/>
  </cols>
  <sheetData>
    <row r="2" spans="2:8" x14ac:dyDescent="0.3">
      <c r="B2" s="8" t="s">
        <v>24</v>
      </c>
      <c r="C2" t="s">
        <v>36</v>
      </c>
      <c r="D2" t="s">
        <v>37</v>
      </c>
      <c r="E2" t="s">
        <v>40</v>
      </c>
      <c r="F2" t="s">
        <v>35</v>
      </c>
      <c r="G2" t="s">
        <v>38</v>
      </c>
      <c r="H2" t="s">
        <v>39</v>
      </c>
    </row>
    <row r="3" spans="2:8" x14ac:dyDescent="0.3">
      <c r="B3" s="8" t="s">
        <v>27</v>
      </c>
      <c r="C3" s="8">
        <v>60</v>
      </c>
      <c r="D3">
        <v>79</v>
      </c>
      <c r="E3">
        <f>(C3+D3)/2</f>
        <v>69.5</v>
      </c>
      <c r="F3">
        <v>5</v>
      </c>
      <c r="G3">
        <f>F3</f>
        <v>5</v>
      </c>
      <c r="H3">
        <f t="shared" ref="H3:H7" si="0">H4+F3</f>
        <v>50</v>
      </c>
    </row>
    <row r="4" spans="2:8" x14ac:dyDescent="0.3">
      <c r="B4" s="8" t="s">
        <v>28</v>
      </c>
      <c r="C4" s="8">
        <v>80</v>
      </c>
      <c r="D4">
        <v>99</v>
      </c>
      <c r="E4">
        <f t="shared" ref="E4:E9" si="1">(C4+D4)/2</f>
        <v>89.5</v>
      </c>
      <c r="F4">
        <v>14</v>
      </c>
      <c r="G4">
        <f>G3+F4</f>
        <v>19</v>
      </c>
      <c r="H4">
        <f t="shared" si="0"/>
        <v>45</v>
      </c>
    </row>
    <row r="5" spans="2:8" x14ac:dyDescent="0.3">
      <c r="B5" s="8" t="s">
        <v>29</v>
      </c>
      <c r="C5" s="8">
        <v>100</v>
      </c>
      <c r="D5">
        <v>119</v>
      </c>
      <c r="E5">
        <f t="shared" si="1"/>
        <v>109.5</v>
      </c>
      <c r="F5">
        <v>17</v>
      </c>
      <c r="G5">
        <f t="shared" ref="G5:G9" si="2">G4+F5</f>
        <v>36</v>
      </c>
      <c r="H5">
        <f t="shared" si="0"/>
        <v>31</v>
      </c>
    </row>
    <row r="6" spans="2:8" x14ac:dyDescent="0.3">
      <c r="B6" s="8" t="s">
        <v>30</v>
      </c>
      <c r="C6" s="8">
        <v>120</v>
      </c>
      <c r="D6">
        <v>139</v>
      </c>
      <c r="E6">
        <f t="shared" si="1"/>
        <v>129.5</v>
      </c>
      <c r="F6">
        <v>10</v>
      </c>
      <c r="G6">
        <f t="shared" si="2"/>
        <v>46</v>
      </c>
      <c r="H6">
        <f t="shared" si="0"/>
        <v>14</v>
      </c>
    </row>
    <row r="7" spans="2:8" x14ac:dyDescent="0.3">
      <c r="B7" s="8" t="s">
        <v>31</v>
      </c>
      <c r="C7" s="8">
        <v>140</v>
      </c>
      <c r="D7">
        <v>159</v>
      </c>
      <c r="E7">
        <f t="shared" si="1"/>
        <v>149.5</v>
      </c>
      <c r="F7">
        <v>1</v>
      </c>
      <c r="G7">
        <f t="shared" si="2"/>
        <v>47</v>
      </c>
      <c r="H7">
        <f t="shared" si="0"/>
        <v>4</v>
      </c>
    </row>
    <row r="8" spans="2:8" x14ac:dyDescent="0.3">
      <c r="B8" s="8" t="s">
        <v>32</v>
      </c>
      <c r="C8" s="8">
        <v>180</v>
      </c>
      <c r="D8">
        <v>199</v>
      </c>
      <c r="E8">
        <f t="shared" si="1"/>
        <v>189.5</v>
      </c>
      <c r="F8">
        <v>2</v>
      </c>
      <c r="G8">
        <f t="shared" si="2"/>
        <v>49</v>
      </c>
      <c r="H8">
        <f>H9+F8</f>
        <v>3</v>
      </c>
    </row>
    <row r="9" spans="2:8" x14ac:dyDescent="0.3">
      <c r="B9" s="8" t="s">
        <v>33</v>
      </c>
      <c r="C9" s="8">
        <v>200</v>
      </c>
      <c r="D9">
        <v>219</v>
      </c>
      <c r="E9">
        <f t="shared" si="1"/>
        <v>209.5</v>
      </c>
      <c r="F9">
        <v>1</v>
      </c>
      <c r="G9">
        <f t="shared" si="2"/>
        <v>50</v>
      </c>
      <c r="H9">
        <f>F9</f>
        <v>1</v>
      </c>
    </row>
    <row r="11" spans="2:8" x14ac:dyDescent="0.3">
      <c r="C11" t="s">
        <v>41</v>
      </c>
    </row>
    <row r="25" spans="3:3" x14ac:dyDescent="0.3">
      <c r="C25" t="s">
        <v>42</v>
      </c>
    </row>
    <row r="43" spans="3:3" x14ac:dyDescent="0.3">
      <c r="C43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Sajjit Shrestha</dc:creator>
  <cp:lastModifiedBy>Sajjit Shrestha</cp:lastModifiedBy>
  <dcterms:created xsi:type="dcterms:W3CDTF">2023-11-19T11:30:33Z</dcterms:created>
  <dcterms:modified xsi:type="dcterms:W3CDTF">2024-01-02T16:06:07Z</dcterms:modified>
</cp:coreProperties>
</file>