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392F037E-F73A-4756-98B0-2D88B9CD6F1E}" xr6:coauthVersionLast="47" xr6:coauthVersionMax="47" xr10:uidLastSave="{00000000-0000-0000-0000-000000000000}"/>
  <bookViews>
    <workbookView xWindow="-120" yWindow="-120" windowWidth="20730" windowHeight="11160" xr2:uid="{00000000-000D-0000-FFFF-FFFF00000000}"/>
  </bookViews>
  <sheets>
    <sheet name="TestCase" sheetId="1" r:id="rId1"/>
    <sheet name="Report" sheetId="2" r:id="rId2"/>
    <sheet name="Bug Report" sheetId="3" r:id="rId3"/>
    <sheet name="Test metrics" sheetId="5"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4" i="1" l="1"/>
  <c r="K5" i="1"/>
  <c r="K6" i="1"/>
  <c r="K7" i="1"/>
  <c r="K8" i="1" l="1"/>
  <c r="F14" i="2"/>
  <c r="F15" i="2" s="1"/>
  <c r="I10" i="2" s="1"/>
  <c r="E14" i="2"/>
  <c r="E15" i="2" s="1"/>
  <c r="I9" i="2" s="1"/>
  <c r="D14" i="2"/>
  <c r="D15" i="2" s="1"/>
  <c r="I8" i="2" s="1"/>
  <c r="G14" i="2" l="1"/>
  <c r="G15" i="2" s="1"/>
  <c r="C14" i="2"/>
  <c r="C15" i="2" s="1"/>
  <c r="I7" i="2" s="1"/>
</calcChain>
</file>

<file path=xl/sharedStrings.xml><?xml version="1.0" encoding="utf-8"?>
<sst xmlns="http://schemas.openxmlformats.org/spreadsheetml/2006/main" count="442" uniqueCount="269">
  <si>
    <t>TEST CASE</t>
  </si>
  <si>
    <t>PASS</t>
  </si>
  <si>
    <t>FAIL</t>
  </si>
  <si>
    <t>Not Executed</t>
  </si>
  <si>
    <t>Out of Scope</t>
  </si>
  <si>
    <t>TOTAL</t>
  </si>
  <si>
    <t>Module</t>
  </si>
  <si>
    <t>Actual Result</t>
  </si>
  <si>
    <t>Remarks</t>
  </si>
  <si>
    <t>Passed</t>
  </si>
  <si>
    <t>Functional Testing</t>
  </si>
  <si>
    <t>Failed</t>
  </si>
  <si>
    <t>Description</t>
  </si>
  <si>
    <t>Test Case Report</t>
  </si>
  <si>
    <t xml:space="preserve">Project Name  - </t>
  </si>
  <si>
    <t xml:space="preserve">Module Name  - </t>
  </si>
  <si>
    <t xml:space="preserve">Total No. </t>
  </si>
  <si>
    <t>Status</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</si>
  <si>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</si>
  <si>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</si>
  <si>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</si>
  <si>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</si>
  <si>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</si>
  <si>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</si>
  <si>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</si>
  <si>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</si>
  <si>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</si>
  <si>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</si>
  <si>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</si>
  <si>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</si>
  <si>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</si>
  <si>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</si>
  <si>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</si>
  <si>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</si>
  <si>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</si>
  <si>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</si>
  <si>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</si>
  <si>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</si>
  <si>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</si>
  <si>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</si>
  <si>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</si>
  <si>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</si>
  <si>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</si>
  <si>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</si>
  <si>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</si>
  <si>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</si>
  <si>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</si>
  <si>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</si>
  <si>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</si>
  <si>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</si>
  <si>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</si>
  <si>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</si>
  <si>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</si>
  <si>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</si>
  <si>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</si>
  <si>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Feature</t>
  </si>
  <si>
    <t>Expected Result</t>
  </si>
  <si>
    <t>Test Data</t>
  </si>
  <si>
    <t>Test Steps</t>
  </si>
  <si>
    <t>Bug Screenshots</t>
  </si>
  <si>
    <t>User Management</t>
  </si>
  <si>
    <t xml:space="preserve">No grammatical or spelling mistake </t>
  </si>
  <si>
    <t>Should accept the input</t>
  </si>
  <si>
    <t>Email field with empty input</t>
  </si>
  <si>
    <t>Email field with invalid format</t>
  </si>
  <si>
    <t>abcd</t>
  </si>
  <si>
    <t>Password field with alphabets</t>
  </si>
  <si>
    <t>Password field with special characters</t>
  </si>
  <si>
    <t>Password field with numbers</t>
  </si>
  <si>
    <t>Password field with space inputs</t>
  </si>
  <si>
    <t>#SL</t>
  </si>
  <si>
    <t>executed</t>
  </si>
  <si>
    <t>should not take response or error indication</t>
  </si>
  <si>
    <t>01535421765</t>
  </si>
  <si>
    <t>Password field with Uppercase and lower case characters</t>
  </si>
  <si>
    <t>Password field with mask</t>
  </si>
  <si>
    <t xml:space="preserve">Verify "Confirm Password" field case matching </t>
  </si>
  <si>
    <t>should accept when accurate or exact password matched with "Choose Password" field</t>
  </si>
  <si>
    <t xml:space="preserve">executed
</t>
  </si>
  <si>
    <t xml:space="preserve">should not accept and instruct to match with "Choose Password" field </t>
  </si>
  <si>
    <t>Password field with simple or common types(easy guessable)</t>
  </si>
  <si>
    <t>Password field input length requirement(digits length)</t>
  </si>
  <si>
    <t>should not accept without minimum inputs</t>
  </si>
  <si>
    <t>sakif4646@gmail.com</t>
  </si>
  <si>
    <t>Sakif Abdullah</t>
  </si>
  <si>
    <t>TC Start Date</t>
  </si>
  <si>
    <t>TC Execution Start Date</t>
  </si>
  <si>
    <t>TC End Date</t>
  </si>
  <si>
    <t>TC Execution End Date</t>
  </si>
  <si>
    <t>Test Case Developed By</t>
  </si>
  <si>
    <t>Browser (tested)</t>
  </si>
  <si>
    <t>Yes</t>
  </si>
  <si>
    <t>Test Case Reviewed By</t>
  </si>
  <si>
    <t>Performance (tested)</t>
  </si>
  <si>
    <t>Project site</t>
  </si>
  <si>
    <t>TC001</t>
  </si>
  <si>
    <t>Sign in with GP Id</t>
  </si>
  <si>
    <t>Log In page(GP ID)</t>
  </si>
  <si>
    <t>Verifying whether Registration page appears</t>
  </si>
  <si>
    <t>A registration UI with fields appear</t>
  </si>
  <si>
    <t xml:space="preserve">1. Go to url "https://www.grameenphone.com/flexi-plan/"
2. Click on "Sign In with GP ID" button(find in between reset and cart icon).
</t>
  </si>
  <si>
    <t>TC002</t>
  </si>
  <si>
    <t>Grammatical or spelling mistake on registration page</t>
  </si>
  <si>
    <t>1. Go to url "https://www.grameenphone.com/flexi-plan/"
2. Click on "Sign In with GP ID" button(find in between reset and cart icon)     3. Check whether any grammatical or spelling mistake</t>
  </si>
  <si>
    <t>TC003</t>
  </si>
  <si>
    <t>Clicking "Sign in" keeping all the fields blank</t>
  </si>
  <si>
    <t>Proper error message should appear on every field</t>
  </si>
  <si>
    <t>executed"you need to enter your mobile phone number"</t>
  </si>
  <si>
    <t>1. Go to url "https://www.grameenphone.com/flexi-plan/"
2. Click on "Sign In with GP ID" button(find in between reset and cart icon).     3. click on" Sign in" button</t>
  </si>
  <si>
    <t>TC004</t>
  </si>
  <si>
    <t>Auto login for remember me button</t>
  </si>
  <si>
    <t>should react on event action</t>
  </si>
  <si>
    <t>TC005</t>
  </si>
  <si>
    <t>field responsiveness</t>
  </si>
  <si>
    <t>field should respond with proper instruction</t>
  </si>
  <si>
    <t>9u9u</t>
  </si>
  <si>
    <t>1. Go to url "https://www.grameenphone.com/flexi-plan/"
2. Click on "Sign In with GP ID" button(find in between reset and cart icon).    3.enter test data   4. click on" Sign in" button</t>
  </si>
  <si>
    <t>TC006</t>
  </si>
  <si>
    <t xml:space="preserve">Sign in with mobile </t>
  </si>
  <si>
    <t xml:space="preserve">Mobile field with alphabets </t>
  </si>
  <si>
    <t>An error message should appear under field</t>
  </si>
  <si>
    <t>ajdbajkfb</t>
  </si>
  <si>
    <t>TC007</t>
  </si>
  <si>
    <t>Mobile field with empty input</t>
  </si>
  <si>
    <t xml:space="preserve">              </t>
  </si>
  <si>
    <t>1. Go to url "https://www.grameenphone.com/flexi-plan/"
2. Click on "Sign In with GP ID" button(find in between reset and cart icon).       3. click on" Sign in" button</t>
  </si>
  <si>
    <t>TC008</t>
  </si>
  <si>
    <t>Mobile  field with special characters</t>
  </si>
  <si>
    <t>@#$18790</t>
  </si>
  <si>
    <t>TC009</t>
  </si>
  <si>
    <t>Mobile field with less then 11 digit</t>
  </si>
  <si>
    <t>not executed"It takes input more then 5digits"</t>
  </si>
  <si>
    <t>TC010</t>
  </si>
  <si>
    <t>Mobile field with more then 11 digit</t>
  </si>
  <si>
    <t>0178787878766</t>
  </si>
  <si>
    <t>TC011</t>
  </si>
  <si>
    <t>Mobile field with valid gp number</t>
  </si>
  <si>
    <t>Should accept the number</t>
  </si>
  <si>
    <t>01701643736</t>
  </si>
  <si>
    <t>TC012</t>
  </si>
  <si>
    <t>Mobile field with non existing gp number</t>
  </si>
  <si>
    <t xml:space="preserve">not executed"It accepts the number" </t>
  </si>
  <si>
    <t>01701643738</t>
  </si>
  <si>
    <t>TC013</t>
  </si>
  <si>
    <t xml:space="preserve">Mobile field with valid number but not from gp </t>
  </si>
  <si>
    <t>Should not  accept the number</t>
  </si>
  <si>
    <t>TC014</t>
  </si>
  <si>
    <t xml:space="preserve">Verification code send in valid gp number </t>
  </si>
  <si>
    <t xml:space="preserve">should send </t>
  </si>
  <si>
    <t>TC015</t>
  </si>
  <si>
    <t>Verification code send in non gp holder number</t>
  </si>
  <si>
    <t>An error message should appear under email  field</t>
  </si>
  <si>
    <t>TC016</t>
  </si>
  <si>
    <t>Verification Code field with alphabets</t>
  </si>
  <si>
    <t>Should appear a error message</t>
  </si>
  <si>
    <t>1. Go to url "https://www.grameenphone.com/flexi-plan/"
2. Click on "Sign In with GP ID" button(find in between reset and cart icon). 
3. Fill all the fields with valid input and click "Sign in"button
4. Put the test data on the "Verification code (4 digits)" field</t>
  </si>
  <si>
    <t>TC017</t>
  </si>
  <si>
    <t>Verification Code field with special characters</t>
  </si>
  <si>
    <t>!@#$</t>
  </si>
  <si>
    <t>TC018</t>
  </si>
  <si>
    <t>Verification Code field with alpha-numeric input</t>
  </si>
  <si>
    <t>abc1</t>
  </si>
  <si>
    <t>TC019</t>
  </si>
  <si>
    <t>Verification Code field with only space</t>
  </si>
  <si>
    <t>N/A</t>
  </si>
  <si>
    <t>TC020</t>
  </si>
  <si>
    <t>Verification Code field with empty input</t>
  </si>
  <si>
    <t>TC021</t>
  </si>
  <si>
    <t>Verification Code field with less than min length pin</t>
  </si>
  <si>
    <t>TC022</t>
  </si>
  <si>
    <t>Verification Code field with more than max length pin</t>
  </si>
  <si>
    <t>Should not take response more then 4digit entry</t>
  </si>
  <si>
    <t>TC023</t>
  </si>
  <si>
    <t>Verification Code field with expired pin no</t>
  </si>
  <si>
    <t>Sent OPT pin</t>
  </si>
  <si>
    <t>TC024</t>
  </si>
  <si>
    <t>clicking "Resend code"  to get another pin</t>
  </si>
  <si>
    <t>Should send another pin on the given number</t>
  </si>
  <si>
    <t>TC025</t>
  </si>
  <si>
    <t>Sign in with email</t>
  </si>
  <si>
    <t>TC026</t>
  </si>
  <si>
    <t>saki.mailcom</t>
  </si>
  <si>
    <t>TC027</t>
  </si>
  <si>
    <t>Sign in with existing email account</t>
  </si>
  <si>
    <t>should appear another page with password field</t>
  </si>
  <si>
    <t>sakifrockz@gmail.com</t>
  </si>
  <si>
    <t>TC028</t>
  </si>
  <si>
    <t>Email field with valid email</t>
  </si>
  <si>
    <t>should appear another page with some required fields</t>
  </si>
  <si>
    <t>TC029</t>
  </si>
  <si>
    <t>!@#$%</t>
  </si>
  <si>
    <t>TC030</t>
  </si>
  <si>
    <t>TC031</t>
  </si>
  <si>
    <t>TC032</t>
  </si>
  <si>
    <t>TC033</t>
  </si>
  <si>
    <t>12345678912</t>
  </si>
  <si>
    <t>TC034</t>
  </si>
  <si>
    <t>TC035</t>
  </si>
  <si>
    <t xml:space="preserve">hould alert or instruct strong and combine input </t>
  </si>
  <si>
    <t>0167416339</t>
  </si>
  <si>
    <t>TC036</t>
  </si>
  <si>
    <t>TC037</t>
  </si>
  <si>
    <t>016741633981</t>
  </si>
  <si>
    <t>TC038</t>
  </si>
  <si>
    <t>https://www.grameenphone.com/flexi-plan/</t>
  </si>
  <si>
    <t xml:space="preserve">Improvement scope </t>
  </si>
  <si>
    <t>limit consecutive login failures</t>
  </si>
  <si>
    <t>Should stop taking response for limited period</t>
  </si>
  <si>
    <t>checking Limit total no. of unsuccessful attempts</t>
  </si>
  <si>
    <t>should stop taking response after few unsuccessful attempts</t>
  </si>
  <si>
    <t>1. Go to url "https://www.grameenphone.com/flexi-plan/"
2. Click on "Sign In with GP ID" button(find in between reset and cart icon).      3.enter test data                     4. click on" Sign in" button</t>
  </si>
  <si>
    <t>1. Go to url "https://www.grameenphone.com/flexi-plan/"
2. Click on "Sign In with GP ID" button(find in between reset and cart icon).          3.enter test data                     4. click on" Sign in" button</t>
  </si>
  <si>
    <t>1. Go to url "https://www.grameenphone.com/flexi-plan/"
2. Click on "Sign In with GP ID" button(find in between reset and cart icon).    3.enter test data   4. click on" Sign in" button                                5. check verificatiob code on enter number phone message</t>
  </si>
  <si>
    <t xml:space="preserve">1. Go to url "https://www.grameenphone.com/flexi-plan/"
2. Click on "Sign In with GP ID" button(find in between reset and cart icon).      3.enter required information on mobile field                       4. click on" Sign in" button                                5.  enter test data on verification code field </t>
  </si>
  <si>
    <t>123</t>
  </si>
  <si>
    <t>123456</t>
  </si>
  <si>
    <t xml:space="preserve">1. Go to url "https://www.grameenphone.com/flexi-plan/"
2. Click on "Sign In with GP ID" button(find in between reset and cart icon).      3.press sign in with email   4.enter test data on the field                     5. click on" Sign in" button                                </t>
  </si>
  <si>
    <t>aadadbqwj</t>
  </si>
  <si>
    <t xml:space="preserve">1. Go to url "https://www.grameenphone.com/flexi-plan/"
2. Click on "Sign In with GP ID" button(find in between reset and cart icon).      3.press sign in with email   4.enter test data on the password field                       5. click on" Sign in" button                                </t>
  </si>
  <si>
    <t>1234 as</t>
  </si>
  <si>
    <t>show or hide option to see or hide</t>
  </si>
  <si>
    <t>showing verification code send</t>
  </si>
  <si>
    <t>should not show verification code send invalid number</t>
  </si>
  <si>
    <t>SL No-</t>
  </si>
  <si>
    <t>Issue-</t>
  </si>
  <si>
    <t>Reproducing Step-</t>
  </si>
  <si>
    <t>Module-</t>
  </si>
  <si>
    <t>Severity-</t>
  </si>
  <si>
    <t>Screenshot-</t>
  </si>
  <si>
    <t>Responsible QA-</t>
  </si>
  <si>
    <t>P1</t>
  </si>
  <si>
    <t>Mobile number field with less then 11 digit(  field  allows more then 5 digits and up to 11 digits)</t>
  </si>
  <si>
    <t>Sign in with GP ID</t>
  </si>
  <si>
    <t>1. Go to url "https://www.grameenphone.com/flexi-plan/"     2. Click on "Sign In with GP ID" button(find in between reset and cart icon).    3.enter more than 5digits and upto 10  4. click on" Sign in" button</t>
  </si>
  <si>
    <t xml:space="preserve">field acceptance of non existing gp number </t>
  </si>
  <si>
    <t>1. Go to url "https://www.grameenphone.com/flexi-plan/"      2. Click on "Sign In with GP ID" button(find in between reset and cart icon).    3.enter test data   4. click on" Sign in" button</t>
  </si>
  <si>
    <t>Feature-</t>
  </si>
  <si>
    <t>Sakif Abullah</t>
  </si>
  <si>
    <t xml:space="preserve">Entry without gp number </t>
  </si>
  <si>
    <t>1. Go to url "https://www.grameenphone.com/flexi-plan/"      2. Click on "Sign In with GP ID" button(find in between reset and cart icon).          3.enter "01535421765"                    4. click on" Sign in" button</t>
  </si>
  <si>
    <t>https://github.com/Sakif1997/Software-manual-testing-trail/blob/main/Bug%20Screenshots/prob1.PNG</t>
  </si>
  <si>
    <t>https://github.com/Sakif1997/Software-manual-testing-trail/blob/main/Bug%20Screenshots/prob2.PNG</t>
  </si>
  <si>
    <t>https://github.com/Sakif1997/Software-manual-testing-trail/blob/main/Bug%20Screenshots/prob3.PNG</t>
  </si>
  <si>
    <t>Serial No.</t>
  </si>
  <si>
    <t>Metrics</t>
  </si>
  <si>
    <t>Result(%)</t>
  </si>
  <si>
    <t>percentage of test cases executed</t>
  </si>
  <si>
    <t>percentage of test cases not executed</t>
  </si>
  <si>
    <t>percentage of test cases passed</t>
  </si>
  <si>
    <t xml:space="preserve">percentage of test cases failed </t>
  </si>
  <si>
    <t>percentage of test cases blocked</t>
  </si>
  <si>
    <t>Defect density</t>
  </si>
  <si>
    <t>Defect removal efficienct(DRE)</t>
  </si>
  <si>
    <t xml:space="preserve">Defect Leakage </t>
  </si>
  <si>
    <t>Defect rejection ratio</t>
  </si>
  <si>
    <t>Defect Age</t>
  </si>
  <si>
    <t>Customer satisfaction</t>
  </si>
  <si>
    <t>(No. of Test cases Executed/Total no. of Test cases written)*100</t>
  </si>
  <si>
    <t>(No. of Test cases not Executed/Total no. of Test cases written)*100</t>
  </si>
  <si>
    <t>(No. of Test cases passed/Total no. of Test cases Executed)*100</t>
  </si>
  <si>
    <t>(No. of Test cases failed/Total no. of Test cases Executed)*100</t>
  </si>
  <si>
    <t>(No. of Test cases blocked/Total no. of Test cases Executed)*100</t>
  </si>
  <si>
    <t>(No. of Defects found /Size(No. of Requirements)</t>
  </si>
  <si>
    <t>(fixed defects / (fixed defects + Missed defects))*100</t>
  </si>
  <si>
    <t>(No. of Defects found in UAT/ No. of defects found in testing)*100</t>
  </si>
  <si>
    <t>(No. of Defects rejected/ total no. of defects Raised)*100</t>
  </si>
  <si>
    <t>Fixed date- Reported date</t>
  </si>
  <si>
    <t>No. of complaints per Period of time</t>
  </si>
  <si>
    <t>grameenphone-Flexiplan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</si>
</sst>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Calibri"/>
      <scheme val="minor"/>
    </font>
    <font>
      <sz val="11"/>
      <color theme="1"/>
      <name val="Calibri"/>
      <family val="2"/>
      <scheme val="minor"/>
    </font>
    <font>
      <sz val="11"/>
      <color theme="1"/>
      <name val="Calibri"/>
      <family val="2"/>
      <scheme val="minor"/>
    </font>
    <font>
      <sz val="10"/>
      <color rgb="FF000000"/>
      <name val="Verdana"/>
    </font>
    <font>
      <b/>
      <sz val="10"/>
      <name val="Verdana"/>
    </font>
    <font>
      <sz val="10"/>
      <name val="Calibri"/>
    </font>
    <font>
      <sz val="10"/>
      <name val="Verdana"/>
    </font>
    <font>
      <sz val="11"/>
      <color rgb="FF000000"/>
      <name val="Verdana"/>
    </font>
    <font>
      <sz val="10"/>
      <color rgb="FF000000"/>
      <name val="Arial"/>
    </font>
    <font>
      <sz val="10"/>
      <name val="Arial"/>
    </font>
    <font>
      <b/>
      <sz val="10"/>
      <name val="Arial"/>
    </font>
    <font>
      <b/>
      <sz val="12"/>
      <color rgb="FF222222"/>
      <name val="Arial"/>
    </font>
    <font>
      <sz val="10"/>
      <color rgb="FF222222"/>
      <name val="Arial"/>
    </font>
    <font>
      <b/>
      <sz val="10"/>
      <color rgb="FF000000"/>
      <name val="Arial"/>
    </font>
    <font>
      <sz val="11"/>
      <name val="Calibri"/>
    </font>
    <font>
      <sz val="10"/>
      <color rgb="FF000000"/>
      <name val="Calibri"/>
      <scheme val="minor"/>
    </font>
    <font>
      <u/>
      <sz val="10"/>
      <color theme="10"/>
      <name val="Calibri"/>
      <scheme val="minor"/>
    </font>
    <font>
      <b/>
      <sz val="11"/>
      <name val="Calibri"/>
      <family val="2"/>
      <scheme val="minor"/>
    </font>
    <font>
      <sz val="11"/>
      <color rgb="FF000000"/>
      <name val="Calibri"/>
      <family val="2"/>
      <scheme val="minor"/>
    </font>
    <font>
      <sz val="1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theme="0"/>
      <name val="Calibri"/>
      <family val="2"/>
      <scheme val="minor"/>
    </font>
    <font>
      <sz val="24"/>
      <color theme="1"/>
      <name val="Calibri"/>
      <family val="2"/>
      <scheme val="minor"/>
    </font>
    <font>
      <sz val="12"/>
      <color theme="1"/>
      <name val="Calibri"/>
      <family val="2"/>
      <scheme val="minor"/>
    </font>
    <font>
      <b/>
      <sz val="14"/>
      <color theme="7" tint="-0.499984740745262"/>
      <name val="Calibri"/>
      <family val="2"/>
      <scheme val="minor"/>
    </font>
    <font>
      <sz val="10"/>
      <color theme="7" tint="-0.499984740745262"/>
      <name val="Verdana"/>
      <family val="2"/>
    </font>
    <font>
      <b/>
      <sz val="10"/>
      <color rgb="FF000000"/>
      <name val="Calibri"/>
      <family val="2"/>
    </font>
    <font>
      <sz val="10"/>
      <color rgb="FF000000"/>
      <name val="Calibri"/>
      <family val="2"/>
    </font>
    <font>
      <sz val="18"/>
      <color theme="3"/>
      <name val="Calibri"/>
      <family val="2"/>
      <scheme val="major"/>
    </font>
    <font>
      <sz val="11"/>
      <color rgb="FF3F3F76"/>
      <name val="Calibri"/>
      <family val="2"/>
      <scheme val="minor"/>
    </font>
    <font>
      <sz val="12"/>
      <color rgb="FF000000"/>
      <name val="Calibri"/>
      <family val="2"/>
      <scheme val="minor"/>
    </font>
    <font>
      <sz val="10"/>
      <color rgb="FF000000"/>
      <name val="Verdana"/>
      <family val="2"/>
    </font>
    <font>
      <u/>
      <sz val="10"/>
      <color theme="10"/>
      <name val="Calibri"/>
      <family val="2"/>
      <scheme val="minor"/>
    </font>
    <font>
      <sz val="10"/>
      <color rgb="FF000000"/>
      <name val="Calibri"/>
      <family val="2"/>
      <scheme val="minor"/>
    </font>
  </fonts>
  <fills count="28">
    <fill>
      <patternFill patternType="none"/>
    </fill>
    <fill>
      <patternFill patternType="gray125"/>
    </fill>
    <fill>
      <patternFill patternType="solid">
        <fgColor rgb="FFC6D9F0"/>
        <bgColor rgb="FFC6D9F0"/>
      </patternFill>
    </fill>
    <fill>
      <patternFill patternType="solid">
        <fgColor rgb="FFD6E3BC"/>
        <bgColor rgb="FFD6E3BC"/>
      </patternFill>
    </fill>
    <fill>
      <patternFill patternType="solid">
        <fgColor rgb="FFFF0000"/>
        <bgColor rgb="FFFF0000"/>
      </patternFill>
    </fill>
    <fill>
      <patternFill patternType="solid">
        <fgColor rgb="FFE6B8AF"/>
        <bgColor rgb="FFE6B8AF"/>
      </patternFill>
    </fill>
    <fill>
      <patternFill patternType="solid">
        <fgColor rgb="FFFFFFFF"/>
        <bgColor rgb="FFFFFFFF"/>
      </patternFill>
    </fill>
    <fill>
      <patternFill patternType="solid">
        <fgColor rgb="FFB6DDE8"/>
        <bgColor rgb="FFB6DDE8"/>
      </patternFill>
    </fill>
    <fill>
      <patternFill patternType="solid">
        <fgColor rgb="FFD9EAD3"/>
        <bgColor rgb="FFD9EAD3"/>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patternFill>
    </fill>
    <fill>
      <patternFill patternType="solid">
        <fgColor rgb="FFD6E3BC"/>
        <bgColor indexed="64"/>
      </patternFill>
    </fill>
    <fill>
      <patternFill patternType="solid">
        <fgColor rgb="FFFFCC99"/>
      </patternFill>
    </fill>
    <fill>
      <patternFill patternType="solid">
        <fgColor theme="9" tint="0.59999389629810485"/>
        <bgColor indexed="65"/>
      </patternFill>
    </fill>
  </fills>
  <borders count="6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indexed="64"/>
      </bottom>
      <diagonal/>
    </border>
    <border>
      <left/>
      <right style="medium">
        <color indexed="64"/>
      </right>
      <top style="thin">
        <color rgb="FF000000"/>
      </top>
      <bottom style="medium">
        <color indexed="64"/>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medium">
        <color rgb="FF000000"/>
      </top>
      <bottom style="medium">
        <color rgb="FF000000"/>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style="thin">
        <color rgb="FFB2B2B2"/>
      </top>
      <bottom style="thin">
        <color rgb="FFB2B2B2"/>
      </bottom>
      <diagonal/>
    </border>
    <border>
      <left style="thin">
        <color indexed="64"/>
      </left>
      <right style="thin">
        <color indexed="64"/>
      </right>
      <top style="thin">
        <color rgb="FFB2B2B2"/>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1">
    <xf numFmtId="0" fontId="0" fillId="0" borderId="0"/>
    <xf numFmtId="0" fontId="16" fillId="0" borderId="0" applyNumberFormat="0" applyFill="0" applyBorder="0" applyAlignment="0" applyProtection="0"/>
    <xf numFmtId="0" fontId="15" fillId="0" borderId="19"/>
    <xf numFmtId="0" fontId="20" fillId="9" borderId="0" applyNumberFormat="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35" applyNumberFormat="0" applyAlignment="0" applyProtection="0"/>
    <xf numFmtId="0" fontId="15" fillId="13" borderId="36" applyNumberFormat="0" applyFont="0" applyAlignment="0" applyProtection="0"/>
    <xf numFmtId="0" fontId="24"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4"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4" fillId="24" borderId="0" applyNumberFormat="0" applyBorder="0" applyAlignment="0" applyProtection="0"/>
    <xf numFmtId="0" fontId="32" fillId="26" borderId="60" applyNumberFormat="0" applyAlignment="0" applyProtection="0"/>
    <xf numFmtId="0" fontId="1" fillId="27" borderId="0" applyNumberFormat="0" applyBorder="0" applyAlignment="0" applyProtection="0"/>
  </cellStyleXfs>
  <cellXfs count="178">
    <xf numFmtId="0" fontId="0" fillId="0" borderId="0" xfId="0"/>
    <xf numFmtId="0" fontId="3" fillId="0" borderId="0" xfId="0" applyFont="1" applyAlignment="1">
      <alignment horizontal="left"/>
    </xf>
    <xf numFmtId="0" fontId="3" fillId="0" borderId="0" xfId="0" applyFont="1" applyAlignment="1">
      <alignment horizontal="left" vertical="center"/>
    </xf>
    <xf numFmtId="0" fontId="3" fillId="0" borderId="0" xfId="0" applyFont="1" applyAlignment="1">
      <alignment wrapText="1"/>
    </xf>
    <xf numFmtId="0" fontId="3" fillId="0" borderId="0" xfId="0" applyFont="1"/>
    <xf numFmtId="0" fontId="6" fillId="3" borderId="4" xfId="0" applyFont="1" applyFill="1" applyBorder="1" applyAlignment="1">
      <alignment horizontal="center" wrapText="1"/>
    </xf>
    <xf numFmtId="0" fontId="7" fillId="0" borderId="0" xfId="0" applyFont="1"/>
    <xf numFmtId="0" fontId="4" fillId="2" borderId="5" xfId="0" applyFont="1" applyFill="1" applyBorder="1" applyAlignment="1">
      <alignment horizontal="center" vertical="center" wrapText="1"/>
    </xf>
    <xf numFmtId="0" fontId="6" fillId="0" borderId="7" xfId="0" applyFont="1" applyBorder="1"/>
    <xf numFmtId="0" fontId="8" fillId="0" borderId="7" xfId="0" applyFont="1" applyBorder="1"/>
    <xf numFmtId="0" fontId="6" fillId="0" borderId="0" xfId="0" applyFont="1"/>
    <xf numFmtId="0" fontId="9" fillId="0" borderId="0" xfId="0" applyFont="1"/>
    <xf numFmtId="0" fontId="11" fillId="0" borderId="0" xfId="0" applyFont="1"/>
    <xf numFmtId="0" fontId="8" fillId="0" borderId="0" xfId="0" applyFont="1"/>
    <xf numFmtId="0" fontId="8" fillId="0" borderId="0" xfId="0" applyFont="1" applyAlignment="1">
      <alignment vertical="center"/>
    </xf>
    <xf numFmtId="0" fontId="14" fillId="8" borderId="14" xfId="0" applyFont="1" applyFill="1" applyBorder="1" applyAlignment="1">
      <alignment vertical="center"/>
    </xf>
    <xf numFmtId="0" fontId="11" fillId="0" borderId="0" xfId="0" applyFont="1" applyAlignment="1">
      <alignment vertical="center"/>
    </xf>
    <xf numFmtId="0" fontId="9" fillId="0" borderId="0" xfId="0" applyFont="1" applyAlignment="1">
      <alignment horizontal="right"/>
    </xf>
    <xf numFmtId="0" fontId="9" fillId="0" borderId="0" xfId="0" applyFont="1" applyAlignment="1">
      <alignment vertical="top"/>
    </xf>
    <xf numFmtId="0" fontId="14" fillId="8" borderId="7" xfId="0" applyFont="1" applyFill="1" applyBorder="1" applyAlignment="1">
      <alignment horizontal="center" vertical="top"/>
    </xf>
    <xf numFmtId="0" fontId="17" fillId="5" borderId="7" xfId="0" applyFont="1" applyFill="1" applyBorder="1" applyAlignment="1">
      <alignment horizontal="center" vertical="top"/>
    </xf>
    <xf numFmtId="0" fontId="18" fillId="0" borderId="7" xfId="0" applyFont="1" applyBorder="1" applyAlignment="1">
      <alignment horizontal="left" vertical="top" wrapText="1"/>
    </xf>
    <xf numFmtId="0" fontId="18" fillId="0" borderId="7" xfId="0" applyFont="1" applyBorder="1" applyAlignment="1">
      <alignment vertical="center" wrapText="1"/>
    </xf>
    <xf numFmtId="0" fontId="19" fillId="0" borderId="7" xfId="0" applyFont="1" applyBorder="1"/>
    <xf numFmtId="0" fontId="18" fillId="0" borderId="0" xfId="0" applyFont="1"/>
    <xf numFmtId="0" fontId="16" fillId="0" borderId="7" xfId="1" applyBorder="1" applyAlignment="1">
      <alignment vertical="center" wrapText="1"/>
    </xf>
    <xf numFmtId="0" fontId="18" fillId="0" borderId="2" xfId="0" applyFont="1" applyBorder="1" applyAlignment="1">
      <alignment horizontal="left" vertical="top" wrapText="1"/>
    </xf>
    <xf numFmtId="49" fontId="18" fillId="0" borderId="7" xfId="0" applyNumberFormat="1" applyFont="1" applyBorder="1" applyAlignment="1">
      <alignment horizontal="center" vertical="top" wrapText="1"/>
    </xf>
    <xf numFmtId="0" fontId="18" fillId="0" borderId="0" xfId="0" applyFont="1" applyAlignment="1">
      <alignment wrapText="1"/>
    </xf>
    <xf numFmtId="0" fontId="0" fillId="0" borderId="0" xfId="0" applyAlignment="1">
      <alignment wrapText="1"/>
    </xf>
    <xf numFmtId="0" fontId="0" fillId="0" borderId="19" xfId="0" applyBorder="1" applyAlignment="1">
      <alignment horizontal="center" vertical="center"/>
    </xf>
    <xf numFmtId="0" fontId="17" fillId="5" borderId="11" xfId="0" applyFont="1" applyFill="1" applyBorder="1" applyAlignment="1">
      <alignment horizontal="center" vertical="top"/>
    </xf>
    <xf numFmtId="0" fontId="18" fillId="0" borderId="9" xfId="2" applyFont="1" applyBorder="1" applyAlignment="1">
      <alignment vertical="center" wrapText="1"/>
    </xf>
    <xf numFmtId="0" fontId="26" fillId="22" borderId="44" xfId="16" applyFont="1" applyBorder="1" applyAlignment="1">
      <alignment horizontal="right"/>
    </xf>
    <xf numFmtId="0" fontId="26" fillId="22" borderId="45" xfId="16" applyFont="1" applyBorder="1" applyAlignment="1">
      <alignment horizontal="right"/>
    </xf>
    <xf numFmtId="0" fontId="26" fillId="22" borderId="46" xfId="16" applyFont="1" applyBorder="1" applyAlignment="1">
      <alignment horizontal="right"/>
    </xf>
    <xf numFmtId="0" fontId="24" fillId="19" borderId="4" xfId="13" applyBorder="1" applyAlignment="1">
      <alignment horizontal="center" vertical="center"/>
    </xf>
    <xf numFmtId="0" fontId="2" fillId="15" borderId="14" xfId="9" applyBorder="1" applyAlignment="1">
      <alignment horizontal="center" vertical="top" wrapText="1"/>
    </xf>
    <xf numFmtId="0" fontId="2" fillId="15" borderId="4" xfId="9" applyBorder="1" applyAlignment="1">
      <alignment horizontal="center" vertical="top" wrapText="1"/>
    </xf>
    <xf numFmtId="0" fontId="2" fillId="15" borderId="23" xfId="9" applyBorder="1" applyAlignment="1">
      <alignment horizontal="center" vertical="top" wrapText="1"/>
    </xf>
    <xf numFmtId="0" fontId="2" fillId="20" borderId="4" xfId="14" applyBorder="1" applyAlignment="1">
      <alignment horizontal="center" vertical="center"/>
    </xf>
    <xf numFmtId="0" fontId="24" fillId="14" borderId="23" xfId="8" applyBorder="1" applyAlignment="1">
      <alignment horizontal="center" vertical="center"/>
    </xf>
    <xf numFmtId="0" fontId="22" fillId="11" borderId="18" xfId="5" applyBorder="1" applyAlignment="1">
      <alignment horizontal="center"/>
    </xf>
    <xf numFmtId="0" fontId="22" fillId="11" borderId="24" xfId="5" applyBorder="1" applyAlignment="1">
      <alignment horizontal="center"/>
    </xf>
    <xf numFmtId="0" fontId="22" fillId="11" borderId="24" xfId="5" applyBorder="1" applyAlignment="1">
      <alignment horizontal="center" wrapText="1"/>
    </xf>
    <xf numFmtId="0" fontId="22" fillId="11" borderId="25" xfId="5" applyBorder="1" applyAlignment="1">
      <alignment horizontal="center"/>
    </xf>
    <xf numFmtId="0" fontId="2" fillId="22" borderId="7" xfId="16" applyBorder="1" applyAlignment="1">
      <alignment horizontal="center" vertical="top" wrapText="1"/>
    </xf>
    <xf numFmtId="0" fontId="14" fillId="4" borderId="41" xfId="0" applyFont="1" applyFill="1" applyBorder="1" applyAlignment="1">
      <alignment horizontal="center" vertical="center"/>
    </xf>
    <xf numFmtId="0" fontId="2" fillId="15" borderId="6" xfId="9" applyBorder="1" applyAlignment="1">
      <alignment horizontal="center" vertical="top" wrapText="1"/>
    </xf>
    <xf numFmtId="0" fontId="14" fillId="13" borderId="37" xfId="7" applyFont="1" applyBorder="1" applyAlignment="1">
      <alignment horizontal="center" vertical="center"/>
    </xf>
    <xf numFmtId="0" fontId="8" fillId="0" borderId="19" xfId="0" applyFont="1" applyBorder="1"/>
    <xf numFmtId="0" fontId="12" fillId="6" borderId="19" xfId="0" applyFont="1" applyFill="1" applyBorder="1"/>
    <xf numFmtId="0" fontId="13" fillId="0" borderId="2" xfId="0" applyFont="1" applyBorder="1"/>
    <xf numFmtId="0" fontId="8" fillId="0" borderId="8" xfId="0" applyFont="1" applyBorder="1"/>
    <xf numFmtId="0" fontId="13" fillId="0" borderId="37" xfId="0" applyFont="1" applyBorder="1"/>
    <xf numFmtId="0" fontId="0" fillId="0" borderId="19" xfId="0" applyBorder="1"/>
    <xf numFmtId="0" fontId="13" fillId="0" borderId="9" xfId="0" applyFont="1" applyBorder="1"/>
    <xf numFmtId="0" fontId="8" fillId="0" borderId="9" xfId="0" applyFont="1" applyBorder="1"/>
    <xf numFmtId="0" fontId="13" fillId="0" borderId="19" xfId="0" applyFont="1" applyBorder="1"/>
    <xf numFmtId="0" fontId="13" fillId="0" borderId="47" xfId="0" applyFont="1" applyBorder="1"/>
    <xf numFmtId="0" fontId="8" fillId="0" borderId="48" xfId="0" applyFont="1" applyBorder="1"/>
    <xf numFmtId="0" fontId="2" fillId="22" borderId="3" xfId="16" applyBorder="1" applyAlignment="1">
      <alignment horizontal="center" vertical="center" wrapText="1"/>
    </xf>
    <xf numFmtId="0" fontId="22" fillId="11" borderId="3" xfId="5" applyBorder="1" applyAlignment="1">
      <alignment horizontal="center" vertical="center" wrapText="1"/>
    </xf>
    <xf numFmtId="0" fontId="20" fillId="9" borderId="3" xfId="3" applyBorder="1" applyAlignment="1">
      <alignment horizontal="center" vertical="center" wrapText="1"/>
    </xf>
    <xf numFmtId="0" fontId="28" fillId="4" borderId="3" xfId="0" applyFont="1" applyFill="1" applyBorder="1" applyAlignment="1">
      <alignment horizontal="center" vertical="center" wrapText="1"/>
    </xf>
    <xf numFmtId="0" fontId="21" fillId="10" borderId="4" xfId="4" applyBorder="1" applyAlignment="1">
      <alignment horizontal="center" wrapText="1"/>
    </xf>
    <xf numFmtId="0" fontId="2" fillId="17" borderId="2" xfId="11" applyBorder="1" applyAlignment="1">
      <alignment horizontal="center" vertical="top" wrapText="1"/>
    </xf>
    <xf numFmtId="0" fontId="2" fillId="20" borderId="2" xfId="14" applyBorder="1" applyAlignment="1">
      <alignment horizontal="center" vertical="top" wrapText="1"/>
    </xf>
    <xf numFmtId="0" fontId="2" fillId="20" borderId="10" xfId="14" applyBorder="1" applyAlignment="1">
      <alignment horizontal="center" vertical="top" wrapText="1"/>
    </xf>
    <xf numFmtId="0" fontId="2" fillId="20" borderId="4" xfId="14" applyBorder="1" applyAlignment="1">
      <alignment horizontal="center" vertical="top" wrapText="1"/>
    </xf>
    <xf numFmtId="0" fontId="21" fillId="10" borderId="7" xfId="4" applyBorder="1" applyAlignment="1">
      <alignment horizontal="left" vertical="top" wrapText="1"/>
    </xf>
    <xf numFmtId="0" fontId="29" fillId="25" borderId="49" xfId="0" applyFont="1" applyFill="1" applyBorder="1" applyAlignment="1">
      <alignment horizontal="center" vertical="center" wrapText="1"/>
    </xf>
    <xf numFmtId="14" fontId="30" fillId="0" borderId="13" xfId="0" applyNumberFormat="1" applyFont="1" applyBorder="1" applyAlignment="1">
      <alignment horizontal="center" vertical="center" wrapText="1"/>
    </xf>
    <xf numFmtId="0" fontId="29" fillId="25" borderId="34" xfId="0" applyFont="1" applyFill="1" applyBorder="1" applyAlignment="1">
      <alignment horizontal="center" vertical="center" wrapText="1"/>
    </xf>
    <xf numFmtId="14" fontId="30" fillId="0" borderId="25" xfId="0" applyNumberFormat="1" applyFont="1" applyBorder="1" applyAlignment="1">
      <alignment horizontal="center" vertical="center" wrapText="1"/>
    </xf>
    <xf numFmtId="0" fontId="29" fillId="25" borderId="25" xfId="0" applyFont="1" applyFill="1" applyBorder="1" applyAlignment="1">
      <alignment vertical="center" wrapText="1"/>
    </xf>
    <xf numFmtId="0" fontId="30" fillId="0" borderId="25" xfId="0" applyFont="1" applyBorder="1" applyAlignment="1">
      <alignment horizontal="center" vertical="center" wrapText="1"/>
    </xf>
    <xf numFmtId="0" fontId="29" fillId="0" borderId="25" xfId="0" applyFont="1" applyBorder="1" applyAlignment="1">
      <alignment vertical="center" wrapText="1"/>
    </xf>
    <xf numFmtId="0" fontId="10" fillId="0" borderId="51" xfId="0" applyFont="1" applyBorder="1"/>
    <xf numFmtId="0" fontId="9" fillId="0" borderId="52" xfId="0" applyFont="1" applyBorder="1"/>
    <xf numFmtId="0" fontId="9" fillId="0" borderId="53" xfId="0" applyFont="1" applyBorder="1"/>
    <xf numFmtId="0" fontId="9" fillId="0" borderId="54" xfId="0" applyFont="1" applyBorder="1"/>
    <xf numFmtId="0" fontId="10" fillId="0" borderId="50" xfId="0" applyFont="1" applyBorder="1"/>
    <xf numFmtId="0" fontId="9" fillId="0" borderId="55" xfId="0" applyFont="1" applyBorder="1" applyAlignment="1">
      <alignment horizontal="center"/>
    </xf>
    <xf numFmtId="0" fontId="9" fillId="0" borderId="56" xfId="0" applyFont="1" applyBorder="1" applyAlignment="1">
      <alignment horizontal="center"/>
    </xf>
    <xf numFmtId="0" fontId="9" fillId="0" borderId="57" xfId="0" applyFont="1" applyBorder="1" applyAlignment="1">
      <alignment horizontal="center"/>
    </xf>
    <xf numFmtId="0" fontId="20" fillId="9" borderId="6" xfId="3" applyBorder="1" applyAlignment="1">
      <alignment horizontal="center" wrapText="1"/>
    </xf>
    <xf numFmtId="0" fontId="24" fillId="24" borderId="4" xfId="18" applyBorder="1" applyAlignment="1">
      <alignment horizontal="center" wrapText="1"/>
    </xf>
    <xf numFmtId="0" fontId="29" fillId="25" borderId="58" xfId="0" applyFont="1" applyFill="1" applyBorder="1" applyAlignment="1">
      <alignment horizontal="center" vertical="center" wrapText="1"/>
    </xf>
    <xf numFmtId="0" fontId="4" fillId="2" borderId="9" xfId="0" applyFont="1" applyFill="1" applyBorder="1" applyAlignment="1">
      <alignment horizontal="center" wrapText="1"/>
    </xf>
    <xf numFmtId="0" fontId="4" fillId="2" borderId="2" xfId="0" applyFont="1" applyFill="1" applyBorder="1" applyAlignment="1">
      <alignment horizontal="center" wrapText="1"/>
    </xf>
    <xf numFmtId="0" fontId="2" fillId="20" borderId="42" xfId="14" applyBorder="1" applyAlignment="1">
      <alignment horizontal="center" vertical="center" wrapText="1"/>
    </xf>
    <xf numFmtId="0" fontId="2" fillId="20" borderId="43" xfId="14" applyBorder="1" applyAlignment="1">
      <alignment horizontal="center" vertical="center" wrapText="1"/>
    </xf>
    <xf numFmtId="0" fontId="8" fillId="0" borderId="28" xfId="0" applyFont="1" applyBorder="1" applyAlignment="1">
      <alignment horizontal="center" vertical="center" wrapText="1"/>
    </xf>
    <xf numFmtId="0" fontId="5" fillId="0" borderId="29" xfId="0" applyFont="1" applyBorder="1"/>
    <xf numFmtId="0" fontId="5" fillId="0" borderId="30" xfId="0" applyFont="1" applyBorder="1"/>
    <xf numFmtId="0" fontId="5" fillId="0" borderId="32" xfId="0" applyFont="1" applyBorder="1"/>
    <xf numFmtId="0" fontId="0" fillId="0" borderId="0" xfId="0"/>
    <xf numFmtId="0" fontId="5" fillId="0" borderId="33" xfId="0" applyFont="1" applyBorder="1"/>
    <xf numFmtId="0" fontId="5" fillId="0" borderId="20" xfId="0" applyFont="1" applyBorder="1"/>
    <xf numFmtId="0" fontId="5" fillId="0" borderId="21" xfId="0" applyFont="1" applyBorder="1"/>
    <xf numFmtId="0" fontId="5" fillId="0" borderId="22" xfId="0" applyFont="1" applyBorder="1"/>
    <xf numFmtId="0" fontId="13" fillId="7" borderId="27" xfId="0" applyFont="1" applyFill="1" applyBorder="1" applyAlignment="1">
      <alignment horizontal="center" vertical="center" wrapText="1"/>
    </xf>
    <xf numFmtId="0" fontId="5" fillId="0" borderId="31" xfId="0" applyFont="1" applyBorder="1"/>
    <xf numFmtId="0" fontId="5" fillId="0" borderId="34" xfId="0" applyFont="1" applyBorder="1"/>
    <xf numFmtId="0" fontId="13" fillId="7" borderId="28" xfId="0" applyFont="1" applyFill="1" applyBorder="1" applyAlignment="1">
      <alignment horizontal="center" vertical="center"/>
    </xf>
    <xf numFmtId="0" fontId="13" fillId="7" borderId="27" xfId="0" applyFont="1" applyFill="1" applyBorder="1" applyAlignment="1">
      <alignment horizontal="center"/>
    </xf>
    <xf numFmtId="0" fontId="13" fillId="0" borderId="27" xfId="0" applyFont="1" applyBorder="1" applyAlignment="1">
      <alignment horizontal="center" vertical="top" wrapText="1"/>
    </xf>
    <xf numFmtId="0" fontId="13" fillId="0" borderId="27" xfId="0" applyFont="1" applyBorder="1" applyAlignment="1">
      <alignment horizontal="center" vertical="center"/>
    </xf>
    <xf numFmtId="0" fontId="13" fillId="0" borderId="27" xfId="0" applyFont="1" applyBorder="1" applyAlignment="1">
      <alignment horizontal="center" vertical="center" wrapText="1"/>
    </xf>
    <xf numFmtId="0" fontId="25" fillId="22" borderId="28" xfId="16" applyFont="1" applyBorder="1" applyAlignment="1">
      <alignment horizontal="center"/>
    </xf>
    <xf numFmtId="0" fontId="2" fillId="22" borderId="12" xfId="16" applyBorder="1"/>
    <xf numFmtId="0" fontId="2" fillId="22" borderId="13" xfId="16" applyBorder="1"/>
    <xf numFmtId="0" fontId="2" fillId="15" borderId="15" xfId="9" applyBorder="1" applyAlignment="1">
      <alignment horizontal="left" vertical="center" wrapText="1"/>
    </xf>
    <xf numFmtId="0" fontId="2" fillId="15" borderId="16" xfId="9" applyBorder="1"/>
    <xf numFmtId="0" fontId="2" fillId="15" borderId="17" xfId="9" applyBorder="1"/>
    <xf numFmtId="0" fontId="14" fillId="8" borderId="1" xfId="0" applyFont="1" applyFill="1" applyBorder="1"/>
    <xf numFmtId="0" fontId="5" fillId="0" borderId="26" xfId="0" applyFont="1" applyBorder="1"/>
    <xf numFmtId="0" fontId="5" fillId="0" borderId="2" xfId="0" applyFont="1" applyBorder="1"/>
    <xf numFmtId="0" fontId="27" fillId="12" borderId="35" xfId="6" applyFont="1" applyAlignment="1">
      <alignment horizontal="center" vertical="center" wrapText="1"/>
    </xf>
    <xf numFmtId="0" fontId="23" fillId="12" borderId="35" xfId="6"/>
    <xf numFmtId="0" fontId="2" fillId="22" borderId="1" xfId="16" applyBorder="1" applyAlignment="1">
      <alignment horizontal="center" wrapText="1"/>
    </xf>
    <xf numFmtId="0" fontId="2" fillId="22" borderId="26" xfId="16" applyBorder="1"/>
    <xf numFmtId="0" fontId="2" fillId="22" borderId="2" xfId="16" applyBorder="1"/>
    <xf numFmtId="0" fontId="2" fillId="22" borderId="1" xfId="16" applyBorder="1" applyAlignment="1">
      <alignment horizontal="center" vertical="top" wrapText="1"/>
    </xf>
    <xf numFmtId="0" fontId="19" fillId="0" borderId="2" xfId="0" applyFont="1" applyBorder="1" applyAlignment="1">
      <alignment vertical="center"/>
    </xf>
    <xf numFmtId="0" fontId="19" fillId="0" borderId="2" xfId="0" applyFont="1" applyBorder="1" applyAlignment="1">
      <alignment vertical="center" wrapText="1"/>
    </xf>
    <xf numFmtId="0" fontId="17" fillId="5" borderId="11" xfId="0" applyFont="1" applyFill="1" applyBorder="1" applyAlignment="1">
      <alignment horizontal="center" vertical="top" wrapText="1"/>
    </xf>
    <xf numFmtId="0" fontId="1" fillId="27" borderId="38" xfId="20" applyBorder="1" applyAlignment="1">
      <alignment horizontal="center" vertical="center" wrapText="1"/>
    </xf>
    <xf numFmtId="0" fontId="2" fillId="16" borderId="2" xfId="10" applyBorder="1" applyAlignment="1">
      <alignment horizontal="left" vertical="top" wrapText="1"/>
    </xf>
    <xf numFmtId="49" fontId="18" fillId="0" borderId="7" xfId="0" applyNumberFormat="1" applyFont="1" applyBorder="1" applyAlignment="1">
      <alignment horizontal="left" vertical="top" wrapText="1"/>
    </xf>
    <xf numFmtId="0" fontId="1" fillId="27" borderId="39" xfId="20" applyBorder="1" applyAlignment="1">
      <alignment horizontal="center" vertical="center" wrapText="1"/>
    </xf>
    <xf numFmtId="0" fontId="1" fillId="27" borderId="40" xfId="20" applyBorder="1" applyAlignment="1">
      <alignment horizontal="center" vertical="center" wrapText="1"/>
    </xf>
    <xf numFmtId="49" fontId="18" fillId="0" borderId="7" xfId="0" applyNumberFormat="1" applyFont="1" applyBorder="1" applyAlignment="1">
      <alignment horizontal="center" vertical="center" wrapText="1"/>
    </xf>
    <xf numFmtId="0" fontId="18" fillId="0" borderId="39" xfId="0" applyFont="1" applyBorder="1" applyAlignment="1">
      <alignment vertical="top" wrapText="1"/>
    </xf>
    <xf numFmtId="0" fontId="2" fillId="21" borderId="2" xfId="15" applyBorder="1" applyAlignment="1">
      <alignment horizontal="left" vertical="top" wrapText="1"/>
    </xf>
    <xf numFmtId="0" fontId="2" fillId="23" borderId="39" xfId="17" applyBorder="1" applyAlignment="1">
      <alignment horizontal="center" vertical="center" wrapText="1"/>
    </xf>
    <xf numFmtId="49" fontId="16" fillId="0" borderId="7" xfId="1" applyNumberFormat="1" applyBorder="1" applyAlignment="1">
      <alignment horizontal="left" vertical="top" wrapText="1"/>
    </xf>
    <xf numFmtId="0" fontId="2" fillId="23" borderId="40" xfId="17" applyBorder="1" applyAlignment="1">
      <alignment horizontal="center" vertical="center" wrapText="1"/>
    </xf>
    <xf numFmtId="0" fontId="18" fillId="0" borderId="9" xfId="0" applyFont="1" applyBorder="1" applyAlignment="1">
      <alignment horizontal="left" vertical="top" wrapText="1"/>
    </xf>
    <xf numFmtId="49" fontId="18" fillId="0" borderId="2" xfId="0" applyNumberFormat="1" applyFont="1" applyBorder="1" applyAlignment="1">
      <alignment horizontal="left" vertical="top" wrapText="1"/>
    </xf>
    <xf numFmtId="0" fontId="18" fillId="0" borderId="11" xfId="0" applyFont="1" applyBorder="1" applyAlignment="1">
      <alignment horizontal="left" vertical="top" wrapText="1"/>
    </xf>
    <xf numFmtId="0" fontId="33" fillId="0" borderId="37" xfId="0" applyFont="1" applyBorder="1" applyAlignment="1">
      <alignment vertical="center"/>
    </xf>
    <xf numFmtId="0" fontId="33" fillId="0" borderId="19" xfId="0" applyFont="1" applyBorder="1"/>
    <xf numFmtId="0" fontId="16" fillId="0" borderId="61" xfId="1" applyBorder="1" applyAlignment="1">
      <alignment horizontal="center" vertical="center"/>
    </xf>
    <xf numFmtId="0" fontId="3" fillId="0" borderId="59" xfId="0" applyFont="1" applyBorder="1" applyAlignment="1">
      <alignment horizontal="left"/>
    </xf>
    <xf numFmtId="0" fontId="34" fillId="0" borderId="19" xfId="0" applyFont="1" applyBorder="1" applyAlignment="1">
      <alignment horizontal="center"/>
    </xf>
    <xf numFmtId="0" fontId="34" fillId="0" borderId="41" xfId="0" applyFont="1" applyBorder="1" applyAlignment="1">
      <alignment horizontal="center"/>
    </xf>
    <xf numFmtId="0" fontId="22" fillId="11" borderId="37" xfId="5" applyBorder="1" applyAlignment="1">
      <alignment horizontal="center" vertical="top" wrapText="1"/>
    </xf>
    <xf numFmtId="0" fontId="22" fillId="11" borderId="2" xfId="5" applyBorder="1" applyAlignment="1">
      <alignment horizontal="left" vertical="top" wrapText="1"/>
    </xf>
    <xf numFmtId="0" fontId="22" fillId="11" borderId="38" xfId="5" applyBorder="1" applyAlignment="1">
      <alignment horizontal="center" vertical="top" wrapText="1"/>
    </xf>
    <xf numFmtId="0" fontId="22" fillId="11" borderId="10" xfId="5" applyBorder="1" applyAlignment="1">
      <alignment horizontal="left" vertical="top" wrapText="1"/>
    </xf>
    <xf numFmtId="0" fontId="22" fillId="11" borderId="37" xfId="5" applyBorder="1" applyAlignment="1">
      <alignment horizontal="left" vertical="center"/>
    </xf>
    <xf numFmtId="0" fontId="31" fillId="13" borderId="62" xfId="7" applyFont="1" applyBorder="1" applyAlignment="1">
      <alignment horizontal="center" vertical="top" wrapText="1"/>
    </xf>
    <xf numFmtId="0" fontId="31" fillId="13" borderId="63" xfId="7" applyFont="1" applyBorder="1" applyAlignment="1">
      <alignment horizontal="center" vertical="top" wrapText="1"/>
    </xf>
    <xf numFmtId="0" fontId="31" fillId="13" borderId="64" xfId="7" applyFont="1" applyBorder="1" applyAlignment="1">
      <alignment horizontal="center" vertical="top" wrapText="1"/>
    </xf>
    <xf numFmtId="0" fontId="16" fillId="0" borderId="19" xfId="1" applyBorder="1" applyAlignment="1">
      <alignment vertical="center" wrapText="1"/>
    </xf>
    <xf numFmtId="0" fontId="36" fillId="0" borderId="0" xfId="0" applyFont="1"/>
    <xf numFmtId="0" fontId="1" fillId="23" borderId="38" xfId="17" applyFont="1" applyBorder="1" applyAlignment="1">
      <alignment horizontal="center" vertical="center" wrapText="1"/>
    </xf>
    <xf numFmtId="0" fontId="1" fillId="21" borderId="2" xfId="15" applyFont="1" applyBorder="1" applyAlignment="1">
      <alignment horizontal="left" vertical="top" wrapText="1"/>
    </xf>
    <xf numFmtId="0" fontId="0" fillId="0" borderId="0" xfId="0" applyAlignment="1">
      <alignment vertical="center"/>
    </xf>
    <xf numFmtId="0" fontId="16" fillId="0" borderId="0" xfId="1"/>
    <xf numFmtId="0" fontId="22" fillId="11" borderId="50" xfId="5" applyBorder="1"/>
    <xf numFmtId="0" fontId="2" fillId="22" borderId="50" xfId="16" applyBorder="1"/>
    <xf numFmtId="0" fontId="2" fillId="18" borderId="50" xfId="12" applyBorder="1"/>
    <xf numFmtId="0" fontId="32" fillId="26" borderId="50" xfId="19" applyBorder="1"/>
    <xf numFmtId="0" fontId="0" fillId="0" borderId="44" xfId="0" applyBorder="1"/>
    <xf numFmtId="0" fontId="0" fillId="0" borderId="45" xfId="0" applyBorder="1"/>
    <xf numFmtId="0" fontId="0" fillId="0" borderId="46" xfId="0" applyBorder="1"/>
    <xf numFmtId="0" fontId="36" fillId="0" borderId="44" xfId="0" applyFont="1" applyBorder="1"/>
    <xf numFmtId="0" fontId="36" fillId="0" borderId="45" xfId="0" applyFont="1" applyBorder="1"/>
    <xf numFmtId="0" fontId="36" fillId="0" borderId="46" xfId="0" applyFont="1" applyBorder="1"/>
    <xf numFmtId="9" fontId="0" fillId="0" borderId="65" xfId="0" applyNumberFormat="1" applyBorder="1" applyAlignment="1">
      <alignment horizontal="center" vertical="center"/>
    </xf>
    <xf numFmtId="9" fontId="0" fillId="0" borderId="66" xfId="0" applyNumberFormat="1" applyBorder="1" applyAlignment="1">
      <alignment horizontal="center" vertical="center"/>
    </xf>
    <xf numFmtId="10" fontId="0" fillId="0" borderId="66" xfId="0" applyNumberFormat="1" applyBorder="1" applyAlignment="1">
      <alignment horizontal="center" vertical="center"/>
    </xf>
    <xf numFmtId="0" fontId="36" fillId="0" borderId="66" xfId="0" applyFont="1" applyBorder="1" applyAlignment="1">
      <alignment horizontal="center" vertical="center"/>
    </xf>
    <xf numFmtId="0" fontId="36" fillId="0" borderId="67" xfId="0" applyFont="1" applyBorder="1" applyAlignment="1">
      <alignment horizontal="center" vertical="center"/>
    </xf>
    <xf numFmtId="0" fontId="35" fillId="15" borderId="15" xfId="1" applyFont="1" applyFill="1" applyBorder="1" applyAlignment="1">
      <alignment horizontal="left" vertical="center" wrapText="1"/>
    </xf>
  </cellXfs>
  <cellStyles count="21">
    <cellStyle name="20% - Accent3" xfId="9" builtinId="38"/>
    <cellStyle name="20% - Accent4" xfId="11" builtinId="42"/>
    <cellStyle name="20% - Accent5" xfId="14" builtinId="46"/>
    <cellStyle name="20% - Accent6" xfId="17" builtinId="50"/>
    <cellStyle name="40% - Accent3" xfId="10" builtinId="39"/>
    <cellStyle name="40% - Accent5" xfId="15" builtinId="47"/>
    <cellStyle name="40% - Accent6" xfId="20" builtinId="51"/>
    <cellStyle name="60% - Accent4" xfId="12" builtinId="44"/>
    <cellStyle name="60% - Accent5" xfId="16" builtinId="48"/>
    <cellStyle name="Accent2" xfId="8" builtinId="33"/>
    <cellStyle name="Accent5" xfId="13" builtinId="45"/>
    <cellStyle name="Accent6" xfId="18" builtinId="49"/>
    <cellStyle name="Bad" xfId="4" builtinId="27"/>
    <cellStyle name="Check Cell" xfId="6" builtinId="23"/>
    <cellStyle name="Good" xfId="3" builtinId="26"/>
    <cellStyle name="Hyperlink" xfId="1" builtinId="8"/>
    <cellStyle name="Input" xfId="19" builtinId="20"/>
    <cellStyle name="Neutral" xfId="5" builtinId="28"/>
    <cellStyle name="Normal" xfId="0" builtinId="0"/>
    <cellStyle name="Normal 2" xfId="2" xr:uid="{F0BB43D3-B5B8-4F93-AA04-B82A26A6B58A}"/>
    <cellStyle name="Note" xfId="7" builtinId="10"/>
  </cellStyles>
  <dxfs count="13">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rgb="FF9C0006"/>
      </font>
      <fill>
        <patternFill>
          <bgColor rgb="FFFFC7CE"/>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barChart>
        <c:barDir val="bar"/>
        <c:grouping val="stacked"/>
        <c:varyColors val="0"/>
        <c:ser>
          <c:idx val="0"/>
          <c:order val="0"/>
          <c:invertIfNegative val="0"/>
          <c:dPt>
            <c:idx val="0"/>
            <c:invertIfNegative val="0"/>
            <c:bubble3D val="0"/>
            <c:spPr>
              <a:solidFill>
                <a:schemeClr val="accent4">
                  <a:lumMod val="75000"/>
                </a:schemeClr>
              </a:solidFill>
            </c:spPr>
            <c:extLst>
              <c:ext xmlns:c16="http://schemas.microsoft.com/office/drawing/2014/chart" uri="{C3380CC4-5D6E-409C-BE32-E72D297353CC}">
                <c16:uniqueId val="{00000001-1BB0-447B-AADC-04A4168218CD}"/>
              </c:ext>
            </c:extLst>
          </c:dPt>
          <c:dPt>
            <c:idx val="1"/>
            <c:invertIfNegative val="0"/>
            <c:bubble3D val="0"/>
            <c:spPr>
              <a:solidFill>
                <a:srgbClr val="EA4335"/>
              </a:solidFill>
            </c:spPr>
            <c:extLst>
              <c:ext xmlns:c16="http://schemas.microsoft.com/office/drawing/2014/chart" uri="{C3380CC4-5D6E-409C-BE32-E72D297353CC}">
                <c16:uniqueId val="{00000003-1BB0-447B-AADC-04A4168218CD}"/>
              </c:ext>
            </c:extLst>
          </c:dPt>
          <c:dPt>
            <c:idx val="2"/>
            <c:invertIfNegative val="0"/>
            <c:bubble3D val="0"/>
            <c:spPr>
              <a:solidFill>
                <a:srgbClr val="FBBC04"/>
              </a:solidFill>
            </c:spPr>
            <c:extLst>
              <c:ext xmlns:c16="http://schemas.microsoft.com/office/drawing/2014/chart" uri="{C3380CC4-5D6E-409C-BE32-E72D297353CC}">
                <c16:uniqueId val="{00000005-1BB0-447B-AADC-04A4168218CD}"/>
              </c:ext>
            </c:extLst>
          </c:dPt>
          <c:dPt>
            <c:idx val="3"/>
            <c:invertIfNegative val="0"/>
            <c:bubble3D val="0"/>
            <c:spPr>
              <a:solidFill>
                <a:srgbClr val="34A853"/>
              </a:solidFill>
            </c:spPr>
            <c:extLst>
              <c:ext xmlns:c16="http://schemas.microsoft.com/office/drawing/2014/chart" uri="{C3380CC4-5D6E-409C-BE32-E72D297353CC}">
                <c16:uniqueId val="{00000007-1BB0-447B-AADC-04A4168218CD}"/>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35</c:v>
                </c:pt>
                <c:pt idx="1">
                  <c:v>3</c:v>
                </c:pt>
                <c:pt idx="2">
                  <c:v>0</c:v>
                </c:pt>
                <c:pt idx="3">
                  <c:v>0</c:v>
                </c:pt>
              </c:numCache>
            </c:numRef>
          </c:val>
          <c:extLst>
            <c:ext xmlns:c16="http://schemas.microsoft.com/office/drawing/2014/chart" uri="{C3380CC4-5D6E-409C-BE32-E72D297353CC}">
              <c16:uniqueId val="{00000008-1BB0-447B-AADC-04A4168218CD}"/>
            </c:ext>
          </c:extLst>
        </c:ser>
        <c:dLbls>
          <c:showLegendKey val="0"/>
          <c:showVal val="0"/>
          <c:showCatName val="0"/>
          <c:showSerName val="0"/>
          <c:showPercent val="0"/>
          <c:showBubbleSize val="0"/>
        </c:dLbls>
        <c:gapWidth val="100"/>
        <c:overlap val="100"/>
        <c:axId val="1546074495"/>
        <c:axId val="1543229807"/>
      </c:barChart>
      <c:valAx>
        <c:axId val="1543229807"/>
        <c:scaling>
          <c:orientation val="minMax"/>
        </c:scaling>
        <c:delete val="0"/>
        <c:axPos val="b"/>
        <c:majorGridlines/>
        <c:numFmt formatCode="General" sourceLinked="1"/>
        <c:majorTickMark val="out"/>
        <c:minorTickMark val="none"/>
        <c:tickLblPos val="nextTo"/>
        <c:crossAx val="1546074495"/>
        <c:crosses val="autoZero"/>
        <c:crossBetween val="between"/>
      </c:valAx>
      <c:catAx>
        <c:axId val="1546074495"/>
        <c:scaling>
          <c:orientation val="minMax"/>
        </c:scaling>
        <c:delete val="0"/>
        <c:axPos val="l"/>
        <c:numFmt formatCode="General" sourceLinked="1"/>
        <c:majorTickMark val="out"/>
        <c:minorTickMark val="none"/>
        <c:tickLblPos val="nextTo"/>
        <c:crossAx val="1543229807"/>
        <c:crosses val="autoZero"/>
        <c:auto val="1"/>
        <c:lblAlgn val="ctr"/>
        <c:lblOffset val="100"/>
        <c:noMultiLvlLbl val="0"/>
      </c:cat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Sakif1997/Software-manual-testing-trail/blob/main/Bug%20Screenshots/prob3.PNG" TargetMode="External"/><Relationship Id="rId3" Type="http://schemas.openxmlformats.org/officeDocument/2006/relationships/hyperlink" Target="mailto:sakifrockz@gmail.com" TargetMode="External"/><Relationship Id="rId7" Type="http://schemas.openxmlformats.org/officeDocument/2006/relationships/hyperlink" Target="https://github.com/Sakif1997/Software-manual-testing-trail/blob/main/Bug%20Screenshots/prob2.PNG" TargetMode="External"/><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https://github.com/Sakif1997/Software-manual-testing-trail/blob/main/Bug%20Screenshots/prob1.PNG" TargetMode="External"/><Relationship Id="rId5" Type="http://schemas.openxmlformats.org/officeDocument/2006/relationships/hyperlink" Target="mailto:sakif4646@gmail.com" TargetMode="External"/><Relationship Id="rId4" Type="http://schemas.openxmlformats.org/officeDocument/2006/relationships/hyperlink" Target="https://www.grameenphone.com/flexi-plan/"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rameenphone.com/flexi-plan/" TargetMode="External"/><Relationship Id="rId1" Type="http://schemas.openxmlformats.org/officeDocument/2006/relationships/hyperlink" Target="https://www.upoharbd.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Sakif1997/Software-manual-testing-trail/blob/main/Bug%20Screenshots/prob3.PNG" TargetMode="External"/><Relationship Id="rId2" Type="http://schemas.openxmlformats.org/officeDocument/2006/relationships/hyperlink" Target="https://github.com/Sakif1997/Software-manual-testing-trail/blob/main/Bug%20Screenshots/prob2.PNG" TargetMode="External"/><Relationship Id="rId1" Type="http://schemas.openxmlformats.org/officeDocument/2006/relationships/hyperlink" Target="https://github.com/Sakif1997/Software-manual-testing-trail/blob/main/Bug%20Screenshots/prob1.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33"/>
  <sheetViews>
    <sheetView tabSelected="1" zoomScale="85" zoomScaleNormal="85" workbookViewId="0">
      <pane ySplit="9" topLeftCell="A10" activePane="bottomLeft" state="frozen"/>
      <selection pane="bottomLeft" activeCell="C16" sqref="C16:C34"/>
    </sheetView>
  </sheetViews>
  <sheetFormatPr defaultColWidth="12.7109375" defaultRowHeight="15" customHeight="1"/>
  <cols>
    <col min="1" max="1" width="6.7109375" customWidth="1"/>
    <col min="2" max="2" width="13.7109375" customWidth="1"/>
    <col min="3" max="3" width="28.5703125" customWidth="1"/>
    <col min="4" max="4" width="54.28515625" bestFit="1" customWidth="1"/>
    <col min="5" max="5" width="43.85546875" customWidth="1"/>
    <col min="6" max="6" width="41.140625" customWidth="1"/>
    <col min="7" max="7" width="20.85546875" customWidth="1"/>
    <col min="8" max="8" width="27.28515625" customWidth="1"/>
    <col min="9" max="9" width="20.28515625" customWidth="1"/>
    <col min="10" max="10" width="19.28515625" customWidth="1"/>
    <col min="11" max="11" width="16.28515625" customWidth="1"/>
    <col min="12" max="12" width="67.7109375" customWidth="1"/>
    <col min="13" max="27" width="12.7109375" customWidth="1"/>
  </cols>
  <sheetData>
    <row r="1" spans="1:27" ht="15" customHeight="1">
      <c r="C1" s="146" t="s">
        <v>205</v>
      </c>
      <c r="D1" s="147"/>
    </row>
    <row r="2" spans="1:27" ht="15" customHeight="1" thickBot="1">
      <c r="C2" s="148" t="s">
        <v>206</v>
      </c>
      <c r="D2" s="149" t="s">
        <v>207</v>
      </c>
    </row>
    <row r="3" spans="1:27" ht="15.75" customHeight="1" thickBot="1">
      <c r="A3" s="1"/>
      <c r="B3" s="2"/>
      <c r="C3" s="150" t="s">
        <v>208</v>
      </c>
      <c r="D3" s="151" t="s">
        <v>209</v>
      </c>
      <c r="E3" s="1"/>
      <c r="F3" s="88" t="s">
        <v>94</v>
      </c>
      <c r="G3" s="144" t="s">
        <v>204</v>
      </c>
      <c r="H3" s="145"/>
      <c r="I3" s="3"/>
      <c r="J3" s="89" t="s">
        <v>0</v>
      </c>
      <c r="K3" s="90"/>
      <c r="L3" s="4"/>
      <c r="M3" s="4"/>
      <c r="N3" s="4"/>
      <c r="O3" s="4"/>
      <c r="P3" s="4"/>
      <c r="Q3" s="4"/>
      <c r="R3" s="4"/>
      <c r="S3" s="4"/>
      <c r="T3" s="4"/>
      <c r="U3" s="4"/>
      <c r="V3" s="4"/>
      <c r="W3" s="4"/>
      <c r="X3" s="4"/>
      <c r="Y3" s="4"/>
      <c r="Z3" s="4"/>
      <c r="AA3" s="4"/>
    </row>
    <row r="4" spans="1:27" ht="15.75" customHeight="1" thickBot="1">
      <c r="A4" s="1"/>
      <c r="B4" s="2"/>
      <c r="C4" s="152" t="s">
        <v>221</v>
      </c>
      <c r="D4" s="152" t="s">
        <v>222</v>
      </c>
      <c r="E4" s="1"/>
      <c r="F4" s="71" t="s">
        <v>85</v>
      </c>
      <c r="G4" s="74">
        <v>44814</v>
      </c>
      <c r="H4" s="75" t="s">
        <v>86</v>
      </c>
      <c r="I4" s="72">
        <v>44809</v>
      </c>
      <c r="J4" s="61" t="s">
        <v>1</v>
      </c>
      <c r="K4" s="87">
        <f>COUNTIF(J10:J203, "Passed")</f>
        <v>35</v>
      </c>
      <c r="L4" s="4"/>
      <c r="M4" s="4"/>
      <c r="N4" s="4"/>
      <c r="O4" s="4"/>
      <c r="P4" s="4"/>
      <c r="Q4" s="4"/>
      <c r="R4" s="4"/>
      <c r="S4" s="4"/>
      <c r="T4" s="4"/>
      <c r="U4" s="4"/>
      <c r="V4" s="4"/>
      <c r="W4" s="4"/>
      <c r="X4" s="4"/>
      <c r="Y4" s="4"/>
      <c r="Z4" s="4"/>
      <c r="AA4" s="4"/>
    </row>
    <row r="5" spans="1:27" ht="15.75" customHeight="1" thickBot="1">
      <c r="A5" s="1"/>
      <c r="B5" s="2"/>
      <c r="C5" s="2"/>
      <c r="D5" s="2"/>
      <c r="E5" s="1"/>
      <c r="F5" s="73" t="s">
        <v>87</v>
      </c>
      <c r="G5" s="74">
        <v>44829</v>
      </c>
      <c r="H5" s="75" t="s">
        <v>88</v>
      </c>
      <c r="I5" s="74">
        <v>44824</v>
      </c>
      <c r="J5" s="64" t="s">
        <v>2</v>
      </c>
      <c r="K5" s="65">
        <f>COUNTIF(J10:J203, "Failed")</f>
        <v>3</v>
      </c>
      <c r="L5" s="4"/>
      <c r="M5" s="4"/>
      <c r="N5" s="4"/>
      <c r="O5" s="4"/>
      <c r="P5" s="4"/>
      <c r="Q5" s="4"/>
      <c r="R5" s="4"/>
      <c r="S5" s="4"/>
      <c r="T5" s="4"/>
      <c r="U5" s="4"/>
      <c r="V5" s="4"/>
      <c r="W5" s="4"/>
      <c r="X5" s="4"/>
      <c r="Y5" s="4"/>
      <c r="Z5" s="4"/>
      <c r="AA5" s="4"/>
    </row>
    <row r="6" spans="1:27" ht="15.75" customHeight="1" thickBot="1">
      <c r="A6" s="1"/>
      <c r="B6" s="6"/>
      <c r="C6" s="2"/>
      <c r="D6" s="2"/>
      <c r="E6" s="1"/>
      <c r="F6" s="73" t="s">
        <v>89</v>
      </c>
      <c r="G6" s="76" t="s">
        <v>84</v>
      </c>
      <c r="H6" s="77" t="s">
        <v>90</v>
      </c>
      <c r="I6" s="76" t="s">
        <v>91</v>
      </c>
      <c r="J6" s="62" t="s">
        <v>3</v>
      </c>
      <c r="K6" s="5">
        <f>COUNTIF(J9:J203, "Not Executed")</f>
        <v>0</v>
      </c>
      <c r="L6" s="4"/>
      <c r="M6" s="4"/>
      <c r="N6" s="4"/>
      <c r="O6" s="4"/>
      <c r="P6" s="4"/>
      <c r="Q6" s="4"/>
      <c r="R6" s="4"/>
      <c r="S6" s="4"/>
      <c r="T6" s="4"/>
      <c r="U6" s="4"/>
      <c r="V6" s="4"/>
      <c r="W6" s="4"/>
      <c r="X6" s="4"/>
      <c r="Y6" s="4"/>
      <c r="Z6" s="4"/>
      <c r="AA6" s="4"/>
    </row>
    <row r="7" spans="1:27" ht="15.75" customHeight="1" thickBot="1">
      <c r="A7" s="1"/>
      <c r="B7" s="6"/>
      <c r="C7" s="2"/>
      <c r="D7" s="2"/>
      <c r="E7" s="1"/>
      <c r="F7" s="73" t="s">
        <v>92</v>
      </c>
      <c r="G7" s="76"/>
      <c r="H7" s="77" t="s">
        <v>93</v>
      </c>
      <c r="I7" s="76" t="s">
        <v>38</v>
      </c>
      <c r="J7" s="63" t="s">
        <v>4</v>
      </c>
      <c r="K7" s="5">
        <f>COUNTIF(J9:J203, "Out of Scope")</f>
        <v>0</v>
      </c>
      <c r="L7" s="4"/>
      <c r="M7" s="4"/>
      <c r="N7" s="4"/>
      <c r="O7" s="4"/>
      <c r="P7" s="4"/>
      <c r="Q7" s="4"/>
      <c r="R7" s="4"/>
      <c r="S7" s="4"/>
      <c r="T7" s="4"/>
      <c r="U7" s="4"/>
      <c r="V7" s="4"/>
      <c r="W7" s="4"/>
      <c r="X7" s="4"/>
      <c r="Y7" s="4"/>
      <c r="Z7" s="4"/>
      <c r="AA7" s="4"/>
    </row>
    <row r="8" spans="1:27" ht="15.75" customHeight="1">
      <c r="A8" s="1"/>
      <c r="B8" s="2"/>
      <c r="C8" s="2"/>
      <c r="D8" s="2"/>
      <c r="E8" s="1"/>
      <c r="F8" s="1"/>
      <c r="G8" s="1"/>
      <c r="H8" s="1"/>
      <c r="I8" s="3"/>
      <c r="J8" s="7" t="s">
        <v>5</v>
      </c>
      <c r="K8" s="86">
        <f>SUM(K4:K7)</f>
        <v>38</v>
      </c>
      <c r="L8" s="4"/>
      <c r="M8" s="4"/>
      <c r="N8" s="4"/>
      <c r="O8" s="4"/>
      <c r="P8" s="4"/>
      <c r="Q8" s="4"/>
      <c r="R8" s="4"/>
      <c r="S8" s="4"/>
      <c r="T8" s="4"/>
      <c r="U8" s="4"/>
      <c r="V8" s="4"/>
      <c r="W8" s="4"/>
      <c r="X8" s="4"/>
      <c r="Y8" s="4"/>
      <c r="Z8" s="4"/>
      <c r="AA8" s="4"/>
    </row>
    <row r="9" spans="1:27" ht="26.25" customHeight="1">
      <c r="A9" s="31" t="s">
        <v>70</v>
      </c>
      <c r="B9" s="31" t="s">
        <v>6</v>
      </c>
      <c r="C9" s="31" t="s">
        <v>55</v>
      </c>
      <c r="D9" s="31" t="s">
        <v>29</v>
      </c>
      <c r="E9" s="127" t="s">
        <v>56</v>
      </c>
      <c r="F9" s="127" t="s">
        <v>7</v>
      </c>
      <c r="G9" s="127" t="s">
        <v>57</v>
      </c>
      <c r="H9" s="127" t="s">
        <v>58</v>
      </c>
      <c r="I9" s="127" t="s">
        <v>59</v>
      </c>
      <c r="J9" s="20" t="s">
        <v>17</v>
      </c>
      <c r="K9" s="20" t="s">
        <v>8</v>
      </c>
      <c r="L9" s="4"/>
      <c r="M9" s="4"/>
      <c r="N9" s="4"/>
      <c r="O9" s="4"/>
      <c r="P9" s="4"/>
      <c r="Q9" s="4"/>
      <c r="R9" s="4"/>
      <c r="S9" s="4"/>
      <c r="T9" s="4"/>
      <c r="U9" s="4"/>
      <c r="V9" s="4"/>
      <c r="W9" s="4"/>
      <c r="X9" s="4"/>
      <c r="Y9" s="4"/>
      <c r="Z9" s="4"/>
      <c r="AA9" s="4"/>
    </row>
    <row r="10" spans="1:27" ht="24.75" customHeight="1">
      <c r="A10" s="32" t="s">
        <v>95</v>
      </c>
      <c r="B10" s="153" t="s">
        <v>96</v>
      </c>
      <c r="C10" s="128" t="s">
        <v>97</v>
      </c>
      <c r="D10" s="129" t="s">
        <v>98</v>
      </c>
      <c r="E10" s="21" t="s">
        <v>99</v>
      </c>
      <c r="F10" s="21" t="s">
        <v>71</v>
      </c>
      <c r="G10" s="130"/>
      <c r="H10" s="21" t="s">
        <v>100</v>
      </c>
      <c r="I10" s="22"/>
      <c r="J10" s="125" t="s">
        <v>9</v>
      </c>
      <c r="K10" s="23"/>
      <c r="L10" s="4"/>
      <c r="M10" s="4"/>
      <c r="N10" s="4"/>
      <c r="O10" s="4"/>
      <c r="P10" s="4"/>
      <c r="Q10" s="4"/>
      <c r="R10" s="4"/>
      <c r="S10" s="4"/>
      <c r="T10" s="4"/>
      <c r="U10" s="4"/>
      <c r="V10" s="4"/>
      <c r="W10" s="4"/>
      <c r="X10" s="4"/>
      <c r="Y10" s="4"/>
      <c r="Z10" s="4"/>
      <c r="AA10" s="4"/>
    </row>
    <row r="11" spans="1:27" ht="16.5" customHeight="1">
      <c r="A11" s="32" t="s">
        <v>101</v>
      </c>
      <c r="B11" s="154"/>
      <c r="C11" s="131"/>
      <c r="D11" s="129" t="s">
        <v>102</v>
      </c>
      <c r="E11" s="21" t="s">
        <v>61</v>
      </c>
      <c r="F11" s="21" t="s">
        <v>71</v>
      </c>
      <c r="G11" s="130"/>
      <c r="H11" s="21" t="s">
        <v>103</v>
      </c>
      <c r="I11" s="22"/>
      <c r="J11" s="125" t="s">
        <v>9</v>
      </c>
      <c r="K11" s="23"/>
      <c r="L11" s="4"/>
      <c r="M11" s="4"/>
      <c r="N11" s="4"/>
      <c r="O11" s="4"/>
      <c r="P11" s="4"/>
      <c r="Q11" s="4"/>
      <c r="R11" s="4"/>
      <c r="S11" s="4"/>
      <c r="T11" s="4"/>
      <c r="U11" s="4"/>
      <c r="V11" s="4"/>
      <c r="W11" s="4"/>
      <c r="X11" s="4"/>
      <c r="Y11" s="4"/>
      <c r="Z11" s="4"/>
      <c r="AA11" s="4"/>
    </row>
    <row r="12" spans="1:27" ht="14.25" customHeight="1">
      <c r="A12" s="32" t="s">
        <v>104</v>
      </c>
      <c r="B12" s="154"/>
      <c r="C12" s="131"/>
      <c r="D12" s="129" t="s">
        <v>105</v>
      </c>
      <c r="E12" s="21" t="s">
        <v>106</v>
      </c>
      <c r="F12" s="21" t="s">
        <v>107</v>
      </c>
      <c r="G12" s="130"/>
      <c r="H12" s="21" t="s">
        <v>108</v>
      </c>
      <c r="I12" s="22"/>
      <c r="J12" s="125" t="s">
        <v>9</v>
      </c>
      <c r="K12" s="23"/>
      <c r="L12" s="4"/>
      <c r="M12" s="4"/>
      <c r="N12" s="4"/>
      <c r="O12" s="4"/>
      <c r="P12" s="4"/>
      <c r="Q12" s="4"/>
      <c r="R12" s="4"/>
      <c r="S12" s="4"/>
      <c r="T12" s="4"/>
      <c r="U12" s="4"/>
      <c r="V12" s="4"/>
      <c r="W12" s="4"/>
      <c r="X12" s="4"/>
      <c r="Y12" s="4"/>
      <c r="Z12" s="4"/>
      <c r="AA12" s="4"/>
    </row>
    <row r="13" spans="1:27" ht="14.25" customHeight="1">
      <c r="A13" s="32" t="s">
        <v>109</v>
      </c>
      <c r="B13" s="154"/>
      <c r="C13" s="131"/>
      <c r="D13" s="129" t="s">
        <v>110</v>
      </c>
      <c r="E13" s="21" t="s">
        <v>111</v>
      </c>
      <c r="F13" s="21" t="s">
        <v>71</v>
      </c>
      <c r="G13" s="130"/>
      <c r="H13" s="21"/>
      <c r="I13" s="22"/>
      <c r="J13" s="125" t="s">
        <v>9</v>
      </c>
      <c r="K13" s="24"/>
      <c r="L13" s="4"/>
      <c r="M13" s="4"/>
      <c r="N13" s="4"/>
      <c r="O13" s="4"/>
      <c r="P13" s="4"/>
      <c r="Q13" s="4"/>
      <c r="R13" s="4"/>
      <c r="S13" s="4"/>
      <c r="T13" s="4"/>
      <c r="U13" s="4"/>
      <c r="V13" s="4"/>
      <c r="W13" s="4"/>
      <c r="X13" s="4"/>
      <c r="Y13" s="4"/>
      <c r="Z13" s="4"/>
      <c r="AA13" s="4"/>
    </row>
    <row r="14" spans="1:27" ht="15.75" customHeight="1">
      <c r="A14" s="32" t="s">
        <v>112</v>
      </c>
      <c r="B14" s="154"/>
      <c r="C14" s="132"/>
      <c r="D14" s="129" t="s">
        <v>113</v>
      </c>
      <c r="E14" s="21" t="s">
        <v>114</v>
      </c>
      <c r="F14" s="21" t="s">
        <v>71</v>
      </c>
      <c r="G14" s="133" t="s">
        <v>115</v>
      </c>
      <c r="H14" s="21" t="s">
        <v>116</v>
      </c>
      <c r="I14" s="22"/>
      <c r="J14" s="125" t="s">
        <v>9</v>
      </c>
      <c r="K14" s="24"/>
      <c r="L14" s="4"/>
      <c r="M14" s="4"/>
      <c r="N14" s="4"/>
      <c r="O14" s="4"/>
      <c r="P14" s="4"/>
      <c r="Q14" s="4"/>
      <c r="R14" s="4"/>
      <c r="S14" s="4"/>
      <c r="T14" s="4"/>
      <c r="U14" s="4"/>
      <c r="V14" s="4"/>
      <c r="W14" s="4"/>
      <c r="X14" s="4"/>
      <c r="Y14" s="4"/>
      <c r="Z14" s="4"/>
      <c r="AA14" s="4"/>
    </row>
    <row r="15" spans="1:27" ht="14.25" customHeight="1">
      <c r="A15" s="32"/>
      <c r="B15" s="154"/>
      <c r="C15" s="134"/>
      <c r="D15" s="26"/>
      <c r="E15" s="21"/>
      <c r="F15" s="21"/>
      <c r="G15" s="130"/>
      <c r="H15" s="21"/>
      <c r="I15" s="22"/>
      <c r="J15" s="125"/>
      <c r="K15" s="24"/>
      <c r="L15" s="4"/>
      <c r="M15" s="4"/>
      <c r="N15" s="4"/>
      <c r="O15" s="4"/>
      <c r="P15" s="4"/>
      <c r="Q15" s="4"/>
      <c r="R15" s="4"/>
      <c r="S15" s="4"/>
      <c r="T15" s="4"/>
      <c r="U15" s="4"/>
      <c r="V15" s="4"/>
      <c r="W15" s="4"/>
      <c r="X15" s="4"/>
      <c r="Y15" s="4"/>
      <c r="Z15" s="4"/>
      <c r="AA15" s="4"/>
    </row>
    <row r="16" spans="1:27" ht="18" customHeight="1">
      <c r="A16" s="32" t="s">
        <v>117</v>
      </c>
      <c r="B16" s="154"/>
      <c r="C16" s="158" t="s">
        <v>118</v>
      </c>
      <c r="D16" s="135" t="s">
        <v>119</v>
      </c>
      <c r="E16" s="21" t="s">
        <v>120</v>
      </c>
      <c r="F16" s="21" t="s">
        <v>71</v>
      </c>
      <c r="G16" s="27" t="s">
        <v>121</v>
      </c>
      <c r="H16" s="21" t="s">
        <v>116</v>
      </c>
      <c r="I16" s="22"/>
      <c r="J16" s="125" t="s">
        <v>9</v>
      </c>
      <c r="K16" s="24"/>
      <c r="L16" s="4"/>
      <c r="M16" s="4"/>
      <c r="N16" s="4"/>
      <c r="O16" s="4"/>
      <c r="P16" s="4"/>
      <c r="Q16" s="4"/>
      <c r="R16" s="4"/>
      <c r="S16" s="4"/>
      <c r="T16" s="4"/>
      <c r="U16" s="4"/>
      <c r="V16" s="4"/>
      <c r="W16" s="4"/>
      <c r="X16" s="4"/>
      <c r="Y16" s="4"/>
      <c r="Z16" s="4"/>
      <c r="AA16" s="4"/>
    </row>
    <row r="17" spans="1:27" ht="18" customHeight="1">
      <c r="A17" s="32" t="s">
        <v>122</v>
      </c>
      <c r="B17" s="154"/>
      <c r="C17" s="136"/>
      <c r="D17" s="135" t="s">
        <v>123</v>
      </c>
      <c r="E17" s="21" t="s">
        <v>120</v>
      </c>
      <c r="F17" s="21" t="s">
        <v>71</v>
      </c>
      <c r="G17" s="130" t="s">
        <v>124</v>
      </c>
      <c r="H17" s="21" t="s">
        <v>125</v>
      </c>
      <c r="I17" s="25"/>
      <c r="J17" s="125" t="s">
        <v>9</v>
      </c>
      <c r="K17" s="24"/>
      <c r="L17" s="4"/>
      <c r="M17" s="4"/>
      <c r="N17" s="4"/>
      <c r="O17" s="4"/>
      <c r="P17" s="4"/>
      <c r="Q17" s="4"/>
      <c r="R17" s="4"/>
      <c r="S17" s="4"/>
      <c r="T17" s="4"/>
      <c r="U17" s="4"/>
      <c r="V17" s="4"/>
      <c r="W17" s="4"/>
      <c r="X17" s="4"/>
      <c r="Y17" s="4"/>
      <c r="Z17" s="4"/>
      <c r="AA17" s="4"/>
    </row>
    <row r="18" spans="1:27" ht="20.25" customHeight="1">
      <c r="A18" s="32" t="s">
        <v>126</v>
      </c>
      <c r="B18" s="154"/>
      <c r="C18" s="136"/>
      <c r="D18" s="135" t="s">
        <v>127</v>
      </c>
      <c r="E18" s="21" t="s">
        <v>120</v>
      </c>
      <c r="F18" s="21" t="s">
        <v>71</v>
      </c>
      <c r="G18" s="27" t="s">
        <v>128</v>
      </c>
      <c r="H18" s="21" t="s">
        <v>116</v>
      </c>
      <c r="I18" s="22"/>
      <c r="J18" s="125" t="s">
        <v>9</v>
      </c>
      <c r="K18" s="24"/>
      <c r="L18" s="4"/>
      <c r="M18" s="4"/>
      <c r="N18" s="4"/>
      <c r="O18" s="4"/>
      <c r="P18" s="4"/>
      <c r="Q18" s="4"/>
      <c r="R18" s="4"/>
      <c r="S18" s="4"/>
      <c r="T18" s="4"/>
      <c r="U18" s="4"/>
      <c r="V18" s="4"/>
      <c r="W18" s="4"/>
      <c r="X18" s="4"/>
      <c r="Y18" s="4"/>
      <c r="Z18" s="4"/>
      <c r="AA18" s="4"/>
    </row>
    <row r="19" spans="1:27" ht="24.75" customHeight="1">
      <c r="A19" s="32" t="s">
        <v>129</v>
      </c>
      <c r="B19" s="154"/>
      <c r="C19" s="136"/>
      <c r="D19" s="135" t="s">
        <v>130</v>
      </c>
      <c r="E19" s="21" t="s">
        <v>120</v>
      </c>
      <c r="F19" s="70" t="s">
        <v>131</v>
      </c>
      <c r="G19" s="30">
        <v>177871</v>
      </c>
      <c r="H19" s="21" t="s">
        <v>116</v>
      </c>
      <c r="I19" s="25" t="s">
        <v>240</v>
      </c>
      <c r="J19" s="125" t="s">
        <v>11</v>
      </c>
      <c r="K19" s="24"/>
      <c r="L19" s="4"/>
      <c r="M19" s="4"/>
      <c r="N19" s="4"/>
      <c r="O19" s="4"/>
      <c r="P19" s="4"/>
      <c r="Q19" s="4"/>
      <c r="R19" s="4"/>
      <c r="S19" s="4"/>
      <c r="T19" s="4"/>
      <c r="U19" s="4"/>
      <c r="V19" s="4"/>
      <c r="W19" s="4"/>
      <c r="X19" s="4"/>
      <c r="Y19" s="4"/>
      <c r="Z19" s="4"/>
      <c r="AA19" s="4"/>
    </row>
    <row r="20" spans="1:27" ht="30.75" customHeight="1">
      <c r="A20" s="32" t="s">
        <v>132</v>
      </c>
      <c r="B20" s="154"/>
      <c r="C20" s="136"/>
      <c r="D20" s="135" t="s">
        <v>133</v>
      </c>
      <c r="E20" s="21" t="s">
        <v>120</v>
      </c>
      <c r="F20" s="21" t="s">
        <v>71</v>
      </c>
      <c r="G20" s="130" t="s">
        <v>134</v>
      </c>
      <c r="H20" s="21" t="s">
        <v>116</v>
      </c>
      <c r="I20" s="22"/>
      <c r="J20" s="125" t="s">
        <v>9</v>
      </c>
      <c r="K20" s="24"/>
      <c r="L20" s="4"/>
      <c r="M20" s="4"/>
      <c r="N20" s="4"/>
      <c r="O20" s="4"/>
      <c r="P20" s="4"/>
      <c r="Q20" s="4"/>
      <c r="R20" s="4"/>
      <c r="S20" s="4"/>
      <c r="T20" s="4"/>
      <c r="U20" s="4"/>
      <c r="V20" s="4"/>
      <c r="W20" s="4"/>
      <c r="X20" s="4"/>
      <c r="Y20" s="4"/>
      <c r="Z20" s="4"/>
      <c r="AA20" s="4"/>
    </row>
    <row r="21" spans="1:27" ht="21" customHeight="1">
      <c r="A21" s="32" t="s">
        <v>135</v>
      </c>
      <c r="B21" s="154"/>
      <c r="C21" s="136"/>
      <c r="D21" s="135" t="s">
        <v>136</v>
      </c>
      <c r="E21" s="21" t="s">
        <v>137</v>
      </c>
      <c r="F21" s="21" t="s">
        <v>71</v>
      </c>
      <c r="G21" s="130" t="s">
        <v>138</v>
      </c>
      <c r="H21" s="21" t="s">
        <v>116</v>
      </c>
      <c r="I21" s="25"/>
      <c r="J21" s="125" t="s">
        <v>9</v>
      </c>
      <c r="K21" s="24"/>
      <c r="L21" s="4"/>
      <c r="M21" s="4"/>
      <c r="N21" s="4"/>
      <c r="O21" s="4"/>
      <c r="P21" s="4"/>
      <c r="Q21" s="4"/>
      <c r="R21" s="4"/>
      <c r="S21" s="4"/>
      <c r="T21" s="4"/>
      <c r="U21" s="4"/>
      <c r="V21" s="4"/>
      <c r="W21" s="4"/>
      <c r="X21" s="4"/>
      <c r="Y21" s="4"/>
      <c r="Z21" s="4"/>
      <c r="AA21" s="4"/>
    </row>
    <row r="22" spans="1:27" s="29" customFormat="1" ht="28.5" customHeight="1">
      <c r="A22" s="32" t="s">
        <v>139</v>
      </c>
      <c r="B22" s="154"/>
      <c r="C22" s="136"/>
      <c r="D22" s="135" t="s">
        <v>140</v>
      </c>
      <c r="E22" s="21" t="s">
        <v>120</v>
      </c>
      <c r="F22" s="70" t="s">
        <v>141</v>
      </c>
      <c r="G22" s="130" t="s">
        <v>142</v>
      </c>
      <c r="H22" s="21" t="s">
        <v>116</v>
      </c>
      <c r="I22" s="25" t="s">
        <v>241</v>
      </c>
      <c r="J22" s="126" t="s">
        <v>11</v>
      </c>
      <c r="K22" s="28"/>
      <c r="L22" s="3"/>
      <c r="M22" s="3"/>
      <c r="N22" s="3"/>
      <c r="O22" s="3"/>
      <c r="P22" s="3"/>
      <c r="Q22" s="3"/>
      <c r="R22" s="3"/>
      <c r="S22" s="3"/>
      <c r="T22" s="3"/>
      <c r="U22" s="3"/>
      <c r="V22" s="3"/>
      <c r="W22" s="3"/>
      <c r="X22" s="3"/>
      <c r="Y22" s="3"/>
      <c r="Z22" s="3"/>
      <c r="AA22" s="3"/>
    </row>
    <row r="23" spans="1:27" ht="15.75" customHeight="1">
      <c r="A23" s="32" t="s">
        <v>143</v>
      </c>
      <c r="B23" s="154"/>
      <c r="C23" s="136"/>
      <c r="D23" s="159" t="s">
        <v>144</v>
      </c>
      <c r="E23" s="21" t="s">
        <v>145</v>
      </c>
      <c r="F23" s="70" t="s">
        <v>141</v>
      </c>
      <c r="G23" s="130" t="s">
        <v>73</v>
      </c>
      <c r="H23" s="21" t="s">
        <v>211</v>
      </c>
      <c r="I23" s="25" t="s">
        <v>242</v>
      </c>
      <c r="J23" s="125" t="s">
        <v>11</v>
      </c>
      <c r="K23" s="24"/>
      <c r="L23" s="4"/>
      <c r="M23" s="4"/>
      <c r="N23" s="4"/>
      <c r="O23" s="4"/>
      <c r="P23" s="4"/>
      <c r="Q23" s="4"/>
      <c r="R23" s="4"/>
      <c r="S23" s="4"/>
      <c r="T23" s="4"/>
      <c r="U23" s="4"/>
      <c r="V23" s="4"/>
      <c r="W23" s="4"/>
      <c r="X23" s="4"/>
      <c r="Y23" s="4"/>
      <c r="Z23" s="4"/>
      <c r="AA23" s="4"/>
    </row>
    <row r="24" spans="1:27" ht="15.75" customHeight="1">
      <c r="A24" s="32" t="s">
        <v>146</v>
      </c>
      <c r="B24" s="154"/>
      <c r="C24" s="136"/>
      <c r="D24" s="129" t="s">
        <v>147</v>
      </c>
      <c r="E24" s="21" t="s">
        <v>148</v>
      </c>
      <c r="F24" s="21" t="s">
        <v>71</v>
      </c>
      <c r="G24" s="130" t="s">
        <v>138</v>
      </c>
      <c r="H24" s="21" t="s">
        <v>212</v>
      </c>
      <c r="I24" s="22"/>
      <c r="J24" s="125" t="s">
        <v>9</v>
      </c>
      <c r="K24" s="24"/>
      <c r="L24" s="4"/>
      <c r="M24" s="4"/>
      <c r="N24" s="4"/>
      <c r="O24" s="4"/>
      <c r="P24" s="4"/>
      <c r="Q24" s="4"/>
      <c r="R24" s="4"/>
      <c r="S24" s="4"/>
      <c r="T24" s="4"/>
      <c r="U24" s="4"/>
      <c r="V24" s="4"/>
      <c r="W24" s="4"/>
      <c r="X24" s="4"/>
      <c r="Y24" s="4"/>
      <c r="Z24" s="4"/>
      <c r="AA24" s="4"/>
    </row>
    <row r="25" spans="1:27" ht="33" customHeight="1">
      <c r="A25" s="32" t="s">
        <v>149</v>
      </c>
      <c r="B25" s="154"/>
      <c r="C25" s="136"/>
      <c r="D25" s="129" t="s">
        <v>150</v>
      </c>
      <c r="E25" s="21" t="s">
        <v>151</v>
      </c>
      <c r="F25" s="21" t="s">
        <v>71</v>
      </c>
      <c r="G25" s="130" t="s">
        <v>73</v>
      </c>
      <c r="H25" s="21" t="s">
        <v>210</v>
      </c>
      <c r="I25" s="22"/>
      <c r="J25" s="125" t="s">
        <v>9</v>
      </c>
      <c r="K25" s="24"/>
      <c r="L25" s="4"/>
      <c r="M25" s="4"/>
      <c r="N25" s="4"/>
      <c r="O25" s="4"/>
      <c r="P25" s="4"/>
      <c r="Q25" s="4"/>
      <c r="R25" s="4"/>
      <c r="S25" s="4"/>
      <c r="T25" s="4"/>
      <c r="U25" s="4"/>
      <c r="V25" s="4"/>
      <c r="W25" s="4"/>
      <c r="X25" s="4"/>
      <c r="Y25" s="4"/>
      <c r="Z25" s="4"/>
      <c r="AA25" s="4"/>
    </row>
    <row r="26" spans="1:27" ht="29.25" customHeight="1">
      <c r="A26" s="32" t="s">
        <v>152</v>
      </c>
      <c r="B26" s="154"/>
      <c r="C26" s="136"/>
      <c r="D26" s="129" t="s">
        <v>153</v>
      </c>
      <c r="E26" s="21" t="s">
        <v>154</v>
      </c>
      <c r="F26" s="21" t="s">
        <v>71</v>
      </c>
      <c r="G26" s="130" t="s">
        <v>65</v>
      </c>
      <c r="H26" s="21" t="s">
        <v>155</v>
      </c>
      <c r="I26" s="22"/>
      <c r="J26" s="125" t="s">
        <v>9</v>
      </c>
      <c r="K26" s="24"/>
      <c r="L26" s="4"/>
      <c r="M26" s="4"/>
      <c r="N26" s="4"/>
      <c r="O26" s="4"/>
      <c r="P26" s="4"/>
      <c r="Q26" s="4"/>
      <c r="R26" s="4"/>
      <c r="S26" s="4"/>
      <c r="T26" s="4"/>
      <c r="U26" s="4"/>
      <c r="V26" s="4"/>
      <c r="W26" s="4"/>
      <c r="X26" s="4"/>
      <c r="Y26" s="4"/>
      <c r="Z26" s="4"/>
      <c r="AA26" s="4"/>
    </row>
    <row r="27" spans="1:27" ht="29.25" customHeight="1">
      <c r="A27" s="32" t="s">
        <v>156</v>
      </c>
      <c r="B27" s="154"/>
      <c r="C27" s="136"/>
      <c r="D27" s="129" t="s">
        <v>157</v>
      </c>
      <c r="E27" s="21" t="s">
        <v>154</v>
      </c>
      <c r="F27" s="21" t="s">
        <v>71</v>
      </c>
      <c r="G27" s="137" t="s">
        <v>158</v>
      </c>
      <c r="H27" s="21" t="s">
        <v>213</v>
      </c>
      <c r="I27" s="22"/>
      <c r="J27" s="125" t="s">
        <v>9</v>
      </c>
      <c r="K27" s="24"/>
      <c r="L27" s="4"/>
      <c r="M27" s="4"/>
      <c r="N27" s="4"/>
      <c r="O27" s="4"/>
      <c r="P27" s="4"/>
      <c r="Q27" s="4"/>
      <c r="R27" s="4"/>
      <c r="S27" s="4"/>
      <c r="T27" s="4"/>
      <c r="U27" s="4"/>
      <c r="V27" s="4"/>
      <c r="W27" s="4"/>
      <c r="X27" s="4"/>
      <c r="Y27" s="4"/>
      <c r="Z27" s="4"/>
      <c r="AA27" s="4"/>
    </row>
    <row r="28" spans="1:27" ht="18" customHeight="1">
      <c r="A28" s="32" t="s">
        <v>159</v>
      </c>
      <c r="B28" s="154"/>
      <c r="C28" s="136"/>
      <c r="D28" s="129" t="s">
        <v>160</v>
      </c>
      <c r="E28" s="21" t="s">
        <v>154</v>
      </c>
      <c r="F28" s="21" t="s">
        <v>71</v>
      </c>
      <c r="G28" s="130" t="s">
        <v>161</v>
      </c>
      <c r="H28" s="21" t="s">
        <v>213</v>
      </c>
      <c r="I28" s="22"/>
      <c r="J28" s="125" t="s">
        <v>9</v>
      </c>
      <c r="K28" s="24"/>
      <c r="L28" s="4"/>
      <c r="M28" s="4"/>
      <c r="N28" s="4"/>
      <c r="O28" s="4"/>
      <c r="P28" s="4"/>
      <c r="Q28" s="4"/>
      <c r="R28" s="4"/>
      <c r="S28" s="4"/>
      <c r="T28" s="4"/>
      <c r="U28" s="4"/>
      <c r="V28" s="4"/>
      <c r="W28" s="4"/>
      <c r="X28" s="4"/>
      <c r="Y28" s="4"/>
      <c r="Z28" s="4"/>
      <c r="AA28" s="4"/>
    </row>
    <row r="29" spans="1:27" ht="15.75" customHeight="1">
      <c r="A29" s="32" t="s">
        <v>162</v>
      </c>
      <c r="B29" s="154"/>
      <c r="C29" s="136"/>
      <c r="D29" s="129" t="s">
        <v>163</v>
      </c>
      <c r="E29" s="21" t="s">
        <v>154</v>
      </c>
      <c r="F29" s="21" t="s">
        <v>71</v>
      </c>
      <c r="G29" s="130" t="s">
        <v>164</v>
      </c>
      <c r="H29" s="21" t="s">
        <v>213</v>
      </c>
      <c r="I29" s="22"/>
      <c r="J29" s="125" t="s">
        <v>9</v>
      </c>
      <c r="K29" s="24"/>
      <c r="L29" s="4"/>
      <c r="M29" s="4"/>
      <c r="N29" s="4"/>
      <c r="O29" s="4"/>
      <c r="P29" s="4"/>
      <c r="Q29" s="4"/>
      <c r="R29" s="4"/>
      <c r="S29" s="4"/>
      <c r="T29" s="4"/>
      <c r="U29" s="4"/>
      <c r="V29" s="4"/>
      <c r="W29" s="4"/>
      <c r="X29" s="4"/>
      <c r="Y29" s="4"/>
      <c r="Z29" s="4"/>
      <c r="AA29" s="4"/>
    </row>
    <row r="30" spans="1:27" ht="19.5" customHeight="1">
      <c r="A30" s="32" t="s">
        <v>165</v>
      </c>
      <c r="B30" s="154"/>
      <c r="C30" s="136"/>
      <c r="D30" s="129" t="s">
        <v>166</v>
      </c>
      <c r="E30" s="21" t="s">
        <v>154</v>
      </c>
      <c r="F30" s="21" t="s">
        <v>71</v>
      </c>
      <c r="G30" s="130" t="s">
        <v>164</v>
      </c>
      <c r="H30" s="21" t="s">
        <v>213</v>
      </c>
      <c r="I30" s="22"/>
      <c r="J30" s="125" t="s">
        <v>9</v>
      </c>
      <c r="K30" s="24"/>
      <c r="L30" s="4"/>
      <c r="M30" s="4"/>
      <c r="N30" s="4"/>
      <c r="O30" s="4"/>
      <c r="P30" s="4"/>
      <c r="Q30" s="4"/>
      <c r="R30" s="4"/>
      <c r="S30" s="4"/>
      <c r="T30" s="4"/>
      <c r="U30" s="4"/>
      <c r="V30" s="4"/>
      <c r="W30" s="4"/>
      <c r="X30" s="4"/>
      <c r="Y30" s="4"/>
      <c r="Z30" s="4"/>
      <c r="AA30" s="4"/>
    </row>
    <row r="31" spans="1:27" ht="15.75" customHeight="1">
      <c r="A31" s="32" t="s">
        <v>167</v>
      </c>
      <c r="B31" s="154"/>
      <c r="C31" s="136"/>
      <c r="D31" s="129" t="s">
        <v>168</v>
      </c>
      <c r="E31" s="21" t="s">
        <v>154</v>
      </c>
      <c r="F31" s="21" t="s">
        <v>71</v>
      </c>
      <c r="G31" s="130" t="s">
        <v>214</v>
      </c>
      <c r="H31" s="21" t="s">
        <v>213</v>
      </c>
      <c r="I31" s="22"/>
      <c r="J31" s="125" t="s">
        <v>9</v>
      </c>
      <c r="K31" s="24"/>
      <c r="L31" s="4"/>
      <c r="M31" s="4"/>
      <c r="N31" s="4"/>
      <c r="O31" s="4"/>
      <c r="P31" s="4"/>
      <c r="Q31" s="4"/>
      <c r="R31" s="4"/>
      <c r="S31" s="4"/>
      <c r="T31" s="4"/>
      <c r="U31" s="4"/>
      <c r="V31" s="4"/>
      <c r="W31" s="4"/>
      <c r="X31" s="4"/>
      <c r="Y31" s="4"/>
      <c r="Z31" s="4"/>
      <c r="AA31" s="4"/>
    </row>
    <row r="32" spans="1:27" ht="15.75" customHeight="1">
      <c r="A32" s="32" t="s">
        <v>169</v>
      </c>
      <c r="B32" s="154"/>
      <c r="C32" s="136"/>
      <c r="D32" s="129" t="s">
        <v>170</v>
      </c>
      <c r="E32" s="21" t="s">
        <v>171</v>
      </c>
      <c r="F32" s="21" t="s">
        <v>71</v>
      </c>
      <c r="G32" s="130" t="s">
        <v>215</v>
      </c>
      <c r="H32" s="21" t="s">
        <v>213</v>
      </c>
      <c r="I32" s="22"/>
      <c r="J32" s="125" t="s">
        <v>9</v>
      </c>
      <c r="K32" s="24"/>
      <c r="L32" s="4"/>
      <c r="M32" s="4"/>
      <c r="N32" s="4"/>
      <c r="O32" s="4"/>
      <c r="P32" s="4"/>
      <c r="Q32" s="4"/>
      <c r="R32" s="4"/>
      <c r="S32" s="4"/>
      <c r="T32" s="4"/>
      <c r="U32" s="4"/>
      <c r="V32" s="4"/>
      <c r="W32" s="4"/>
      <c r="X32" s="4"/>
      <c r="Y32" s="4"/>
      <c r="Z32" s="4"/>
      <c r="AA32" s="4"/>
    </row>
    <row r="33" spans="1:27" ht="15.75" customHeight="1">
      <c r="A33" s="32" t="s">
        <v>172</v>
      </c>
      <c r="B33" s="154"/>
      <c r="C33" s="136"/>
      <c r="D33" s="129" t="s">
        <v>173</v>
      </c>
      <c r="E33" s="21" t="s">
        <v>154</v>
      </c>
      <c r="F33" s="21" t="s">
        <v>71</v>
      </c>
      <c r="G33" s="130" t="s">
        <v>174</v>
      </c>
      <c r="H33" s="21" t="s">
        <v>213</v>
      </c>
      <c r="I33" s="22"/>
      <c r="J33" s="125" t="s">
        <v>9</v>
      </c>
      <c r="K33" s="24"/>
      <c r="L33" s="4"/>
      <c r="M33" s="4"/>
      <c r="N33" s="4"/>
      <c r="O33" s="4"/>
      <c r="P33" s="4"/>
      <c r="Q33" s="4"/>
      <c r="R33" s="4"/>
      <c r="S33" s="4"/>
      <c r="T33" s="4"/>
      <c r="U33" s="4"/>
      <c r="V33" s="4"/>
      <c r="W33" s="4"/>
      <c r="X33" s="4"/>
      <c r="Y33" s="4"/>
      <c r="Z33" s="4"/>
      <c r="AA33" s="4"/>
    </row>
    <row r="34" spans="1:27" ht="15.75" customHeight="1">
      <c r="A34" s="32" t="s">
        <v>175</v>
      </c>
      <c r="B34" s="154"/>
      <c r="C34" s="138"/>
      <c r="D34" s="129" t="s">
        <v>176</v>
      </c>
      <c r="E34" s="21" t="s">
        <v>177</v>
      </c>
      <c r="F34" s="21" t="s">
        <v>71</v>
      </c>
      <c r="G34" s="130"/>
      <c r="H34" s="21" t="s">
        <v>213</v>
      </c>
      <c r="I34" s="22"/>
      <c r="J34" s="125" t="s">
        <v>9</v>
      </c>
      <c r="K34" s="24"/>
      <c r="L34" s="4"/>
      <c r="M34" s="4"/>
      <c r="N34" s="4"/>
      <c r="O34" s="4"/>
      <c r="P34" s="4"/>
      <c r="Q34" s="4"/>
      <c r="R34" s="4"/>
      <c r="S34" s="4"/>
      <c r="T34" s="4"/>
      <c r="U34" s="4"/>
      <c r="V34" s="4"/>
      <c r="W34" s="4"/>
      <c r="X34" s="4"/>
      <c r="Y34" s="4"/>
      <c r="Z34" s="4"/>
      <c r="AA34" s="4"/>
    </row>
    <row r="35" spans="1:27" ht="15.75" customHeight="1">
      <c r="A35" s="32"/>
      <c r="B35" s="154"/>
      <c r="C35" s="134"/>
      <c r="D35" s="55"/>
      <c r="E35" s="21"/>
      <c r="F35" s="21"/>
      <c r="G35" s="130"/>
      <c r="H35" s="21"/>
      <c r="I35" s="22"/>
      <c r="J35" s="125"/>
      <c r="K35" s="24"/>
      <c r="L35" s="4"/>
      <c r="M35" s="4"/>
      <c r="N35" s="4"/>
      <c r="O35" s="4"/>
      <c r="P35" s="4"/>
      <c r="Q35" s="4"/>
      <c r="R35" s="4"/>
      <c r="S35" s="4"/>
      <c r="T35" s="4"/>
      <c r="U35" s="4"/>
      <c r="V35" s="4"/>
      <c r="W35" s="4"/>
      <c r="X35" s="4"/>
      <c r="Y35" s="4"/>
      <c r="Z35" s="4"/>
      <c r="AA35" s="4"/>
    </row>
    <row r="36" spans="1:27" ht="15.75" customHeight="1">
      <c r="A36" s="32" t="s">
        <v>178</v>
      </c>
      <c r="B36" s="154"/>
      <c r="C36" s="128" t="s">
        <v>179</v>
      </c>
      <c r="D36" s="66" t="s">
        <v>63</v>
      </c>
      <c r="E36" s="21" t="s">
        <v>72</v>
      </c>
      <c r="F36" s="21" t="s">
        <v>71</v>
      </c>
      <c r="G36" s="130"/>
      <c r="H36" s="21" t="s">
        <v>216</v>
      </c>
      <c r="I36" s="22"/>
      <c r="J36" s="125" t="s">
        <v>9</v>
      </c>
      <c r="K36" s="24"/>
      <c r="L36" s="4"/>
      <c r="M36" s="4"/>
      <c r="N36" s="4"/>
      <c r="O36" s="4"/>
      <c r="P36" s="4"/>
      <c r="Q36" s="4"/>
      <c r="R36" s="4"/>
      <c r="S36" s="4"/>
      <c r="T36" s="4"/>
      <c r="U36" s="4"/>
      <c r="V36" s="4"/>
      <c r="W36" s="4"/>
      <c r="X36" s="4"/>
      <c r="Y36" s="4"/>
      <c r="Z36" s="4"/>
      <c r="AA36" s="4"/>
    </row>
    <row r="37" spans="1:27" ht="18.75" customHeight="1">
      <c r="A37" s="32" t="s">
        <v>180</v>
      </c>
      <c r="B37" s="154"/>
      <c r="C37" s="131"/>
      <c r="D37" s="66" t="s">
        <v>64</v>
      </c>
      <c r="E37" s="21" t="s">
        <v>72</v>
      </c>
      <c r="F37" s="21" t="s">
        <v>71</v>
      </c>
      <c r="G37" s="130" t="s">
        <v>181</v>
      </c>
      <c r="H37" s="21" t="s">
        <v>216</v>
      </c>
      <c r="I37" s="22"/>
      <c r="J37" s="125" t="s">
        <v>9</v>
      </c>
      <c r="K37" s="24"/>
      <c r="L37" s="4"/>
      <c r="M37" s="4"/>
      <c r="N37" s="4"/>
      <c r="O37" s="4"/>
      <c r="P37" s="4"/>
      <c r="Q37" s="4"/>
      <c r="R37" s="4"/>
      <c r="S37" s="4"/>
      <c r="T37" s="4"/>
      <c r="U37" s="4"/>
      <c r="V37" s="4"/>
      <c r="W37" s="4"/>
      <c r="X37" s="4"/>
      <c r="Y37" s="4"/>
      <c r="Z37" s="4"/>
      <c r="AA37" s="4"/>
    </row>
    <row r="38" spans="1:27" ht="15.75" customHeight="1">
      <c r="A38" s="32" t="s">
        <v>182</v>
      </c>
      <c r="B38" s="154"/>
      <c r="C38" s="131"/>
      <c r="D38" s="66" t="s">
        <v>183</v>
      </c>
      <c r="E38" s="21" t="s">
        <v>184</v>
      </c>
      <c r="F38" s="21" t="s">
        <v>71</v>
      </c>
      <c r="G38" s="137" t="s">
        <v>185</v>
      </c>
      <c r="H38" s="21" t="s">
        <v>216</v>
      </c>
      <c r="I38" s="22"/>
      <c r="J38" s="125" t="s">
        <v>9</v>
      </c>
      <c r="K38" s="24"/>
      <c r="L38" s="4"/>
      <c r="M38" s="4"/>
      <c r="N38" s="4"/>
      <c r="O38" s="4"/>
      <c r="P38" s="4"/>
      <c r="Q38" s="4"/>
      <c r="R38" s="4"/>
      <c r="S38" s="4"/>
      <c r="T38" s="4"/>
      <c r="U38" s="4"/>
      <c r="V38" s="4"/>
      <c r="W38" s="4"/>
      <c r="X38" s="4"/>
      <c r="Y38" s="4"/>
      <c r="Z38" s="4"/>
      <c r="AA38" s="4"/>
    </row>
    <row r="39" spans="1:27" ht="15.75" customHeight="1">
      <c r="A39" s="32" t="s">
        <v>186</v>
      </c>
      <c r="B39" s="154"/>
      <c r="C39" s="131"/>
      <c r="D39" s="66" t="s">
        <v>187</v>
      </c>
      <c r="E39" s="21" t="s">
        <v>188</v>
      </c>
      <c r="F39" s="55" t="s">
        <v>71</v>
      </c>
      <c r="G39" s="137" t="s">
        <v>83</v>
      </c>
      <c r="H39" s="21" t="s">
        <v>216</v>
      </c>
      <c r="I39" s="22"/>
      <c r="J39" s="125" t="s">
        <v>9</v>
      </c>
      <c r="K39" s="24"/>
      <c r="L39" s="4"/>
      <c r="M39" s="4"/>
      <c r="N39" s="4"/>
      <c r="O39" s="4"/>
      <c r="P39" s="4"/>
      <c r="Q39" s="4"/>
      <c r="R39" s="4"/>
      <c r="S39" s="4"/>
      <c r="T39" s="4"/>
      <c r="U39" s="4"/>
      <c r="V39" s="4"/>
      <c r="W39" s="4"/>
      <c r="X39" s="4"/>
      <c r="Y39" s="4"/>
      <c r="Z39" s="4"/>
      <c r="AA39" s="4"/>
    </row>
    <row r="40" spans="1:27" ht="15.75" customHeight="1">
      <c r="A40" s="32" t="s">
        <v>189</v>
      </c>
      <c r="B40" s="154"/>
      <c r="C40" s="131"/>
      <c r="D40" s="67" t="s">
        <v>67</v>
      </c>
      <c r="E40" s="21" t="s">
        <v>62</v>
      </c>
      <c r="F40" s="21" t="s">
        <v>71</v>
      </c>
      <c r="G40" s="137" t="s">
        <v>190</v>
      </c>
      <c r="H40" s="21" t="s">
        <v>218</v>
      </c>
      <c r="I40" s="22"/>
      <c r="J40" s="125" t="s">
        <v>9</v>
      </c>
      <c r="K40" s="24"/>
      <c r="L40" s="4"/>
      <c r="M40" s="4"/>
      <c r="N40" s="4"/>
      <c r="O40" s="4"/>
      <c r="P40" s="4"/>
      <c r="Q40" s="4"/>
      <c r="R40" s="4"/>
      <c r="S40" s="4"/>
      <c r="T40" s="4"/>
      <c r="U40" s="4"/>
      <c r="V40" s="4"/>
      <c r="W40" s="4"/>
      <c r="X40" s="4"/>
      <c r="Y40" s="4"/>
      <c r="Z40" s="4"/>
      <c r="AA40" s="4"/>
    </row>
    <row r="41" spans="1:27" ht="15.75" customHeight="1">
      <c r="A41" s="32" t="s">
        <v>191</v>
      </c>
      <c r="B41" s="154"/>
      <c r="C41" s="131"/>
      <c r="D41" s="67" t="s">
        <v>66</v>
      </c>
      <c r="E41" s="21" t="s">
        <v>62</v>
      </c>
      <c r="F41" s="21" t="s">
        <v>71</v>
      </c>
      <c r="G41" s="130" t="s">
        <v>217</v>
      </c>
      <c r="H41" s="21" t="s">
        <v>218</v>
      </c>
      <c r="I41" s="22"/>
      <c r="J41" s="125" t="s">
        <v>9</v>
      </c>
      <c r="K41" s="24"/>
      <c r="L41" s="4"/>
      <c r="M41" s="4"/>
      <c r="N41" s="4"/>
      <c r="O41" s="4"/>
      <c r="P41" s="4"/>
      <c r="Q41" s="4"/>
      <c r="R41" s="4"/>
      <c r="S41" s="4"/>
      <c r="T41" s="4"/>
      <c r="U41" s="4"/>
      <c r="V41" s="4"/>
      <c r="W41" s="4"/>
      <c r="X41" s="4"/>
      <c r="Y41" s="4"/>
      <c r="Z41" s="4"/>
      <c r="AA41" s="4"/>
    </row>
    <row r="42" spans="1:27" ht="15.75" customHeight="1">
      <c r="A42" s="32" t="s">
        <v>192</v>
      </c>
      <c r="B42" s="154"/>
      <c r="C42" s="131"/>
      <c r="D42" s="67" t="s">
        <v>69</v>
      </c>
      <c r="E42" s="21" t="s">
        <v>62</v>
      </c>
      <c r="F42" s="21" t="s">
        <v>71</v>
      </c>
      <c r="G42" s="130" t="s">
        <v>219</v>
      </c>
      <c r="H42" s="21" t="s">
        <v>218</v>
      </c>
      <c r="I42" s="22"/>
      <c r="J42" s="125" t="s">
        <v>9</v>
      </c>
      <c r="K42" s="24"/>
      <c r="L42" s="4"/>
      <c r="M42" s="4"/>
      <c r="N42" s="4"/>
      <c r="O42" s="4"/>
      <c r="P42" s="4"/>
      <c r="Q42" s="4"/>
      <c r="R42" s="4"/>
      <c r="S42" s="4"/>
      <c r="T42" s="4"/>
      <c r="U42" s="4"/>
      <c r="V42" s="4"/>
      <c r="W42" s="4"/>
      <c r="X42" s="4"/>
      <c r="Y42" s="4"/>
      <c r="Z42" s="4"/>
      <c r="AA42" s="4"/>
    </row>
    <row r="43" spans="1:27" ht="15.75" customHeight="1">
      <c r="A43" s="32" t="s">
        <v>193</v>
      </c>
      <c r="B43" s="154"/>
      <c r="C43" s="131"/>
      <c r="D43" s="67" t="s">
        <v>68</v>
      </c>
      <c r="E43" s="21" t="s">
        <v>62</v>
      </c>
      <c r="F43" s="21" t="s">
        <v>71</v>
      </c>
      <c r="G43" s="130" t="s">
        <v>215</v>
      </c>
      <c r="H43" s="21" t="s">
        <v>218</v>
      </c>
      <c r="I43" s="22"/>
      <c r="J43" s="125" t="s">
        <v>9</v>
      </c>
      <c r="K43" s="24"/>
      <c r="L43" s="4"/>
      <c r="M43" s="4"/>
      <c r="N43" s="4"/>
      <c r="O43" s="4"/>
      <c r="P43" s="4"/>
      <c r="Q43" s="4"/>
      <c r="R43" s="4"/>
      <c r="S43" s="4"/>
      <c r="T43" s="4"/>
      <c r="U43" s="4"/>
      <c r="V43" s="4"/>
      <c r="W43" s="4"/>
      <c r="X43" s="4"/>
      <c r="Y43" s="4"/>
      <c r="Z43" s="4"/>
      <c r="AA43" s="4"/>
    </row>
    <row r="44" spans="1:27" ht="18.75" customHeight="1">
      <c r="A44" s="32" t="s">
        <v>194</v>
      </c>
      <c r="B44" s="154"/>
      <c r="C44" s="131"/>
      <c r="D44" s="67" t="s">
        <v>74</v>
      </c>
      <c r="E44" s="21" t="s">
        <v>62</v>
      </c>
      <c r="F44" s="21" t="s">
        <v>71</v>
      </c>
      <c r="G44" s="130" t="s">
        <v>195</v>
      </c>
      <c r="H44" s="21" t="s">
        <v>218</v>
      </c>
      <c r="I44" s="22"/>
      <c r="J44" s="125" t="s">
        <v>9</v>
      </c>
      <c r="K44" s="24"/>
      <c r="L44" s="4"/>
      <c r="M44" s="4"/>
      <c r="N44" s="4"/>
      <c r="O44" s="4"/>
      <c r="P44" s="4"/>
      <c r="Q44" s="4"/>
      <c r="R44" s="4"/>
      <c r="S44" s="4"/>
      <c r="T44" s="4"/>
      <c r="U44" s="4"/>
      <c r="V44" s="4"/>
      <c r="W44" s="4"/>
      <c r="X44" s="4"/>
      <c r="Y44" s="4"/>
      <c r="Z44" s="4"/>
      <c r="AA44" s="4"/>
    </row>
    <row r="45" spans="1:27" ht="17.25" customHeight="1">
      <c r="A45" s="32" t="s">
        <v>196</v>
      </c>
      <c r="B45" s="154"/>
      <c r="C45" s="131"/>
      <c r="D45" s="67" t="s">
        <v>75</v>
      </c>
      <c r="E45" s="21" t="s">
        <v>220</v>
      </c>
      <c r="F45" s="21" t="s">
        <v>71</v>
      </c>
      <c r="G45" s="130"/>
      <c r="H45" s="21" t="s">
        <v>218</v>
      </c>
      <c r="I45" s="22"/>
      <c r="J45" s="125" t="s">
        <v>9</v>
      </c>
      <c r="K45" s="24"/>
      <c r="L45" s="4"/>
      <c r="M45" s="4"/>
      <c r="N45" s="4"/>
      <c r="O45" s="4"/>
      <c r="P45" s="4"/>
      <c r="Q45" s="4"/>
      <c r="R45" s="4"/>
      <c r="S45" s="4"/>
      <c r="T45" s="4"/>
      <c r="U45" s="4"/>
      <c r="V45" s="4"/>
      <c r="W45" s="4"/>
      <c r="X45" s="4"/>
      <c r="Y45" s="4"/>
      <c r="Z45" s="4"/>
      <c r="AA45" s="4"/>
    </row>
    <row r="46" spans="1:27" ht="15.75" customHeight="1">
      <c r="A46" s="32" t="s">
        <v>197</v>
      </c>
      <c r="B46" s="154"/>
      <c r="C46" s="131"/>
      <c r="D46" s="68" t="s">
        <v>80</v>
      </c>
      <c r="E46" s="21" t="s">
        <v>198</v>
      </c>
      <c r="F46" s="143" t="s">
        <v>71</v>
      </c>
      <c r="G46" s="130" t="s">
        <v>199</v>
      </c>
      <c r="H46" s="21" t="s">
        <v>218</v>
      </c>
      <c r="I46" s="22"/>
      <c r="J46" s="125" t="s">
        <v>9</v>
      </c>
      <c r="K46" s="24"/>
      <c r="L46" s="4"/>
      <c r="M46" s="4"/>
      <c r="N46" s="4"/>
      <c r="O46" s="4"/>
      <c r="P46" s="4"/>
      <c r="Q46" s="4"/>
      <c r="R46" s="4"/>
      <c r="S46" s="4"/>
      <c r="T46" s="4"/>
      <c r="U46" s="4"/>
      <c r="V46" s="4"/>
      <c r="W46" s="4"/>
      <c r="X46" s="4"/>
      <c r="Y46" s="4"/>
      <c r="Z46" s="4"/>
      <c r="AA46" s="4"/>
    </row>
    <row r="47" spans="1:27" ht="15.75" customHeight="1">
      <c r="A47" s="32" t="s">
        <v>200</v>
      </c>
      <c r="B47" s="154"/>
      <c r="C47" s="131"/>
      <c r="D47" s="91" t="s">
        <v>76</v>
      </c>
      <c r="E47" s="26" t="s">
        <v>77</v>
      </c>
      <c r="F47" s="21" t="s">
        <v>78</v>
      </c>
      <c r="G47" s="130"/>
      <c r="H47" s="21" t="s">
        <v>218</v>
      </c>
      <c r="I47" s="22"/>
      <c r="J47" s="125" t="s">
        <v>9</v>
      </c>
      <c r="K47" s="24"/>
      <c r="L47" s="4"/>
      <c r="M47" s="4"/>
      <c r="N47" s="4"/>
      <c r="O47" s="4"/>
      <c r="P47" s="4"/>
      <c r="Q47" s="4"/>
      <c r="R47" s="4"/>
      <c r="S47" s="4"/>
      <c r="T47" s="4"/>
      <c r="U47" s="4"/>
      <c r="V47" s="4"/>
      <c r="W47" s="4"/>
      <c r="X47" s="4"/>
      <c r="Y47" s="4"/>
      <c r="Z47" s="4"/>
      <c r="AA47" s="4"/>
    </row>
    <row r="48" spans="1:27" ht="19.5" customHeight="1">
      <c r="A48" s="32" t="s">
        <v>201</v>
      </c>
      <c r="B48" s="154"/>
      <c r="C48" s="131"/>
      <c r="D48" s="92"/>
      <c r="E48" s="26" t="s">
        <v>79</v>
      </c>
      <c r="F48" s="141" t="s">
        <v>71</v>
      </c>
      <c r="G48" s="130" t="s">
        <v>202</v>
      </c>
      <c r="H48" s="21" t="s">
        <v>218</v>
      </c>
      <c r="I48" s="22"/>
      <c r="J48" s="125" t="s">
        <v>9</v>
      </c>
      <c r="K48" s="24"/>
      <c r="L48" s="4"/>
      <c r="M48" s="4"/>
      <c r="N48" s="4"/>
      <c r="O48" s="4"/>
      <c r="P48" s="4"/>
      <c r="Q48" s="4"/>
      <c r="R48" s="4"/>
      <c r="S48" s="4"/>
      <c r="T48" s="4"/>
      <c r="U48" s="4"/>
      <c r="V48" s="4"/>
      <c r="W48" s="4"/>
      <c r="X48" s="4"/>
      <c r="Y48" s="4"/>
      <c r="Z48" s="4"/>
      <c r="AA48" s="4"/>
    </row>
    <row r="49" spans="1:27" ht="15.75" customHeight="1">
      <c r="A49" s="32" t="s">
        <v>203</v>
      </c>
      <c r="B49" s="155"/>
      <c r="C49" s="132"/>
      <c r="D49" s="69" t="s">
        <v>81</v>
      </c>
      <c r="E49" s="139" t="s">
        <v>82</v>
      </c>
      <c r="F49" s="142" t="s">
        <v>71</v>
      </c>
      <c r="G49" s="140"/>
      <c r="H49" s="21" t="s">
        <v>218</v>
      </c>
      <c r="I49" s="22"/>
      <c r="J49" s="125" t="s">
        <v>9</v>
      </c>
      <c r="K49" s="24"/>
      <c r="L49" s="4"/>
      <c r="M49" s="4"/>
      <c r="N49" s="4"/>
      <c r="O49" s="4"/>
      <c r="P49" s="4"/>
      <c r="Q49" s="4"/>
      <c r="R49" s="4"/>
      <c r="S49" s="4"/>
      <c r="T49" s="4"/>
      <c r="U49" s="4"/>
      <c r="V49" s="4"/>
      <c r="W49" s="4"/>
      <c r="X49" s="4"/>
      <c r="Y49" s="4"/>
      <c r="Z49" s="4"/>
      <c r="AA49" s="4"/>
    </row>
    <row r="50" spans="1:27" ht="15.75" customHeight="1">
      <c r="A50" s="24"/>
      <c r="B50" s="4"/>
      <c r="C50" s="4"/>
      <c r="D50" s="4"/>
      <c r="E50" s="4"/>
      <c r="F50" s="4"/>
      <c r="G50" s="4"/>
      <c r="H50" s="4"/>
      <c r="I50" s="4"/>
      <c r="J50" s="4"/>
      <c r="K50" s="4"/>
      <c r="L50" s="4"/>
      <c r="M50" s="4"/>
      <c r="N50" s="4"/>
      <c r="O50" s="4"/>
      <c r="P50" s="4"/>
      <c r="Q50" s="4"/>
    </row>
    <row r="51" spans="1:27" ht="15.75" customHeight="1">
      <c r="A51" s="24"/>
      <c r="B51" s="4"/>
      <c r="C51" s="4"/>
      <c r="D51" s="4"/>
      <c r="E51" s="4"/>
      <c r="F51" s="4"/>
      <c r="G51" s="4"/>
      <c r="H51" s="4"/>
      <c r="I51" s="4"/>
      <c r="J51" s="4"/>
      <c r="K51" s="4"/>
      <c r="L51" s="4"/>
      <c r="M51" s="4"/>
      <c r="N51" s="4"/>
      <c r="O51" s="4"/>
      <c r="P51" s="4"/>
      <c r="Q51" s="4"/>
    </row>
    <row r="52" spans="1:27" ht="15.75" customHeight="1">
      <c r="A52" s="24"/>
      <c r="B52" s="4"/>
      <c r="C52" s="4"/>
      <c r="D52" s="4"/>
      <c r="E52" s="4"/>
      <c r="F52" s="4"/>
      <c r="G52" s="4"/>
      <c r="H52" s="4"/>
      <c r="I52" s="4"/>
      <c r="J52" s="4"/>
      <c r="K52" s="4"/>
      <c r="L52" s="4"/>
      <c r="M52" s="4"/>
      <c r="N52" s="4"/>
      <c r="O52" s="4"/>
      <c r="P52" s="4"/>
      <c r="Q52" s="4"/>
    </row>
    <row r="53" spans="1:27" ht="15.75" customHeight="1">
      <c r="A53" s="24"/>
      <c r="B53" s="4"/>
      <c r="C53" s="4"/>
      <c r="D53" s="4"/>
      <c r="E53" s="4"/>
      <c r="F53" s="4"/>
      <c r="G53" s="4"/>
      <c r="H53" s="4"/>
      <c r="I53" s="4"/>
      <c r="J53" s="4"/>
      <c r="K53" s="4"/>
      <c r="L53" s="4"/>
      <c r="M53" s="4"/>
      <c r="N53" s="4"/>
      <c r="O53" s="4"/>
      <c r="P53" s="4"/>
      <c r="Q53" s="4"/>
    </row>
    <row r="54" spans="1:27" ht="14.25" customHeight="1">
      <c r="A54" s="24"/>
      <c r="B54" s="4"/>
      <c r="C54" s="4"/>
      <c r="D54" s="4"/>
      <c r="E54" s="4"/>
      <c r="F54" s="4"/>
      <c r="G54" s="4"/>
      <c r="H54" s="4"/>
      <c r="I54" s="4"/>
      <c r="J54" s="4"/>
      <c r="K54" s="4"/>
      <c r="L54" s="4"/>
      <c r="M54" s="4"/>
      <c r="N54" s="4"/>
      <c r="O54" s="4"/>
      <c r="P54" s="4"/>
      <c r="Q54" s="4"/>
    </row>
    <row r="55" spans="1:27" ht="15.75" customHeight="1">
      <c r="A55" s="24"/>
      <c r="B55" s="4"/>
      <c r="C55" s="4"/>
      <c r="D55" s="4"/>
      <c r="E55" s="4"/>
      <c r="F55" s="4"/>
      <c r="G55" s="4"/>
      <c r="H55" s="4"/>
      <c r="I55" s="4"/>
      <c r="J55" s="4"/>
      <c r="K55" s="4"/>
      <c r="L55" s="4"/>
      <c r="M55" s="4"/>
      <c r="N55" s="4"/>
      <c r="O55" s="4"/>
      <c r="P55" s="4"/>
      <c r="Q55" s="4"/>
    </row>
    <row r="56" spans="1:27" ht="15.75" customHeight="1">
      <c r="A56" s="24"/>
      <c r="B56" s="4"/>
      <c r="C56" s="4"/>
      <c r="D56" s="4"/>
      <c r="E56" s="4"/>
      <c r="F56" s="4"/>
      <c r="G56" s="4"/>
      <c r="H56" s="4"/>
      <c r="I56" s="4"/>
      <c r="J56" s="4"/>
      <c r="K56" s="4"/>
      <c r="L56" s="4"/>
      <c r="M56" s="4"/>
      <c r="N56" s="4"/>
      <c r="O56" s="4"/>
      <c r="P56" s="4"/>
      <c r="Q56" s="4"/>
    </row>
    <row r="57" spans="1:27" ht="15.75" customHeight="1">
      <c r="A57" s="24"/>
      <c r="B57" s="4"/>
      <c r="C57" s="4"/>
      <c r="D57" s="4"/>
      <c r="E57" s="4"/>
      <c r="F57" s="4"/>
      <c r="G57" s="4"/>
      <c r="H57" s="4"/>
      <c r="I57" s="4"/>
      <c r="J57" s="4"/>
      <c r="K57" s="4"/>
      <c r="L57" s="4"/>
      <c r="M57" s="4"/>
      <c r="N57" s="4"/>
      <c r="O57" s="4"/>
      <c r="P57" s="4"/>
      <c r="Q57" s="4"/>
    </row>
    <row r="58" spans="1:27" ht="15.75" customHeight="1">
      <c r="A58" s="24"/>
      <c r="B58" s="4"/>
      <c r="C58" s="4"/>
      <c r="D58" s="4"/>
      <c r="E58" s="4"/>
      <c r="F58" s="4"/>
      <c r="G58" s="4"/>
      <c r="H58" s="4"/>
      <c r="I58" s="4"/>
      <c r="J58" s="4"/>
      <c r="K58" s="4"/>
      <c r="L58" s="4"/>
      <c r="M58" s="4"/>
      <c r="N58" s="4"/>
      <c r="O58" s="4"/>
      <c r="P58" s="4"/>
      <c r="Q58" s="4"/>
    </row>
    <row r="59" spans="1:27" ht="15.75" customHeight="1">
      <c r="A59" s="24"/>
      <c r="B59" s="4"/>
      <c r="C59" s="4"/>
      <c r="D59" s="4"/>
      <c r="E59" s="4"/>
      <c r="F59" s="4"/>
      <c r="G59" s="4"/>
      <c r="H59" s="4"/>
      <c r="I59" s="4"/>
      <c r="J59" s="4"/>
      <c r="K59" s="4"/>
      <c r="L59" s="4"/>
      <c r="M59" s="4"/>
      <c r="N59" s="4"/>
      <c r="O59" s="4"/>
      <c r="P59" s="4"/>
      <c r="Q59" s="4"/>
    </row>
    <row r="60" spans="1:27" ht="15.75" customHeight="1">
      <c r="A60" s="24"/>
      <c r="B60" s="4"/>
      <c r="C60" s="4"/>
      <c r="D60" s="4"/>
      <c r="E60" s="4"/>
      <c r="F60" s="4"/>
      <c r="G60" s="4"/>
      <c r="H60" s="4"/>
      <c r="I60" s="4"/>
      <c r="J60" s="4"/>
      <c r="K60" s="4"/>
      <c r="L60" s="4"/>
      <c r="M60" s="4"/>
      <c r="N60" s="4"/>
      <c r="O60" s="4"/>
      <c r="P60" s="4"/>
      <c r="Q60" s="4"/>
    </row>
    <row r="61" spans="1:27" ht="35.25" customHeight="1">
      <c r="A61" s="24"/>
      <c r="B61" s="4"/>
      <c r="C61" s="4"/>
      <c r="D61" s="4"/>
      <c r="E61" s="4"/>
      <c r="F61" s="4"/>
      <c r="G61" s="4"/>
      <c r="H61" s="4"/>
      <c r="I61" s="4"/>
      <c r="J61" s="4"/>
      <c r="K61" s="4"/>
      <c r="L61" s="4"/>
      <c r="M61" s="4"/>
      <c r="N61" s="4"/>
      <c r="O61" s="4"/>
      <c r="P61" s="4"/>
      <c r="Q61" s="4"/>
    </row>
    <row r="62" spans="1:27" ht="15.75" customHeight="1">
      <c r="A62" s="24"/>
      <c r="B62" s="4"/>
      <c r="C62" s="4"/>
      <c r="D62" s="4"/>
      <c r="E62" s="4"/>
      <c r="F62" s="4"/>
      <c r="G62" s="4"/>
      <c r="H62" s="4"/>
      <c r="I62" s="4"/>
      <c r="J62" s="4"/>
      <c r="K62" s="4"/>
      <c r="L62" s="4"/>
      <c r="M62" s="4"/>
      <c r="N62" s="4"/>
      <c r="O62" s="4"/>
      <c r="P62" s="4"/>
      <c r="Q62" s="4"/>
    </row>
    <row r="63" spans="1:27" ht="30" customHeight="1">
      <c r="A63" s="24"/>
      <c r="B63" s="4"/>
      <c r="C63" s="4"/>
      <c r="D63" s="4"/>
      <c r="E63" s="4"/>
      <c r="F63" s="4"/>
      <c r="G63" s="4"/>
      <c r="H63" s="4"/>
      <c r="I63" s="4"/>
      <c r="J63" s="4"/>
      <c r="K63" s="4"/>
      <c r="L63" s="4"/>
      <c r="M63" s="4"/>
      <c r="N63" s="4"/>
      <c r="O63" s="4"/>
      <c r="P63" s="4"/>
      <c r="Q63" s="4"/>
    </row>
    <row r="64" spans="1:27" ht="15.75" customHeight="1">
      <c r="A64" s="24"/>
      <c r="B64" s="4"/>
      <c r="C64" s="4"/>
      <c r="D64" s="4"/>
      <c r="E64" s="4"/>
      <c r="F64" s="4"/>
      <c r="G64" s="4"/>
      <c r="H64" s="4"/>
      <c r="I64" s="4"/>
      <c r="J64" s="4"/>
      <c r="K64" s="4"/>
      <c r="L64" s="4"/>
      <c r="M64" s="4"/>
      <c r="N64" s="4"/>
      <c r="O64" s="4"/>
      <c r="P64" s="4"/>
      <c r="Q64" s="4"/>
    </row>
    <row r="65" spans="1:17" ht="15.75" customHeight="1">
      <c r="A65" s="24"/>
      <c r="B65" s="4"/>
      <c r="C65" s="4"/>
      <c r="D65" s="4"/>
      <c r="E65" s="4"/>
      <c r="F65" s="4"/>
      <c r="G65" s="4"/>
      <c r="H65" s="4"/>
      <c r="I65" s="4"/>
      <c r="J65" s="4"/>
      <c r="K65" s="4"/>
      <c r="L65" s="4"/>
      <c r="M65" s="4"/>
      <c r="N65" s="4"/>
      <c r="O65" s="4"/>
      <c r="P65" s="4"/>
      <c r="Q65" s="4"/>
    </row>
    <row r="66" spans="1:17" ht="15.75" customHeight="1">
      <c r="A66" s="24"/>
      <c r="B66" s="4"/>
      <c r="C66" s="4"/>
      <c r="D66" s="4"/>
      <c r="E66" s="4"/>
      <c r="F66" s="4"/>
      <c r="G66" s="4"/>
      <c r="H66" s="4"/>
      <c r="I66" s="4"/>
      <c r="J66" s="4"/>
      <c r="K66" s="4"/>
      <c r="L66" s="4"/>
      <c r="M66" s="4"/>
      <c r="N66" s="4"/>
      <c r="O66" s="4"/>
      <c r="P66" s="4"/>
      <c r="Q66" s="4"/>
    </row>
    <row r="67" spans="1:17" ht="15.75" customHeight="1">
      <c r="A67" s="24"/>
      <c r="B67" s="4"/>
      <c r="C67" s="4"/>
      <c r="D67" s="4"/>
      <c r="E67" s="4"/>
      <c r="F67" s="4"/>
      <c r="G67" s="4"/>
      <c r="H67" s="4"/>
      <c r="I67" s="4"/>
      <c r="J67" s="4"/>
      <c r="K67" s="4"/>
      <c r="L67" s="4"/>
      <c r="M67" s="4"/>
      <c r="N67" s="4"/>
      <c r="O67" s="4"/>
      <c r="P67" s="4"/>
      <c r="Q67" s="4"/>
    </row>
    <row r="68" spans="1:17" ht="15.75" customHeight="1">
      <c r="A68" s="24"/>
      <c r="B68" s="4"/>
      <c r="C68" s="4"/>
      <c r="D68" s="4"/>
      <c r="E68" s="4"/>
      <c r="F68" s="4"/>
      <c r="G68" s="4"/>
      <c r="H68" s="4"/>
      <c r="I68" s="4"/>
      <c r="J68" s="4"/>
      <c r="K68" s="4"/>
      <c r="L68" s="4"/>
      <c r="M68" s="4"/>
      <c r="N68" s="4"/>
      <c r="O68" s="4"/>
      <c r="P68" s="4"/>
      <c r="Q68" s="4"/>
    </row>
    <row r="69" spans="1:17" ht="15.75" customHeight="1">
      <c r="A69" s="24"/>
      <c r="B69" s="4"/>
      <c r="C69" s="4"/>
      <c r="D69" s="4"/>
      <c r="E69" s="4"/>
      <c r="F69" s="4"/>
      <c r="G69" s="4"/>
      <c r="H69" s="4"/>
      <c r="I69" s="4"/>
      <c r="J69" s="4"/>
      <c r="K69" s="4"/>
      <c r="L69" s="4"/>
      <c r="M69" s="4"/>
      <c r="N69" s="4"/>
      <c r="O69" s="4"/>
      <c r="P69" s="4"/>
      <c r="Q69" s="4"/>
    </row>
    <row r="70" spans="1:17" ht="15.75" customHeight="1">
      <c r="A70" s="24"/>
      <c r="B70" s="4"/>
      <c r="C70" s="4"/>
      <c r="D70" s="4"/>
      <c r="E70" s="4"/>
      <c r="F70" s="4"/>
      <c r="G70" s="4"/>
      <c r="H70" s="4"/>
      <c r="I70" s="4"/>
      <c r="J70" s="4"/>
      <c r="K70" s="4"/>
      <c r="L70" s="4"/>
      <c r="M70" s="4"/>
      <c r="N70" s="4"/>
      <c r="O70" s="4"/>
      <c r="P70" s="4"/>
      <c r="Q70" s="4"/>
    </row>
    <row r="71" spans="1:17" ht="15.75" customHeight="1">
      <c r="A71" s="24"/>
      <c r="B71" s="4"/>
      <c r="C71" s="4"/>
      <c r="D71" s="4"/>
      <c r="E71" s="4"/>
      <c r="F71" s="4"/>
      <c r="G71" s="4"/>
      <c r="H71" s="4"/>
      <c r="I71" s="4"/>
      <c r="J71" s="4"/>
      <c r="K71" s="4"/>
      <c r="L71" s="4"/>
      <c r="M71" s="4"/>
      <c r="N71" s="4"/>
      <c r="O71" s="4"/>
      <c r="P71" s="4"/>
      <c r="Q71" s="4"/>
    </row>
    <row r="72" spans="1:17" ht="15.75" customHeight="1">
      <c r="A72" s="24"/>
      <c r="B72" s="4"/>
      <c r="C72" s="4"/>
      <c r="D72" s="4"/>
      <c r="E72" s="4"/>
      <c r="F72" s="4"/>
      <c r="G72" s="4"/>
      <c r="H72" s="4"/>
      <c r="I72" s="4"/>
      <c r="J72" s="4"/>
      <c r="K72" s="4"/>
      <c r="L72" s="4"/>
      <c r="M72" s="4"/>
      <c r="N72" s="4"/>
      <c r="O72" s="4"/>
      <c r="P72" s="4"/>
      <c r="Q72" s="4"/>
    </row>
    <row r="73" spans="1:17" ht="42.75" customHeight="1">
      <c r="A73" s="24"/>
      <c r="B73" s="4"/>
      <c r="C73" s="4"/>
      <c r="D73" s="4"/>
      <c r="E73" s="4"/>
      <c r="F73" s="4"/>
    </row>
    <row r="74" spans="1:17" ht="15.75" customHeight="1">
      <c r="A74" s="24"/>
      <c r="B74" s="4"/>
      <c r="C74" s="4"/>
      <c r="D74" s="4"/>
      <c r="E74" s="4"/>
      <c r="F74" s="4"/>
    </row>
    <row r="75" spans="1:17" ht="15.75" customHeight="1">
      <c r="A75" s="24"/>
      <c r="B75" s="4"/>
      <c r="C75" s="4"/>
      <c r="D75" s="4"/>
      <c r="E75" s="4"/>
      <c r="F75" s="4"/>
    </row>
    <row r="76" spans="1:17" ht="15.75" customHeight="1">
      <c r="A76" s="24"/>
      <c r="B76" s="4"/>
      <c r="C76" s="4"/>
      <c r="D76" s="4"/>
      <c r="E76" s="4"/>
      <c r="F76" s="4"/>
    </row>
    <row r="77" spans="1:17" ht="15.75" customHeight="1">
      <c r="A77" s="24"/>
      <c r="B77" s="4"/>
      <c r="C77" s="4"/>
      <c r="D77" s="4"/>
      <c r="E77" s="4"/>
      <c r="F77" s="4"/>
    </row>
    <row r="78" spans="1:17" ht="15.75" customHeight="1">
      <c r="A78" s="24"/>
      <c r="B78" s="4"/>
      <c r="C78" s="4"/>
      <c r="D78" s="4"/>
      <c r="E78" s="4"/>
      <c r="F78" s="4"/>
    </row>
    <row r="79" spans="1:17" ht="15.75" customHeight="1">
      <c r="A79" s="24"/>
      <c r="B79" s="4"/>
      <c r="C79" s="4"/>
      <c r="D79" s="4"/>
      <c r="E79" s="4"/>
      <c r="F79" s="4"/>
    </row>
    <row r="80" spans="1:17" ht="15.75" customHeight="1">
      <c r="A80" s="24"/>
      <c r="B80" s="4"/>
      <c r="C80" s="4"/>
      <c r="D80" s="4"/>
      <c r="E80" s="4"/>
      <c r="F80" s="4"/>
    </row>
    <row r="81" spans="1:27" ht="15.75" customHeight="1">
      <c r="A81" s="24"/>
      <c r="B81" s="4"/>
      <c r="C81" s="4"/>
      <c r="D81" s="4"/>
      <c r="E81" s="4"/>
      <c r="F81" s="4"/>
    </row>
    <row r="82" spans="1:27" ht="15.75" customHeight="1">
      <c r="A82" s="24"/>
      <c r="B82" s="4"/>
      <c r="C82" s="4"/>
      <c r="D82" s="4"/>
      <c r="E82" s="4"/>
      <c r="F82" s="4"/>
    </row>
    <row r="83" spans="1:27" ht="31.5" customHeight="1">
      <c r="A83" s="24"/>
      <c r="B83" s="4"/>
      <c r="C83" s="4"/>
      <c r="D83" s="4"/>
      <c r="E83" s="4"/>
      <c r="F83" s="4"/>
    </row>
    <row r="84" spans="1:27" ht="15.75" customHeight="1">
      <c r="A84" s="10"/>
      <c r="B84" s="10"/>
      <c r="C84" s="10"/>
      <c r="D84" s="10"/>
      <c r="E84" s="10"/>
      <c r="F84" s="10"/>
      <c r="G84" s="10"/>
      <c r="H84" s="10"/>
      <c r="I84" s="10"/>
      <c r="J84" s="10"/>
      <c r="K84" s="10"/>
      <c r="L84" s="4"/>
      <c r="M84" s="4"/>
      <c r="N84" s="4"/>
      <c r="O84" s="4"/>
      <c r="P84" s="4"/>
      <c r="Q84" s="4"/>
      <c r="R84" s="4"/>
      <c r="S84" s="4"/>
      <c r="T84" s="4"/>
      <c r="U84" s="4"/>
      <c r="V84" s="4"/>
      <c r="W84" s="4"/>
      <c r="X84" s="4"/>
      <c r="Y84" s="4"/>
      <c r="Z84" s="4"/>
      <c r="AA84" s="4"/>
    </row>
    <row r="85" spans="1:27" ht="15.75" customHeight="1">
      <c r="A85" s="10"/>
      <c r="B85" s="10"/>
      <c r="C85" s="10"/>
      <c r="D85" s="10"/>
      <c r="E85" s="10"/>
      <c r="F85" s="10"/>
      <c r="G85" s="10"/>
      <c r="H85" s="10"/>
      <c r="I85" s="10"/>
      <c r="J85" s="10"/>
      <c r="K85" s="10"/>
      <c r="L85" s="4"/>
      <c r="M85" s="4"/>
      <c r="N85" s="4"/>
      <c r="O85" s="4"/>
      <c r="P85" s="4"/>
      <c r="Q85" s="4"/>
      <c r="R85" s="4"/>
      <c r="S85" s="4"/>
      <c r="T85" s="4"/>
      <c r="U85" s="4"/>
      <c r="V85" s="4"/>
      <c r="W85" s="4"/>
      <c r="X85" s="4"/>
      <c r="Y85" s="4"/>
      <c r="Z85" s="4"/>
      <c r="AA85" s="4"/>
    </row>
    <row r="86" spans="1:27" ht="15.75" customHeight="1">
      <c r="A86" s="10"/>
      <c r="B86" s="10"/>
      <c r="C86" s="10"/>
      <c r="D86" s="10"/>
      <c r="E86" s="10"/>
      <c r="F86" s="10"/>
      <c r="G86" s="10"/>
      <c r="H86" s="10"/>
      <c r="I86" s="10"/>
      <c r="J86" s="10"/>
      <c r="K86" s="10"/>
      <c r="L86" s="4"/>
      <c r="M86" s="4"/>
      <c r="N86" s="4"/>
      <c r="O86" s="4"/>
      <c r="P86" s="4"/>
      <c r="Q86" s="4"/>
      <c r="R86" s="4"/>
      <c r="S86" s="4"/>
      <c r="T86" s="4"/>
      <c r="U86" s="4"/>
      <c r="V86" s="4"/>
      <c r="W86" s="4"/>
      <c r="X86" s="4"/>
      <c r="Y86" s="4"/>
      <c r="Z86" s="4"/>
      <c r="AA86" s="4"/>
    </row>
    <row r="87" spans="1:27" ht="15.75" customHeight="1">
      <c r="A87" s="10"/>
      <c r="B87" s="10"/>
      <c r="C87" s="10"/>
      <c r="D87" s="10"/>
      <c r="E87" s="10"/>
      <c r="F87" s="10"/>
      <c r="G87" s="10"/>
      <c r="H87" s="10"/>
      <c r="I87" s="10"/>
      <c r="J87" s="10"/>
      <c r="K87" s="10"/>
      <c r="L87" s="4"/>
      <c r="M87" s="4"/>
      <c r="N87" s="4"/>
      <c r="O87" s="4"/>
      <c r="P87" s="4"/>
      <c r="Q87" s="4"/>
      <c r="R87" s="4"/>
      <c r="S87" s="4"/>
      <c r="T87" s="4"/>
      <c r="U87" s="4"/>
      <c r="V87" s="4"/>
      <c r="W87" s="4"/>
      <c r="X87" s="4"/>
      <c r="Y87" s="4"/>
      <c r="Z87" s="4"/>
      <c r="AA87" s="4"/>
    </row>
    <row r="88" spans="1:27" ht="15.75" customHeight="1">
      <c r="A88" s="10"/>
      <c r="B88" s="10"/>
      <c r="C88" s="10"/>
      <c r="D88" s="10"/>
      <c r="E88" s="10"/>
      <c r="F88" s="10"/>
      <c r="G88" s="10"/>
      <c r="H88" s="10"/>
      <c r="I88" s="10"/>
      <c r="J88" s="10"/>
      <c r="K88" s="10"/>
      <c r="L88" s="4"/>
      <c r="M88" s="4"/>
      <c r="N88" s="4"/>
      <c r="O88" s="4"/>
      <c r="P88" s="4"/>
      <c r="Q88" s="4"/>
      <c r="R88" s="4"/>
      <c r="S88" s="4"/>
      <c r="T88" s="4"/>
      <c r="U88" s="4"/>
      <c r="V88" s="4"/>
      <c r="W88" s="4"/>
      <c r="X88" s="4"/>
      <c r="Y88" s="4"/>
      <c r="Z88" s="4"/>
      <c r="AA88" s="4"/>
    </row>
    <row r="89" spans="1:27" ht="15.75" customHeight="1">
      <c r="A89" s="10"/>
      <c r="B89" s="10"/>
      <c r="C89" s="10"/>
      <c r="D89" s="10"/>
      <c r="E89" s="10"/>
      <c r="F89" s="10"/>
      <c r="G89" s="10"/>
      <c r="H89" s="10"/>
      <c r="I89" s="10"/>
      <c r="J89" s="10"/>
      <c r="K89" s="10"/>
      <c r="L89" s="4"/>
      <c r="M89" s="4"/>
      <c r="N89" s="4"/>
      <c r="O89" s="4"/>
      <c r="P89" s="4"/>
      <c r="Q89" s="4"/>
      <c r="R89" s="4"/>
      <c r="S89" s="4"/>
      <c r="T89" s="4"/>
      <c r="U89" s="4"/>
      <c r="V89" s="4"/>
      <c r="W89" s="4"/>
      <c r="X89" s="4"/>
      <c r="Y89" s="4"/>
      <c r="Z89" s="4"/>
      <c r="AA89" s="4"/>
    </row>
    <row r="90" spans="1:27" ht="15.75" customHeight="1">
      <c r="A90" s="10"/>
      <c r="B90" s="10"/>
      <c r="L90" s="4"/>
      <c r="M90" s="4"/>
      <c r="N90" s="4"/>
      <c r="O90" s="4"/>
      <c r="P90" s="4"/>
      <c r="Q90" s="4"/>
      <c r="R90" s="4"/>
      <c r="S90" s="4"/>
      <c r="T90" s="4"/>
      <c r="U90" s="4"/>
      <c r="V90" s="4"/>
      <c r="W90" s="4"/>
      <c r="X90" s="4"/>
      <c r="Y90" s="4"/>
      <c r="Z90" s="4"/>
      <c r="AA90" s="4"/>
    </row>
    <row r="91" spans="1:27" ht="15.75" customHeight="1">
      <c r="A91" s="10"/>
      <c r="B91" s="10"/>
      <c r="L91" s="4"/>
      <c r="M91" s="4"/>
      <c r="N91" s="4"/>
      <c r="O91" s="4"/>
      <c r="P91" s="4"/>
      <c r="Q91" s="4"/>
      <c r="R91" s="4"/>
      <c r="S91" s="4"/>
      <c r="T91" s="4"/>
      <c r="U91" s="4"/>
      <c r="V91" s="4"/>
      <c r="W91" s="4"/>
      <c r="X91" s="4"/>
      <c r="Y91" s="4"/>
      <c r="Z91" s="4"/>
      <c r="AA91" s="4"/>
    </row>
    <row r="92" spans="1:27" ht="15.75" customHeight="1">
      <c r="A92" s="10"/>
      <c r="B92" s="10"/>
      <c r="L92" s="4"/>
      <c r="M92" s="4"/>
      <c r="N92" s="4"/>
      <c r="O92" s="4"/>
      <c r="P92" s="4"/>
      <c r="Q92" s="4"/>
      <c r="R92" s="4"/>
      <c r="S92" s="4"/>
      <c r="T92" s="4"/>
      <c r="U92" s="4"/>
      <c r="V92" s="4"/>
      <c r="W92" s="4"/>
      <c r="X92" s="4"/>
      <c r="Y92" s="4"/>
      <c r="Z92" s="4"/>
      <c r="AA92" s="4"/>
    </row>
    <row r="93" spans="1:27" ht="15.75" customHeight="1">
      <c r="A93" s="10"/>
      <c r="B93" s="10"/>
      <c r="L93" s="4"/>
      <c r="M93" s="4"/>
      <c r="N93" s="4"/>
      <c r="O93" s="4"/>
      <c r="P93" s="4"/>
      <c r="Q93" s="4"/>
      <c r="R93" s="4"/>
      <c r="S93" s="4"/>
      <c r="T93" s="4"/>
      <c r="U93" s="4"/>
      <c r="V93" s="4"/>
      <c r="W93" s="4"/>
      <c r="X93" s="4"/>
      <c r="Y93" s="4"/>
      <c r="Z93" s="4"/>
      <c r="AA93" s="4"/>
    </row>
    <row r="94" spans="1:27" ht="15.75" customHeight="1">
      <c r="A94" s="10"/>
      <c r="B94" s="10"/>
      <c r="L94" s="4"/>
      <c r="M94" s="4"/>
      <c r="N94" s="4"/>
      <c r="O94" s="4"/>
      <c r="P94" s="4"/>
      <c r="Q94" s="4"/>
      <c r="R94" s="4"/>
      <c r="S94" s="4"/>
      <c r="T94" s="4"/>
      <c r="U94" s="4"/>
      <c r="V94" s="4"/>
      <c r="W94" s="4"/>
      <c r="X94" s="4"/>
      <c r="Y94" s="4"/>
      <c r="Z94" s="4"/>
      <c r="AA94" s="4"/>
    </row>
    <row r="95" spans="1:27" ht="15.75" customHeight="1">
      <c r="A95" s="10"/>
      <c r="B95" s="10"/>
      <c r="L95" s="4"/>
      <c r="M95" s="4"/>
      <c r="N95" s="4"/>
      <c r="O95" s="4"/>
      <c r="P95" s="4"/>
      <c r="Q95" s="4"/>
      <c r="R95" s="4"/>
      <c r="S95" s="4"/>
      <c r="T95" s="4"/>
      <c r="U95" s="4"/>
      <c r="V95" s="4"/>
      <c r="W95" s="4"/>
      <c r="X95" s="4"/>
      <c r="Y95" s="4"/>
      <c r="Z95" s="4"/>
      <c r="AA95" s="4"/>
    </row>
    <row r="96" spans="1:27" ht="15.75" customHeight="1">
      <c r="A96" s="10"/>
      <c r="B96" s="10"/>
      <c r="L96" s="4"/>
      <c r="M96" s="4"/>
      <c r="N96" s="4"/>
      <c r="O96" s="4"/>
      <c r="P96" s="4"/>
      <c r="Q96" s="4"/>
      <c r="R96" s="4"/>
      <c r="S96" s="4"/>
      <c r="T96" s="4"/>
      <c r="U96" s="4"/>
      <c r="V96" s="4"/>
      <c r="W96" s="4"/>
      <c r="X96" s="4"/>
      <c r="Y96" s="4"/>
      <c r="Z96" s="4"/>
      <c r="AA96" s="4"/>
    </row>
    <row r="97" spans="1:27" ht="15.75" customHeight="1">
      <c r="A97" s="10"/>
      <c r="B97" s="10"/>
      <c r="L97" s="4"/>
      <c r="M97" s="4"/>
      <c r="N97" s="4"/>
      <c r="O97" s="4"/>
      <c r="P97" s="4"/>
      <c r="Q97" s="4"/>
      <c r="R97" s="4"/>
      <c r="S97" s="4"/>
      <c r="T97" s="4"/>
      <c r="U97" s="4"/>
      <c r="V97" s="4"/>
      <c r="W97" s="4"/>
      <c r="X97" s="4"/>
      <c r="Y97" s="4"/>
      <c r="Z97" s="4"/>
      <c r="AA97" s="4"/>
    </row>
    <row r="98" spans="1:27" ht="15.75" customHeight="1">
      <c r="A98" s="10"/>
      <c r="B98" s="10"/>
      <c r="L98" s="4"/>
      <c r="M98" s="4"/>
      <c r="N98" s="4"/>
      <c r="O98" s="4"/>
      <c r="P98" s="4"/>
      <c r="Q98" s="4"/>
      <c r="R98" s="4"/>
      <c r="S98" s="4"/>
      <c r="T98" s="4"/>
      <c r="U98" s="4"/>
      <c r="V98" s="4"/>
      <c r="W98" s="4"/>
      <c r="X98" s="4"/>
      <c r="Y98" s="4"/>
      <c r="Z98" s="4"/>
      <c r="AA98" s="4"/>
    </row>
    <row r="99" spans="1:27" ht="15.75" customHeight="1">
      <c r="A99" s="10"/>
      <c r="B99" s="10"/>
      <c r="L99" s="4"/>
      <c r="M99" s="4"/>
      <c r="N99" s="4"/>
      <c r="O99" s="4"/>
      <c r="P99" s="4"/>
      <c r="Q99" s="4"/>
      <c r="R99" s="4"/>
      <c r="S99" s="4"/>
      <c r="T99" s="4"/>
      <c r="U99" s="4"/>
      <c r="V99" s="4"/>
      <c r="W99" s="4"/>
      <c r="X99" s="4"/>
      <c r="Y99" s="4"/>
      <c r="Z99" s="4"/>
      <c r="AA99" s="4"/>
    </row>
    <row r="100" spans="1:27" ht="15.75" customHeight="1">
      <c r="L100" s="4"/>
      <c r="M100" s="4"/>
      <c r="N100" s="4"/>
      <c r="O100" s="4"/>
      <c r="P100" s="4"/>
      <c r="Q100" s="4"/>
      <c r="R100" s="4"/>
      <c r="S100" s="4"/>
      <c r="T100" s="4"/>
      <c r="U100" s="4"/>
      <c r="V100" s="4"/>
      <c r="W100" s="4"/>
      <c r="X100" s="4"/>
      <c r="Y100" s="4"/>
      <c r="Z100" s="4"/>
      <c r="AA100" s="4"/>
    </row>
    <row r="101" spans="1:27" ht="15.75" customHeight="1">
      <c r="L101" s="4"/>
      <c r="M101" s="4"/>
      <c r="N101" s="4"/>
      <c r="O101" s="4"/>
      <c r="P101" s="4"/>
      <c r="Q101" s="4"/>
      <c r="R101" s="4"/>
      <c r="S101" s="4"/>
      <c r="T101" s="4"/>
      <c r="U101" s="4"/>
      <c r="V101" s="4"/>
      <c r="W101" s="4"/>
      <c r="X101" s="4"/>
      <c r="Y101" s="4"/>
      <c r="Z101" s="4"/>
      <c r="AA101" s="4"/>
    </row>
    <row r="102" spans="1:27" ht="15.75" customHeight="1">
      <c r="L102" s="4"/>
      <c r="M102" s="4"/>
      <c r="N102" s="4"/>
      <c r="O102" s="4"/>
      <c r="P102" s="4"/>
      <c r="Q102" s="4"/>
      <c r="R102" s="4"/>
      <c r="S102" s="4"/>
      <c r="T102" s="4"/>
      <c r="U102" s="4"/>
      <c r="V102" s="4"/>
      <c r="W102" s="4"/>
      <c r="X102" s="4"/>
      <c r="Y102" s="4"/>
      <c r="Z102" s="4"/>
      <c r="AA102" s="4"/>
    </row>
    <row r="103" spans="1:27" ht="30" customHeight="1">
      <c r="L103" s="4"/>
      <c r="M103" s="4"/>
      <c r="N103" s="4"/>
      <c r="O103" s="4"/>
      <c r="P103" s="4"/>
      <c r="Q103" s="4"/>
      <c r="R103" s="4"/>
      <c r="S103" s="4"/>
      <c r="T103" s="4"/>
      <c r="U103" s="4"/>
      <c r="V103" s="4"/>
      <c r="W103" s="4"/>
      <c r="X103" s="4"/>
      <c r="Y103" s="4"/>
      <c r="Z103" s="4"/>
      <c r="AA103" s="4"/>
    </row>
    <row r="104" spans="1:27" ht="15.75" customHeight="1">
      <c r="L104" s="4"/>
      <c r="M104" s="4"/>
      <c r="N104" s="4"/>
      <c r="O104" s="4"/>
      <c r="P104" s="4"/>
      <c r="Q104" s="4"/>
      <c r="R104" s="4"/>
      <c r="S104" s="4"/>
      <c r="T104" s="4"/>
      <c r="U104" s="4"/>
      <c r="V104" s="4"/>
      <c r="W104" s="4"/>
      <c r="X104" s="4"/>
      <c r="Y104" s="4"/>
      <c r="Z104" s="4"/>
      <c r="AA104" s="4"/>
    </row>
    <row r="105" spans="1:27" ht="15.75" customHeight="1">
      <c r="L105" s="4"/>
      <c r="M105" s="4"/>
      <c r="N105" s="4"/>
      <c r="O105" s="4"/>
      <c r="P105" s="4"/>
      <c r="Q105" s="4"/>
      <c r="R105" s="4"/>
      <c r="S105" s="4"/>
      <c r="T105" s="4"/>
      <c r="U105" s="4"/>
      <c r="V105" s="4"/>
      <c r="W105" s="4"/>
      <c r="X105" s="4"/>
      <c r="Y105" s="4"/>
      <c r="Z105" s="4"/>
      <c r="AA105" s="4"/>
    </row>
    <row r="106" spans="1:27" ht="15.75" customHeight="1">
      <c r="L106" s="4"/>
      <c r="M106" s="4"/>
      <c r="N106" s="4"/>
      <c r="O106" s="4"/>
      <c r="P106" s="4"/>
      <c r="Q106" s="4"/>
      <c r="R106" s="4"/>
      <c r="S106" s="4"/>
      <c r="T106" s="4"/>
      <c r="U106" s="4"/>
      <c r="V106" s="4"/>
      <c r="W106" s="4"/>
      <c r="X106" s="4"/>
      <c r="Y106" s="4"/>
      <c r="Z106" s="4"/>
      <c r="AA106" s="4"/>
    </row>
    <row r="107" spans="1:27" ht="15.75" customHeight="1">
      <c r="L107" s="4"/>
      <c r="M107" s="4"/>
      <c r="N107" s="4"/>
      <c r="O107" s="4"/>
      <c r="P107" s="4"/>
      <c r="Q107" s="4"/>
      <c r="R107" s="4"/>
      <c r="S107" s="4"/>
      <c r="T107" s="4"/>
      <c r="U107" s="4"/>
      <c r="V107" s="4"/>
      <c r="W107" s="4"/>
      <c r="X107" s="4"/>
      <c r="Y107" s="4"/>
      <c r="Z107" s="4"/>
      <c r="AA107" s="4"/>
    </row>
    <row r="108" spans="1:27" ht="15.75" customHeight="1">
      <c r="L108" s="4"/>
      <c r="M108" s="4"/>
      <c r="N108" s="4"/>
      <c r="O108" s="4"/>
      <c r="P108" s="4"/>
      <c r="Q108" s="4"/>
      <c r="R108" s="4"/>
      <c r="S108" s="4"/>
      <c r="T108" s="4"/>
      <c r="U108" s="4"/>
      <c r="V108" s="4"/>
      <c r="W108" s="4"/>
      <c r="X108" s="4"/>
      <c r="Y108" s="4"/>
      <c r="Z108" s="4"/>
      <c r="AA108" s="4"/>
    </row>
    <row r="109" spans="1:27" ht="15.75" customHeight="1">
      <c r="L109" s="4"/>
      <c r="M109" s="4"/>
      <c r="N109" s="4"/>
      <c r="O109" s="4"/>
      <c r="P109" s="4"/>
      <c r="Q109" s="4"/>
      <c r="R109" s="4"/>
      <c r="S109" s="4"/>
      <c r="T109" s="4"/>
      <c r="U109" s="4"/>
      <c r="V109" s="4"/>
      <c r="W109" s="4"/>
      <c r="X109" s="4"/>
      <c r="Y109" s="4"/>
      <c r="Z109" s="4"/>
      <c r="AA109" s="4"/>
    </row>
    <row r="110" spans="1:27" ht="15.75" customHeight="1">
      <c r="L110" s="4"/>
      <c r="M110" s="4"/>
      <c r="N110" s="4"/>
      <c r="O110" s="4"/>
      <c r="P110" s="4"/>
      <c r="Q110" s="4"/>
      <c r="R110" s="4"/>
      <c r="S110" s="4"/>
      <c r="T110" s="4"/>
      <c r="U110" s="4"/>
      <c r="V110" s="4"/>
      <c r="W110" s="4"/>
      <c r="X110" s="4"/>
      <c r="Y110" s="4"/>
      <c r="Z110" s="4"/>
      <c r="AA110" s="4"/>
    </row>
    <row r="111" spans="1:27" ht="15.75" customHeight="1">
      <c r="L111" s="4"/>
      <c r="M111" s="4"/>
      <c r="N111" s="4"/>
      <c r="O111" s="4"/>
      <c r="P111" s="4"/>
      <c r="Q111" s="4"/>
      <c r="R111" s="4"/>
      <c r="S111" s="4"/>
      <c r="T111" s="4"/>
      <c r="U111" s="4"/>
      <c r="V111" s="4"/>
      <c r="W111" s="4"/>
      <c r="X111" s="4"/>
      <c r="Y111" s="4"/>
      <c r="Z111" s="4"/>
      <c r="AA111" s="4"/>
    </row>
    <row r="112" spans="1:27" ht="15.75" customHeight="1">
      <c r="L112" s="4"/>
      <c r="M112" s="4"/>
      <c r="N112" s="4"/>
      <c r="O112" s="4"/>
      <c r="P112" s="4"/>
      <c r="Q112" s="4"/>
      <c r="R112" s="4"/>
      <c r="S112" s="4"/>
      <c r="T112" s="4"/>
      <c r="U112" s="4"/>
      <c r="V112" s="4"/>
      <c r="W112" s="4"/>
      <c r="X112" s="4"/>
      <c r="Y112" s="4"/>
      <c r="Z112" s="4"/>
      <c r="AA112" s="4"/>
    </row>
    <row r="113" spans="12:27" ht="15.75" customHeight="1">
      <c r="L113" s="4"/>
      <c r="M113" s="4"/>
      <c r="N113" s="4"/>
      <c r="O113" s="4"/>
      <c r="P113" s="4"/>
      <c r="Q113" s="4"/>
      <c r="R113" s="4"/>
      <c r="S113" s="4"/>
      <c r="T113" s="4"/>
      <c r="U113" s="4"/>
      <c r="V113" s="4"/>
      <c r="W113" s="4"/>
      <c r="X113" s="4"/>
      <c r="Y113" s="4"/>
      <c r="Z113" s="4"/>
      <c r="AA113" s="4"/>
    </row>
    <row r="114" spans="12:27" ht="15.75" customHeight="1">
      <c r="L114" s="4"/>
      <c r="M114" s="4"/>
      <c r="N114" s="4"/>
      <c r="O114" s="4"/>
      <c r="P114" s="4"/>
      <c r="Q114" s="4"/>
      <c r="R114" s="4"/>
      <c r="S114" s="4"/>
      <c r="T114" s="4"/>
      <c r="U114" s="4"/>
      <c r="V114" s="4"/>
      <c r="W114" s="4"/>
      <c r="X114" s="4"/>
      <c r="Y114" s="4"/>
      <c r="Z114" s="4"/>
      <c r="AA114" s="4"/>
    </row>
    <row r="115" spans="12:27" ht="15.75" customHeight="1">
      <c r="L115" s="4"/>
      <c r="M115" s="4"/>
      <c r="N115" s="4"/>
      <c r="O115" s="4"/>
      <c r="P115" s="4"/>
      <c r="Q115" s="4"/>
      <c r="R115" s="4"/>
      <c r="S115" s="4"/>
      <c r="T115" s="4"/>
      <c r="U115" s="4"/>
      <c r="V115" s="4"/>
      <c r="W115" s="4"/>
      <c r="X115" s="4"/>
      <c r="Y115" s="4"/>
      <c r="Z115" s="4"/>
      <c r="AA115" s="4"/>
    </row>
    <row r="116" spans="12:27" ht="15.75" customHeight="1">
      <c r="L116" s="4"/>
      <c r="M116" s="4"/>
      <c r="N116" s="4"/>
      <c r="O116" s="4"/>
      <c r="P116" s="4"/>
      <c r="Q116" s="4"/>
      <c r="R116" s="4"/>
      <c r="S116" s="4"/>
      <c r="T116" s="4"/>
      <c r="U116" s="4"/>
      <c r="V116" s="4"/>
      <c r="W116" s="4"/>
      <c r="X116" s="4"/>
      <c r="Y116" s="4"/>
      <c r="Z116" s="4"/>
      <c r="AA116" s="4"/>
    </row>
    <row r="117" spans="12:27" ht="15.75" customHeight="1">
      <c r="L117" s="4"/>
      <c r="M117" s="4"/>
      <c r="N117" s="4"/>
      <c r="O117" s="4"/>
      <c r="P117" s="4"/>
      <c r="Q117" s="4"/>
      <c r="R117" s="4"/>
      <c r="S117" s="4"/>
      <c r="T117" s="4"/>
      <c r="U117" s="4"/>
      <c r="V117" s="4"/>
      <c r="W117" s="4"/>
      <c r="X117" s="4"/>
      <c r="Y117" s="4"/>
      <c r="Z117" s="4"/>
      <c r="AA117" s="4"/>
    </row>
    <row r="118" spans="12:27" ht="15.75" customHeight="1">
      <c r="L118" s="4"/>
      <c r="M118" s="4"/>
      <c r="N118" s="4"/>
      <c r="O118" s="4"/>
      <c r="P118" s="4"/>
      <c r="Q118" s="4"/>
      <c r="R118" s="4"/>
      <c r="S118" s="4"/>
      <c r="T118" s="4"/>
      <c r="U118" s="4"/>
      <c r="V118" s="4"/>
      <c r="W118" s="4"/>
      <c r="X118" s="4"/>
      <c r="Y118" s="4"/>
      <c r="Z118" s="4"/>
      <c r="AA118" s="4"/>
    </row>
    <row r="119" spans="12:27" ht="15.75" customHeight="1">
      <c r="L119" s="4"/>
      <c r="M119" s="4"/>
      <c r="N119" s="4"/>
      <c r="O119" s="4"/>
      <c r="P119" s="4"/>
      <c r="Q119" s="4"/>
      <c r="R119" s="4"/>
      <c r="S119" s="4"/>
      <c r="T119" s="4"/>
      <c r="U119" s="4"/>
      <c r="V119" s="4"/>
      <c r="W119" s="4"/>
      <c r="X119" s="4"/>
      <c r="Y119" s="4"/>
      <c r="Z119" s="4"/>
      <c r="AA119" s="4"/>
    </row>
    <row r="120" spans="12:27" ht="15.75" customHeight="1">
      <c r="L120" s="4"/>
      <c r="M120" s="4"/>
      <c r="N120" s="4"/>
      <c r="O120" s="4"/>
      <c r="P120" s="4"/>
      <c r="Q120" s="4"/>
      <c r="R120" s="4"/>
      <c r="S120" s="4"/>
      <c r="T120" s="4"/>
      <c r="U120" s="4"/>
      <c r="V120" s="4"/>
      <c r="W120" s="4"/>
      <c r="X120" s="4"/>
      <c r="Y120" s="4"/>
      <c r="Z120" s="4"/>
      <c r="AA120" s="4"/>
    </row>
    <row r="121" spans="12:27" ht="15.75" customHeight="1">
      <c r="L121" s="4"/>
      <c r="M121" s="4"/>
      <c r="N121" s="4"/>
      <c r="O121" s="4"/>
      <c r="P121" s="4"/>
      <c r="Q121" s="4"/>
      <c r="R121" s="4"/>
      <c r="S121" s="4"/>
      <c r="T121" s="4"/>
      <c r="U121" s="4"/>
      <c r="V121" s="4"/>
      <c r="W121" s="4"/>
      <c r="X121" s="4"/>
      <c r="Y121" s="4"/>
      <c r="Z121" s="4"/>
      <c r="AA121" s="4"/>
    </row>
    <row r="122" spans="12:27" ht="15.75" customHeight="1">
      <c r="L122" s="4"/>
      <c r="M122" s="4"/>
      <c r="N122" s="4"/>
      <c r="O122" s="4"/>
      <c r="P122" s="4"/>
      <c r="Q122" s="4"/>
      <c r="R122" s="4"/>
      <c r="S122" s="4"/>
      <c r="T122" s="4"/>
      <c r="U122" s="4"/>
      <c r="V122" s="4"/>
      <c r="W122" s="4"/>
      <c r="X122" s="4"/>
      <c r="Y122" s="4"/>
      <c r="Z122" s="4"/>
      <c r="AA122" s="4"/>
    </row>
    <row r="123" spans="12:27" ht="15.75" customHeight="1">
      <c r="L123" s="4"/>
      <c r="M123" s="4"/>
      <c r="N123" s="4"/>
      <c r="O123" s="4"/>
      <c r="P123" s="4"/>
      <c r="Q123" s="4"/>
      <c r="R123" s="4"/>
      <c r="S123" s="4"/>
      <c r="T123" s="4"/>
      <c r="U123" s="4"/>
      <c r="V123" s="4"/>
      <c r="W123" s="4"/>
      <c r="X123" s="4"/>
      <c r="Y123" s="4"/>
      <c r="Z123" s="4"/>
      <c r="AA123" s="4"/>
    </row>
    <row r="124" spans="12:27" ht="15.75" customHeight="1">
      <c r="L124" s="4"/>
      <c r="M124" s="4"/>
      <c r="N124" s="4"/>
      <c r="O124" s="4"/>
      <c r="P124" s="4"/>
      <c r="Q124" s="4"/>
      <c r="R124" s="4"/>
      <c r="S124" s="4"/>
      <c r="T124" s="4"/>
      <c r="U124" s="4"/>
      <c r="V124" s="4"/>
      <c r="W124" s="4"/>
      <c r="X124" s="4"/>
      <c r="Y124" s="4"/>
      <c r="Z124" s="4"/>
      <c r="AA124" s="4"/>
    </row>
    <row r="125" spans="12:27" ht="15.75" customHeight="1">
      <c r="L125" s="4"/>
      <c r="M125" s="4"/>
      <c r="N125" s="4"/>
      <c r="O125" s="4"/>
      <c r="P125" s="4"/>
      <c r="Q125" s="4"/>
      <c r="R125" s="4"/>
      <c r="S125" s="4"/>
      <c r="T125" s="4"/>
      <c r="U125" s="4"/>
      <c r="V125" s="4"/>
      <c r="W125" s="4"/>
      <c r="X125" s="4"/>
      <c r="Y125" s="4"/>
      <c r="Z125" s="4"/>
      <c r="AA125" s="4"/>
    </row>
    <row r="126" spans="12:27" ht="15.75" customHeight="1">
      <c r="L126" s="4"/>
      <c r="M126" s="4"/>
      <c r="N126" s="4"/>
      <c r="O126" s="4"/>
      <c r="P126" s="4"/>
      <c r="Q126" s="4"/>
      <c r="R126" s="4"/>
      <c r="S126" s="4"/>
      <c r="T126" s="4"/>
      <c r="U126" s="4"/>
      <c r="V126" s="4"/>
      <c r="W126" s="4"/>
      <c r="X126" s="4"/>
      <c r="Y126" s="4"/>
      <c r="Z126" s="4"/>
      <c r="AA126" s="4"/>
    </row>
    <row r="127" spans="12:27" ht="15.75" customHeight="1">
      <c r="L127" s="4"/>
      <c r="M127" s="4"/>
      <c r="N127" s="4"/>
      <c r="O127" s="4"/>
      <c r="P127" s="4"/>
      <c r="Q127" s="4"/>
      <c r="R127" s="4"/>
      <c r="S127" s="4"/>
      <c r="T127" s="4"/>
      <c r="U127" s="4"/>
      <c r="V127" s="4"/>
      <c r="W127" s="4"/>
      <c r="X127" s="4"/>
      <c r="Y127" s="4"/>
      <c r="Z127" s="4"/>
      <c r="AA127" s="4"/>
    </row>
    <row r="128" spans="12:27" ht="15.75" customHeight="1">
      <c r="L128" s="4"/>
      <c r="M128" s="4"/>
      <c r="N128" s="4"/>
      <c r="O128" s="4"/>
      <c r="P128" s="4"/>
      <c r="Q128" s="4"/>
      <c r="R128" s="4"/>
      <c r="S128" s="4"/>
      <c r="T128" s="4"/>
      <c r="U128" s="4"/>
      <c r="V128" s="4"/>
      <c r="W128" s="4"/>
      <c r="X128" s="4"/>
      <c r="Y128" s="4"/>
      <c r="Z128" s="4"/>
      <c r="AA128" s="4"/>
    </row>
    <row r="129" spans="12:27" ht="15.75" customHeight="1">
      <c r="L129" s="4"/>
      <c r="M129" s="4"/>
      <c r="N129" s="4"/>
      <c r="O129" s="4"/>
      <c r="P129" s="4"/>
      <c r="Q129" s="4"/>
      <c r="R129" s="4"/>
      <c r="S129" s="4"/>
      <c r="T129" s="4"/>
      <c r="U129" s="4"/>
      <c r="V129" s="4"/>
      <c r="W129" s="4"/>
      <c r="X129" s="4"/>
      <c r="Y129" s="4"/>
      <c r="Z129" s="4"/>
      <c r="AA129" s="4"/>
    </row>
    <row r="130" spans="12:27" ht="15.75" customHeight="1">
      <c r="L130" s="4"/>
      <c r="M130" s="4"/>
      <c r="N130" s="4"/>
      <c r="O130" s="4"/>
      <c r="P130" s="4"/>
      <c r="Q130" s="4"/>
      <c r="R130" s="4"/>
      <c r="S130" s="4"/>
      <c r="T130" s="4"/>
      <c r="U130" s="4"/>
      <c r="V130" s="4"/>
      <c r="W130" s="4"/>
      <c r="X130" s="4"/>
      <c r="Y130" s="4"/>
      <c r="Z130" s="4"/>
      <c r="AA130" s="4"/>
    </row>
    <row r="131" spans="12:27" ht="15.75" customHeight="1">
      <c r="L131" s="4"/>
      <c r="M131" s="4"/>
      <c r="N131" s="4"/>
      <c r="O131" s="4"/>
      <c r="P131" s="4"/>
      <c r="Q131" s="4"/>
      <c r="R131" s="4"/>
      <c r="S131" s="4"/>
      <c r="T131" s="4"/>
      <c r="U131" s="4"/>
      <c r="V131" s="4"/>
      <c r="W131" s="4"/>
      <c r="X131" s="4"/>
      <c r="Y131" s="4"/>
      <c r="Z131" s="4"/>
      <c r="AA131" s="4"/>
    </row>
    <row r="132" spans="12:27" ht="15.75" customHeight="1">
      <c r="L132" s="8"/>
      <c r="M132" s="8"/>
      <c r="N132" s="8"/>
      <c r="O132" s="8"/>
      <c r="P132" s="8"/>
      <c r="Q132" s="8"/>
      <c r="R132" s="8"/>
      <c r="S132" s="8"/>
      <c r="T132" s="8"/>
      <c r="U132" s="8"/>
      <c r="V132" s="8"/>
      <c r="W132" s="8"/>
      <c r="X132" s="8"/>
      <c r="Y132" s="8"/>
      <c r="Z132" s="8"/>
      <c r="AA132" s="8"/>
    </row>
    <row r="133" spans="12:27" ht="15.75" customHeight="1">
      <c r="L133" s="8"/>
      <c r="M133" s="8"/>
      <c r="N133" s="8"/>
      <c r="O133" s="8"/>
      <c r="P133" s="8"/>
      <c r="Q133" s="8"/>
      <c r="R133" s="8"/>
      <c r="S133" s="8"/>
      <c r="T133" s="8"/>
      <c r="U133" s="8"/>
      <c r="V133" s="8"/>
      <c r="W133" s="8"/>
      <c r="X133" s="8"/>
      <c r="Y133" s="8"/>
      <c r="Z133" s="8"/>
      <c r="AA133" s="8"/>
    </row>
    <row r="134" spans="12:27" ht="15.75" customHeight="1">
      <c r="L134" s="8"/>
      <c r="M134" s="8"/>
      <c r="N134" s="8"/>
      <c r="O134" s="8"/>
      <c r="P134" s="8"/>
      <c r="Q134" s="8"/>
      <c r="R134" s="8"/>
      <c r="S134" s="8"/>
      <c r="T134" s="8"/>
      <c r="U134" s="8"/>
      <c r="V134" s="8"/>
      <c r="W134" s="8"/>
      <c r="X134" s="8"/>
      <c r="Y134" s="8"/>
      <c r="Z134" s="8"/>
      <c r="AA134" s="8"/>
    </row>
    <row r="135" spans="12:27" ht="15.75" customHeight="1">
      <c r="L135" s="8"/>
      <c r="M135" s="8"/>
      <c r="N135" s="8"/>
      <c r="O135" s="8"/>
      <c r="P135" s="8"/>
      <c r="Q135" s="8"/>
      <c r="R135" s="8"/>
      <c r="S135" s="8"/>
      <c r="T135" s="8"/>
      <c r="U135" s="8"/>
      <c r="V135" s="8"/>
      <c r="W135" s="8"/>
      <c r="X135" s="8"/>
      <c r="Y135" s="8"/>
      <c r="Z135" s="8"/>
      <c r="AA135" s="8"/>
    </row>
    <row r="136" spans="12:27" ht="15.75" customHeight="1">
      <c r="L136" s="8"/>
      <c r="M136" s="8"/>
      <c r="N136" s="8"/>
      <c r="O136" s="8"/>
      <c r="P136" s="8"/>
      <c r="Q136" s="8"/>
      <c r="R136" s="8"/>
      <c r="S136" s="8"/>
      <c r="T136" s="8"/>
      <c r="U136" s="8"/>
      <c r="V136" s="8"/>
      <c r="W136" s="8"/>
      <c r="X136" s="8"/>
      <c r="Y136" s="8"/>
      <c r="Z136" s="8"/>
      <c r="AA136" s="8"/>
    </row>
    <row r="137" spans="12:27" ht="15.75" customHeight="1">
      <c r="L137" s="8"/>
      <c r="M137" s="8"/>
      <c r="N137" s="8"/>
      <c r="O137" s="8"/>
      <c r="P137" s="8"/>
      <c r="Q137" s="8"/>
      <c r="R137" s="8"/>
      <c r="S137" s="8"/>
      <c r="T137" s="8"/>
      <c r="U137" s="8"/>
      <c r="V137" s="8"/>
      <c r="W137" s="8"/>
      <c r="X137" s="8"/>
      <c r="Y137" s="8"/>
      <c r="Z137" s="8"/>
      <c r="AA137" s="8"/>
    </row>
    <row r="138" spans="12:27" ht="15.75" customHeight="1">
      <c r="L138" s="8"/>
      <c r="M138" s="8"/>
      <c r="N138" s="8"/>
      <c r="O138" s="8"/>
      <c r="P138" s="8"/>
      <c r="Q138" s="8"/>
      <c r="R138" s="8"/>
      <c r="S138" s="8"/>
      <c r="T138" s="8"/>
      <c r="U138" s="8"/>
      <c r="V138" s="8"/>
      <c r="W138" s="8"/>
      <c r="X138" s="8"/>
      <c r="Y138" s="8"/>
      <c r="Z138" s="8"/>
      <c r="AA138" s="8"/>
    </row>
    <row r="139" spans="12:27" ht="15.75" customHeight="1">
      <c r="L139" s="8"/>
      <c r="M139" s="8"/>
      <c r="N139" s="8"/>
      <c r="O139" s="8"/>
      <c r="P139" s="8"/>
      <c r="Q139" s="8"/>
      <c r="R139" s="8"/>
      <c r="S139" s="8"/>
      <c r="T139" s="8"/>
      <c r="U139" s="8"/>
      <c r="V139" s="8"/>
      <c r="W139" s="8"/>
      <c r="X139" s="8"/>
      <c r="Y139" s="8"/>
      <c r="Z139" s="8"/>
      <c r="AA139" s="8"/>
    </row>
    <row r="140" spans="12:27" ht="15.75" customHeight="1">
      <c r="L140" s="8"/>
      <c r="M140" s="8"/>
      <c r="N140" s="8"/>
      <c r="O140" s="8"/>
      <c r="P140" s="8"/>
      <c r="Q140" s="8"/>
      <c r="R140" s="8"/>
      <c r="S140" s="8"/>
      <c r="T140" s="8"/>
      <c r="U140" s="8"/>
      <c r="V140" s="8"/>
      <c r="W140" s="8"/>
      <c r="X140" s="8"/>
      <c r="Y140" s="8"/>
      <c r="Z140" s="8"/>
      <c r="AA140" s="8"/>
    </row>
    <row r="141" spans="12:27" ht="15.75" customHeight="1">
      <c r="L141" s="8"/>
      <c r="M141" s="8"/>
      <c r="N141" s="8"/>
      <c r="O141" s="8"/>
      <c r="P141" s="8"/>
      <c r="Q141" s="8"/>
      <c r="R141" s="8"/>
      <c r="S141" s="8"/>
      <c r="T141" s="8"/>
      <c r="U141" s="8"/>
      <c r="V141" s="8"/>
      <c r="W141" s="8"/>
      <c r="X141" s="8"/>
      <c r="Y141" s="8"/>
      <c r="Z141" s="8"/>
      <c r="AA141" s="8"/>
    </row>
    <row r="142" spans="12:27" ht="15.75" customHeight="1">
      <c r="L142" s="8"/>
      <c r="M142" s="8"/>
      <c r="N142" s="8"/>
      <c r="O142" s="8"/>
      <c r="P142" s="8"/>
      <c r="Q142" s="8"/>
      <c r="R142" s="8"/>
      <c r="S142" s="8"/>
      <c r="T142" s="8"/>
      <c r="U142" s="8"/>
      <c r="V142" s="8"/>
      <c r="W142" s="8"/>
      <c r="X142" s="8"/>
      <c r="Y142" s="8"/>
      <c r="Z142" s="8"/>
      <c r="AA142" s="8"/>
    </row>
    <row r="143" spans="12:27" ht="15.75" customHeight="1">
      <c r="L143" s="8"/>
      <c r="M143" s="8"/>
      <c r="N143" s="8"/>
      <c r="O143" s="8"/>
      <c r="P143" s="8"/>
      <c r="Q143" s="8"/>
      <c r="R143" s="8"/>
      <c r="S143" s="8"/>
      <c r="T143" s="8"/>
      <c r="U143" s="8"/>
      <c r="V143" s="8"/>
      <c r="W143" s="8"/>
      <c r="X143" s="8"/>
      <c r="Y143" s="8"/>
      <c r="Z143" s="8"/>
      <c r="AA143" s="8"/>
    </row>
    <row r="144" spans="12:27" ht="15.75" customHeight="1">
      <c r="L144" s="8"/>
      <c r="M144" s="8"/>
      <c r="N144" s="8"/>
      <c r="O144" s="8"/>
      <c r="P144" s="8"/>
      <c r="Q144" s="8"/>
      <c r="R144" s="8"/>
      <c r="S144" s="8"/>
      <c r="T144" s="8"/>
      <c r="U144" s="8"/>
      <c r="V144" s="8"/>
      <c r="W144" s="8"/>
      <c r="X144" s="8"/>
      <c r="Y144" s="8"/>
      <c r="Z144" s="8"/>
      <c r="AA144" s="8"/>
    </row>
    <row r="145" spans="12:27" ht="15.75" customHeight="1">
      <c r="L145" s="8"/>
      <c r="M145" s="8"/>
      <c r="N145" s="8"/>
      <c r="O145" s="8"/>
      <c r="P145" s="8"/>
      <c r="Q145" s="8"/>
      <c r="R145" s="8"/>
      <c r="S145" s="8"/>
      <c r="T145" s="8"/>
      <c r="U145" s="8"/>
      <c r="V145" s="8"/>
      <c r="W145" s="8"/>
      <c r="X145" s="8"/>
      <c r="Y145" s="8"/>
      <c r="Z145" s="8"/>
      <c r="AA145" s="8"/>
    </row>
    <row r="146" spans="12:27" ht="15.75" customHeight="1">
      <c r="L146" s="8"/>
      <c r="M146" s="8"/>
      <c r="N146" s="8"/>
      <c r="O146" s="8"/>
      <c r="P146" s="8"/>
      <c r="Q146" s="8"/>
      <c r="R146" s="8"/>
      <c r="S146" s="8"/>
      <c r="T146" s="8"/>
      <c r="U146" s="8"/>
      <c r="V146" s="8"/>
      <c r="W146" s="8"/>
      <c r="X146" s="8"/>
      <c r="Y146" s="8"/>
      <c r="Z146" s="8"/>
      <c r="AA146" s="8"/>
    </row>
    <row r="147" spans="12:27" ht="15.75" customHeight="1">
      <c r="L147" s="8"/>
      <c r="M147" s="8"/>
      <c r="N147" s="8"/>
      <c r="O147" s="8"/>
      <c r="P147" s="8"/>
      <c r="Q147" s="8"/>
      <c r="R147" s="8"/>
      <c r="S147" s="8"/>
      <c r="T147" s="8"/>
      <c r="U147" s="8"/>
      <c r="V147" s="8"/>
      <c r="W147" s="8"/>
      <c r="X147" s="8"/>
      <c r="Y147" s="8"/>
      <c r="Z147" s="8"/>
      <c r="AA147" s="8"/>
    </row>
    <row r="148" spans="12:27" ht="15.75" customHeight="1">
      <c r="L148" s="8"/>
      <c r="M148" s="8"/>
      <c r="N148" s="8"/>
      <c r="O148" s="8"/>
      <c r="P148" s="8"/>
      <c r="Q148" s="8"/>
      <c r="R148" s="8"/>
      <c r="S148" s="8"/>
      <c r="T148" s="8"/>
      <c r="U148" s="8"/>
      <c r="V148" s="8"/>
      <c r="W148" s="8"/>
      <c r="X148" s="8"/>
      <c r="Y148" s="8"/>
      <c r="Z148" s="8"/>
      <c r="AA148" s="8"/>
    </row>
    <row r="149" spans="12:27" ht="15.75" customHeight="1">
      <c r="L149" s="8"/>
      <c r="M149" s="8"/>
      <c r="N149" s="8"/>
      <c r="O149" s="8"/>
      <c r="P149" s="8"/>
      <c r="Q149" s="8"/>
      <c r="R149" s="8"/>
      <c r="S149" s="8"/>
      <c r="T149" s="8"/>
      <c r="U149" s="8"/>
      <c r="V149" s="8"/>
      <c r="W149" s="8"/>
      <c r="X149" s="8"/>
      <c r="Y149" s="8"/>
      <c r="Z149" s="8"/>
      <c r="AA149" s="8"/>
    </row>
    <row r="150" spans="12:27" ht="15.75" customHeight="1">
      <c r="L150" s="8"/>
      <c r="M150" s="8"/>
      <c r="N150" s="8"/>
      <c r="O150" s="8"/>
      <c r="P150" s="8"/>
      <c r="Q150" s="8"/>
      <c r="R150" s="8"/>
      <c r="S150" s="8"/>
      <c r="T150" s="8"/>
      <c r="U150" s="8"/>
      <c r="V150" s="8"/>
      <c r="W150" s="8"/>
      <c r="X150" s="8"/>
      <c r="Y150" s="8"/>
      <c r="Z150" s="8"/>
      <c r="AA150" s="8"/>
    </row>
    <row r="151" spans="12:27" ht="15.75" customHeight="1">
      <c r="L151" s="8"/>
      <c r="M151" s="8"/>
      <c r="N151" s="8"/>
      <c r="O151" s="8"/>
      <c r="P151" s="8"/>
      <c r="Q151" s="8"/>
      <c r="R151" s="8"/>
      <c r="S151" s="8"/>
      <c r="T151" s="8"/>
      <c r="U151" s="8"/>
      <c r="V151" s="8"/>
      <c r="W151" s="8"/>
      <c r="X151" s="8"/>
      <c r="Y151" s="8"/>
      <c r="Z151" s="8"/>
      <c r="AA151" s="8"/>
    </row>
    <row r="152" spans="12:27" ht="15.75" customHeight="1">
      <c r="L152" s="8"/>
      <c r="M152" s="8"/>
      <c r="N152" s="8"/>
      <c r="O152" s="8"/>
      <c r="P152" s="8"/>
      <c r="Q152" s="8"/>
      <c r="R152" s="8"/>
      <c r="S152" s="8"/>
      <c r="T152" s="8"/>
      <c r="U152" s="8"/>
      <c r="V152" s="8"/>
      <c r="W152" s="8"/>
      <c r="X152" s="8"/>
      <c r="Y152" s="8"/>
      <c r="Z152" s="8"/>
      <c r="AA152" s="8"/>
    </row>
    <row r="153" spans="12:27" ht="15.75" customHeight="1">
      <c r="L153" s="8"/>
      <c r="M153" s="8"/>
      <c r="N153" s="8"/>
      <c r="O153" s="8"/>
      <c r="P153" s="8"/>
      <c r="Q153" s="8"/>
      <c r="R153" s="8"/>
      <c r="S153" s="8"/>
      <c r="T153" s="8"/>
      <c r="U153" s="8"/>
      <c r="V153" s="8"/>
      <c r="W153" s="8"/>
      <c r="X153" s="8"/>
      <c r="Y153" s="8"/>
      <c r="Z153" s="8"/>
      <c r="AA153" s="8"/>
    </row>
    <row r="154" spans="12:27" ht="15.75" customHeight="1">
      <c r="L154" s="8"/>
      <c r="M154" s="8"/>
      <c r="N154" s="8"/>
      <c r="O154" s="8"/>
      <c r="P154" s="8"/>
      <c r="Q154" s="8"/>
      <c r="R154" s="8"/>
      <c r="S154" s="8"/>
      <c r="T154" s="8"/>
      <c r="U154" s="8"/>
      <c r="V154" s="8"/>
      <c r="W154" s="8"/>
      <c r="X154" s="8"/>
      <c r="Y154" s="8"/>
      <c r="Z154" s="8"/>
      <c r="AA154" s="8"/>
    </row>
    <row r="155" spans="12:27" ht="15.75" customHeight="1">
      <c r="L155" s="8"/>
      <c r="M155" s="8"/>
      <c r="N155" s="8"/>
      <c r="O155" s="8"/>
      <c r="P155" s="8"/>
      <c r="Q155" s="8"/>
      <c r="R155" s="8"/>
      <c r="S155" s="8"/>
      <c r="T155" s="8"/>
      <c r="U155" s="8"/>
      <c r="V155" s="8"/>
      <c r="W155" s="8"/>
      <c r="X155" s="8"/>
      <c r="Y155" s="8"/>
      <c r="Z155" s="8"/>
      <c r="AA155" s="8"/>
    </row>
    <row r="156" spans="12:27" ht="15.75" customHeight="1">
      <c r="L156" s="8"/>
      <c r="M156" s="8"/>
      <c r="N156" s="8"/>
      <c r="O156" s="8"/>
      <c r="P156" s="8"/>
      <c r="Q156" s="8"/>
      <c r="R156" s="8"/>
      <c r="S156" s="8"/>
      <c r="T156" s="8"/>
      <c r="U156" s="8"/>
      <c r="V156" s="8"/>
      <c r="W156" s="8"/>
      <c r="X156" s="8"/>
      <c r="Y156" s="8"/>
      <c r="Z156" s="8"/>
      <c r="AA156" s="8"/>
    </row>
    <row r="157" spans="12:27" ht="15.75" customHeight="1">
      <c r="L157" s="8"/>
      <c r="M157" s="8"/>
      <c r="N157" s="8"/>
      <c r="O157" s="8"/>
      <c r="P157" s="8"/>
      <c r="Q157" s="8"/>
      <c r="R157" s="8"/>
      <c r="S157" s="8"/>
      <c r="T157" s="8"/>
      <c r="U157" s="8"/>
      <c r="V157" s="8"/>
      <c r="W157" s="8"/>
      <c r="X157" s="8"/>
      <c r="Y157" s="8"/>
      <c r="Z157" s="8"/>
      <c r="AA157" s="8"/>
    </row>
    <row r="158" spans="12:27" ht="15.75" customHeight="1">
      <c r="L158" s="8"/>
      <c r="M158" s="8"/>
      <c r="N158" s="8"/>
      <c r="O158" s="8"/>
      <c r="P158" s="8"/>
      <c r="Q158" s="8"/>
      <c r="R158" s="8"/>
      <c r="S158" s="8"/>
      <c r="T158" s="8"/>
      <c r="U158" s="8"/>
      <c r="V158" s="8"/>
      <c r="W158" s="8"/>
      <c r="X158" s="8"/>
      <c r="Y158" s="8"/>
      <c r="Z158" s="8"/>
      <c r="AA158" s="8"/>
    </row>
    <row r="159" spans="12:27" ht="15.75" customHeight="1">
      <c r="L159" s="8"/>
      <c r="M159" s="8"/>
      <c r="N159" s="8"/>
      <c r="O159" s="8"/>
      <c r="P159" s="8"/>
      <c r="Q159" s="8"/>
      <c r="R159" s="8"/>
      <c r="S159" s="8"/>
      <c r="T159" s="8"/>
      <c r="U159" s="8"/>
      <c r="V159" s="8"/>
      <c r="W159" s="8"/>
      <c r="X159" s="8"/>
      <c r="Y159" s="8"/>
      <c r="Z159" s="8"/>
      <c r="AA159" s="8"/>
    </row>
    <row r="160" spans="12:27" ht="15.75" customHeight="1">
      <c r="L160" s="8"/>
      <c r="M160" s="8"/>
      <c r="N160" s="8"/>
      <c r="O160" s="8"/>
      <c r="P160" s="8"/>
      <c r="Q160" s="8"/>
      <c r="R160" s="8"/>
      <c r="S160" s="8"/>
      <c r="T160" s="8"/>
      <c r="U160" s="8"/>
      <c r="V160" s="8"/>
      <c r="W160" s="8"/>
      <c r="X160" s="8"/>
      <c r="Y160" s="8"/>
      <c r="Z160" s="8"/>
      <c r="AA160" s="8"/>
    </row>
    <row r="161" spans="12:27" ht="15.75" customHeight="1">
      <c r="L161" s="8"/>
      <c r="M161" s="8"/>
      <c r="N161" s="8"/>
      <c r="O161" s="8"/>
      <c r="P161" s="8"/>
      <c r="Q161" s="8"/>
      <c r="R161" s="8"/>
      <c r="S161" s="8"/>
      <c r="T161" s="8"/>
      <c r="U161" s="8"/>
      <c r="V161" s="8"/>
      <c r="W161" s="8"/>
      <c r="X161" s="8"/>
      <c r="Y161" s="8"/>
      <c r="Z161" s="8"/>
      <c r="AA161" s="8"/>
    </row>
    <row r="162" spans="12:27" ht="15.75" customHeight="1">
      <c r="L162" s="8"/>
      <c r="M162" s="8"/>
      <c r="N162" s="8"/>
      <c r="O162" s="8"/>
      <c r="P162" s="8"/>
      <c r="Q162" s="8"/>
      <c r="R162" s="8"/>
      <c r="S162" s="8"/>
      <c r="T162" s="8"/>
      <c r="U162" s="8"/>
      <c r="V162" s="8"/>
      <c r="W162" s="8"/>
      <c r="X162" s="8"/>
      <c r="Y162" s="8"/>
      <c r="Z162" s="8"/>
      <c r="AA162" s="8"/>
    </row>
    <row r="163" spans="12:27" ht="15.75" customHeight="1">
      <c r="L163" s="8"/>
      <c r="M163" s="8"/>
      <c r="N163" s="8"/>
      <c r="O163" s="8"/>
      <c r="P163" s="8"/>
      <c r="Q163" s="8"/>
      <c r="R163" s="8"/>
      <c r="S163" s="8"/>
      <c r="T163" s="8"/>
      <c r="U163" s="8"/>
      <c r="V163" s="8"/>
      <c r="W163" s="8"/>
      <c r="X163" s="8"/>
      <c r="Y163" s="8"/>
      <c r="Z163" s="8"/>
      <c r="AA163" s="8"/>
    </row>
    <row r="164" spans="12:27" ht="15.75" customHeight="1">
      <c r="L164" s="8"/>
      <c r="M164" s="8"/>
      <c r="N164" s="8"/>
      <c r="O164" s="8"/>
      <c r="P164" s="8"/>
      <c r="Q164" s="8"/>
      <c r="R164" s="8"/>
      <c r="S164" s="8"/>
      <c r="T164" s="8"/>
      <c r="U164" s="8"/>
      <c r="V164" s="8"/>
      <c r="W164" s="8"/>
      <c r="X164" s="8"/>
      <c r="Y164" s="8"/>
      <c r="Z164" s="8"/>
      <c r="AA164" s="8"/>
    </row>
    <row r="165" spans="12:27" ht="15.75" customHeight="1">
      <c r="L165" s="8"/>
      <c r="M165" s="8"/>
      <c r="N165" s="8"/>
      <c r="O165" s="8"/>
      <c r="P165" s="8"/>
      <c r="Q165" s="8"/>
      <c r="R165" s="8"/>
      <c r="S165" s="8"/>
      <c r="T165" s="8"/>
      <c r="U165" s="8"/>
      <c r="V165" s="8"/>
      <c r="W165" s="8"/>
      <c r="X165" s="8"/>
      <c r="Y165" s="8"/>
      <c r="Z165" s="8"/>
      <c r="AA165" s="8"/>
    </row>
    <row r="166" spans="12:27" ht="15.75" customHeight="1">
      <c r="L166" s="8"/>
      <c r="M166" s="8"/>
      <c r="N166" s="8"/>
      <c r="O166" s="8"/>
      <c r="P166" s="8"/>
      <c r="Q166" s="8"/>
      <c r="R166" s="8"/>
      <c r="S166" s="8"/>
      <c r="T166" s="8"/>
      <c r="U166" s="8"/>
      <c r="V166" s="8"/>
      <c r="W166" s="8"/>
      <c r="X166" s="8"/>
      <c r="Y166" s="8"/>
      <c r="Z166" s="8"/>
      <c r="AA166" s="8"/>
    </row>
    <row r="167" spans="12:27" ht="15.75" customHeight="1">
      <c r="L167" s="8"/>
      <c r="M167" s="8"/>
      <c r="N167" s="8"/>
      <c r="O167" s="8"/>
      <c r="P167" s="8"/>
      <c r="Q167" s="8"/>
      <c r="R167" s="8"/>
      <c r="S167" s="8"/>
      <c r="T167" s="8"/>
      <c r="U167" s="8"/>
      <c r="V167" s="8"/>
      <c r="W167" s="8"/>
      <c r="X167" s="8"/>
      <c r="Y167" s="8"/>
      <c r="Z167" s="8"/>
      <c r="AA167" s="8"/>
    </row>
    <row r="168" spans="12:27" ht="15.75" customHeight="1">
      <c r="L168" s="8"/>
      <c r="M168" s="8"/>
      <c r="N168" s="8"/>
      <c r="O168" s="8"/>
      <c r="P168" s="8"/>
      <c r="Q168" s="8"/>
      <c r="R168" s="8"/>
      <c r="S168" s="8"/>
      <c r="T168" s="8"/>
      <c r="U168" s="8"/>
      <c r="V168" s="8"/>
      <c r="W168" s="8"/>
      <c r="X168" s="8"/>
      <c r="Y168" s="8"/>
      <c r="Z168" s="8"/>
      <c r="AA168" s="8"/>
    </row>
    <row r="169" spans="12:27" ht="15.75" customHeight="1">
      <c r="L169" s="4"/>
      <c r="M169" s="4"/>
      <c r="N169" s="4"/>
      <c r="O169" s="4"/>
      <c r="P169" s="4"/>
      <c r="Q169" s="4"/>
      <c r="R169" s="4"/>
      <c r="S169" s="4"/>
      <c r="T169" s="4"/>
      <c r="U169" s="4"/>
      <c r="V169" s="4"/>
      <c r="W169" s="4"/>
      <c r="X169" s="4"/>
      <c r="Y169" s="4"/>
      <c r="Z169" s="4"/>
      <c r="AA169" s="4"/>
    </row>
    <row r="170" spans="12:27" ht="15.75" customHeight="1">
      <c r="L170" s="4"/>
      <c r="M170" s="4"/>
      <c r="N170" s="4"/>
      <c r="O170" s="4"/>
      <c r="P170" s="4"/>
      <c r="Q170" s="4"/>
      <c r="R170" s="4"/>
      <c r="S170" s="4"/>
      <c r="T170" s="4"/>
      <c r="U170" s="4"/>
      <c r="V170" s="4"/>
      <c r="W170" s="4"/>
      <c r="X170" s="4"/>
      <c r="Y170" s="4"/>
      <c r="Z170" s="4"/>
      <c r="AA170" s="4"/>
    </row>
    <row r="171" spans="12:27" ht="15.75" customHeight="1">
      <c r="L171" s="4"/>
      <c r="M171" s="4"/>
      <c r="N171" s="4"/>
      <c r="O171" s="4"/>
      <c r="P171" s="4"/>
      <c r="Q171" s="4"/>
      <c r="R171" s="4"/>
      <c r="S171" s="4"/>
      <c r="T171" s="4"/>
      <c r="U171" s="4"/>
      <c r="V171" s="4"/>
      <c r="W171" s="4"/>
      <c r="X171" s="4"/>
      <c r="Y171" s="4"/>
      <c r="Z171" s="4"/>
      <c r="AA171" s="4"/>
    </row>
    <row r="172" spans="12:27" ht="15.75" customHeight="1">
      <c r="L172" s="4"/>
      <c r="M172" s="4"/>
      <c r="N172" s="4"/>
      <c r="O172" s="4"/>
      <c r="P172" s="4"/>
      <c r="Q172" s="4"/>
      <c r="R172" s="4"/>
      <c r="S172" s="4"/>
      <c r="T172" s="4"/>
      <c r="U172" s="4"/>
      <c r="V172" s="4"/>
      <c r="W172" s="4"/>
      <c r="X172" s="4"/>
      <c r="Y172" s="4"/>
      <c r="Z172" s="4"/>
      <c r="AA172" s="4"/>
    </row>
    <row r="173" spans="12:27" ht="15.75" customHeight="1">
      <c r="L173" s="4"/>
      <c r="M173" s="4"/>
      <c r="N173" s="4"/>
      <c r="O173" s="4"/>
      <c r="P173" s="4"/>
      <c r="Q173" s="4"/>
      <c r="R173" s="4"/>
      <c r="S173" s="4"/>
      <c r="T173" s="4"/>
      <c r="U173" s="4"/>
      <c r="V173" s="4"/>
      <c r="W173" s="4"/>
      <c r="X173" s="4"/>
      <c r="Y173" s="4"/>
      <c r="Z173" s="4"/>
      <c r="AA173" s="4"/>
    </row>
    <row r="174" spans="12:27" ht="15.75" customHeight="1">
      <c r="L174" s="4"/>
      <c r="M174" s="4"/>
      <c r="N174" s="4"/>
      <c r="O174" s="4"/>
      <c r="P174" s="4"/>
      <c r="Q174" s="4"/>
      <c r="R174" s="4"/>
      <c r="S174" s="4"/>
      <c r="T174" s="4"/>
      <c r="U174" s="4"/>
      <c r="V174" s="4"/>
      <c r="W174" s="4"/>
      <c r="X174" s="4"/>
      <c r="Y174" s="4"/>
      <c r="Z174" s="4"/>
      <c r="AA174" s="4"/>
    </row>
    <row r="175" spans="12:27" ht="15.75" customHeight="1">
      <c r="L175" s="4"/>
      <c r="M175" s="4"/>
      <c r="N175" s="4"/>
      <c r="O175" s="4"/>
      <c r="P175" s="4"/>
      <c r="Q175" s="4"/>
      <c r="R175" s="4"/>
      <c r="S175" s="4"/>
      <c r="T175" s="4"/>
      <c r="U175" s="4"/>
      <c r="V175" s="4"/>
      <c r="W175" s="4"/>
      <c r="X175" s="4"/>
      <c r="Y175" s="4"/>
      <c r="Z175" s="4"/>
      <c r="AA175" s="4"/>
    </row>
    <row r="176" spans="12:27" ht="15.75" customHeight="1">
      <c r="L176" s="4"/>
      <c r="M176" s="4"/>
      <c r="N176" s="4"/>
      <c r="O176" s="4"/>
      <c r="P176" s="4"/>
      <c r="Q176" s="4"/>
      <c r="R176" s="4"/>
      <c r="S176" s="4"/>
      <c r="T176" s="4"/>
      <c r="U176" s="4"/>
      <c r="V176" s="4"/>
      <c r="W176" s="4"/>
      <c r="X176" s="4"/>
      <c r="Y176" s="4"/>
      <c r="Z176" s="4"/>
      <c r="AA176" s="4"/>
    </row>
    <row r="177" spans="12:27" ht="15.75" customHeight="1">
      <c r="L177" s="4"/>
      <c r="M177" s="4"/>
      <c r="N177" s="4"/>
      <c r="O177" s="4"/>
      <c r="P177" s="4"/>
      <c r="Q177" s="4"/>
      <c r="R177" s="4"/>
      <c r="S177" s="4"/>
      <c r="T177" s="4"/>
      <c r="U177" s="4"/>
      <c r="V177" s="4"/>
      <c r="W177" s="4"/>
      <c r="X177" s="4"/>
      <c r="Y177" s="4"/>
      <c r="Z177" s="4"/>
      <c r="AA177" s="4"/>
    </row>
    <row r="178" spans="12:27" ht="15.75" customHeight="1">
      <c r="L178" s="4"/>
      <c r="M178" s="4"/>
      <c r="N178" s="4"/>
      <c r="O178" s="4"/>
      <c r="P178" s="4"/>
      <c r="Q178" s="4"/>
      <c r="R178" s="4"/>
      <c r="S178" s="4"/>
      <c r="T178" s="4"/>
      <c r="U178" s="4"/>
      <c r="V178" s="4"/>
      <c r="W178" s="4"/>
      <c r="X178" s="4"/>
      <c r="Y178" s="4"/>
      <c r="Z178" s="4"/>
      <c r="AA178" s="4"/>
    </row>
    <row r="179" spans="12:27" ht="15.75" customHeight="1">
      <c r="L179" s="4"/>
      <c r="M179" s="4"/>
      <c r="N179" s="4"/>
      <c r="O179" s="4"/>
      <c r="P179" s="4"/>
      <c r="Q179" s="4"/>
      <c r="R179" s="4"/>
      <c r="S179" s="4"/>
      <c r="T179" s="4"/>
      <c r="U179" s="4"/>
      <c r="V179" s="4"/>
      <c r="W179" s="4"/>
      <c r="X179" s="4"/>
      <c r="Y179" s="4"/>
      <c r="Z179" s="4"/>
      <c r="AA179" s="4"/>
    </row>
    <row r="180" spans="12:27" ht="15.75" customHeight="1">
      <c r="L180" s="4"/>
      <c r="M180" s="4"/>
      <c r="N180" s="4"/>
      <c r="O180" s="4"/>
      <c r="P180" s="4"/>
      <c r="Q180" s="4"/>
      <c r="R180" s="4"/>
      <c r="S180" s="4"/>
      <c r="T180" s="4"/>
      <c r="U180" s="4"/>
      <c r="V180" s="4"/>
      <c r="W180" s="4"/>
      <c r="X180" s="4"/>
      <c r="Y180" s="4"/>
      <c r="Z180" s="4"/>
      <c r="AA180" s="4"/>
    </row>
    <row r="181" spans="12:27" ht="15.75" customHeight="1">
      <c r="L181" s="4"/>
      <c r="M181" s="4"/>
      <c r="N181" s="4"/>
      <c r="O181" s="4"/>
      <c r="P181" s="4"/>
      <c r="Q181" s="4"/>
      <c r="R181" s="4"/>
      <c r="S181" s="4"/>
      <c r="T181" s="4"/>
      <c r="U181" s="4"/>
      <c r="V181" s="4"/>
      <c r="W181" s="4"/>
      <c r="X181" s="4"/>
      <c r="Y181" s="4"/>
      <c r="Z181" s="4"/>
      <c r="AA181" s="4"/>
    </row>
    <row r="182" spans="12:27" ht="15.75" customHeight="1">
      <c r="L182" s="4"/>
      <c r="M182" s="4"/>
      <c r="N182" s="4"/>
      <c r="O182" s="4"/>
      <c r="P182" s="4"/>
      <c r="Q182" s="4"/>
      <c r="R182" s="4"/>
      <c r="S182" s="4"/>
      <c r="T182" s="4"/>
      <c r="U182" s="4"/>
      <c r="V182" s="4"/>
      <c r="W182" s="4"/>
      <c r="X182" s="4"/>
      <c r="Y182" s="4"/>
      <c r="Z182" s="4"/>
      <c r="AA182" s="4"/>
    </row>
    <row r="183" spans="12:27" ht="15.75" customHeight="1">
      <c r="L183" s="4"/>
      <c r="M183" s="4"/>
      <c r="N183" s="4"/>
      <c r="O183" s="4"/>
      <c r="P183" s="4"/>
      <c r="Q183" s="4"/>
      <c r="R183" s="4"/>
      <c r="S183" s="4"/>
      <c r="T183" s="4"/>
      <c r="U183" s="4"/>
      <c r="V183" s="4"/>
      <c r="W183" s="4"/>
      <c r="X183" s="4"/>
      <c r="Y183" s="4"/>
      <c r="Z183" s="4"/>
      <c r="AA183" s="4"/>
    </row>
    <row r="184" spans="12:27" ht="15.75" customHeight="1">
      <c r="L184" s="4"/>
      <c r="M184" s="4"/>
      <c r="N184" s="4"/>
      <c r="O184" s="4"/>
      <c r="P184" s="4"/>
      <c r="Q184" s="4"/>
      <c r="R184" s="4"/>
      <c r="S184" s="4"/>
      <c r="T184" s="4"/>
      <c r="U184" s="4"/>
      <c r="V184" s="4"/>
      <c r="W184" s="4"/>
      <c r="X184" s="4"/>
      <c r="Y184" s="4"/>
      <c r="Z184" s="4"/>
      <c r="AA184" s="4"/>
    </row>
    <row r="185" spans="12:27" ht="15.75" customHeight="1">
      <c r="L185" s="10"/>
      <c r="M185" s="10"/>
      <c r="N185" s="10"/>
      <c r="O185" s="10"/>
      <c r="P185" s="10"/>
      <c r="Q185" s="10"/>
      <c r="R185" s="10"/>
      <c r="S185" s="10"/>
      <c r="T185" s="10"/>
      <c r="U185" s="10"/>
      <c r="V185" s="10"/>
      <c r="W185" s="10"/>
      <c r="X185" s="10"/>
      <c r="Y185" s="10"/>
      <c r="Z185" s="10"/>
      <c r="AA185" s="10"/>
    </row>
    <row r="186" spans="12:27" ht="15.75" customHeight="1">
      <c r="L186" s="10"/>
      <c r="M186" s="10"/>
      <c r="N186" s="10"/>
      <c r="O186" s="10"/>
      <c r="P186" s="10"/>
      <c r="Q186" s="10"/>
      <c r="R186" s="10"/>
      <c r="S186" s="10"/>
      <c r="T186" s="10"/>
      <c r="U186" s="10"/>
      <c r="V186" s="10"/>
      <c r="W186" s="10"/>
      <c r="X186" s="10"/>
      <c r="Y186" s="10"/>
      <c r="Z186" s="10"/>
      <c r="AA186" s="10"/>
    </row>
    <row r="187" spans="12:27" ht="15.75" customHeight="1">
      <c r="L187" s="10"/>
      <c r="M187" s="10"/>
      <c r="N187" s="10"/>
      <c r="O187" s="10"/>
      <c r="P187" s="10"/>
      <c r="Q187" s="10"/>
      <c r="R187" s="10"/>
      <c r="S187" s="10"/>
      <c r="T187" s="10"/>
      <c r="U187" s="10"/>
      <c r="V187" s="10"/>
      <c r="W187" s="10"/>
      <c r="X187" s="10"/>
      <c r="Y187" s="10"/>
      <c r="Z187" s="10"/>
      <c r="AA187" s="10"/>
    </row>
    <row r="188" spans="12:27" ht="15.75" customHeight="1">
      <c r="L188" s="10"/>
      <c r="M188" s="10"/>
      <c r="N188" s="10"/>
      <c r="O188" s="10"/>
      <c r="P188" s="10"/>
      <c r="Q188" s="10"/>
      <c r="R188" s="10"/>
      <c r="S188" s="10"/>
      <c r="T188" s="10"/>
      <c r="U188" s="10"/>
      <c r="V188" s="10"/>
      <c r="W188" s="10"/>
      <c r="X188" s="10"/>
      <c r="Y188" s="10"/>
      <c r="Z188" s="10"/>
      <c r="AA188" s="10"/>
    </row>
    <row r="189" spans="12:27" ht="15.75" customHeight="1">
      <c r="L189" s="10"/>
      <c r="M189" s="10"/>
      <c r="N189" s="10"/>
      <c r="O189" s="10"/>
      <c r="P189" s="10"/>
      <c r="Q189" s="10"/>
      <c r="R189" s="10"/>
      <c r="S189" s="10"/>
      <c r="T189" s="10"/>
      <c r="U189" s="10"/>
      <c r="V189" s="10"/>
      <c r="W189" s="10"/>
      <c r="X189" s="10"/>
      <c r="Y189" s="10"/>
      <c r="Z189" s="10"/>
      <c r="AA189" s="10"/>
    </row>
    <row r="190" spans="12:27" ht="15.75" customHeight="1">
      <c r="L190" s="10"/>
      <c r="M190" s="10"/>
      <c r="N190" s="10"/>
      <c r="O190" s="10"/>
      <c r="P190" s="10"/>
      <c r="Q190" s="10"/>
      <c r="R190" s="10"/>
      <c r="S190" s="10"/>
      <c r="T190" s="10"/>
      <c r="U190" s="10"/>
      <c r="V190" s="10"/>
      <c r="W190" s="10"/>
      <c r="X190" s="10"/>
      <c r="Y190" s="10"/>
      <c r="Z190" s="10"/>
      <c r="AA190" s="10"/>
    </row>
    <row r="191" spans="12:27" ht="15.75" customHeight="1">
      <c r="L191" s="10"/>
      <c r="M191" s="10"/>
      <c r="N191" s="10"/>
      <c r="O191" s="10"/>
      <c r="P191" s="10"/>
      <c r="Q191" s="10"/>
      <c r="R191" s="10"/>
      <c r="S191" s="10"/>
      <c r="T191" s="10"/>
      <c r="U191" s="10"/>
      <c r="V191" s="10"/>
      <c r="W191" s="10"/>
      <c r="X191" s="10"/>
      <c r="Y191" s="10"/>
      <c r="Z191" s="10"/>
      <c r="AA191" s="10"/>
    </row>
    <row r="192" spans="12:27" ht="15.75" customHeight="1">
      <c r="L192" s="10"/>
      <c r="M192" s="10"/>
      <c r="N192" s="10"/>
      <c r="O192" s="10"/>
      <c r="P192" s="10"/>
      <c r="Q192" s="10"/>
      <c r="R192" s="10"/>
      <c r="S192" s="10"/>
      <c r="T192" s="10"/>
      <c r="U192" s="10"/>
      <c r="V192" s="10"/>
      <c r="W192" s="10"/>
      <c r="X192" s="10"/>
      <c r="Y192" s="10"/>
      <c r="Z192" s="10"/>
      <c r="AA192" s="10"/>
    </row>
    <row r="193" spans="12:27" ht="15.75" customHeight="1">
      <c r="L193" s="10"/>
      <c r="M193" s="10"/>
      <c r="N193" s="10"/>
      <c r="O193" s="10"/>
      <c r="P193" s="10"/>
      <c r="Q193" s="10"/>
      <c r="R193" s="10"/>
      <c r="S193" s="10"/>
      <c r="T193" s="10"/>
      <c r="U193" s="10"/>
      <c r="V193" s="10"/>
      <c r="W193" s="10"/>
      <c r="X193" s="10"/>
      <c r="Y193" s="10"/>
      <c r="Z193" s="10"/>
      <c r="AA193" s="10"/>
    </row>
    <row r="194" spans="12:27" ht="15.75" customHeight="1">
      <c r="L194" s="10"/>
      <c r="M194" s="10"/>
      <c r="N194" s="10"/>
      <c r="O194" s="10"/>
      <c r="P194" s="10"/>
      <c r="Q194" s="10"/>
      <c r="R194" s="10"/>
      <c r="S194" s="10"/>
      <c r="T194" s="10"/>
      <c r="U194" s="10"/>
      <c r="V194" s="10"/>
      <c r="W194" s="10"/>
      <c r="X194" s="10"/>
      <c r="Y194" s="10"/>
      <c r="Z194" s="10"/>
      <c r="AA194" s="10"/>
    </row>
    <row r="195" spans="12:27" ht="15.75" customHeight="1">
      <c r="L195" s="10"/>
      <c r="M195" s="10"/>
      <c r="N195" s="10"/>
      <c r="O195" s="10"/>
      <c r="P195" s="10"/>
      <c r="Q195" s="10"/>
      <c r="R195" s="10"/>
      <c r="S195" s="10"/>
      <c r="T195" s="10"/>
      <c r="U195" s="10"/>
      <c r="V195" s="10"/>
      <c r="W195" s="10"/>
      <c r="X195" s="10"/>
      <c r="Y195" s="10"/>
      <c r="Z195" s="10"/>
      <c r="AA195" s="10"/>
    </row>
    <row r="196" spans="12:27" ht="15.75" customHeight="1">
      <c r="L196" s="10"/>
      <c r="M196" s="10"/>
      <c r="N196" s="10"/>
      <c r="O196" s="10"/>
      <c r="P196" s="10"/>
      <c r="Q196" s="10"/>
      <c r="R196" s="10"/>
      <c r="S196" s="10"/>
      <c r="T196" s="10"/>
      <c r="U196" s="10"/>
      <c r="V196" s="10"/>
      <c r="W196" s="10"/>
      <c r="X196" s="10"/>
      <c r="Y196" s="10"/>
      <c r="Z196" s="10"/>
      <c r="AA196" s="10"/>
    </row>
    <row r="197" spans="12:27" ht="15.75" customHeight="1">
      <c r="L197" s="10"/>
      <c r="M197" s="10"/>
      <c r="N197" s="10"/>
      <c r="O197" s="10"/>
      <c r="P197" s="10"/>
      <c r="Q197" s="10"/>
      <c r="R197" s="10"/>
      <c r="S197" s="10"/>
      <c r="T197" s="10"/>
      <c r="U197" s="10"/>
      <c r="V197" s="10"/>
      <c r="W197" s="10"/>
      <c r="X197" s="10"/>
      <c r="Y197" s="10"/>
      <c r="Z197" s="10"/>
      <c r="AA197" s="10"/>
    </row>
    <row r="198" spans="12:27" ht="15.75" customHeight="1">
      <c r="L198" s="10"/>
      <c r="M198" s="10"/>
      <c r="N198" s="10"/>
      <c r="O198" s="10"/>
      <c r="P198" s="10"/>
      <c r="Q198" s="10"/>
      <c r="R198" s="10"/>
      <c r="S198" s="10"/>
      <c r="T198" s="10"/>
      <c r="U198" s="10"/>
      <c r="V198" s="10"/>
      <c r="W198" s="10"/>
      <c r="X198" s="10"/>
      <c r="Y198" s="10"/>
      <c r="Z198" s="10"/>
      <c r="AA198" s="10"/>
    </row>
    <row r="199" spans="12:27" ht="15.75" customHeight="1">
      <c r="L199" s="10"/>
      <c r="M199" s="10"/>
      <c r="N199" s="10"/>
      <c r="O199" s="10"/>
      <c r="P199" s="10"/>
      <c r="Q199" s="10"/>
      <c r="R199" s="10"/>
      <c r="S199" s="10"/>
      <c r="T199" s="10"/>
      <c r="U199" s="10"/>
      <c r="V199" s="10"/>
      <c r="W199" s="10"/>
      <c r="X199" s="10"/>
      <c r="Y199" s="10"/>
      <c r="Z199" s="10"/>
      <c r="AA199" s="10"/>
    </row>
    <row r="200" spans="12:27" ht="15.75" customHeight="1">
      <c r="L200" s="10"/>
      <c r="M200" s="10"/>
      <c r="N200" s="10"/>
      <c r="O200" s="10"/>
      <c r="P200" s="10"/>
      <c r="Q200" s="10"/>
      <c r="R200" s="10"/>
      <c r="S200" s="10"/>
      <c r="T200" s="10"/>
      <c r="U200" s="10"/>
      <c r="V200" s="10"/>
      <c r="W200" s="10"/>
      <c r="X200" s="10"/>
      <c r="Y200" s="10"/>
      <c r="Z200" s="10"/>
      <c r="AA200" s="10"/>
    </row>
    <row r="201" spans="12:27" ht="15.75" customHeight="1">
      <c r="L201" s="10"/>
      <c r="M201" s="10"/>
      <c r="N201" s="10"/>
      <c r="O201" s="10"/>
      <c r="P201" s="10"/>
      <c r="Q201" s="10"/>
      <c r="R201" s="10"/>
      <c r="S201" s="10"/>
      <c r="T201" s="10"/>
      <c r="U201" s="10"/>
      <c r="V201" s="10"/>
      <c r="W201" s="10"/>
      <c r="X201" s="10"/>
      <c r="Y201" s="10"/>
      <c r="Z201" s="10"/>
      <c r="AA201" s="10"/>
    </row>
    <row r="202" spans="12:27" ht="15.75" customHeight="1">
      <c r="L202" s="10"/>
      <c r="M202" s="10"/>
      <c r="N202" s="10"/>
      <c r="O202" s="10"/>
      <c r="P202" s="10"/>
      <c r="Q202" s="10"/>
      <c r="R202" s="10"/>
      <c r="S202" s="10"/>
      <c r="T202" s="10"/>
      <c r="U202" s="10"/>
      <c r="V202" s="10"/>
      <c r="W202" s="10"/>
      <c r="X202" s="10"/>
      <c r="Y202" s="10"/>
      <c r="Z202" s="10"/>
      <c r="AA202" s="10"/>
    </row>
    <row r="203" spans="12:27" ht="15.75" customHeight="1">
      <c r="L203" s="10"/>
      <c r="M203" s="10"/>
      <c r="N203" s="10"/>
      <c r="O203" s="10"/>
      <c r="P203" s="10"/>
      <c r="Q203" s="10"/>
      <c r="R203" s="10"/>
      <c r="S203" s="10"/>
      <c r="T203" s="10"/>
      <c r="U203" s="10"/>
      <c r="V203" s="10"/>
      <c r="W203" s="10"/>
      <c r="X203" s="10"/>
      <c r="Y203" s="10"/>
      <c r="Z203" s="10"/>
      <c r="AA203" s="10"/>
    </row>
    <row r="204" spans="12:27" ht="15.75" customHeight="1">
      <c r="L204" s="10"/>
      <c r="M204" s="10"/>
      <c r="N204" s="10"/>
      <c r="O204" s="10"/>
      <c r="P204" s="10"/>
      <c r="Q204" s="10"/>
      <c r="R204" s="10"/>
      <c r="S204" s="10"/>
      <c r="T204" s="10"/>
      <c r="U204" s="10"/>
      <c r="V204" s="10"/>
      <c r="W204" s="10"/>
      <c r="X204" s="10"/>
      <c r="Y204" s="10"/>
      <c r="Z204" s="10"/>
      <c r="AA204" s="10"/>
    </row>
    <row r="205" spans="12:27" ht="15.75" customHeight="1">
      <c r="L205" s="10"/>
      <c r="M205" s="10"/>
      <c r="N205" s="10"/>
      <c r="O205" s="10"/>
      <c r="P205" s="10"/>
      <c r="Q205" s="10"/>
      <c r="R205" s="10"/>
      <c r="S205" s="10"/>
      <c r="T205" s="10"/>
      <c r="U205" s="10"/>
      <c r="V205" s="10"/>
      <c r="W205" s="10"/>
      <c r="X205" s="10"/>
      <c r="Y205" s="10"/>
      <c r="Z205" s="10"/>
      <c r="AA205" s="10"/>
    </row>
    <row r="206" spans="12:27" ht="15.75" customHeight="1">
      <c r="L206" s="10"/>
      <c r="M206" s="10"/>
      <c r="N206" s="10"/>
      <c r="O206" s="10"/>
      <c r="P206" s="10"/>
      <c r="Q206" s="10"/>
      <c r="R206" s="10"/>
      <c r="S206" s="10"/>
      <c r="T206" s="10"/>
      <c r="U206" s="10"/>
      <c r="V206" s="10"/>
      <c r="W206" s="10"/>
      <c r="X206" s="10"/>
      <c r="Y206" s="10"/>
      <c r="Z206" s="10"/>
      <c r="AA206" s="10"/>
    </row>
    <row r="207" spans="12:27" ht="15.75" customHeight="1">
      <c r="L207" s="10"/>
      <c r="M207" s="10"/>
      <c r="N207" s="10"/>
      <c r="O207" s="10"/>
      <c r="P207" s="10"/>
      <c r="Q207" s="10"/>
      <c r="R207" s="10"/>
      <c r="S207" s="10"/>
      <c r="T207" s="10"/>
      <c r="U207" s="10"/>
      <c r="V207" s="10"/>
      <c r="W207" s="10"/>
      <c r="X207" s="10"/>
      <c r="Y207" s="10"/>
      <c r="Z207" s="10"/>
      <c r="AA207" s="10"/>
    </row>
    <row r="208" spans="12:27" ht="15.75" customHeight="1">
      <c r="L208" s="10"/>
      <c r="M208" s="10"/>
      <c r="N208" s="10"/>
      <c r="O208" s="10"/>
      <c r="P208" s="10"/>
      <c r="Q208" s="10"/>
      <c r="R208" s="10"/>
      <c r="S208" s="10"/>
      <c r="T208" s="10"/>
      <c r="U208" s="10"/>
      <c r="V208" s="10"/>
      <c r="W208" s="10"/>
      <c r="X208" s="10"/>
      <c r="Y208" s="10"/>
      <c r="Z208" s="10"/>
      <c r="AA208" s="10"/>
    </row>
    <row r="209" spans="12:27" ht="15.75" customHeight="1">
      <c r="L209" s="10"/>
      <c r="M209" s="10"/>
      <c r="N209" s="10"/>
      <c r="O209" s="10"/>
      <c r="P209" s="10"/>
      <c r="Q209" s="10"/>
      <c r="R209" s="10"/>
      <c r="S209" s="10"/>
      <c r="T209" s="10"/>
      <c r="U209" s="10"/>
      <c r="V209" s="10"/>
      <c r="W209" s="10"/>
      <c r="X209" s="10"/>
      <c r="Y209" s="10"/>
      <c r="Z209" s="10"/>
      <c r="AA209" s="10"/>
    </row>
    <row r="210" spans="12:27" ht="15.75" customHeight="1">
      <c r="L210" s="10"/>
      <c r="M210" s="10"/>
      <c r="N210" s="10"/>
      <c r="O210" s="10"/>
      <c r="P210" s="10"/>
      <c r="Q210" s="10"/>
      <c r="R210" s="10"/>
      <c r="S210" s="10"/>
      <c r="T210" s="10"/>
      <c r="U210" s="10"/>
      <c r="V210" s="10"/>
      <c r="W210" s="10"/>
      <c r="X210" s="10"/>
      <c r="Y210" s="10"/>
      <c r="Z210" s="10"/>
      <c r="AA210" s="10"/>
    </row>
    <row r="211" spans="12:27" ht="15.75" customHeight="1">
      <c r="L211" s="10"/>
      <c r="M211" s="10"/>
      <c r="N211" s="10"/>
      <c r="O211" s="10"/>
      <c r="P211" s="10"/>
      <c r="Q211" s="10"/>
      <c r="R211" s="10"/>
      <c r="S211" s="10"/>
      <c r="T211" s="10"/>
      <c r="U211" s="10"/>
      <c r="V211" s="10"/>
      <c r="W211" s="10"/>
      <c r="X211" s="10"/>
      <c r="Y211" s="10"/>
      <c r="Z211" s="10"/>
      <c r="AA211" s="10"/>
    </row>
    <row r="212" spans="12:27" ht="15.75" customHeight="1">
      <c r="L212" s="10"/>
      <c r="M212" s="10"/>
      <c r="N212" s="10"/>
      <c r="O212" s="10"/>
      <c r="P212" s="10"/>
      <c r="Q212" s="10"/>
      <c r="R212" s="10"/>
      <c r="S212" s="10"/>
      <c r="T212" s="10"/>
      <c r="U212" s="10"/>
      <c r="V212" s="10"/>
      <c r="W212" s="10"/>
      <c r="X212" s="10"/>
      <c r="Y212" s="10"/>
      <c r="Z212" s="10"/>
      <c r="AA212" s="10"/>
    </row>
    <row r="213" spans="12:27" ht="15.75" customHeight="1">
      <c r="L213" s="10"/>
      <c r="M213" s="10"/>
      <c r="N213" s="10"/>
      <c r="O213" s="10"/>
      <c r="P213" s="10"/>
      <c r="Q213" s="10"/>
      <c r="R213" s="10"/>
      <c r="S213" s="10"/>
      <c r="T213" s="10"/>
      <c r="U213" s="10"/>
      <c r="V213" s="10"/>
      <c r="W213" s="10"/>
      <c r="X213" s="10"/>
      <c r="Y213" s="10"/>
      <c r="Z213" s="10"/>
      <c r="AA213" s="10"/>
    </row>
    <row r="214" spans="12:27" ht="15.75" customHeight="1">
      <c r="L214" s="10"/>
      <c r="M214" s="10"/>
      <c r="N214" s="10"/>
      <c r="O214" s="10"/>
      <c r="P214" s="10"/>
      <c r="Q214" s="10"/>
      <c r="R214" s="10"/>
      <c r="S214" s="10"/>
      <c r="T214" s="10"/>
      <c r="U214" s="10"/>
      <c r="V214" s="10"/>
      <c r="W214" s="10"/>
      <c r="X214" s="10"/>
      <c r="Y214" s="10"/>
      <c r="Z214" s="10"/>
      <c r="AA214" s="10"/>
    </row>
    <row r="215" spans="12:27" ht="15.75" customHeight="1">
      <c r="L215" s="10"/>
      <c r="M215" s="10"/>
      <c r="N215" s="10"/>
      <c r="O215" s="10"/>
      <c r="P215" s="10"/>
      <c r="Q215" s="10"/>
      <c r="R215" s="10"/>
      <c r="S215" s="10"/>
      <c r="T215" s="10"/>
      <c r="U215" s="10"/>
      <c r="V215" s="10"/>
      <c r="W215" s="10"/>
      <c r="X215" s="10"/>
      <c r="Y215" s="10"/>
      <c r="Z215" s="10"/>
      <c r="AA215" s="10"/>
    </row>
    <row r="216" spans="12:27" ht="15.75" customHeight="1">
      <c r="L216" s="10"/>
      <c r="M216" s="10"/>
      <c r="N216" s="10"/>
      <c r="O216" s="10"/>
      <c r="P216" s="10"/>
      <c r="Q216" s="10"/>
      <c r="R216" s="10"/>
      <c r="S216" s="10"/>
      <c r="T216" s="10"/>
      <c r="U216" s="10"/>
      <c r="V216" s="10"/>
      <c r="W216" s="10"/>
      <c r="X216" s="10"/>
      <c r="Y216" s="10"/>
      <c r="Z216" s="10"/>
      <c r="AA216" s="10"/>
    </row>
    <row r="217" spans="12:27" ht="15.75" customHeight="1">
      <c r="L217" s="10"/>
      <c r="M217" s="10"/>
      <c r="N217" s="10"/>
      <c r="O217" s="10"/>
      <c r="P217" s="10"/>
      <c r="Q217" s="10"/>
      <c r="R217" s="10"/>
      <c r="S217" s="10"/>
      <c r="T217" s="10"/>
      <c r="U217" s="10"/>
      <c r="V217" s="10"/>
      <c r="W217" s="10"/>
      <c r="X217" s="10"/>
      <c r="Y217" s="10"/>
      <c r="Z217" s="10"/>
      <c r="AA217" s="10"/>
    </row>
    <row r="218" spans="12:27" ht="15.75" customHeight="1">
      <c r="L218" s="10"/>
      <c r="M218" s="10"/>
      <c r="N218" s="10"/>
      <c r="O218" s="10"/>
      <c r="P218" s="10"/>
      <c r="Q218" s="10"/>
      <c r="R218" s="10"/>
      <c r="S218" s="10"/>
      <c r="T218" s="10"/>
      <c r="U218" s="10"/>
      <c r="V218" s="10"/>
      <c r="W218" s="10"/>
      <c r="X218" s="10"/>
      <c r="Y218" s="10"/>
      <c r="Z218" s="10"/>
      <c r="AA218" s="10"/>
    </row>
    <row r="219" spans="12:27" ht="15.75" customHeight="1">
      <c r="L219" s="10"/>
      <c r="M219" s="10"/>
      <c r="N219" s="10"/>
      <c r="O219" s="10"/>
      <c r="P219" s="10"/>
      <c r="Q219" s="10"/>
      <c r="R219" s="10"/>
      <c r="S219" s="10"/>
      <c r="T219" s="10"/>
      <c r="U219" s="10"/>
      <c r="V219" s="10"/>
      <c r="W219" s="10"/>
      <c r="X219" s="10"/>
      <c r="Y219" s="10"/>
      <c r="Z219" s="10"/>
      <c r="AA219" s="10"/>
    </row>
    <row r="220" spans="12:27" ht="15.75" customHeight="1">
      <c r="L220" s="10"/>
      <c r="M220" s="10"/>
      <c r="N220" s="10"/>
      <c r="O220" s="10"/>
      <c r="P220" s="10"/>
      <c r="Q220" s="10"/>
      <c r="R220" s="10"/>
      <c r="S220" s="10"/>
      <c r="T220" s="10"/>
      <c r="U220" s="10"/>
      <c r="V220" s="10"/>
      <c r="W220" s="10"/>
      <c r="X220" s="10"/>
      <c r="Y220" s="10"/>
      <c r="Z220" s="10"/>
      <c r="AA220" s="10"/>
    </row>
    <row r="221" spans="12:27" ht="15.75" customHeight="1">
      <c r="L221" s="10"/>
      <c r="M221" s="10"/>
      <c r="N221" s="10"/>
      <c r="O221" s="10"/>
      <c r="P221" s="10"/>
      <c r="Q221" s="10"/>
      <c r="R221" s="10"/>
      <c r="S221" s="10"/>
      <c r="T221" s="10"/>
      <c r="U221" s="10"/>
      <c r="V221" s="10"/>
      <c r="W221" s="10"/>
      <c r="X221" s="10"/>
      <c r="Y221" s="10"/>
      <c r="Z221" s="10"/>
      <c r="AA221" s="10"/>
    </row>
    <row r="222" spans="12:27" ht="15.75" customHeight="1">
      <c r="L222" s="10"/>
      <c r="M222" s="10"/>
      <c r="N222" s="10"/>
      <c r="O222" s="10"/>
      <c r="P222" s="10"/>
      <c r="Q222" s="10"/>
      <c r="R222" s="10"/>
      <c r="S222" s="10"/>
      <c r="T222" s="10"/>
      <c r="U222" s="10"/>
      <c r="V222" s="10"/>
      <c r="W222" s="10"/>
      <c r="X222" s="10"/>
      <c r="Y222" s="10"/>
      <c r="Z222" s="10"/>
      <c r="AA222" s="10"/>
    </row>
    <row r="223" spans="12:27" ht="15.75" customHeight="1">
      <c r="L223" s="10"/>
      <c r="M223" s="10"/>
      <c r="N223" s="10"/>
      <c r="O223" s="10"/>
      <c r="P223" s="10"/>
      <c r="Q223" s="10"/>
      <c r="R223" s="10"/>
      <c r="S223" s="10"/>
      <c r="T223" s="10"/>
      <c r="U223" s="10"/>
      <c r="V223" s="10"/>
      <c r="W223" s="10"/>
      <c r="X223" s="10"/>
      <c r="Y223" s="10"/>
      <c r="Z223" s="10"/>
      <c r="AA223" s="10"/>
    </row>
    <row r="224" spans="12:27" ht="15.75" customHeight="1">
      <c r="L224" s="10"/>
      <c r="M224" s="10"/>
      <c r="N224" s="10"/>
      <c r="O224" s="10"/>
      <c r="P224" s="10"/>
      <c r="Q224" s="10"/>
      <c r="R224" s="10"/>
      <c r="S224" s="10"/>
      <c r="T224" s="10"/>
      <c r="U224" s="10"/>
      <c r="V224" s="10"/>
      <c r="W224" s="10"/>
      <c r="X224" s="10"/>
      <c r="Y224" s="10"/>
      <c r="Z224" s="10"/>
      <c r="AA224" s="10"/>
    </row>
    <row r="225" spans="12:27" ht="15.75" customHeight="1">
      <c r="L225" s="10"/>
      <c r="M225" s="10"/>
      <c r="N225" s="10"/>
      <c r="O225" s="10"/>
      <c r="P225" s="10"/>
      <c r="Q225" s="10"/>
      <c r="R225" s="10"/>
      <c r="S225" s="10"/>
      <c r="T225" s="10"/>
      <c r="U225" s="10"/>
      <c r="V225" s="10"/>
      <c r="W225" s="10"/>
      <c r="X225" s="10"/>
      <c r="Y225" s="10"/>
      <c r="Z225" s="10"/>
      <c r="AA225" s="10"/>
    </row>
    <row r="226" spans="12:27" ht="15.75" customHeight="1">
      <c r="L226" s="10"/>
      <c r="M226" s="10"/>
      <c r="N226" s="10"/>
      <c r="O226" s="10"/>
      <c r="P226" s="10"/>
      <c r="Q226" s="10"/>
      <c r="R226" s="10"/>
      <c r="S226" s="10"/>
      <c r="T226" s="10"/>
      <c r="U226" s="10"/>
      <c r="V226" s="10"/>
      <c r="W226" s="10"/>
      <c r="X226" s="10"/>
      <c r="Y226" s="10"/>
      <c r="Z226" s="10"/>
      <c r="AA226" s="10"/>
    </row>
    <row r="227" spans="12:27" ht="15.75" customHeight="1">
      <c r="L227" s="10"/>
      <c r="M227" s="10"/>
      <c r="N227" s="10"/>
      <c r="O227" s="10"/>
      <c r="P227" s="10"/>
      <c r="Q227" s="10"/>
      <c r="R227" s="10"/>
      <c r="S227" s="10"/>
      <c r="T227" s="10"/>
      <c r="U227" s="10"/>
      <c r="V227" s="10"/>
      <c r="W227" s="10"/>
      <c r="X227" s="10"/>
      <c r="Y227" s="10"/>
      <c r="Z227" s="10"/>
      <c r="AA227" s="10"/>
    </row>
    <row r="228" spans="12:27" ht="15.75" customHeight="1">
      <c r="L228" s="10"/>
      <c r="M228" s="10"/>
      <c r="N228" s="10"/>
      <c r="O228" s="10"/>
      <c r="P228" s="10"/>
      <c r="Q228" s="10"/>
      <c r="R228" s="10"/>
      <c r="S228" s="10"/>
      <c r="T228" s="10"/>
      <c r="U228" s="10"/>
      <c r="V228" s="10"/>
      <c r="W228" s="10"/>
      <c r="X228" s="10"/>
      <c r="Y228" s="10"/>
      <c r="Z228" s="10"/>
      <c r="AA228" s="10"/>
    </row>
    <row r="229" spans="12:27" ht="15.75" customHeight="1">
      <c r="L229" s="10"/>
      <c r="M229" s="10"/>
      <c r="N229" s="10"/>
      <c r="O229" s="10"/>
      <c r="P229" s="10"/>
      <c r="Q229" s="10"/>
      <c r="R229" s="10"/>
      <c r="S229" s="10"/>
      <c r="T229" s="10"/>
      <c r="U229" s="10"/>
      <c r="V229" s="10"/>
      <c r="W229" s="10"/>
      <c r="X229" s="10"/>
      <c r="Y229" s="10"/>
      <c r="Z229" s="10"/>
      <c r="AA229" s="10"/>
    </row>
    <row r="230" spans="12:27" ht="15.75" customHeight="1">
      <c r="L230" s="10"/>
      <c r="M230" s="10"/>
      <c r="N230" s="10"/>
      <c r="O230" s="10"/>
      <c r="P230" s="10"/>
      <c r="Q230" s="10"/>
      <c r="R230" s="10"/>
      <c r="S230" s="10"/>
      <c r="T230" s="10"/>
      <c r="U230" s="10"/>
      <c r="V230" s="10"/>
      <c r="W230" s="10"/>
      <c r="X230" s="10"/>
      <c r="Y230" s="10"/>
      <c r="Z230" s="10"/>
      <c r="AA230" s="10"/>
    </row>
    <row r="231" spans="12:27" ht="15.75" customHeight="1">
      <c r="L231" s="10"/>
      <c r="M231" s="10"/>
      <c r="N231" s="10"/>
      <c r="O231" s="10"/>
      <c r="P231" s="10"/>
      <c r="Q231" s="10"/>
      <c r="R231" s="10"/>
      <c r="S231" s="10"/>
      <c r="T231" s="10"/>
      <c r="U231" s="10"/>
      <c r="V231" s="10"/>
      <c r="W231" s="10"/>
      <c r="X231" s="10"/>
      <c r="Y231" s="10"/>
      <c r="Z231" s="10"/>
      <c r="AA231" s="10"/>
    </row>
    <row r="232" spans="12:27" ht="15.75" customHeight="1">
      <c r="L232" s="10"/>
      <c r="M232" s="10"/>
      <c r="N232" s="10"/>
      <c r="O232" s="10"/>
      <c r="P232" s="10"/>
      <c r="Q232" s="10"/>
      <c r="R232" s="10"/>
      <c r="S232" s="10"/>
      <c r="T232" s="10"/>
      <c r="U232" s="10"/>
      <c r="V232" s="10"/>
      <c r="W232" s="10"/>
      <c r="X232" s="10"/>
      <c r="Y232" s="10"/>
      <c r="Z232" s="10"/>
      <c r="AA232" s="10"/>
    </row>
    <row r="233" spans="12:27" ht="15.75" customHeight="1">
      <c r="L233" s="10"/>
      <c r="M233" s="10"/>
      <c r="N233" s="10"/>
      <c r="O233" s="10"/>
      <c r="P233" s="10"/>
      <c r="Q233" s="10"/>
      <c r="R233" s="10"/>
      <c r="S233" s="10"/>
      <c r="T233" s="10"/>
      <c r="U233" s="10"/>
      <c r="V233" s="10"/>
      <c r="W233" s="10"/>
      <c r="X233" s="10"/>
      <c r="Y233" s="10"/>
      <c r="Z233" s="10"/>
      <c r="AA233" s="10"/>
    </row>
  </sheetData>
  <mergeCells count="7">
    <mergeCell ref="D47:D48"/>
    <mergeCell ref="C1:D1"/>
    <mergeCell ref="J3:K3"/>
    <mergeCell ref="B10:B49"/>
    <mergeCell ref="C10:C14"/>
    <mergeCell ref="C16:C34"/>
    <mergeCell ref="C36:C49"/>
  </mergeCells>
  <conditionalFormatting sqref="J10:J89">
    <cfRule type="cellIs" dxfId="12" priority="14" operator="equal">
      <formula>"Passed"</formula>
    </cfRule>
  </conditionalFormatting>
  <conditionalFormatting sqref="J10:J89">
    <cfRule type="cellIs" dxfId="11" priority="15" operator="equal">
      <formula>"Failed"</formula>
    </cfRule>
  </conditionalFormatting>
  <conditionalFormatting sqref="J10:J89">
    <cfRule type="cellIs" dxfId="10" priority="16" operator="equal">
      <formula>"Not Executed"</formula>
    </cfRule>
  </conditionalFormatting>
  <conditionalFormatting sqref="J10:J89">
    <cfRule type="cellIs" dxfId="9" priority="17" operator="equal">
      <formula>"Out of Scope"</formula>
    </cfRule>
  </conditionalFormatting>
  <conditionalFormatting sqref="I12:I49">
    <cfRule type="cellIs" dxfId="7" priority="1" operator="equal">
      <formula>"Passed"</formula>
    </cfRule>
  </conditionalFormatting>
  <conditionalFormatting sqref="I12:I49">
    <cfRule type="cellIs" dxfId="6" priority="2" operator="equal">
      <formula>"Failed"</formula>
    </cfRule>
  </conditionalFormatting>
  <conditionalFormatting sqref="I12:I49">
    <cfRule type="cellIs" dxfId="5" priority="3" operator="equal">
      <formula>"Not Executed"</formula>
    </cfRule>
  </conditionalFormatting>
  <conditionalFormatting sqref="I12:I49">
    <cfRule type="cellIs" dxfId="4" priority="4" operator="equal">
      <formula>"Out of Scope"</formula>
    </cfRule>
  </conditionalFormatting>
  <dataValidations count="1">
    <dataValidation type="list" allowBlank="1" sqref="J10:J89" xr:uid="{00000000-0002-0000-0000-000000000000}">
      <formula1>"Passed,Failed,Not Executed,Out of Scope"</formula1>
    </dataValidation>
  </dataValidations>
  <hyperlinks>
    <hyperlink ref="G40" r:id="rId1" xr:uid="{6AF03A4A-FC1D-4695-8F25-D848CEF08214}"/>
    <hyperlink ref="G27" r:id="rId2" xr:uid="{4D222AD4-2B83-4CB4-BD96-78CF485AE5FF}"/>
    <hyperlink ref="G38" r:id="rId3" xr:uid="{68CD2BA4-2A48-48E4-8E44-FDC1621B0ABB}"/>
    <hyperlink ref="G3" r:id="rId4" xr:uid="{A560C1C6-1927-4020-9ACC-1B61195F316F}"/>
    <hyperlink ref="G39" r:id="rId5" xr:uid="{85666FF9-D97E-4378-87D0-5715DAF1AEE2}"/>
    <hyperlink ref="I19" r:id="rId6" xr:uid="{A939B8B0-A36C-407B-80D0-AE1ACB35D24F}"/>
    <hyperlink ref="I22" r:id="rId7" xr:uid="{BEC26919-3464-4A4A-8477-939284941BC4}"/>
    <hyperlink ref="I23" r:id="rId8" xr:uid="{EF772B04-4B10-4FED-BEA4-B8DD84C37D04}"/>
  </hyperlinks>
  <pageMargins left="0.7" right="0.7" top="0.75" bottom="0.75" header="0" footer="0"/>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C5" sqref="C5:G5"/>
    </sheetView>
  </sheetViews>
  <sheetFormatPr defaultColWidth="12.7109375" defaultRowHeight="15" customHeight="1"/>
  <cols>
    <col min="1" max="1" width="14.28515625" customWidth="1"/>
    <col min="2" max="2" width="29.28515625" customWidth="1"/>
    <col min="3" max="3" width="21.7109375" customWidth="1"/>
    <col min="4" max="4" width="20.140625" customWidth="1"/>
    <col min="5"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thickBot="1"/>
    <row r="4" spans="1:26" ht="25.5" customHeight="1" thickBot="1">
      <c r="B4" s="110" t="s">
        <v>13</v>
      </c>
      <c r="C4" s="111"/>
      <c r="D4" s="111"/>
      <c r="E4" s="111"/>
      <c r="F4" s="111"/>
      <c r="G4" s="112"/>
      <c r="K4" s="11"/>
    </row>
    <row r="5" spans="1:26" ht="15.75" customHeight="1" thickBot="1">
      <c r="B5" s="33" t="s">
        <v>14</v>
      </c>
      <c r="C5" s="177" t="s">
        <v>268</v>
      </c>
      <c r="D5" s="114"/>
      <c r="E5" s="114"/>
      <c r="F5" s="114"/>
      <c r="G5" s="115"/>
    </row>
    <row r="6" spans="1:26" ht="15.75" customHeight="1" thickBot="1">
      <c r="B6" s="34" t="s">
        <v>15</v>
      </c>
      <c r="C6" s="113" t="s">
        <v>60</v>
      </c>
      <c r="D6" s="114"/>
      <c r="E6" s="114"/>
      <c r="F6" s="114"/>
      <c r="G6" s="115"/>
      <c r="I6" s="82" t="s">
        <v>16</v>
      </c>
      <c r="J6" s="78" t="s">
        <v>17</v>
      </c>
      <c r="L6" s="12"/>
    </row>
    <row r="7" spans="1:26" ht="15.75" customHeight="1" thickBot="1">
      <c r="B7" s="34" t="s">
        <v>18</v>
      </c>
      <c r="C7" s="113"/>
      <c r="D7" s="114"/>
      <c r="E7" s="114"/>
      <c r="F7" s="114"/>
      <c r="G7" s="115"/>
      <c r="I7" s="83">
        <f>C15</f>
        <v>35</v>
      </c>
      <c r="J7" s="79" t="s">
        <v>1</v>
      </c>
      <c r="K7" s="50"/>
      <c r="L7" s="50"/>
    </row>
    <row r="8" spans="1:26" ht="15.75" customHeight="1" thickBot="1">
      <c r="B8" s="34" t="s">
        <v>20</v>
      </c>
      <c r="C8" s="113" t="s">
        <v>84</v>
      </c>
      <c r="D8" s="114"/>
      <c r="E8" s="114"/>
      <c r="F8" s="114"/>
      <c r="G8" s="115"/>
      <c r="I8" s="84">
        <f>D15</f>
        <v>3</v>
      </c>
      <c r="J8" s="80" t="s">
        <v>2</v>
      </c>
      <c r="K8" s="50"/>
      <c r="L8" s="51"/>
      <c r="O8" s="55"/>
      <c r="P8" s="55"/>
    </row>
    <row r="9" spans="1:26" ht="15.75" customHeight="1" thickBot="1">
      <c r="B9" s="34" t="s">
        <v>21</v>
      </c>
      <c r="C9" s="113" t="s">
        <v>84</v>
      </c>
      <c r="D9" s="114"/>
      <c r="E9" s="114"/>
      <c r="F9" s="114"/>
      <c r="G9" s="115"/>
      <c r="I9" s="84">
        <f>E15</f>
        <v>0</v>
      </c>
      <c r="J9" s="79" t="s">
        <v>3</v>
      </c>
      <c r="L9" s="54" t="s">
        <v>22</v>
      </c>
      <c r="M9" s="52" t="s">
        <v>23</v>
      </c>
      <c r="N9" s="56" t="s">
        <v>24</v>
      </c>
      <c r="O9" s="59"/>
      <c r="P9" s="58"/>
    </row>
    <row r="10" spans="1:26" ht="15.75" customHeight="1" thickBot="1">
      <c r="B10" s="35" t="s">
        <v>25</v>
      </c>
      <c r="C10" s="113" t="s">
        <v>19</v>
      </c>
      <c r="D10" s="114"/>
      <c r="E10" s="114"/>
      <c r="F10" s="114"/>
      <c r="G10" s="115"/>
      <c r="I10" s="85">
        <f>F15</f>
        <v>0</v>
      </c>
      <c r="J10" s="81" t="s">
        <v>4</v>
      </c>
      <c r="L10" s="53"/>
      <c r="M10" s="9"/>
      <c r="N10" s="57" t="s">
        <v>26</v>
      </c>
      <c r="O10" s="60" t="s">
        <v>27</v>
      </c>
      <c r="P10" s="50"/>
    </row>
    <row r="11" spans="1:26" ht="15.75" customHeight="1" thickTop="1" thickBot="1">
      <c r="B11" s="119" t="s">
        <v>28</v>
      </c>
      <c r="C11" s="120"/>
      <c r="D11" s="120"/>
      <c r="E11" s="120"/>
      <c r="F11" s="120"/>
      <c r="G11" s="120"/>
    </row>
    <row r="12" spans="1:26" ht="15.75" customHeight="1" thickTop="1" thickBot="1">
      <c r="B12" s="120"/>
      <c r="C12" s="120"/>
      <c r="D12" s="120"/>
      <c r="E12" s="120"/>
      <c r="F12" s="120"/>
      <c r="G12" s="120"/>
    </row>
    <row r="13" spans="1:26" ht="15.75" customHeight="1" thickTop="1">
      <c r="B13" s="37" t="s">
        <v>29</v>
      </c>
      <c r="C13" s="38" t="s">
        <v>1</v>
      </c>
      <c r="D13" s="38" t="s">
        <v>2</v>
      </c>
      <c r="E13" s="48" t="s">
        <v>3</v>
      </c>
      <c r="F13" s="38" t="s">
        <v>30</v>
      </c>
      <c r="G13" s="39" t="s">
        <v>31</v>
      </c>
      <c r="L13" s="13"/>
      <c r="M13" s="13"/>
      <c r="N13" s="13"/>
      <c r="O13" s="13"/>
      <c r="P13" s="13"/>
      <c r="Q13" s="13"/>
      <c r="R13" s="13"/>
    </row>
    <row r="14" spans="1:26" ht="48" customHeight="1">
      <c r="A14" s="14"/>
      <c r="B14" s="15"/>
      <c r="C14" s="36">
        <f>TestCase!K4</f>
        <v>35</v>
      </c>
      <c r="D14" s="47">
        <f>TestCase!K5</f>
        <v>3</v>
      </c>
      <c r="E14" s="49">
        <f>TestCase!K6</f>
        <v>0</v>
      </c>
      <c r="F14" s="40">
        <f>TestCase!K7</f>
        <v>0</v>
      </c>
      <c r="G14" s="41">
        <f>TestCase!K8</f>
        <v>38</v>
      </c>
      <c r="H14" s="14"/>
      <c r="I14" s="14"/>
      <c r="J14" s="14"/>
      <c r="K14" s="14"/>
      <c r="L14" s="16"/>
      <c r="M14" s="14"/>
      <c r="N14" s="14"/>
      <c r="O14" s="14"/>
      <c r="P14" s="14"/>
      <c r="Q14" s="14"/>
      <c r="R14" s="14"/>
      <c r="S14" s="14"/>
      <c r="T14" s="14"/>
      <c r="U14" s="14"/>
      <c r="V14" s="14"/>
      <c r="W14" s="14"/>
      <c r="X14" s="14"/>
      <c r="Y14" s="14"/>
      <c r="Z14" s="14"/>
    </row>
    <row r="15" spans="1:26">
      <c r="B15" s="42" t="s">
        <v>32</v>
      </c>
      <c r="C15" s="43">
        <f t="shared" ref="C15:G15" si="0">SUM(C14)</f>
        <v>35</v>
      </c>
      <c r="D15" s="44">
        <f t="shared" si="0"/>
        <v>3</v>
      </c>
      <c r="E15" s="43">
        <f t="shared" si="0"/>
        <v>0</v>
      </c>
      <c r="F15" s="43">
        <f t="shared" si="0"/>
        <v>0</v>
      </c>
      <c r="G15" s="45">
        <f t="shared" si="0"/>
        <v>38</v>
      </c>
      <c r="L15" s="11"/>
      <c r="M15" s="17"/>
      <c r="N15" s="17"/>
      <c r="O15" s="17"/>
      <c r="P15" s="17"/>
      <c r="Q15" s="17"/>
      <c r="R15" s="17"/>
    </row>
    <row r="16" spans="1:26" ht="15.75" customHeight="1">
      <c r="B16" s="18"/>
      <c r="C16" s="18"/>
      <c r="D16" s="18"/>
      <c r="E16" s="18"/>
      <c r="F16" s="18"/>
      <c r="G16" s="18"/>
      <c r="L16" s="11"/>
      <c r="M16" s="17"/>
      <c r="N16" s="17"/>
      <c r="O16" s="17"/>
      <c r="P16" s="17"/>
      <c r="Q16" s="17"/>
      <c r="R16" s="17"/>
    </row>
    <row r="17" spans="2:18" ht="15.75" customHeight="1">
      <c r="B17" s="18"/>
      <c r="C17" s="18"/>
      <c r="D17" s="18"/>
      <c r="E17" s="18"/>
      <c r="F17" s="18"/>
      <c r="G17" s="18"/>
      <c r="L17" s="13"/>
      <c r="M17" s="13"/>
      <c r="N17" s="13"/>
      <c r="O17" s="13"/>
      <c r="P17" s="13"/>
      <c r="Q17" s="13"/>
      <c r="R17" s="13"/>
    </row>
    <row r="18" spans="2:18" ht="15.75" customHeight="1">
      <c r="B18" s="121" t="s">
        <v>33</v>
      </c>
      <c r="C18" s="122"/>
      <c r="D18" s="122"/>
      <c r="E18" s="122"/>
      <c r="F18" s="122"/>
      <c r="G18" s="123"/>
    </row>
    <row r="19" spans="2:18" ht="15.75" customHeight="1">
      <c r="B19" s="124" t="s">
        <v>34</v>
      </c>
      <c r="C19" s="122"/>
      <c r="D19" s="123"/>
      <c r="E19" s="46"/>
      <c r="F19" s="46" t="s">
        <v>35</v>
      </c>
      <c r="G19" s="46" t="s">
        <v>36</v>
      </c>
    </row>
    <row r="20" spans="2:18" ht="15.75" customHeight="1">
      <c r="B20" s="116" t="s">
        <v>37</v>
      </c>
      <c r="C20" s="117"/>
      <c r="D20" s="118"/>
      <c r="E20" s="19"/>
      <c r="F20" s="19" t="s">
        <v>38</v>
      </c>
      <c r="G20" s="19" t="s">
        <v>38</v>
      </c>
    </row>
    <row r="21" spans="2:18" ht="15.75" customHeight="1">
      <c r="B21" s="116" t="s">
        <v>39</v>
      </c>
      <c r="C21" s="117"/>
      <c r="D21" s="118"/>
      <c r="E21" s="19"/>
      <c r="F21" s="19" t="s">
        <v>38</v>
      </c>
      <c r="G21" s="19" t="s">
        <v>38</v>
      </c>
    </row>
    <row r="22" spans="2:18" ht="15.75" customHeight="1"/>
    <row r="23" spans="2:18" ht="15.75" customHeight="1">
      <c r="B23" s="106"/>
      <c r="C23" s="102" t="s">
        <v>40</v>
      </c>
      <c r="D23" s="105" t="s">
        <v>12</v>
      </c>
      <c r="E23" s="94"/>
      <c r="F23" s="94"/>
      <c r="G23" s="95"/>
    </row>
    <row r="24" spans="2:18" ht="15.75" customHeight="1">
      <c r="B24" s="103"/>
      <c r="C24" s="103"/>
      <c r="D24" s="96"/>
      <c r="E24" s="97"/>
      <c r="F24" s="97"/>
      <c r="G24" s="98"/>
    </row>
    <row r="25" spans="2:18" ht="15.75" customHeight="1">
      <c r="B25" s="103"/>
      <c r="C25" s="103"/>
      <c r="D25" s="96"/>
      <c r="E25" s="97"/>
      <c r="F25" s="97"/>
      <c r="G25" s="98"/>
    </row>
    <row r="26" spans="2:18" ht="15.75" customHeight="1" thickBot="1">
      <c r="B26" s="104"/>
      <c r="C26" s="104"/>
      <c r="D26" s="99"/>
      <c r="E26" s="100"/>
      <c r="F26" s="100"/>
      <c r="G26" s="101"/>
    </row>
    <row r="27" spans="2:18" ht="15.75" customHeight="1">
      <c r="B27" s="107" t="s">
        <v>41</v>
      </c>
      <c r="C27" s="108" t="s">
        <v>10</v>
      </c>
      <c r="D27" s="93" t="s">
        <v>42</v>
      </c>
      <c r="E27" s="94"/>
      <c r="F27" s="94"/>
      <c r="G27" s="95"/>
    </row>
    <row r="28" spans="2:18" ht="15.75" customHeight="1">
      <c r="B28" s="103"/>
      <c r="C28" s="103"/>
      <c r="D28" s="96"/>
      <c r="E28" s="97"/>
      <c r="F28" s="97"/>
      <c r="G28" s="98"/>
    </row>
    <row r="29" spans="2:18" ht="15.75" customHeight="1">
      <c r="B29" s="103"/>
      <c r="C29" s="103"/>
      <c r="D29" s="96"/>
      <c r="E29" s="97"/>
      <c r="F29" s="97"/>
      <c r="G29" s="98"/>
    </row>
    <row r="30" spans="2:18" ht="15.75" customHeight="1">
      <c r="B30" s="104"/>
      <c r="C30" s="104"/>
      <c r="D30" s="99"/>
      <c r="E30" s="100"/>
      <c r="F30" s="100"/>
      <c r="G30" s="101"/>
    </row>
    <row r="31" spans="2:18" ht="15.75" customHeight="1">
      <c r="B31" s="107" t="s">
        <v>41</v>
      </c>
      <c r="C31" s="108" t="s">
        <v>43</v>
      </c>
      <c r="D31" s="93" t="s">
        <v>44</v>
      </c>
      <c r="E31" s="94"/>
      <c r="F31" s="94"/>
      <c r="G31" s="95"/>
    </row>
    <row r="32" spans="2:18" ht="15.75" customHeight="1">
      <c r="B32" s="103"/>
      <c r="C32" s="103"/>
      <c r="D32" s="96"/>
      <c r="E32" s="97"/>
      <c r="F32" s="97"/>
      <c r="G32" s="98"/>
    </row>
    <row r="33" spans="2:7" ht="15.75" customHeight="1">
      <c r="B33" s="103"/>
      <c r="C33" s="103"/>
      <c r="D33" s="96"/>
      <c r="E33" s="97"/>
      <c r="F33" s="97"/>
      <c r="G33" s="98"/>
    </row>
    <row r="34" spans="2:7" ht="15.75" customHeight="1">
      <c r="B34" s="104"/>
      <c r="C34" s="104"/>
      <c r="D34" s="99"/>
      <c r="E34" s="100"/>
      <c r="F34" s="100"/>
      <c r="G34" s="101"/>
    </row>
    <row r="35" spans="2:7" ht="15.75" customHeight="1">
      <c r="B35" s="107" t="s">
        <v>41</v>
      </c>
      <c r="C35" s="108" t="s">
        <v>45</v>
      </c>
      <c r="D35" s="93" t="s">
        <v>46</v>
      </c>
      <c r="E35" s="94"/>
      <c r="F35" s="94"/>
      <c r="G35" s="95"/>
    </row>
    <row r="36" spans="2:7" ht="15.75" customHeight="1">
      <c r="B36" s="103"/>
      <c r="C36" s="103"/>
      <c r="D36" s="96"/>
      <c r="E36" s="97"/>
      <c r="F36" s="97"/>
      <c r="G36" s="98"/>
    </row>
    <row r="37" spans="2:7" ht="15.75" customHeight="1">
      <c r="B37" s="103"/>
      <c r="C37" s="103"/>
      <c r="D37" s="96"/>
      <c r="E37" s="97"/>
      <c r="F37" s="97"/>
      <c r="G37" s="98"/>
    </row>
    <row r="38" spans="2:7" ht="15.75" customHeight="1">
      <c r="B38" s="104"/>
      <c r="C38" s="104"/>
      <c r="D38" s="99"/>
      <c r="E38" s="100"/>
      <c r="F38" s="100"/>
      <c r="G38" s="101"/>
    </row>
    <row r="39" spans="2:7" ht="15.75" customHeight="1">
      <c r="B39" s="107" t="s">
        <v>41</v>
      </c>
      <c r="C39" s="108" t="s">
        <v>47</v>
      </c>
      <c r="D39" s="93" t="s">
        <v>48</v>
      </c>
      <c r="E39" s="94"/>
      <c r="F39" s="94"/>
      <c r="G39" s="95"/>
    </row>
    <row r="40" spans="2:7" ht="15.75" customHeight="1">
      <c r="B40" s="103"/>
      <c r="C40" s="103"/>
      <c r="D40" s="96"/>
      <c r="E40" s="97"/>
      <c r="F40" s="97"/>
      <c r="G40" s="98"/>
    </row>
    <row r="41" spans="2:7" ht="15.75" customHeight="1">
      <c r="B41" s="103"/>
      <c r="C41" s="103"/>
      <c r="D41" s="96"/>
      <c r="E41" s="97"/>
      <c r="F41" s="97"/>
      <c r="G41" s="98"/>
    </row>
    <row r="42" spans="2:7" ht="15.75" customHeight="1">
      <c r="B42" s="104"/>
      <c r="C42" s="104"/>
      <c r="D42" s="99"/>
      <c r="E42" s="100"/>
      <c r="F42" s="100"/>
      <c r="G42" s="101"/>
    </row>
    <row r="43" spans="2:7" ht="15.75" customHeight="1">
      <c r="B43" s="107" t="s">
        <v>41</v>
      </c>
      <c r="C43" s="109" t="s">
        <v>49</v>
      </c>
      <c r="D43" s="93" t="s">
        <v>50</v>
      </c>
      <c r="E43" s="94"/>
      <c r="F43" s="94"/>
      <c r="G43" s="95"/>
    </row>
    <row r="44" spans="2:7" ht="15.75" customHeight="1">
      <c r="B44" s="103"/>
      <c r="C44" s="103"/>
      <c r="D44" s="96"/>
      <c r="E44" s="97"/>
      <c r="F44" s="97"/>
      <c r="G44" s="98"/>
    </row>
    <row r="45" spans="2:7" ht="15.75" customHeight="1">
      <c r="B45" s="103"/>
      <c r="C45" s="103"/>
      <c r="D45" s="96"/>
      <c r="E45" s="97"/>
      <c r="F45" s="97"/>
      <c r="G45" s="98"/>
    </row>
    <row r="46" spans="2:7" ht="15.75" customHeight="1">
      <c r="B46" s="104"/>
      <c r="C46" s="104"/>
      <c r="D46" s="99"/>
      <c r="E46" s="100"/>
      <c r="F46" s="100"/>
      <c r="G46" s="101"/>
    </row>
    <row r="47" spans="2:7" ht="15.75" customHeight="1">
      <c r="B47" s="107" t="s">
        <v>41</v>
      </c>
      <c r="C47" s="109" t="s">
        <v>51</v>
      </c>
      <c r="D47" s="93" t="s">
        <v>52</v>
      </c>
      <c r="E47" s="94"/>
      <c r="F47" s="94"/>
      <c r="G47" s="95"/>
    </row>
    <row r="48" spans="2:7" ht="15.75" customHeight="1">
      <c r="B48" s="103"/>
      <c r="C48" s="103"/>
      <c r="D48" s="96"/>
      <c r="E48" s="97"/>
      <c r="F48" s="97"/>
      <c r="G48" s="98"/>
    </row>
    <row r="49" spans="2:7" ht="15.75" customHeight="1">
      <c r="B49" s="103"/>
      <c r="C49" s="103"/>
      <c r="D49" s="96"/>
      <c r="E49" s="97"/>
      <c r="F49" s="97"/>
      <c r="G49" s="98"/>
    </row>
    <row r="50" spans="2:7" ht="33.75" customHeight="1">
      <c r="B50" s="104"/>
      <c r="C50" s="104"/>
      <c r="D50" s="99"/>
      <c r="E50" s="100"/>
      <c r="F50" s="100"/>
      <c r="G50" s="101"/>
    </row>
    <row r="51" spans="2:7" ht="15.75" customHeight="1">
      <c r="B51" s="107" t="s">
        <v>41</v>
      </c>
      <c r="C51" s="109" t="s">
        <v>53</v>
      </c>
      <c r="D51" s="93" t="s">
        <v>54</v>
      </c>
      <c r="E51" s="94"/>
      <c r="F51" s="94"/>
      <c r="G51" s="95"/>
    </row>
    <row r="52" spans="2:7" ht="15.75" customHeight="1">
      <c r="B52" s="103"/>
      <c r="C52" s="103"/>
      <c r="D52" s="96"/>
      <c r="E52" s="97"/>
      <c r="F52" s="97"/>
      <c r="G52" s="98"/>
    </row>
    <row r="53" spans="2:7" ht="15.75" customHeight="1">
      <c r="B53" s="103"/>
      <c r="C53" s="103"/>
      <c r="D53" s="96"/>
      <c r="E53" s="97"/>
      <c r="F53" s="97"/>
      <c r="G53" s="98"/>
    </row>
    <row r="54" spans="2:7" ht="39" customHeight="1">
      <c r="B54" s="104"/>
      <c r="C54" s="104"/>
      <c r="D54" s="99"/>
      <c r="E54" s="100"/>
      <c r="F54" s="100"/>
      <c r="G54" s="10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hyperlinks>
    <hyperlink ref="C5:G5" r:id="rId1" display="upoharbd.com" xr:uid="{5D293E3D-1E0A-4627-BB4A-855318AC4665}"/>
    <hyperlink ref="C5" r:id="rId2" display="https://www.grameenphone.com/flexi-plan/" xr:uid="{7AEA6EC0-135A-4516-8198-E4908A11E77A}"/>
  </hyperlinks>
  <pageMargins left="0.7" right="0.7" top="0" bottom="0.75" header="0" footer="0"/>
  <pageSetup paperSize="9" orientation="landscape"/>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C0F5-A254-44BA-B30D-1B913C1B89D2}">
  <dimension ref="A5:B34"/>
  <sheetViews>
    <sheetView topLeftCell="A12" workbookViewId="0">
      <selection activeCell="B36" sqref="B36"/>
    </sheetView>
  </sheetViews>
  <sheetFormatPr defaultRowHeight="12.75"/>
  <cols>
    <col min="1" max="1" width="18.7109375" customWidth="1"/>
    <col min="2" max="2" width="17.5703125" customWidth="1"/>
  </cols>
  <sheetData>
    <row r="5" spans="1:2">
      <c r="A5" t="s">
        <v>223</v>
      </c>
      <c r="B5" s="157" t="s">
        <v>129</v>
      </c>
    </row>
    <row r="6" spans="1:2">
      <c r="A6" t="s">
        <v>224</v>
      </c>
      <c r="B6" s="157" t="s">
        <v>231</v>
      </c>
    </row>
    <row r="7" spans="1:2">
      <c r="A7" t="s">
        <v>225</v>
      </c>
      <c r="B7" s="157" t="s">
        <v>233</v>
      </c>
    </row>
    <row r="8" spans="1:2">
      <c r="A8" t="s">
        <v>226</v>
      </c>
      <c r="B8" s="157" t="s">
        <v>232</v>
      </c>
    </row>
    <row r="9" spans="1:2">
      <c r="A9" s="157" t="s">
        <v>236</v>
      </c>
      <c r="B9" s="157" t="s">
        <v>118</v>
      </c>
    </row>
    <row r="10" spans="1:2">
      <c r="A10" t="s">
        <v>227</v>
      </c>
      <c r="B10" s="157" t="s">
        <v>230</v>
      </c>
    </row>
    <row r="11" spans="1:2" ht="54" customHeight="1">
      <c r="A11" s="160" t="s">
        <v>228</v>
      </c>
      <c r="B11" s="156" t="s">
        <v>240</v>
      </c>
    </row>
    <row r="12" spans="1:2">
      <c r="A12" t="s">
        <v>229</v>
      </c>
      <c r="B12" t="s">
        <v>84</v>
      </c>
    </row>
    <row r="16" spans="1:2">
      <c r="A16" t="s">
        <v>223</v>
      </c>
      <c r="B16" s="157" t="s">
        <v>139</v>
      </c>
    </row>
    <row r="17" spans="1:2">
      <c r="A17" t="s">
        <v>224</v>
      </c>
      <c r="B17" s="157" t="s">
        <v>234</v>
      </c>
    </row>
    <row r="18" spans="1:2">
      <c r="A18" t="s">
        <v>225</v>
      </c>
      <c r="B18" s="157" t="s">
        <v>235</v>
      </c>
    </row>
    <row r="19" spans="1:2">
      <c r="A19" t="s">
        <v>226</v>
      </c>
      <c r="B19" s="157" t="s">
        <v>232</v>
      </c>
    </row>
    <row r="20" spans="1:2">
      <c r="A20" s="157" t="s">
        <v>236</v>
      </c>
      <c r="B20" s="157" t="s">
        <v>118</v>
      </c>
    </row>
    <row r="21" spans="1:2">
      <c r="A21" t="s">
        <v>227</v>
      </c>
      <c r="B21" s="157" t="s">
        <v>230</v>
      </c>
    </row>
    <row r="22" spans="1:2">
      <c r="A22" t="s">
        <v>228</v>
      </c>
      <c r="B22" s="161" t="s">
        <v>241</v>
      </c>
    </row>
    <row r="23" spans="1:2">
      <c r="A23" t="s">
        <v>229</v>
      </c>
      <c r="B23" s="157" t="s">
        <v>237</v>
      </c>
    </row>
    <row r="27" spans="1:2">
      <c r="A27" t="s">
        <v>223</v>
      </c>
      <c r="B27" s="157" t="s">
        <v>143</v>
      </c>
    </row>
    <row r="28" spans="1:2">
      <c r="A28" t="s">
        <v>224</v>
      </c>
      <c r="B28" s="157" t="s">
        <v>238</v>
      </c>
    </row>
    <row r="29" spans="1:2">
      <c r="A29" t="s">
        <v>225</v>
      </c>
      <c r="B29" s="157" t="s">
        <v>239</v>
      </c>
    </row>
    <row r="30" spans="1:2">
      <c r="A30" t="s">
        <v>226</v>
      </c>
      <c r="B30" s="157" t="s">
        <v>232</v>
      </c>
    </row>
    <row r="31" spans="1:2">
      <c r="A31" s="157" t="s">
        <v>236</v>
      </c>
      <c r="B31" s="157" t="s">
        <v>118</v>
      </c>
    </row>
    <row r="32" spans="1:2">
      <c r="A32" t="s">
        <v>227</v>
      </c>
      <c r="B32" s="157" t="s">
        <v>230</v>
      </c>
    </row>
    <row r="33" spans="1:2">
      <c r="A33" t="s">
        <v>228</v>
      </c>
      <c r="B33" s="161" t="s">
        <v>242</v>
      </c>
    </row>
    <row r="34" spans="1:2">
      <c r="A34" t="s">
        <v>229</v>
      </c>
      <c r="B34" s="157" t="s">
        <v>237</v>
      </c>
    </row>
  </sheetData>
  <conditionalFormatting sqref="B11">
    <cfRule type="cellIs" dxfId="3" priority="1" operator="equal">
      <formula>"Passed"</formula>
    </cfRule>
  </conditionalFormatting>
  <conditionalFormatting sqref="B11">
    <cfRule type="cellIs" dxfId="2" priority="2" operator="equal">
      <formula>"Failed"</formula>
    </cfRule>
  </conditionalFormatting>
  <conditionalFormatting sqref="B11">
    <cfRule type="cellIs" dxfId="1" priority="3" operator="equal">
      <formula>"Not Executed"</formula>
    </cfRule>
  </conditionalFormatting>
  <conditionalFormatting sqref="B11">
    <cfRule type="cellIs" dxfId="0" priority="4" operator="equal">
      <formula>"Out of Scope"</formula>
    </cfRule>
  </conditionalFormatting>
  <hyperlinks>
    <hyperlink ref="B11" r:id="rId1" xr:uid="{C18BCCDF-939A-40CA-8683-C9F3B189D29A}"/>
    <hyperlink ref="B22" r:id="rId2" xr:uid="{A11853D6-4507-4DEA-B21E-B681A91A17E2}"/>
    <hyperlink ref="B33" r:id="rId3" xr:uid="{608CF39D-20FF-44CC-BA6A-FC140A78508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BB4C0-B5D6-4EE5-B23F-5D02B61CA3EA}">
  <dimension ref="A3:D15"/>
  <sheetViews>
    <sheetView workbookViewId="0">
      <selection activeCell="F23" sqref="F23"/>
    </sheetView>
  </sheetViews>
  <sheetFormatPr defaultRowHeight="12.75"/>
  <cols>
    <col min="2" max="2" width="34" customWidth="1"/>
    <col min="3" max="3" width="53.5703125" customWidth="1"/>
  </cols>
  <sheetData>
    <row r="3" spans="1:4" ht="13.5" thickBot="1"/>
    <row r="4" spans="1:4" ht="15.75" thickBot="1">
      <c r="A4" s="162" t="s">
        <v>243</v>
      </c>
      <c r="B4" s="163" t="s">
        <v>244</v>
      </c>
      <c r="C4" s="164" t="s">
        <v>12</v>
      </c>
      <c r="D4" s="165" t="s">
        <v>245</v>
      </c>
    </row>
    <row r="5" spans="1:4">
      <c r="A5" s="166">
        <v>1</v>
      </c>
      <c r="B5" s="169" t="s">
        <v>246</v>
      </c>
      <c r="C5" s="169" t="s">
        <v>257</v>
      </c>
      <c r="D5" s="172">
        <v>1</v>
      </c>
    </row>
    <row r="6" spans="1:4">
      <c r="A6" s="167">
        <v>2</v>
      </c>
      <c r="B6" s="170" t="s">
        <v>247</v>
      </c>
      <c r="C6" s="170" t="s">
        <v>258</v>
      </c>
      <c r="D6" s="173">
        <v>0</v>
      </c>
    </row>
    <row r="7" spans="1:4">
      <c r="A7" s="167">
        <v>3</v>
      </c>
      <c r="B7" s="170" t="s">
        <v>248</v>
      </c>
      <c r="C7" s="170" t="s">
        <v>259</v>
      </c>
      <c r="D7" s="174">
        <v>0.92100000000000004</v>
      </c>
    </row>
    <row r="8" spans="1:4">
      <c r="A8" s="167">
        <v>4</v>
      </c>
      <c r="B8" s="170" t="s">
        <v>249</v>
      </c>
      <c r="C8" s="170" t="s">
        <v>260</v>
      </c>
      <c r="D8" s="174">
        <v>7.9000000000000001E-2</v>
      </c>
    </row>
    <row r="9" spans="1:4">
      <c r="A9" s="167">
        <v>5</v>
      </c>
      <c r="B9" s="170" t="s">
        <v>250</v>
      </c>
      <c r="C9" s="170" t="s">
        <v>261</v>
      </c>
      <c r="D9" s="173">
        <v>0</v>
      </c>
    </row>
    <row r="10" spans="1:4">
      <c r="A10" s="167">
        <v>6</v>
      </c>
      <c r="B10" s="170" t="s">
        <v>251</v>
      </c>
      <c r="C10" s="170" t="s">
        <v>262</v>
      </c>
      <c r="D10" s="175" t="s">
        <v>164</v>
      </c>
    </row>
    <row r="11" spans="1:4">
      <c r="A11" s="167">
        <v>7</v>
      </c>
      <c r="B11" s="170" t="s">
        <v>252</v>
      </c>
      <c r="C11" s="170" t="s">
        <v>263</v>
      </c>
      <c r="D11" s="175" t="s">
        <v>164</v>
      </c>
    </row>
    <row r="12" spans="1:4">
      <c r="A12" s="167">
        <v>8</v>
      </c>
      <c r="B12" s="170" t="s">
        <v>253</v>
      </c>
      <c r="C12" s="170" t="s">
        <v>264</v>
      </c>
      <c r="D12" s="175" t="s">
        <v>164</v>
      </c>
    </row>
    <row r="13" spans="1:4">
      <c r="A13" s="167">
        <v>9</v>
      </c>
      <c r="B13" s="170" t="s">
        <v>254</v>
      </c>
      <c r="C13" s="170" t="s">
        <v>265</v>
      </c>
      <c r="D13" s="175" t="s">
        <v>164</v>
      </c>
    </row>
    <row r="14" spans="1:4">
      <c r="A14" s="167">
        <v>10</v>
      </c>
      <c r="B14" s="170" t="s">
        <v>255</v>
      </c>
      <c r="C14" s="170" t="s">
        <v>266</v>
      </c>
      <c r="D14" s="175" t="s">
        <v>164</v>
      </c>
    </row>
    <row r="15" spans="1:4" ht="13.5" thickBot="1">
      <c r="A15" s="168">
        <v>11</v>
      </c>
      <c r="B15" s="171" t="s">
        <v>256</v>
      </c>
      <c r="C15" s="171" t="s">
        <v>267</v>
      </c>
      <c r="D15" s="176"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vt:lpstr>
      <vt:lpstr>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2022-09-29T10:39:01Z</dcterms:modified>
</cp:coreProperties>
</file>