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35" activeTab="1"/>
  </bookViews>
  <sheets>
    <sheet name="Crowdfunding" sheetId="1" r:id="rId1"/>
    <sheet name="Sheet1" sheetId="2" r:id="rId2"/>
    <sheet name="Sheet2" sheetId="3" r:id="rId3"/>
    <sheet name="Sheet3" sheetId="5" r:id="rId4"/>
    <sheet name="Sheet4" sheetId="6" r:id="rId5"/>
    <sheet name="Sheet5" sheetId="8" r:id="rId6"/>
  </sheets>
  <definedNames>
    <definedName name="_xlnm._FilterDatabase" localSheetId="0" hidden="1">Crowdfunding!$A$1:$T$1001</definedName>
    <definedName name="Backers">Sheet5!$B:$B</definedName>
    <definedName name="backers2">Sheet5!$E:$E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22" i="8" l="1"/>
  <c r="I21" i="8"/>
  <c r="I20" i="8"/>
  <c r="I19" i="8"/>
  <c r="I18" i="8"/>
  <c r="I17" i="8"/>
  <c r="I14" i="8"/>
  <c r="I13" i="8"/>
  <c r="I12" i="8"/>
  <c r="I11" i="8"/>
  <c r="I10" i="8"/>
  <c r="I9" i="8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6" i="6"/>
  <c r="E6" i="6" s="1"/>
  <c r="B5" i="6"/>
  <c r="B3" i="6"/>
  <c r="B12" i="6"/>
  <c r="B11" i="6"/>
  <c r="B10" i="6"/>
  <c r="E10" i="6" s="1"/>
  <c r="B9" i="6"/>
  <c r="B8" i="6"/>
  <c r="B7" i="6"/>
  <c r="B4" i="6"/>
  <c r="B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H6" i="6" l="1"/>
  <c r="G6" i="6"/>
  <c r="G10" i="6"/>
  <c r="F5" i="6"/>
  <c r="H10" i="6"/>
  <c r="E2" i="6"/>
  <c r="G2" i="6" s="1"/>
  <c r="E9" i="6"/>
  <c r="F9" i="6" s="1"/>
  <c r="E5" i="6"/>
  <c r="G5" i="6" s="1"/>
  <c r="F10" i="6"/>
  <c r="F6" i="6"/>
  <c r="E13" i="6"/>
  <c r="H13" i="6" s="1"/>
  <c r="E8" i="6"/>
  <c r="H8" i="6" s="1"/>
  <c r="E4" i="6"/>
  <c r="G4" i="6" s="1"/>
  <c r="E12" i="6"/>
  <c r="F12" i="6" s="1"/>
  <c r="E7" i="6"/>
  <c r="F7" i="6" s="1"/>
  <c r="E3" i="6"/>
  <c r="H3" i="6" s="1"/>
  <c r="E11" i="6"/>
  <c r="F11" i="6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5" i="6" l="1"/>
  <c r="F8" i="6"/>
  <c r="G12" i="6"/>
  <c r="F3" i="6"/>
  <c r="G3" i="6"/>
  <c r="F2" i="6"/>
  <c r="G8" i="6"/>
  <c r="H11" i="6"/>
  <c r="G13" i="6"/>
  <c r="H12" i="6"/>
  <c r="H2" i="6"/>
  <c r="H9" i="6"/>
  <c r="F13" i="6"/>
  <c r="G11" i="6"/>
  <c r="H7" i="6"/>
  <c r="G9" i="6"/>
  <c r="F4" i="6"/>
  <c r="G7" i="6"/>
  <c r="H4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<sst xmlns="http://schemas.openxmlformats.org/spreadsheetml/2006/main" count="9068" uniqueCount="2114">
  <si>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</si>
  <si>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</si>
  <si>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</si>
  <si>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</si>
  <si>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</si>
  <si>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</si>
  <si>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</si>
  <si>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</si>
  <si>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</si>
  <si>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</si>
  <si>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</si>
  <si>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</si>
  <si>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</si>
  <si>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</si>
  <si>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</si>
  <si>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</si>
  <si>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</si>
  <si>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</si>
  <si>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</si>
  <si>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</si>
  <si>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</si>
  <si>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</si>
  <si>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</si>
  <si>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</si>
  <si>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</si>
  <si>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</si>
  <si>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</si>
  <si>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</si>
  <si>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</si>
  <si>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</si>
  <si>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</si>
  <si>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</si>
  <si>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</si>
  <si>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</si>
  <si>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</si>
  <si>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</si>
  <si>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</si>
  <si>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</si>
  <si>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</si>
  <si>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</si>
  <si>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</si>
  <si>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</si>
  <si>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</si>
  <si>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</si>
  <si>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</si>
  <si>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</si>
  <si>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</si>
  <si>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</si>
  <si>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</si>
  <si>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</si>
  <si>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</si>
  <si>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</si>
  <si>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</si>
  <si>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</si>
  <si>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</si>
  <si>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</si>
  <si>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</si>
  <si>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</si>
  <si>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</si>
  <si>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</si>
  <si>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</si>
  <si>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</si>
  <si>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</si>
  <si>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</si>
  <si>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</si>
  <si>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</si>
  <si>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</si>
  <si>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</si>
  <si>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</si>
  <si>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</si>
  <si>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</si>
  <si>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</si>
  <si>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</si>
  <si>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</si>
  <si>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</si>
  <si>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</si>
  <si>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</si>
  <si>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</si>
  <si>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</si>
  <si>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</si>
  <si>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</si>
  <si>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</si>
  <si>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</si>
  <si>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</si>
  <si>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</si>
  <si>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</si>
  <si>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</si>
  <si>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</si>
  <si>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</si>
  <si>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</si>
  <si>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</si>
  <si>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</si>
  <si>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</si>
  <si>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</si>
  <si>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</si>
  <si>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</si>
  <si>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</si>
  <si>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</si>
  <si>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</si>
  <si>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</si>
  <si>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</si>
  <si>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</si>
  <si>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</si>
  <si>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</si>
  <si>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</si>
  <si>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</si>
  <si>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</si>
  <si>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</si>
  <si>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</si>
  <si>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</si>
  <si>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</si>
  <si>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</si>
  <si>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</si>
  <si>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</si>
  <si>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</si>
  <si>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</si>
  <si>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</si>
  <si>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</si>
  <si>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</si>
  <si>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</si>
  <si>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</si>
  <si>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</si>
  <si>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</si>
  <si>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</si>
  <si>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</si>
  <si>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</si>
  <si>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</si>
  <si>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</si>
  <si>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</si>
  <si>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</si>
  <si>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</si>
  <si>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</si>
  <si>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</si>
  <si>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</si>
  <si>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</si>
  <si>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</si>
  <si>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</si>
  <si>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</si>
  <si>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</si>
  <si>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</si>
  <si>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</si>
  <si>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</si>
  <si>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</si>
  <si>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</si>
  <si>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</si>
  <si>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</si>
  <si>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</si>
  <si>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</si>
  <si>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</si>
  <si>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</si>
  <si>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</si>
  <si>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</si>
  <si>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</si>
  <si>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</si>
  <si>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</si>
  <si>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</si>
  <si>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</si>
  <si>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</si>
  <si>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</si>
  <si>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</si>
  <si>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</si>
  <si>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</si>
  <si>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</si>
  <si>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</si>
  <si>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</si>
  <si>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</si>
  <si>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</si>
  <si>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</si>
  <si>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</si>
  <si>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</si>
  <si>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</si>
  <si>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</si>
  <si>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</si>
  <si>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</si>
  <si>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</si>
  <si>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</si>
  <si>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</si>
  <si>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</si>
  <si>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</si>
  <si>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</si>
  <si>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</si>
  <si>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</si>
  <si>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</si>
  <si>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</si>
  <si>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</si>
  <si>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</si>
  <si>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</si>
  <si>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</si>
  <si>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</si>
  <si>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</si>
  <si>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</si>
  <si>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</si>
  <si>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</si>
  <si>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</si>
  <si>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</si>
  <si>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</si>
  <si>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</si>
  <si>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</si>
  <si>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</si>
  <si>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</si>
  <si>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</si>
  <si>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</si>
  <si>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</si>
  <si>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</si>
  <si>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</si>
  <si>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</si>
  <si>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</si>
  <si>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</si>
  <si>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</si>
  <si>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</si>
  <si>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</si>
  <si>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</si>
  <si>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</si>
  <si>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</si>
  <si>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</si>
  <si>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</si>
  <si>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</si>
  <si>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</si>
  <si>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</si>
  <si>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</si>
  <si>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</si>
  <si>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</si>
  <si>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</si>
  <si>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</si>
  <si>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</si>
  <si>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</si>
  <si>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</si>
  <si>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</si>
  <si>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</si>
  <si>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</si>
  <si>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</si>
  <si>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</si>
  <si>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</si>
  <si>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</si>
  <si>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</si>
  <si>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</si>
  <si>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</si>
  <si>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</si>
  <si>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</si>
  <si>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</si>
  <si>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</si>
  <si>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</si>
  <si>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</si>
  <si>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</si>
  <si>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</si>
  <si>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</si>
  <si>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</si>
  <si>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</si>
  <si>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</si>
  <si>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</si>
  <si>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</si>
  <si>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</si>
  <si>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</si>
  <si>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</si>
  <si>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</si>
  <si>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</si>
  <si>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</si>
  <si>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</si>
  <si>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</si>
  <si>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</si>
  <si>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</si>
  <si>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</si>
  <si>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</si>
  <si>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</si>
  <si>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</si>
  <si>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</si>
  <si>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</si>
  <si>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</si>
  <si>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</si>
  <si>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</si>
  <si>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</si>
  <si>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</si>
  <si>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</si>
  <si>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</si>
  <si>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</si>
  <si>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</si>
  <si>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</si>
  <si>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</si>
  <si>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</si>
  <si>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</si>
  <si>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</si>
  <si>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</si>
  <si>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</si>
  <si>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</si>
  <si>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</si>
  <si>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</si>
  <si>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</si>
  <si>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</si>
  <si>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</si>
  <si>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</si>
  <si>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</si>
  <si>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</si>
  <si>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</si>
  <si>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</si>
  <si>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</si>
  <si>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</si>
  <si>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</si>
  <si>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</si>
  <si>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</si>
  <si>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</si>
  <si>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</si>
  <si>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</si>
  <si>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</si>
  <si>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</si>
  <si>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</si>
  <si>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</si>
  <si>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</si>
  <si>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</si>
  <si>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</si>
  <si>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</si>
  <si>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</si>
  <si>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</si>
  <si>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</si>
  <si>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</si>
  <si>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</si>
  <si>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</si>
  <si>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</si>
  <si>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</si>
  <si>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</si>
  <si>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</si>
  <si>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</si>
  <si>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</si>
  <si>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</si>
  <si>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</si>
  <si>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</si>
  <si>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</si>
  <si>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</si>
  <si>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</si>
  <si>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</si>
  <si>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</si>
  <si>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</si>
  <si>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</si>
  <si>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</si>
  <si>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</si>
  <si>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</si>
  <si>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</si>
  <si>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</si>
  <si>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</si>
  <si>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</si>
  <si>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</si>
  <si>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</si>
  <si>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</si>
  <si>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</si>
  <si>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</si>
  <si>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</si>
  <si>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</si>
  <si>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</si>
  <si>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</si>
  <si>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</si>
  <si>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</si>
  <si>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</si>
  <si>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</si>
  <si>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</si>
  <si>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</si>
  <si>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</si>
  <si>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</si>
  <si>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</si>
  <si>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</si>
  <si>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</si>
  <si>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</si>
  <si>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</si>
  <si>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</si>
  <si>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</si>
  <si>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</si>
  <si>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</si>
  <si>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</si>
  <si>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</si>
  <si>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</si>
  <si>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</si>
  <si>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</si>
  <si>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</si>
  <si>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</si>
  <si>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</si>
  <si>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</si>
  <si>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</si>
  <si>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</si>
  <si>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</si>
  <si>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</si>
  <si>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</si>
  <si>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</si>
  <si>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</si>
  <si>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</si>
  <si>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</si>
  <si>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</si>
  <si>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</si>
  <si>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</si>
  <si>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</si>
  <si>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</si>
  <si>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</si>
  <si>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</si>
  <si>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</si>
  <si>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</si>
  <si>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</si>
  <si>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</si>
  <si>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</si>
  <si>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</si>
  <si>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</si>
  <si>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</si>
  <si>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</si>
  <si>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</si>
  <si>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</si>
  <si>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</si>
  <si>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</si>
  <si>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</si>
  <si>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</si>
  <si>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</si>
  <si>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</si>
  <si>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</si>
  <si>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</si>
  <si>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</si>
  <si>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</si>
  <si>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</si>
  <si>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</si>
  <si>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</si>
  <si>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</si>
  <si>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</si>
  <si>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</si>
  <si>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</si>
  <si>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</si>
  <si>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</si>
  <si>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</si>
  <si>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</si>
  <si>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</si>
  <si>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</si>
  <si>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</si>
  <si>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</si>
  <si>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</si>
  <si>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</si>
  <si>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</si>
  <si>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</si>
  <si>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</si>
  <si>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</si>
  <si>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</si>
  <si>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</si>
  <si>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</si>
  <si>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</si>
  <si>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</si>
  <si>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</si>
  <si>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</si>
  <si>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</si>
  <si>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</si>
  <si>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</si>
  <si>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</si>
  <si>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</si>
  <si>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</si>
  <si>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</si>
  <si>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</si>
  <si>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</si>
  <si>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</si>
  <si>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</si>
  <si>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</si>
  <si>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</si>
  <si>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</si>
  <si>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</si>
  <si>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</si>
  <si>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</si>
  <si>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</si>
  <si>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</si>
  <si>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</si>
  <si>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</si>
  <si>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</si>
  <si>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</si>
  <si>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</si>
  <si>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</si>
  <si>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</si>
  <si>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</si>
  <si>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</si>
  <si>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</si>
  <si>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</si>
  <si>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</si>
  <si>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</si>
  <si>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</si>
  <si>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</si>
  <si>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</si>
  <si>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</si>
  <si>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</si>
  <si>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</si>
  <si>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</si>
  <si>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</si>
  <si>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</si>
  <si>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</si>
  <si>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</si>
  <si>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</si>
  <si>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</si>
  <si>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</si>
  <si>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</si>
  <si>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</si>
  <si>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</si>
  <si>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</si>
  <si>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</si>
  <si>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</si>
  <si>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</si>
  <si>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</si>
  <si>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</si>
  <si>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</si>
  <si>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</si>
  <si>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</si>
  <si>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</si>
  <si>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</si>
  <si>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</si>
  <si>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</si>
  <si>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</si>
  <si>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</si>
  <si>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</si>
  <si>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</si>
  <si>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</si>
  <si>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</si>
  <si>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</si>
  <si>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</si>
  <si>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</si>
  <si>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</si>
  <si>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</si>
  <si>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</si>
  <si>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</si>
  <si>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</si>
  <si>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</si>
  <si>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</si>
  <si>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</si>
  <si>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</si>
  <si>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</si>
  <si>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</si>
  <si>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</si>
  <si>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</si>
  <si>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</si>
  <si>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</si>
  <si>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</si>
  <si>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</si>
  <si>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</si>
  <si>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</si>
  <si>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</si>
  <si>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</si>
  <si>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</si>
  <si>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</si>
  <si>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</si>
  <si>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</si>
  <si>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</si>
  <si>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</si>
  <si>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</si>
  <si>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</si>
  <si>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</si>
  <si>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</si>
  <si>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</si>
  <si>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</si>
  <si>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</si>
  <si>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</si>
  <si>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</si>
  <si>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</si>
  <si>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</si>
  <si>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</si>
  <si>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</si>
  <si>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</si>
  <si>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</si>
  <si>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</si>
  <si>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</si>
  <si>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</si>
  <si>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</si>
  <si>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</si>
  <si>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</si>
  <si>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</si>
  <si>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</si>
  <si>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</si>
  <si>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</si>
  <si>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</si>
  <si>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</si>
  <si>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</si>
  <si>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</si>
  <si>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</si>
  <si>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</si>
  <si>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</si>
  <si>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</si>
  <si>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</si>
  <si>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</si>
  <si>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</si>
  <si>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</si>
  <si>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</si>
  <si>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</si>
  <si>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</si>
  <si>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</si>
  <si>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</si>
  <si>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</si>
  <si>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</si>
  <si>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</si>
  <si>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</si>
  <si>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</si>
  <si>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</si>
  <si>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</si>
  <si>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</si>
  <si>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</si>
  <si>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</si>
  <si>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</si>
  <si>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</si>
  <si>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</si>
  <si>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</si>
  <si>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</si>
  <si>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</si>
  <si>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</si>
  <si>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</si>
  <si>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</si>
  <si>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</si>
  <si>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</si>
  <si>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</si>
  <si>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</si>
  <si>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</si>
  <si>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</si>
  <si>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</si>
  <si>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</si>
  <si>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</si>
  <si>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</si>
  <si>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</si>
  <si>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</si>
  <si>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</si>
  <si>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</si>
  <si>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</si>
  <si>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</si>
  <si>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</si>
  <si>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</si>
  <si>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</si>
  <si>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</si>
  <si>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</si>
  <si>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</si>
  <si>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</si>
  <si>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</si>
  <si>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</si>
  <si>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</si>
  <si>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</si>
  <si>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</si>
  <si>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</si>
  <si>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</si>
  <si>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</si>
  <si>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</si>
  <si>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</si>
  <si>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</si>
  <si>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</si>
  <si>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</si>
  <si>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</si>
  <si>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</si>
  <si>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</si>
  <si>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</si>
  <si>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</si>
  <si>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</si>
  <si>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</si>
  <si>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</si>
  <si>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</si>
  <si>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</si>
  <si>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</si>
  <si>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</si>
  <si>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</si>
  <si>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</si>
  <si>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</si>
  <si>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</si>
  <si>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</si>
  <si>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</si>
  <si>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</si>
  <si>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</si>
  <si>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</si>
  <si>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</si>
  <si>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</si>
  <si>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</si>
  <si>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</si>
  <si>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</si>
  <si>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</si>
  <si>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</si>
  <si>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</si>
  <si>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</si>
  <si>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</si>
  <si>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</si>
  <si>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</si>
  <si>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</si>
  <si>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</si>
  <si>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</si>
  <si>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</si>
  <si>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</si>
  <si>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</si>
  <si>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</si>
  <si>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</si>
  <si>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</si>
  <si>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</si>
  <si>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</si>
  <si>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</si>
  <si>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</si>
  <si>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</si>
  <si>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</si>
  <si>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</si>
  <si>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</si>
  <si>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</si>
  <si>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</si>
  <si>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</si>
  <si>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</si>
  <si>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</si>
  <si>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</si>
  <si>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</si>
  <si>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</si>
  <si>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</si>
  <si>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</si>
  <si>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</si>
  <si>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</si>
  <si>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</si>
  <si>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</si>
  <si>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</si>
  <si>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</si>
  <si>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</si>
  <si>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</si>
  <si>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</si>
  <si>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</si>
  <si>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</si>
  <si>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</si>
  <si>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</si>
  <si>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</si>
  <si>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</si>
  <si>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</si>
  <si>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</si>
  <si>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</si>
  <si>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</si>
  <si>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</si>
  <si>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</si>
  <si>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</si>
  <si>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</si>
  <si>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</si>
  <si>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</si>
  <si>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</si>
  <si>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</si>
  <si>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</si>
  <si>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</si>
  <si>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</si>
  <si>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</si>
  <si>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</si>
  <si>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</si>
  <si>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</si>
  <si>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</si>
  <si>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</si>
  <si>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</si>
  <si>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</si>
  <si>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</si>
  <si>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</si>
  <si>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</si>
  <si>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</si>
  <si>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</si>
  <si>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</si>
  <si>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</si>
  <si>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</si>
  <si>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</si>
  <si>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</si>
  <si>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</si>
  <si>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</si>
  <si>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</si>
  <si>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</si>
  <si>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</si>
  <si>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</si>
  <si>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</si>
  <si>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</si>
  <si>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</si>
  <si>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</si>
  <si>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</si>
  <si>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</si>
  <si>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</si>
  <si>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</si>
  <si>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</si>
  <si>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</si>
  <si>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</si>
  <si>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</si>
  <si>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</si>
  <si>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</si>
  <si>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</si>
  <si>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</si>
  <si>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</si>
  <si>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</si>
  <si>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</si>
  <si>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</si>
  <si>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</si>
  <si>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</si>
  <si>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</si>
  <si>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</si>
  <si>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</si>
  <si>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</si>
  <si>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</si>
  <si>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</si>
  <si>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</si>
  <si>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</si>
  <si>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</si>
  <si>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</si>
  <si>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</si>
  <si>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</si>
  <si>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</si>
  <si>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</si>
  <si>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</si>
  <si>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</si>
  <si>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</si>
  <si>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</si>
  <si>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</si>
  <si>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</si>
  <si>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</si>
  <si>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</si>
  <si>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</si>
  <si>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</si>
  <si>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</si>
  <si>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</si>
  <si>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</si>
  <si>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</si>
  <si>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</si>
  <si>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</si>
  <si>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</si>
  <si>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</si>
  <si>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</si>
  <si>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</si>
  <si>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</si>
  <si>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</si>
  <si>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</si>
  <si>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</si>
  <si>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</si>
  <si>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</si>
  <si>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</si>
  <si>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</si>
  <si>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</si>
  <si>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</si>
  <si>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</si>
  <si>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</si>
  <si>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</si>
  <si>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</si>
  <si>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</si>
  <si>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</si>
  <si>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</si>
  <si>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</si>
  <si>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</si>
  <si>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</si>
  <si>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</si>
  <si>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</si>
  <si>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</si>
  <si>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</si>
  <si>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</si>
  <si>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</si>
  <si>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</si>
  <si>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</si>
  <si>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</si>
  <si>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</si>
  <si>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</si>
  <si>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</si>
  <si>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</si>
  <si>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</si>
  <si>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</si>
  <si>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</si>
  <si>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</si>
  <si>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</si>
  <si>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</si>
  <si>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</si>
  <si>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</si>
  <si>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</si>
  <si>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</si>
  <si>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</si>
  <si>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</si>
  <si>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</si>
  <si>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</si>
  <si>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</si>
  <si>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</si>
  <si>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</si>
  <si>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</si>
  <si>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</si>
  <si>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</si>
  <si>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</si>
  <si>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</si>
  <si>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</si>
  <si>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</si>
  <si>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</si>
  <si>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</si>
  <si>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</si>
  <si>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</si>
  <si>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</si>
  <si>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</si>
  <si>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</si>
  <si>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</si>
  <si>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</si>
  <si>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</si>
  <si>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</si>
  <si>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</si>
  <si>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</si>
  <si>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</si>
  <si>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</si>
  <si>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</si>
  <si>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</si>
  <si>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</si>
  <si>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</si>
  <si>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</si>
  <si>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</si>
  <si>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</si>
  <si>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</si>
  <si>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</si>
  <si>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</si>
  <si>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</si>
  <si>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</si>
  <si>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</si>
  <si>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</si>
  <si>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</si>
  <si>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</si>
  <si>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</si>
  <si>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</si>
  <si>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</si>
  <si>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</si>
  <si>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</si>
  <si>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</si>
  <si>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</si>
  <si>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</si>
  <si>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</si>
  <si>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</si>
  <si>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</si>
  <si>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</si>
  <si>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</si>
  <si>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</si>
  <si>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</si>
  <si>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</si>
  <si>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</si>
  <si>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</si>
  <si>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</si>
  <si>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</si>
  <si>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</si>
  <si>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</si>
  <si>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</si>
  <si>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</si>
  <si>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</si>
  <si>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</si>
  <si>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</si>
  <si>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</si>
  <si>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</si>
  <si>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</si>
  <si>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</si>
  <si>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</si>
  <si>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</si>
  <si>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</si>
  <si>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</si>
  <si>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</si>
  <si>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</si>
  <si>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</si>
  <si>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</si>
  <si>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</si>
  <si>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</si>
  <si>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</si>
  <si>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</si>
  <si>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</si>
  <si>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</si>
  <si>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</si>
  <si>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</si>
  <si>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</si>
  <si>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</si>
  <si>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</si>
  <si>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</si>
  <si>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</si>
  <si>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</si>
  <si>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</si>
  <si>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</si>
  <si>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</si>
  <si>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</si>
  <si>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</si>
  <si>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</si>
  <si>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</si>
  <si>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</si>
  <si>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</si>
  <si>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</si>
  <si>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</si>
  <si>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</si>
  <si>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</si>
  <si>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</si>
  <si>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</si>
  <si>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</si>
  <si>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</si>
  <si>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</si>
  <si>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</si>
  <si>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</si>
  <si>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</si>
  <si>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</si>
  <si>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</si>
  <si>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</si>
  <si>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</si>
  <si>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</si>
  <si>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</si>
  <si>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</si>
  <si>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</si>
  <si>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</si>
  <si>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</si>
  <si>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</si>
  <si>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</si>
  <si>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</si>
  <si>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</si>
  <si>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</si>
  <si>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</si>
  <si>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</si>
  <si>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</si>
  <si>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</si>
  <si>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</si>
  <si>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</si>
  <si>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</si>
  <si>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</si>
  <si>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</si>
  <si>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</si>
  <si>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</si>
  <si>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</si>
  <si>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</si>
  <si>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</si>
  <si>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</si>
  <si>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</si>
  <si>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</si>
  <si>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</si>
  <si>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</si>
  <si>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</si>
  <si>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</si>
  <si>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</si>
  <si>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</si>
  <si>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</si>
  <si>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</si>
  <si>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</si>
  <si>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</si>
  <si>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</si>
  <si>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</si>
  <si>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</si>
  <si>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</si>
  <si>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</si>
  <si>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</si>
  <si>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</si>
  <si>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</si>
  <si>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</si>
  <si>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</si>
  <si>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</si>
  <si>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</si>
  <si>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</si>
  <si>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</si>
  <si>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</si>
  <si>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</si>
  <si>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</si>
  <si>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</si>
  <si>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</si>
  <si>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</si>
  <si>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</si>
  <si>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</si>
  <si>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</si>
  <si>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</si>
  <si>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</si>
  <si>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</si>
  <si>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</si>
  <si>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</si>
  <si>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</si>
  <si>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</si>
  <si>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</si>
  <si>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</si>
  <si>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</si>
  <si>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</si>
  <si>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</si>
  <si>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</si>
  <si>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</si>
  <si>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</si>
  <si>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</si>
  <si>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</si>
  <si>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</si>
  <si>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</si>
  <si>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</si>
  <si>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</si>
  <si>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</si>
  <si>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</si>
  <si>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</si>
  <si>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</si>
  <si>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</si>
  <si>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</si>
  <si>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</si>
  <si>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</si>
  <si>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</si>
  <si>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</si>
  <si>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</si>
  <si>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</si>
  <si>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</si>
  <si>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</si>
  <si>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</si>
  <si>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</si>
  <si>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</si>
  <si>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</si>
  <si>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</si>
  <si>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</si>
  <si>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</si>
  <si>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</si>
  <si>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</si>
  <si>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</si>
  <si>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</si>
  <si>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</si>
  <si>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</si>
  <si>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</si>
  <si>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</si>
  <si>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</si>
  <si>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</si>
  <si>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</si>
  <si>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</si>
  <si>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</si>
  <si>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</si>
  <si>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</si>
  <si>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</si>
  <si>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</si>
  <si>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</si>
  <si>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</si>
  <si>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</si>
  <si>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</si>
  <si>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</si>
  <si>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</si>
  <si>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</si>
  <si>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</si>
  <si>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</si>
  <si>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</si>
  <si>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</si>
  <si>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</si>
  <si>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</si>
  <si>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</si>
  <si>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</si>
  <si>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</si>
  <si>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</si>
  <si>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</si>
  <si>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</si>
  <si>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</si>
  <si>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</si>
  <si>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</si>
  <si>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</si>
  <si>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</si>
  <si>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</si>
  <si>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</si>
  <si>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</si>
  <si>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</si>
  <si>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</si>
  <si>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</si>
  <si>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</si>
  <si>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</si>
  <si>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</si>
  <si>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</si>
  <si>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</si>
  <si>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</si>
  <si>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</si>
  <si>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</si>
  <si>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</si>
  <si>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</si>
  <si>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</si>
  <si>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</si>
  <si>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</si>
  <si>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</si>
  <si>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</si>
  <si>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</si>
  <si>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</si>
  <si>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</si>
  <si>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</si>
  <si>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</si>
  <si>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</si>
  <si>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</si>
  <si>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</si>
  <si>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</si>
  <si>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</si>
  <si>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</si>
  <si>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</si>
  <si>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</si>
  <si>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</si>
  <si>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</si>
  <si>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</si>
  <si>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</si>
  <si>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</si>
  <si>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</si>
  <si>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</si>
  <si>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</si>
  <si>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</si>
  <si>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</si>
  <si>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</si>
  <si>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</si>
  <si>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</si>
  <si>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</si>
  <si>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</si>
  <si>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</si>
  <si>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</si>
  <si>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</si>
  <si>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</si>
  <si>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</si>
  <si>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</si>
  <si>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</si>
  <si>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</si>
  <si>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</si>
  <si>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</si>
  <si>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</si>
  <si>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</si>
  <si>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</si>
  <si>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</si>
  <si>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</si>
  <si>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</si>
  <si>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</si>
  <si>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</si>
  <si>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</si>
  <si>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</si>
  <si>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</si>
  <si>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</si>
  <si>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</si>
  <si>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</si>
  <si>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</si>
  <si>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</si>
  <si>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</si>
  <si>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</si>
  <si>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</si>
  <si>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</si>
  <si>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</si>
  <si>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</si>
  <si>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</si>
  <si>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</si>
  <si>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</si>
  <si>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</si>
  <si>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</si>
  <si>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</si>
  <si>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</si>
  <si>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</si>
  <si>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</si>
  <si>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</si>
  <si>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</si>
  <si>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</si>
  <si>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</si>
  <si>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</si>
  <si>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</si>
  <si>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</si>
  <si>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</si>
  <si>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</si>
  <si>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</si>
  <si>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</si>
  <si>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</si>
  <si>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</si>
  <si>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</si>
  <si>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</si>
  <si>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</si>
  <si>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</si>
  <si>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</si>
  <si>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</si>
  <si>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</si>
  <si>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</si>
  <si>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</si>
  <si>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</si>
  <si>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</si>
  <si>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</si>
  <si>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</si>
  <si>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</si>
  <si>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</si>
  <si>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</si>
  <si>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</si>
  <si>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</si>
  <si>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</si>
  <si>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</si>
  <si>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</si>
  <si>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</si>
  <si>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</si>
  <si>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</si>
  <si>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</si>
  <si>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</si>
  <si>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</si>
  <si>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</si>
  <si>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</si>
  <si>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</si>
  <si>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</si>
  <si>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</si>
  <si>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</si>
  <si>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</si>
  <si>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</si>
  <si>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</si>
  <si>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</si>
  <si>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</si>
  <si>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</si>
  <si>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</si>
  <si>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</si>
  <si>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</si>
  <si>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</si>
  <si>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</si>
  <si>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</si>
  <si>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</si>
  <si>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</si>
  <si>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</si>
  <si>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</si>
  <si>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</si>
  <si>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</si>
  <si>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</si>
  <si>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</si>
  <si>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</si>
  <si>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</si>
  <si>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</si>
  <si>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</si>
  <si>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</si>
  <si>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</si>
  <si>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</si>
  <si>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</si>
  <si>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</si>
  <si>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</si>
  <si>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</si>
  <si>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</si>
  <si>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</si>
  <si>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</si>
  <si>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</si>
  <si>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</si>
  <si>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</si>
  <si>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</si>
  <si>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</si>
  <si>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</si>
  <si>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</si>
  <si>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</si>
  <si>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</si>
  <si>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</si>
  <si>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</si>
  <si>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</si>
  <si>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</si>
  <si>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</si>
  <si>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</si>
  <si>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</si>
  <si>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</si>
  <si>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</si>
  <si>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</si>
  <si>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</si>
  <si>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</si>
  <si>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</si>
  <si>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</si>
  <si>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</si>
  <si>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</si>
  <si>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</si>
  <si>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</si>
  <si>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</si>
  <si>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</si>
  <si>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</si>
  <si>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</si>
  <si>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</si>
  <si>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</si>
  <si>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</si>
  <si>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</si>
  <si>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</si>
  <si>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</si>
  <si>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</si>
  <si>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</si>
  <si>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</si>
  <si>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</si>
  <si>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</si>
  <si>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</si>
  <si>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</si>
  <si>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</si>
  <si>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</si>
  <si>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</si>
  <si>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</si>
  <si>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</si>
  <si>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</si>
  <si>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</si>
  <si>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</si>
  <si>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</si>
  <si>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</si>
  <si>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</si>
  <si>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</si>
  <si>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</si>
  <si>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</si>
  <si>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</si>
  <si>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</si>
  <si>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</si>
  <si>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</si>
  <si>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</si>
  <si>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</si>
  <si>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</si>
  <si>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</si>
  <si>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</si>
  <si>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</si>
  <si>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</si>
  <si>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</si>
  <si>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</si>
  <si>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</si>
  <si>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</si>
  <si>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</si>
  <si>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</si>
  <si>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</si>
  <si>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</si>
  <si>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</si>
  <si>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</si>
  <si>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</si>
  <si>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</si>
  <si>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</si>
  <si>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</si>
  <si>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</si>
  <si>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</si>
  <si>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</si>
  <si>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</si>
  <si>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</si>
  <si>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</si>
  <si>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</si>
  <si>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</si>
  <si>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</si>
  <si>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</si>
  <si>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</si>
  <si>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</si>
  <si>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</si>
  <si>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</si>
  <si>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</si>
  <si>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</si>
  <si>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</si>
  <si>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</si>
  <si>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</si>
  <si>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</si>
  <si>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</si>
  <si>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</si>
  <si>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</si>
  <si>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</si>
  <si>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</si>
  <si>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</si>
  <si>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</si>
  <si>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</si>
  <si>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</si>
  <si>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</si>
  <si>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</si>
  <si>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</si>
  <si>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</si>
  <si>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</si>
  <si>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</si>
  <si>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</si>
  <si>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</si>
  <si>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</si>
  <si>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</si>
  <si>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</si>
  <si>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</si>
  <si>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</si>
  <si>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</si>
  <si>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</si>
  <si>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</si>
  <si>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</si>
  <si>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</si>
  <si>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</si>
  <si>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</si>
  <si>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</si>
  <si>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</si>
  <si>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</si>
  <si>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</si>
  <si>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</si>
  <si>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</si>
  <si>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</si>
  <si>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</si>
  <si>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</si>
  <si>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</si>
  <si>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</si>
  <si>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</si>
  <si>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</si>
  <si>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</si>
  <si>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</si>
  <si>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</si>
  <si>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</si>
  <si>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</si>
  <si>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</si>
  <si>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</si>
  <si>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</si>
  <si>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</si>
  <si>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</si>
  <si>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</si>
  <si>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</si>
  <si>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</si>
  <si>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</si>
  <si>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</si>
  <si>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</si>
  <si>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</si>
  <si>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</si>
  <si>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</si>
  <si>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</si>
  <si>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</si>
  <si>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</si>
  <si>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</si>
  <si>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</si>
  <si>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</si>
  <si>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</si>
  <si>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</si>
  <si>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</si>
  <si>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</si>
  <si>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</si>
  <si>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</si>
  <si>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</si>
  <si>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</si>
  <si>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</si>
  <si>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</si>
  <si>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</si>
  <si>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</si>
  <si>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</si>
  <si>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</si>
  <si>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</si>
  <si>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</si>
  <si>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</si>
  <si>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</si>
  <si>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</si>
  <si>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</si>
  <si>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</si>
  <si>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</si>
  <si>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</si>
  <si>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</si>
  <si>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</si>
  <si>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</si>
  <si>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</si>
  <si>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</si>
  <si>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</si>
  <si>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</si>
  <si>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</si>
  <si>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</si>
  <si>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</si>
  <si>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</si>
  <si>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</si>
  <si>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</si>
  <si>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</si>
  <si>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</si>
  <si>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</si>
  <si>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</si>
  <si>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</si>
  <si>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</si>
  <si>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</si>
  <si>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</si>
  <si>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</si>
  <si>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</si>
  <si>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</si>
  <si>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</si>
  <si>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</si>
  <si>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</si>
  <si>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</si>
  <si>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</si>
  <si>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</si>
  <si>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</si>
  <si>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</si>
  <si>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</si>
  <si>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</si>
  <si>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</si>
  <si>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</si>
  <si>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</si>
  <si>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</si>
  <si>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</si>
  <si>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</si>
  <si>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</si>
  <si>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</si>
  <si>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</si>
  <si>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</si>
  <si>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</si>
  <si>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</si>
  <si>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</si>
  <si>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</si>
  <si>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</si>
  <si>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</si>
  <si>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</si>
  <si>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</si>
  <si>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</si>
  <si>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</si>
  <si>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</si>
  <si>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</si>
  <si>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</si>
  <si>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</si>
  <si>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</si>
  <si>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</si>
  <si>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</si>
  <si>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</si>
  <si>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</si>
  <si>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</si>
  <si>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</si>
  <si>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</si>
  <si>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</si>
  <si>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</si>
  <si>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</si>
  <si>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</si>
  <si>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</si>
  <si>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</si>
  <si>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</si>
  <si>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</si>
  <si>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</si>
  <si>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</si>
  <si>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</si>
  <si>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</si>
  <si>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</si>
  <si>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</si>
  <si>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</si>
  <si>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</si>
  <si>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</si>
  <si>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</si>
  <si>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</si>
  <si>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</si>
  <si>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</si>
  <si>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</si>
  <si>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</si>
  <si>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</si>
  <si>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</si>
  <si>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</si>
  <si>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</si>
  <si>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</si>
  <si>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</si>
  <si>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</si>
  <si>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</si>
  <si>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</si>
  <si>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</si>
  <si>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</si>
  <si>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</si>
  <si>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</si>
  <si>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</si>
  <si>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</si>
  <si>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</si>
  <si>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</si>
  <si>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</si>
  <si>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</si>
  <si>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</si>
  <si>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</si>
  <si>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</si>
  <si>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</si>
  <si>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</si>
  <si>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</si>
  <si>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</si>
  <si>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</si>
  <si>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</si>
  <si>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</si>
  <si>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</si>
  <si>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</si>
  <si>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</si>
  <si>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</si>
  <si>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</si>
  <si>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</si>
  <si>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</si>
  <si>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</si>
  <si>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</si>
  <si>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</si>
  <si>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</si>
  <si>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</si>
  <si>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</si>
  <si>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</si>
  <si>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</si>
  <si>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</si>
  <si>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</si>
  <si>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</si>
  <si>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</si>
  <si>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</si>
  <si>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</si>
  <si>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</si>
  <si>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</si>
  <si>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</si>
  <si>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</si>
  <si>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</si>
  <si>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</si>
  <si>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</si>
  <si>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</si>
  <si>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</si>
  <si>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</si>
  <si>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</si>
  <si>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</si>
  <si>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</si>
  <si>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</si>
  <si>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</si>
  <si>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</si>
  <si>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</si>
  <si>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</si>
  <si>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</si>
  <si>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</si>
  <si>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</si>
  <si>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</si>
  <si>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</si>
  <si>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</si>
  <si>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</si>
  <si>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</si>
  <si>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</si>
  <si>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</si>
  <si>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</si>
  <si>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</si>
  <si>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</si>
  <si>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</si>
  <si>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</si>
  <si>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</si>
  <si>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</si>
  <si>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</si>
  <si>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</si>
  <si>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</si>
  <si>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</si>
  <si>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</si>
  <si>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</si>
  <si>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</si>
  <si>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</si>
  <si>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</si>
  <si>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</si>
  <si>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</si>
  <si>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</si>
  <si>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</si>
  <si>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</si>
  <si>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</si>
  <si>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</si>
  <si>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</si>
  <si>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</si>
  <si>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</si>
  <si>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</si>
  <si>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</si>
  <si>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</si>
  <si>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</si>
  <si>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</si>
  <si>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</si>
  <si>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</si>
  <si>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</si>
  <si>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</si>
  <si>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</si>
  <si>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</si>
  <si>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</si>
  <si>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</si>
  <si>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</si>
  <si>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</si>
  <si>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</si>
  <si>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</si>
  <si>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</si>
  <si>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</si>
  <si>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</si>
  <si>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</si>
  <si>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</si>
  <si>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</si>
  <si>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</si>
  <si>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</si>
  <si>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</si>
  <si>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</si>
  <si>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</si>
  <si>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</si>
  <si>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</si>
  <si>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</si>
  <si>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</si>
  <si>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</si>
  <si>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</si>
  <si>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</si>
  <si>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</si>
  <si>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</si>
  <si>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</si>
  <si>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</si>
  <si>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</si>
  <si>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</si>
  <si>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</si>
  <si>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</si>
  <si>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</si>
  <si>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</si>
  <si>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</si>
  <si>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</si>
  <si>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</si>
  <si>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</si>
  <si>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</si>
  <si>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</si>
  <si>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</si>
  <si>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</si>
  <si>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</si>
  <si>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</si>
  <si>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</si>
  <si>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</si>
  <si>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</si>
  <si>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</si>
  <si>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</si>
  <si>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</si>
  <si>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</si>
  <si>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</si>
  <si>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</si>
  <si>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</si>
  <si>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</si>
  <si>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</si>
  <si>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</si>
  <si>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</si>
  <si>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</si>
  <si>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</si>
  <si>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</si>
  <si>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</si>
  <si>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</si>
  <si>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</si>
  <si>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</si>
  <si>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</si>
  <si>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</si>
  <si>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</si>
  <si>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</si>
  <si>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</si>
  <si>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</si>
  <si>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</si>
  <si>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</si>
  <si>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</si>
  <si>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</si>
  <si>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</si>
  <si>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</si>
  <si>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</si>
  <si>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</si>
  <si>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</si>
  <si>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</si>
  <si>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</si>
  <si>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</si>
  <si>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</si>
  <si>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</si>
  <si>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</si>
  <si>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</si>
  <si>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</si>
  <si>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</si>
  <si>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</si>
  <si>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</si>
  <si>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</si>
  <si>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</si>
  <si>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</si>
  <si>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</si>
  <si>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</si>
  <si>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</si>
  <si>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</si>
  <si>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</si>
  <si>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</si>
  <si>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</si>
  <si>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</si>
  <si>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</si>
  <si>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</si>
  <si>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</si>
  <si>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</si>
  <si>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</si>
  <si>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</si>
  <si>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</si>
  <si>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</si>
  <si>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</si>
  <si>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</si>
  <si>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</si>
  <si>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</si>
  <si>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</si>
  <si>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</si>
  <si>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</si>
  <si>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</si>
  <si>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</si>
  <si>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</si>
  <si>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</si>
  <si>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</si>
  <si>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</si>
  <si>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</si>
  <si>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</si>
  <si>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</si>
  <si>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</si>
  <si>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</si>
  <si>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</si>
  <si>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</si>
  <si>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</si>
  <si>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</si>
  <si>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</si>
  <si>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</si>
  <si>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</si>
  <si>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</si>
  <si>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</si>
  <si>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</si>
  <si>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</si>
  <si>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</si>
  <si>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</si>
  <si>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</si>
  <si>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</si>
  <si>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</si>
  <si>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</si>
  <si>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</si>
  <si>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</si>
  <si>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</si>
  <si>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</si>
  <si>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</si>
  <si>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</si>
  <si>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</si>
  <si>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</si>
  <si>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</si>
  <si>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</si>
  <si>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</si>
  <si>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</si>
  <si>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</si>
  <si>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</si>
  <si>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</si>
  <si>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</si>
  <si>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</si>
  <si>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</si>
  <si>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</si>
  <si>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</si>
  <si>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</si>
  <si>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</si>
  <si>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</si>
  <si>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</si>
  <si>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</si>
  <si>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</si>
  <si>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</si>
  <si>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</si>
  <si>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</si>
  <si>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</si>
  <si>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</si>
  <si>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</si>
  <si>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</si>
  <si>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</si>
  <si>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</si>
  <si>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</si>
  <si>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</si>
  <si>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</si>
  <si>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</si>
  <si>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</si>
  <si>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</si>
  <si>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</si>
  <si>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</si>
  <si>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</si>
  <si>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</si>
  <si>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</si>
  <si>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</si>
  <si>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</si>
  <si>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</si>
  <si>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</si>
  <si>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</si>
  <si>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</si>
  <si>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</si>
  <si>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</si>
  <si>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</si>
  <si>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</si>
  <si>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</si>
  <si>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</si>
  <si>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</si>
  <si>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</si>
  <si>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</si>
  <si>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</si>
  <si>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</si>
  <si>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</si>
  <si>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</si>
  <si>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</si>
  <si>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</si>
  <si>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</si>
  <si>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</si>
  <si>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</si>
  <si>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</si>
  <si>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</si>
  <si>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</si>
  <si>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</si>
  <si>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</si>
  <si>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</si>
  <si>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</si>
  <si>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</si>
  <si>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</si>
  <si>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</si>
  <si>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</si>
  <si>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</si>
  <si>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</si>
  <si>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</si>
  <si>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</si>
  <si>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</si>
  <si>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</si>
  <si>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</si>
  <si>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</si>
  <si>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</si>
  <si>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</si>
  <si>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</si>
  <si>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</si>
  <si>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</si>
  <si>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</si>
  <si>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</si>
  <si>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</si>
  <si>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</si>
  <si>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</si>
  <si>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</si>
  <si>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</si>
  <si>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</si>
  <si>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</si>
  <si>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</si>
  <si>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</si>
  <si>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</si>
  <si>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</si>
  <si>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</si>
  <si>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</si>
  <si>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</si>
  <si>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</si>
  <si>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</si>
  <si>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</si>
  <si>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</si>
  <si>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</si>
  <si>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</si>
  <si>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</si>
  <si>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</si>
  <si>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</si>
  <si>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</si>
  <si>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</si>
  <si>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</si>
  <si>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</si>
  <si>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</si>
  <si>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</si>
  <si>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</si>
  <si>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</si>
  <si>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</si>
  <si>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</si>
  <si>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</si>
  <si>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</si>
  <si>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</si>
  <si>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</si>
  <si>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</si>
  <si>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</si>
  <si>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</si>
  <si>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</si>
  <si>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</si>
  <si>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</si>
  <si>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</si>
  <si>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</si>
  <si>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</si>
  <si>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</si>
  <si>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</si>
  <si>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</si>
  <si>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</si>
  <si>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</si>
  <si>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</si>
  <si>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</si>
  <si>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</si>
  <si>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</si>
  <si>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</si>
  <si>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</si>
  <si>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</si>
  <si>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</si>
  <si>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</si>
  <si>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</si>
  <si>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</si>
  <si>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</si>
  <si>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</si>
  <si>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</si>
  <si>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</si>
  <si>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</si>
  <si>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</si>
  <si>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</si>
  <si>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</si>
  <si>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</si>
  <si>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</si>
  <si>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</si>
  <si>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</si>
  <si>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</si>
  <si>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</si>
  <si>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</si>
  <si>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</si>
  <si>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</si>
  <si>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</si>
  <si>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</si>
  <si>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</si>
  <si>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</si>
  <si>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</si>
  <si>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</si>
  <si>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</si>
  <si>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</si>
  <si>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</si>
  <si>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</si>
  <si>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</si>
  <si>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</si>
  <si>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</si>
  <si>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</si>
  <si>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</si>
  <si>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</si>
  <si>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</si>
  <si>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</si>
  <si>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</si>
  <si>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</si>
  <si>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</si>
  <si>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</si>
  <si>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</si>
  <si>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</si>
  <si>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</si>
  <si>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</si>
  <si>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</si>
  <si>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</si>
  <si>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</si>
  <si>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</si>
  <si>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</si>
  <si>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</si>
  <si>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</si>
  <si>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</si>
  <si>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</si>
  <si>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</si>
  <si>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</si>
  <si>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</si>
  <si>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</si>
  <si>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</si>
  <si>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</si>
  <si>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</si>
  <si>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</si>
  <si>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</si>
  <si>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</si>
  <si>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</si>
  <si>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</si>
  <si>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</si>
  <si>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</si>
  <si>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</si>
  <si>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</si>
  <si>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</si>
  <si>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</si>
  <si>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</si>
  <si>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</si>
  <si>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</si>
  <si>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</si>
  <si>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</si>
  <si>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</si>
  <si>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</si>
  <si>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</si>
  <si>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</si>
  <si>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</si>
  <si>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</si>
  <si>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Sub-Catrgory</t>
  </si>
  <si>
    <t>Column Labels</t>
  </si>
  <si>
    <t>Grand Total</t>
  </si>
  <si>
    <t>Row Labels</t>
  </si>
  <si>
    <t>(All)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</si>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</sst>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[Crowdfunding_Challenge.xlsx]Sheet1!PivotTable1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371270368"/>
        <c:axId val="-1540001328"/>
      </c:barChart>
      <c:catAx>
        <c:axId val="-13712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001328"/>
        <c:crosses val="autoZero"/>
        <c:auto val="1"/>
        <c:lblAlgn val="ctr"/>
        <c:lblOffset val="100"/>
        <c:noMultiLvlLbl val="0"/>
      </c:catAx>
      <c:valAx>
        <c:axId val="-15400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2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[Crowdfunding_Challenge.xlsx]Sheet2!PivotTable3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7795184"/>
        <c:axId val="-1357796272"/>
      </c:barChart>
      <c:catAx>
        <c:axId val="-13577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6272"/>
        <c:crosses val="autoZero"/>
        <c:auto val="1"/>
        <c:lblAlgn val="ctr"/>
        <c:lblOffset val="100"/>
        <c:noMultiLvlLbl val="0"/>
      </c:catAx>
      <c:valAx>
        <c:axId val="-1357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791376"/>
        <c:axId val="-1357795728"/>
      </c:lineChart>
      <c:catAx>
        <c:axId val="-13577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5728"/>
        <c:crosses val="autoZero"/>
        <c:auto val="1"/>
        <c:lblAlgn val="ctr"/>
        <c:lblOffset val="100"/>
        <c:noMultiLvlLbl val="0"/>
      </c:catAx>
      <c:valAx>
        <c:axId val="-13577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7791920"/>
        <c:axId val="-1357793552"/>
      </c:lineChart>
      <c:catAx>
        <c:axId val="-1357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3552"/>
        <c:crosses val="autoZero"/>
        <c:auto val="1"/>
        <c:lblAlgn val="ctr"/>
        <c:lblOffset val="100"/>
        <c:noMultiLvlLbl val="0"/>
      </c:catAx>
      <c:valAx>
        <c:axId val="-13577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390526</xdr:colOff>
      <xdr:row>2</xdr:row>
      <xdr:rowOff>28575</xdr:rowOff>
    </xdr:from>
    <xdr:to>
      <xdr:col>16</xdr:col>
      <xdr:colOff>200025</xdr:colOff>
      <xdr:row>23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3</xdr:row>
      <xdr:rowOff>9525</xdr:rowOff>
    </xdr:from>
    <xdr:to>
      <xdr:col>19</xdr:col>
      <xdr:colOff>571499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180975</xdr:rowOff>
    </xdr:from>
    <xdr:to>
      <xdr:col>14</xdr:col>
      <xdr:colOff>628650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1308652</xdr:colOff>
      <xdr:row>13</xdr:row>
      <xdr:rowOff>98562</xdr:rowOff>
    </xdr:from>
    <xdr:to>
      <xdr:col>7</xdr:col>
      <xdr:colOff>513522</xdr:colOff>
      <xdr:row>30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29.912638310183" createdVersion="5" refreshedVersion="5" minRefreshableVersion="3" recordCount="1000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rgory" numFmtId="0">
      <sharedItems/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29.912638657406" createdVersion="5" refreshedVersion="5" minRefreshableVersion="3" recordCount="1001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d v="2015-12-15T06:00:0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x v="1"/>
    <d v="2014-08-21T05:00:00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x v="2"/>
    <d v="2013-11-19T06:00:0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x v="3"/>
    <d v="2019-09-20T05:00:0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x v="4"/>
    <d v="2019-01-24T06:00:0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x v="5"/>
    <d v="2012-09-08T05:00:0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x v="6"/>
    <d v="2017-09-14T05:00:0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x v="7"/>
    <d v="2015-08-15T05:00:0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x v="8"/>
    <d v="2010-08-11T05:00:0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x v="9"/>
    <d v="2013-11-07T06:00:0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x v="10"/>
    <d v="2010-10-01T05:00:0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x v="11"/>
    <d v="2010-09-27T05:00:00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x v="12"/>
    <d v="2019-10-30T05:00:0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x v="13"/>
    <d v="2016-06-23T05:00:0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x v="14"/>
    <d v="2012-04-02T05:00:0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x v="15"/>
    <d v="2019-12-14T06:00:0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x v="16"/>
    <d v="2014-02-13T06:00:0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x v="17"/>
    <d v="2011-01-13T06:00:0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x v="18"/>
    <d v="2018-09-16T05:00:0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x v="19"/>
    <d v="2019-03-25T05:00:00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x v="20"/>
    <d v="2014-07-28T05:00:0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x v="21"/>
    <d v="2011-09-18T05:00:0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x v="22"/>
    <d v="2018-04-18T05:00:0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x v="23"/>
    <d v="2019-04-08T05:00:0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x v="24"/>
    <d v="2014-06-23T05:00:0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x v="25"/>
    <d v="2011-06-07T05:00:00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x v="26"/>
    <d v="2018-08-27T05:00:0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x v="27"/>
    <d v="2015-10-11T05:00:0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x v="28"/>
    <d v="2010-03-04T06:00:00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x v="29"/>
    <d v="2018-08-29T05:00:0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x v="30"/>
    <d v="2019-05-29T05:00:0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x v="31"/>
    <d v="2016-02-02T06:00:0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x v="32"/>
    <d v="2018-02-06T06:00:0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x v="33"/>
    <d v="2014-11-11T06:00:0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x v="34"/>
    <d v="2017-03-28T05:00:0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x v="35"/>
    <d v="2019-03-02T06:00:00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x v="36"/>
    <d v="2011-03-23T05:00:0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x v="37"/>
    <d v="2019-11-08T06:00:00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x v="38"/>
    <d v="2010-10-23T05:00:0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x v="39"/>
    <d v="2013-03-11T05:00:0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x v="40"/>
    <d v="2010-06-24T05:00:00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x v="41"/>
    <d v="2012-09-30T05:00:00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x v="42"/>
    <d v="2011-07-13T05:00:0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x v="43"/>
    <d v="2014-08-09T05:00:0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x v="44"/>
    <d v="2019-03-18T05:00:0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x v="45"/>
    <d v="2016-11-17T06:00:00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x v="46"/>
    <d v="2010-07-31T05:00:0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x v="47"/>
    <d v="2014-04-28T05:00:0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x v="48"/>
    <d v="2015-07-07T05:00:0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x v="49"/>
    <d v="2019-12-04T06:00:0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x v="50"/>
    <d v="2013-08-29T05:00:0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x v="51"/>
    <d v="2012-04-12T05:00:00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x v="52"/>
    <d v="2010-09-19T05:00:0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x v="53"/>
    <d v="2014-06-28T05:00:0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x v="54"/>
    <d v="2018-03-17T05:00:0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x v="55"/>
    <d v="2018-08-04T05:00:0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x v="56"/>
    <d v="2015-01-17T06:00:0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x v="57"/>
    <d v="2017-09-13T05:00:0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x v="58"/>
    <d v="2015-10-04T05:00:0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x v="59"/>
    <d v="2017-06-27T05:00:00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x v="60"/>
    <d v="2012-07-20T05:00:0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x v="61"/>
    <d v="2011-04-02T05:00:0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x v="62"/>
    <d v="2015-06-06T05:00:0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x v="63"/>
    <d v="2017-05-04T05:00:0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x v="64"/>
    <d v="2018-07-17T05:00:00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x v="65"/>
    <d v="2011-02-03T06:00:0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x v="66"/>
    <d v="2015-04-13T05:00:00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x v="67"/>
    <d v="2010-01-30T06:00:00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x v="68"/>
    <d v="2017-09-12T05:00:00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x v="69"/>
    <d v="2011-01-22T06:00:0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x v="70"/>
    <d v="2010-12-21T06:00:00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x v="71"/>
    <d v="2019-12-04T06:00:0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x v="72"/>
    <d v="2015-08-06T05:00:0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x v="73"/>
    <d v="2016-11-30T06:00:0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x v="74"/>
    <d v="2016-03-28T05:00:0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x v="75"/>
    <d v="2018-07-23T05:00:0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x v="76"/>
    <d v="2015-03-13T05:00:00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x v="77"/>
    <d v="2010-10-11T05:00:00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x v="78"/>
    <d v="2018-04-17T05:00:0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x v="79"/>
    <d v="2018-06-21T05:00:0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x v="80"/>
    <d v="2017-09-28T05:00:0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x v="81"/>
    <d v="2017-12-18T06:00:0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x v="82"/>
    <d v="2019-01-24T06:00:00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x v="83"/>
    <d v="2016-08-19T05:00:0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x v="84"/>
    <d v="2012-08-07T05:00:0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x v="85"/>
    <d v="2011-09-19T05:00:0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x v="86"/>
    <d v="2015-05-17T05:00:0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x v="87"/>
    <d v="2011-03-19T05:00:00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x v="88"/>
    <d v="2015-05-08T05:00:0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x v="89"/>
    <d v="2010-04-17T05:00:0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x v="90"/>
    <d v="2016-02-25T06:00:00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x v="91"/>
    <d v="2016-09-03T05:00:0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x v="92"/>
    <d v="2010-06-24T05:00:00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x v="93"/>
    <d v="2012-10-24T05:00:00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x v="94"/>
    <d v="2019-04-18T05:00:0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x v="95"/>
    <d v="2019-10-21T05:00:0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x v="96"/>
    <d v="2011-03-23T05:00:0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x v="48"/>
    <d v="2015-08-18T05:00:0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x v="97"/>
    <d v="2015-07-31T05:00:0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x v="98"/>
    <d v="2014-12-24T06:00:0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x v="99"/>
    <d v="2011-11-06T05:00:0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x v="100"/>
    <d v="2015-02-28T06:00:00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x v="101"/>
    <d v="2018-05-21T05:00:00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x v="102"/>
    <d v="2010-11-02T05:00:0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x v="103"/>
    <d v="2017-05-24T05:00:0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x v="104"/>
    <d v="2013-04-20T05:00:0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x v="105"/>
    <d v="2019-09-13T05:00:0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x v="106"/>
    <d v="2018-05-10T05:00:00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x v="107"/>
    <d v="2012-05-13T05:00:0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x v="108"/>
    <d v="2014-01-14T06:00:0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x v="109"/>
    <d v="2018-09-30T05:00:0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x v="110"/>
    <d v="2012-09-28T05:00:0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x v="111"/>
    <d v="2014-09-08T05:00:0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x v="112"/>
    <d v="2017-09-19T05:00:0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x v="113"/>
    <d v="2019-04-10T05:00:00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x v="114"/>
    <d v="2017-12-22T06:00:0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x v="115"/>
    <d v="2015-09-19T05:00:0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x v="116"/>
    <d v="2011-09-28T05:00:0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x v="117"/>
    <d v="2014-02-01T06:00:0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x v="118"/>
    <d v="2014-07-03T05:00:00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x v="119"/>
    <d v="2015-04-21T05:00:00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x v="33"/>
    <d v="2014-10-18T05:00:0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x v="120"/>
    <d v="2014-12-24T06:00:0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x v="121"/>
    <d v="2015-11-27T06:00:0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x v="122"/>
    <d v="2019-07-05T05:00:0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x v="123"/>
    <d v="2018-09-23T05:00:0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x v="124"/>
    <d v="2016-09-11T05:00:00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x v="125"/>
    <d v="2010-05-15T05:00:0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x v="126"/>
    <d v="2010-09-09T05:00:0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x v="127"/>
    <d v="2015-02-28T06:00:0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x v="128"/>
    <d v="2011-11-11T06:00:0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x v="129"/>
    <d v="2013-12-12T06:00:0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x v="130"/>
    <d v="2018-01-28T06:00:00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x v="131"/>
    <d v="2011-09-03T05:00:0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x v="132"/>
    <d v="2011-08-07T05:00:00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x v="133"/>
    <d v="2013-03-12T05:00:00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x v="134"/>
    <d v="2014-06-19T05:00:00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x v="135"/>
    <d v="2010-10-12T05:00:0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x v="136"/>
    <d v="2012-10-04T05:00:0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x v="137"/>
    <d v="2015-05-07T05:00:00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x v="138"/>
    <d v="2018-03-02T06:00:0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x v="139"/>
    <d v="2015-06-18T05:00:0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x v="107"/>
    <d v="2012-05-17T05:00:0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x v="140"/>
    <d v="2010-07-18T05:00:0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x v="141"/>
    <d v="2019-06-25T05:00:0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x v="142"/>
    <d v="2014-09-12T05:00:0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x v="143"/>
    <d v="2011-11-28T06:00:0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x v="144"/>
    <d v="2016-06-19T05:00:00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x v="145"/>
    <d v="2017-08-03T05:00:0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x v="146"/>
    <d v="2013-02-22T06:00:0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x v="147"/>
    <d v="2018-12-17T06:00:0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x v="148"/>
    <d v="2014-07-30T05:00:0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x v="149"/>
    <d v="2017-02-24T06:00:0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x v="150"/>
    <d v="2012-10-25T05:00:0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x v="151"/>
    <d v="2016-06-04T05:00:00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x v="152"/>
    <d v="2010-04-09T05:00:0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x v="153"/>
    <d v="2019-10-29T05:00:0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x v="154"/>
    <d v="2014-01-11T06:00:0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x v="155"/>
    <d v="2015-12-09T06:00:0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x v="156"/>
    <d v="2019-04-14T05:00:00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x v="157"/>
    <d v="2019-05-13T05:00:0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x v="158"/>
    <d v="2015-09-29T05:00:00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x v="159"/>
    <d v="2019-01-07T06:00:0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x v="160"/>
    <d v="2017-12-08T06:00:00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x v="161"/>
    <d v="2017-10-09T05:00:0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x v="162"/>
    <d v="2017-09-02T05:00:0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x v="163"/>
    <d v="2010-12-26T06:00:0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x v="164"/>
    <d v="2013-06-20T05:00:0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x v="165"/>
    <d v="2019-03-17T05:00:00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x v="166"/>
    <d v="2012-07-15T05:00:00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x v="167"/>
    <d v="2017-08-10T05:00:0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x v="168"/>
    <d v="2014-04-11T05:00:0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x v="169"/>
    <d v="2014-08-03T05:00:00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x v="170"/>
    <d v="2013-05-24T05:00:0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x v="171"/>
    <d v="2015-10-06T05:00:00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x v="172"/>
    <d v="2016-09-19T05:00:0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x v="173"/>
    <d v="2016-09-12T05:00:0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x v="174"/>
    <d v="2010-12-10T06:00:0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x v="175"/>
    <d v="2017-09-30T05:00:0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x v="176"/>
    <d v="2013-03-18T05:00:00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x v="177"/>
    <d v="2010-03-27T05:00:0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x v="178"/>
    <d v="2017-10-22T05:00:0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x v="179"/>
    <d v="2019-07-01T05:00:0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x v="180"/>
    <d v="2010-09-22T05:00:0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x v="181"/>
    <d v="2019-05-04T05:00:0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x v="182"/>
    <d v="2018-05-24T05:00:0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x v="183"/>
    <d v="2014-06-07T05:00:0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x v="184"/>
    <d v="2013-03-23T05:00:00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x v="185"/>
    <d v="2014-12-03T06:00:0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x v="186"/>
    <d v="2016-03-04T06:00:0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x v="187"/>
    <d v="2013-06-05T05:00:00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x v="188"/>
    <d v="2019-03-15T05:00:0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x v="189"/>
    <d v="2014-07-01T05:00:0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x v="190"/>
    <d v="2018-04-12T05:00:0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x v="191"/>
    <d v="2015-09-30T05:00:0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x v="192"/>
    <d v="2018-08-05T05:00:0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x v="173"/>
    <d v="2016-09-22T05:00:0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x v="193"/>
    <d v="2017-07-07T05:00:0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x v="194"/>
    <d v="2010-09-04T05:00:0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x v="195"/>
    <d v="2015-07-11T05:00:0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x v="152"/>
    <d v="2010-04-05T05:00:0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x v="196"/>
    <d v="2014-08-12T05:00:0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x v="197"/>
    <d v="2011-10-06T05:00:0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x v="198"/>
    <d v="2017-01-19T06:00:0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x v="199"/>
    <d v="2011-04-13T05:00:0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x v="200"/>
    <d v="2018-10-29T05:00:0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x v="201"/>
    <d v="2010-03-08T06:00:0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x v="202"/>
    <d v="2018-09-17T05:00:00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x v="203"/>
    <d v="2017-12-03T06:00:0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x v="204"/>
    <d v="2016-05-13T05:00:0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x v="205"/>
    <d v="2017-03-30T05:00:0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x v="206"/>
    <d v="2013-09-20T05:00:0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x v="207"/>
    <d v="2020-01-30T06:00:0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x v="208"/>
    <d v="2010-11-14T06:00:00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x v="209"/>
    <d v="2010-08-25T05:00:0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x v="210"/>
    <d v="2019-02-15T06:00:0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x v="211"/>
    <d v="2011-11-24T06:00:0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x v="212"/>
    <d v="2019-05-07T05:00:0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x v="213"/>
    <d v="2011-12-15T06:00:00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x v="214"/>
    <d v="2012-08-28T05:00:0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x v="215"/>
    <d v="2011-07-19T05:00:0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x v="216"/>
    <d v="2012-06-23T05:00:0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x v="217"/>
    <d v="2014-10-03T05:00:0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x v="218"/>
    <d v="2016-03-30T05:00:0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x v="219"/>
    <d v="2014-11-08T06:00:0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x v="220"/>
    <d v="2014-05-03T05:00:0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x v="221"/>
    <d v="2010-05-15T05:00:0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x v="222"/>
    <d v="2015-05-21T05:00:0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x v="172"/>
    <d v="2016-09-25T05:00:0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x v="223"/>
    <d v="2017-07-19T05:00:00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x v="224"/>
    <d v="2019-12-06T06:00:0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x v="225"/>
    <d v="2013-07-18T05:00:0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x v="226"/>
    <d v="2016-07-26T05:00:0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x v="227"/>
    <d v="2011-06-28T05:00:0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x v="228"/>
    <d v="2017-08-29T05:00:00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x v="229"/>
    <d v="2017-02-18T06:00:0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x v="230"/>
    <d v="2019-07-02T05:00:00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x v="231"/>
    <d v="2014-04-27T05:00:0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x v="232"/>
    <d v="2018-01-08T06:00:00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x v="233"/>
    <d v="2015-09-02T05:00:0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x v="194"/>
    <d v="2010-08-07T05:00:0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x v="234"/>
    <d v="2014-04-23T05:00:00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x v="235"/>
    <d v="2017-05-20T05:00:00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x v="236"/>
    <d v="2018-03-07T06:00:0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x v="237"/>
    <d v="2014-09-04T05:00:0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x v="238"/>
    <d v="2014-04-08T05:00:0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x v="239"/>
    <d v="2013-08-09T05:00:0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x v="240"/>
    <d v="2017-01-06T06:00:00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x v="241"/>
    <d v="2015-01-05T06:00:0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x v="242"/>
    <d v="2015-01-09T06:00:0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x v="67"/>
    <d v="2010-03-01T06:00:0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x v="243"/>
    <d v="2012-12-11T06:00:0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x v="244"/>
    <d v="2013-10-30T05:00:0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x v="245"/>
    <d v="2011-04-20T05:00:0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x v="246"/>
    <d v="2017-02-23T06:00:0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x v="247"/>
    <d v="2011-02-21T06:00:00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x v="248"/>
    <d v="2016-03-01T06:00:0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x v="249"/>
    <d v="2013-03-19T05:00:0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x v="250"/>
    <d v="2016-12-28T06:00:00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x v="251"/>
    <d v="2012-12-27T06:00:0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x v="136"/>
    <d v="2012-10-10T05:00:0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x v="252"/>
    <d v="2010-08-29T05:00:00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x v="253"/>
    <d v="2011-05-01T05:00:00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x v="254"/>
    <d v="2010-01-09T06:00:0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x v="255"/>
    <d v="2013-02-28T06:00:0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x v="256"/>
    <d v="2016-02-16T06:00:0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x v="257"/>
    <d v="2014-12-10T06:00:00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x v="258"/>
    <d v="2012-11-09T06:00:0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x v="259"/>
    <d v="2012-11-19T06:00:0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x v="260"/>
    <d v="2019-02-21T06:00:0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x v="261"/>
    <d v="2010-12-04T06:00:0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x v="262"/>
    <d v="2016-01-07T06:00:0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x v="263"/>
    <d v="2019-08-04T05:00:00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x v="264"/>
    <d v="2017-09-20T05:00:0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x v="265"/>
    <d v="2017-11-11T06:00:0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x v="266"/>
    <d v="2019-04-14T05:00:0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x v="267"/>
    <d v="2012-04-24T05:00:00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x v="268"/>
    <d v="2010-07-21T05:00:0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x v="269"/>
    <d v="2012-12-21T06:00:0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x v="270"/>
    <d v="2018-09-06T05:00:0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x v="271"/>
    <d v="2017-11-27T06:00:0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x v="272"/>
    <d v="2012-04-01T05:00:00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x v="73"/>
    <d v="2016-12-03T06:00:00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x v="273"/>
    <d v="2016-06-04T05:00:0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x v="274"/>
    <d v="2012-05-06T05:00:0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x v="275"/>
    <d v="2016-10-18T05:00:0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x v="276"/>
    <d v="2016-11-30T06:00:0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x v="277"/>
    <d v="2015-04-28T05:00:0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x v="278"/>
    <d v="2012-03-15T05:00:00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x v="279"/>
    <d v="2015-08-06T05:00:0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x v="280"/>
    <d v="2013-06-11T05:00:00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x v="281"/>
    <d v="2011-10-19T05:00:0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x v="282"/>
    <d v="2012-04-03T05:00:0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x v="283"/>
    <d v="2010-10-14T05:00:0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x v="284"/>
    <d v="2018-11-07T06:00:0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x v="285"/>
    <d v="2013-11-09T06:00:0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x v="286"/>
    <d v="2019-02-19T06:00:0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x v="287"/>
    <d v="2014-01-23T06:00:00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x v="288"/>
    <d v="2016-03-15T05:00:00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x v="289"/>
    <d v="2016-04-28T05:00:0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x v="290"/>
    <d v="2017-08-31T05:00:00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x v="291"/>
    <d v="2015-03-15T05:00:0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x v="292"/>
    <d v="2018-09-16T05:00:0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x v="293"/>
    <d v="2016-01-12T06:00:0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x v="294"/>
    <d v="2016-09-17T05:00:0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x v="295"/>
    <d v="2016-04-29T05:00:0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x v="296"/>
    <d v="2017-07-17T05:00:00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x v="297"/>
    <d v="2012-06-26T05:00:00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x v="298"/>
    <d v="2011-04-19T05:00:0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x v="299"/>
    <d v="2011-10-11T05:00:00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x v="300"/>
    <d v="2010-04-25T05:00:0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x v="247"/>
    <d v="2011-02-28T06:00:0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x v="244"/>
    <d v="2013-11-01T05:00:0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x v="301"/>
    <d v="2012-02-29T06:00:0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x v="188"/>
    <d v="2019-03-17T05:00:00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x v="302"/>
    <d v="2014-06-22T05:00:0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x v="303"/>
    <d v="2019-11-20T06:00:00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x v="304"/>
    <d v="2017-05-27T05:00:0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x v="305"/>
    <d v="2014-02-16T06:00:0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x v="306"/>
    <d v="2010-09-05T05:00:0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x v="307"/>
    <d v="2011-05-19T05:00:0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x v="308"/>
    <d v="2011-04-09T05:00:0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x v="309"/>
    <d v="2010-12-08T06:00:0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x v="310"/>
    <d v="2014-03-29T05:00:0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x v="311"/>
    <d v="2015-07-03T05:00:00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x v="79"/>
    <d v="2018-07-09T05:00:00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x v="312"/>
    <d v="2016-01-01T06:00:0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x v="313"/>
    <d v="2019-09-01T05:00:00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x v="314"/>
    <d v="2018-12-11T06:00:0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x v="315"/>
    <d v="2016-12-23T06:00:0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x v="316"/>
    <d v="2017-12-09T06:00:0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x v="317"/>
    <d v="2011-12-20T06:00:0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x v="318"/>
    <d v="2013-03-29T05:00:0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x v="319"/>
    <d v="2018-12-18T06:00:0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x v="32"/>
    <d v="2018-01-17T06:00:0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x v="320"/>
    <d v="2019-11-28T06:00:0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x v="321"/>
    <d v="2010-12-16T06:00:00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x v="322"/>
    <d v="2019-11-12T06:00:0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x v="323"/>
    <d v="2011-11-04T05:00:0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x v="324"/>
    <d v="2017-08-16T05:00:0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x v="325"/>
    <d v="2011-12-13T06:00:0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x v="326"/>
    <d v="2015-09-04T05:00:0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x v="327"/>
    <d v="2013-08-01T05:00:0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x v="328"/>
    <d v="2014-01-11T06:00:0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x v="329"/>
    <d v="2018-03-03T06:00:0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x v="330"/>
    <d v="2015-07-10T05:00:0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x v="331"/>
    <d v="2017-10-18T05:00:00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x v="332"/>
    <d v="2015-03-07T06:00:0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x v="333"/>
    <d v="2017-03-01T06:00:0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x v="296"/>
    <d v="2017-08-13T05:00:0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x v="334"/>
    <d v="2015-06-07T05:00:00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x v="335"/>
    <d v="2015-09-07T05:00:0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x v="336"/>
    <d v="2015-11-15T06:00:0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x v="337"/>
    <d v="2019-07-06T05:00:0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x v="338"/>
    <d v="2013-09-10T05:00:0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x v="339"/>
    <d v="2017-03-03T06:00:0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x v="340"/>
    <d v="2012-01-23T06:00:0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x v="341"/>
    <d v="2015-09-28T05:00:0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x v="342"/>
    <d v="2018-08-13T05:00:0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x v="343"/>
    <d v="2011-09-03T05:00:0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x v="344"/>
    <d v="2011-01-15T06:00:00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x v="345"/>
    <d v="2017-10-31T05:00:0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x v="65"/>
    <d v="2011-03-06T06:00:0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x v="346"/>
    <d v="2011-12-28T06:00:0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x v="347"/>
    <d v="2018-04-04T05:00:0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x v="348"/>
    <d v="2017-01-25T06:00:0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x v="349"/>
    <d v="2011-01-04T06:00:00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x v="350"/>
    <d v="2014-11-11T06:00:00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x v="351"/>
    <d v="2010-11-05T05:00:00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x v="352"/>
    <d v="2013-03-14T05:00:00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x v="353"/>
    <d v="2019-04-21T05:00:0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x v="354"/>
    <d v="2015-03-31T05:00:0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x v="355"/>
    <d v="2015-01-28T06:00:00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x v="356"/>
    <d v="2017-08-25T05:00:0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x v="357"/>
    <d v="2019-01-16T06:00:00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x v="358"/>
    <d v="2015-12-12T06:00:0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x v="359"/>
    <d v="2014-07-12T05:00:0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x v="12"/>
    <d v="2019-11-05T06:00:0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x v="360"/>
    <d v="2018-06-28T05:00:0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x v="361"/>
    <d v="2011-11-10T06:00:0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x v="362"/>
    <d v="2013-06-28T05:00:0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x v="363"/>
    <d v="2015-07-24T05:00:0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x v="364"/>
    <d v="2017-11-04T05:00:0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x v="210"/>
    <d v="2019-02-19T06:00:00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x v="365"/>
    <d v="2017-03-09T06:00:00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x v="366"/>
    <d v="2019-04-30T05:00:0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x v="367"/>
    <d v="2010-07-08T05:00:0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x v="368"/>
    <d v="2012-06-17T05:00:0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x v="369"/>
    <d v="2012-01-06T06:00:0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x v="370"/>
    <d v="2010-11-24T06:00:0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x v="371"/>
    <d v="2013-09-28T05:00:0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x v="287"/>
    <d v="2014-01-16T06:00:0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x v="372"/>
    <d v="2011-01-08T06:00:0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x v="373"/>
    <d v="2017-07-18T05:00:0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x v="374"/>
    <d v="2013-08-08T05:00:00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x v="375"/>
    <d v="2011-12-09T06:00:0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x v="376"/>
    <d v="2018-10-13T05:00:0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x v="377"/>
    <d v="2013-05-29T05:00:0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x v="378"/>
    <d v="2018-05-10T05:00:00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x v="379"/>
    <d v="2011-02-09T06:00:0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x v="380"/>
    <d v="2013-09-07T05:00:00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x v="381"/>
    <d v="2019-10-27T05:00:0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x v="382"/>
    <d v="2012-02-22T06:00:00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x v="125"/>
    <d v="2010-06-17T05:00:00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x v="383"/>
    <d v="2017-11-17T06:00:0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x v="384"/>
    <d v="2018-07-24T05:00:0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x v="385"/>
    <d v="2013-02-11T06:00:0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x v="386"/>
    <d v="2019-10-20T05:00:0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x v="387"/>
    <d v="2016-07-10T05:00:0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x v="388"/>
    <d v="2017-04-22T05:00:0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x v="277"/>
    <d v="2015-04-28T05:00:0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x v="389"/>
    <d v="2017-05-31T05:00:0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x v="390"/>
    <d v="2014-01-13T06:00:0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x v="391"/>
    <d v="2018-12-24T06:00:0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x v="392"/>
    <d v="2010-04-28T05:00:00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x v="393"/>
    <d v="2012-01-30T06:00:0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x v="394"/>
    <d v="2011-01-26T06:00:00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x v="395"/>
    <d v="2018-11-27T06:00:0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x v="396"/>
    <d v="2012-05-07T05:00:0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x v="397"/>
    <d v="2011-12-28T06:00:0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x v="398"/>
    <d v="2017-07-09T05:00:0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x v="399"/>
    <d v="2017-07-29T05:00:00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x v="400"/>
    <d v="2010-05-07T05:00:00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x v="116"/>
    <d v="2011-09-24T05:00:00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x v="401"/>
    <d v="2018-04-24T05:00:0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x v="402"/>
    <d v="2015-08-03T05:00:0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x v="403"/>
    <d v="2013-03-06T06:00:0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x v="404"/>
    <d v="2014-10-15T05:00:00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x v="405"/>
    <d v="2011-02-18T06:00:0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x v="406"/>
    <d v="2014-03-10T05:00:00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x v="407"/>
    <d v="2019-11-02T05:00:0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x v="408"/>
    <d v="2018-07-09T05:00:0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x v="409"/>
    <d v="2014-05-22T05:00:0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x v="410"/>
    <d v="2013-12-11T06:00:00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x v="411"/>
    <d v="2016-12-15T06:00:0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x v="412"/>
    <d v="2014-12-27T06:00:00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x v="413"/>
    <d v="2019-04-21T05:00:0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x v="414"/>
    <d v="2015-09-16T05:00:00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x v="415"/>
    <d v="2013-04-03T05:00:0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x v="416"/>
    <d v="2016-11-13T06:00:0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x v="417"/>
    <d v="2017-07-10T05:00:0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x v="418"/>
    <d v="2012-05-24T05:00:0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x v="419"/>
    <d v="2017-09-18T05:00:0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x v="420"/>
    <d v="2010-10-19T05:00:0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x v="421"/>
    <d v="2011-07-26T05:00:00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x v="422"/>
    <d v="2010-12-24T06:00:00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x v="423"/>
    <d v="2012-12-20T06:00:0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x v="424"/>
    <d v="2018-01-04T06:00:0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x v="425"/>
    <d v="2013-04-16T05:00:00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x v="426"/>
    <d v="2019-03-23T05:00:0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x v="427"/>
    <d v="2018-11-13T06:00:0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x v="428"/>
    <d v="2017-08-19T05:00:0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x v="429"/>
    <d v="2010-07-07T05:00:0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x v="411"/>
    <d v="2017-01-11T06:00:0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x v="430"/>
    <d v="2013-11-26T06:00:00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x v="431"/>
    <d v="2011-10-16T05:00:0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x v="432"/>
    <d v="2018-02-10T06:00:00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x v="433"/>
    <d v="2016-10-16T05:00:0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x v="434"/>
    <d v="2010-05-11T05:00:0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x v="435"/>
    <d v="2015-01-22T06:00:0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x v="8"/>
    <d v="2010-08-12T05:00:0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x v="436"/>
    <d v="2014-05-18T05:00:0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x v="385"/>
    <d v="2013-03-09T06:00:0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x v="437"/>
    <d v="2014-01-04T06:00:0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x v="438"/>
    <d v="2018-02-25T06:00:0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x v="439"/>
    <d v="2018-02-05T06:00:0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x v="440"/>
    <d v="2013-06-07T05:00:00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x v="441"/>
    <d v="2015-11-30T06:00:00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x v="442"/>
    <d v="2019-04-30T05:00:0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x v="443"/>
    <d v="2015-05-20T05:00:0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x v="315"/>
    <d v="2016-12-19T06:00:0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x v="444"/>
    <d v="2012-05-02T05:00:00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x v="445"/>
    <d v="2019-05-04T05:00:0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x v="446"/>
    <d v="2018-06-27T05:00:0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x v="447"/>
    <d v="2014-12-17T06:00:0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x v="448"/>
    <d v="2013-06-29T05:00:00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x v="342"/>
    <d v="2018-08-16T05:00:0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x v="449"/>
    <d v="2011-07-23T05:00:0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x v="450"/>
    <d v="2015-03-21T05:00:0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x v="451"/>
    <d v="2017-07-31T05:00:0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x v="452"/>
    <d v="2010-03-20T05:00:00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x v="453"/>
    <d v="2014-11-12T06:00:00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x v="454"/>
    <d v="2012-03-06T06:00:00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x v="455"/>
    <d v="2019-12-19T06:00:0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x v="456"/>
    <d v="2014-09-22T05:00:00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x v="457"/>
    <d v="2019-07-21T05:00:0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x v="458"/>
    <d v="2018-03-24T05:00:00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x v="459"/>
    <d v="2017-05-23T05:00:0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x v="460"/>
    <d v="2016-02-20T06:00:0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x v="461"/>
    <d v="2010-08-21T05:00:0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x v="462"/>
    <d v="2019-11-24T06:00:0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x v="463"/>
    <d v="2013-07-27T05:00:00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x v="464"/>
    <d v="2010-07-12T05:00:00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x v="465"/>
    <d v="2019-07-12T05:00:0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x v="466"/>
    <d v="2012-03-23T05:00:0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x v="467"/>
    <d v="2014-06-14T05:00:0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x v="468"/>
    <d v="2017-06-07T05:00:0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x v="469"/>
    <d v="2016-12-20T06:00:00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x v="470"/>
    <d v="2015-01-03T06:00:0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x v="471"/>
    <d v="2016-03-20T05:00:00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x v="472"/>
    <d v="2013-05-29T05:00:00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x v="473"/>
    <d v="2013-03-14T05:00:0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x v="474"/>
    <d v="2012-08-25T05:00:00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x v="72"/>
    <d v="2015-07-21T05:00:0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x v="443"/>
    <d v="2015-05-19T05:00:0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x v="475"/>
    <d v="2013-04-19T05:00:00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x v="81"/>
    <d v="2017-12-10T06:00:00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x v="476"/>
    <d v="2013-05-28T05:00:00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x v="192"/>
    <d v="2018-08-19T05:00:0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x v="477"/>
    <d v="2012-05-15T05:00:0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x v="478"/>
    <d v="2018-06-24T05:00:0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x v="479"/>
    <d v="2019-08-04T05:00:0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x v="480"/>
    <d v="2014-07-06T05:00:00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x v="180"/>
    <d v="2010-09-11T05:00:0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x v="481"/>
    <d v="2013-12-11T06:00:00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x v="482"/>
    <d v="2011-12-25T06:00:00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x v="194"/>
    <d v="2010-09-13T05:00:0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x v="483"/>
    <d v="2017-05-10T05:00:0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x v="484"/>
    <d v="2018-02-25T06:00:00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x v="355"/>
    <d v="2015-01-22T06:00:00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x v="485"/>
    <d v="2019-04-22T05:00:0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x v="486"/>
    <d v="2016-08-29T05:00:00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x v="487"/>
    <d v="2012-07-15T05:00:0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x v="488"/>
    <d v="2010-03-09T06:00:0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x v="489"/>
    <d v="2010-05-09T05:00:0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x v="490"/>
    <d v="2010-11-27T06:00:0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x v="312"/>
    <d v="2016-02-01T06:00:00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x v="491"/>
    <d v="2016-03-12T06:00:0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x v="492"/>
    <d v="2014-01-07T06:00:0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x v="493"/>
    <d v="2014-06-07T05:00:0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x v="494"/>
    <d v="2010-09-14T05:00:00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x v="495"/>
    <d v="2014-01-06T06:00:0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x v="496"/>
    <d v="2018-01-26T06:00:0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x v="497"/>
    <d v="2013-08-29T05:00:0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x v="498"/>
    <d v="2018-08-18T05:00:00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x v="499"/>
    <d v="2018-06-10T05:00:00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x v="500"/>
    <d v="2010-09-19T05:00:0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x v="501"/>
    <d v="2018-09-22T05:00:00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x v="502"/>
    <d v="2013-10-08T05:00:0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x v="503"/>
    <d v="2019-07-07T05:00:00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x v="504"/>
    <d v="2018-05-27T05:00:0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x v="505"/>
    <d v="2015-07-06T05:00:0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x v="506"/>
    <d v="2016-02-21T06:00:0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x v="507"/>
    <d v="2013-09-26T05:00:0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x v="508"/>
    <d v="2016-01-21T06:00:0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x v="509"/>
    <d v="2020-01-14T06:00:0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x v="510"/>
    <d v="2018-09-20T05:00:00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x v="511"/>
    <d v="2015-02-06T06:00:0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x v="512"/>
    <d v="2016-04-14T05:00:0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x v="513"/>
    <d v="2013-06-06T05:00:0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x v="514"/>
    <d v="2012-03-21T05:00:0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x v="515"/>
    <d v="2015-01-29T06:00:00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x v="516"/>
    <d v="2016-11-28T06:00:0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x v="517"/>
    <d v="2011-01-03T06:00:0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x v="518"/>
    <d v="2016-12-25T06:00:0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x v="519"/>
    <d v="2014-05-03T05:00:0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x v="520"/>
    <d v="2011-09-13T05:00:00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x v="521"/>
    <d v="2015-10-05T05:00:00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x v="522"/>
    <d v="2016-04-07T05:00:0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x v="523"/>
    <d v="2016-08-09T05:00:0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x v="524"/>
    <d v="2011-12-28T06:00:0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x v="525"/>
    <d v="2011-10-19T05:00:0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x v="188"/>
    <d v="2019-03-14T05:00:0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x v="526"/>
    <d v="2018-12-03T06:00:0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x v="527"/>
    <d v="2015-03-23T05:00:0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x v="528"/>
    <d v="2011-12-05T06:00:0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x v="522"/>
    <d v="2016-03-18T05:00:00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x v="529"/>
    <d v="2014-07-12T05:00:0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x v="530"/>
    <d v="2010-08-29T05:00:0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x v="531"/>
    <d v="2011-01-23T06:00:0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x v="515"/>
    <d v="2014-12-26T06:00:00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x v="532"/>
    <d v="2015-08-05T05:00:0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x v="533"/>
    <d v="2015-10-14T05:00:00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x v="409"/>
    <d v="2014-05-04T05:00:0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x v="534"/>
    <d v="2019-12-17T06:00:00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x v="53"/>
    <d v="2014-05-23T05:00:00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x v="535"/>
    <d v="2017-11-18T06:00:0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x v="536"/>
    <d v="2011-04-06T05:00:0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x v="537"/>
    <d v="2011-12-04T06:00:0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x v="538"/>
    <d v="2011-08-19T05:00:0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x v="539"/>
    <d v="2014-03-06T06:00:0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x v="540"/>
    <d v="2011-05-14T05:00:0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x v="505"/>
    <d v="2015-06-15T05:00:00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x v="541"/>
    <d v="2012-03-08T06:00:0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x v="542"/>
    <d v="2012-05-09T05:00:0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x v="543"/>
    <d v="2010-03-28T05:00:0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x v="544"/>
    <d v="2010-12-06T06:00:0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x v="35"/>
    <d v="2019-03-12T05:00:00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x v="152"/>
    <d v="2010-04-25T05:00:0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x v="545"/>
    <d v="2015-07-12T05:00:0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x v="546"/>
    <d v="2015-01-01T06:00:0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x v="547"/>
    <d v="2010-07-24T05:00:0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x v="548"/>
    <d v="2014-06-08T05:00:0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x v="549"/>
    <d v="2014-04-08T05:00:0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x v="550"/>
    <d v="2016-06-30T05:00:00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x v="551"/>
    <d v="2010-04-06T05:00:00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x v="552"/>
    <d v="2016-03-12T06:00:00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x v="462"/>
    <d v="2019-12-05T06:00:0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x v="553"/>
    <d v="2010-07-14T05:00:0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x v="554"/>
    <d v="2015-02-20T06:00:0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x v="555"/>
    <d v="2013-08-11T05:00:0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x v="548"/>
    <d v="2014-06-16T05:00:0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x v="62"/>
    <d v="2015-06-16T05:00:0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x v="556"/>
    <d v="2019-05-15T05:00:0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x v="557"/>
    <d v="2011-02-12T06:00:0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x v="27"/>
    <d v="2015-11-13T06:00:0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x v="558"/>
    <d v="2016-03-18T05:00:0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x v="559"/>
    <d v="2014-03-25T05:00:0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x v="426"/>
    <d v="2019-03-10T06:00:00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x v="560"/>
    <d v="2019-02-02T06:00:0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x v="561"/>
    <d v="2012-12-30T06:00:0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x v="562"/>
    <d v="2013-08-06T05:00:0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x v="563"/>
    <d v="2010-11-15T06:00:0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x v="564"/>
    <d v="2017-09-04T05:00:0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x v="565"/>
    <d v="2017-01-29T06:00:0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x v="566"/>
    <d v="2016-05-09T05:00:0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x v="567"/>
    <d v="2013-09-21T05:00:00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x v="568"/>
    <d v="2014-06-14T05:00:0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x v="569"/>
    <d v="2013-05-23T05:00:0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x v="570"/>
    <d v="2011-05-07T05:00:00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x v="571"/>
    <d v="2016-07-12T05:00:0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x v="572"/>
    <d v="2016-09-18T05:00:0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x v="573"/>
    <d v="2018-05-11T05:00:0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x v="574"/>
    <d v="2015-07-21T05:00:0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x v="511"/>
    <d v="2015-01-31T06:00:0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x v="575"/>
    <d v="2020-02-10T06:00:0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x v="576"/>
    <d v="2010-10-07T05:00:00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x v="577"/>
    <d v="2010-07-10T05:00:0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x v="578"/>
    <d v="2010-10-07T05:00:0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x v="579"/>
    <d v="2016-07-08T05:00:00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x v="580"/>
    <d v="2019-05-12T05:00:00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x v="581"/>
    <d v="2019-03-30T05:00:0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x v="582"/>
    <d v="2014-11-20T06:00:0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x v="336"/>
    <d v="2015-11-11T06:00:0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x v="583"/>
    <d v="2017-04-08T05:00:0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x v="584"/>
    <d v="2013-03-13T05:00:0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x v="585"/>
    <d v="2012-03-03T06:00:00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x v="586"/>
    <d v="2016-11-22T06:00:0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x v="587"/>
    <d v="2010-08-08T05:00:00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x v="588"/>
    <d v="2018-07-28T05:00:00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x v="589"/>
    <d v="2016-01-21T06:00:0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x v="590"/>
    <d v="2017-03-20T05:00:0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x v="591"/>
    <d v="2018-12-26T06:00:0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x v="592"/>
    <d v="2017-03-19T05:00:0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x v="593"/>
    <d v="2019-01-03T06:00:0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x v="594"/>
    <d v="2018-10-17T05:00:00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x v="595"/>
    <d v="2013-03-24T05:00:0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x v="596"/>
    <d v="2018-05-03T05:00:0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x v="597"/>
    <d v="2017-07-24T05:00:0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x v="598"/>
    <d v="2010-10-31T05:00:00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x v="599"/>
    <d v="2014-08-04T05:00:0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x v="600"/>
    <d v="2014-03-09T06:00:0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x v="601"/>
    <d v="2016-09-17T05:00:0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x v="602"/>
    <d v="2016-04-10T05:00:0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x v="335"/>
    <d v="2015-08-29T05:00:0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x v="603"/>
    <d v="2017-03-15T05:00:0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x v="604"/>
    <d v="2018-01-02T06:00:0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x v="605"/>
    <d v="2018-01-12T06:00:0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x v="606"/>
    <d v="2015-09-22T05:00:0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x v="65"/>
    <d v="2011-01-28T06:00:0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x v="607"/>
    <d v="2015-08-30T05:00:0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x v="608"/>
    <d v="2012-04-27T05:00:0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x v="609"/>
    <d v="2018-12-13T06:00:0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x v="610"/>
    <d v="2010-10-30T05:00:0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x v="541"/>
    <d v="2012-03-01T06:00:0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x v="611"/>
    <d v="2011-07-23T05:00:00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x v="612"/>
    <d v="2013-09-05T05:00:00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x v="613"/>
    <d v="2014-09-19T05:00:0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x v="614"/>
    <d v="2012-08-13T05:00:0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x v="615"/>
    <d v="2017-07-05T05:00:0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x v="90"/>
    <d v="2016-03-08T06:00:0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x v="616"/>
    <d v="2010-08-04T05:00:00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x v="617"/>
    <d v="2018-03-31T05:00:0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x v="618"/>
    <d v="2016-05-06T05:00:0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x v="619"/>
    <d v="2011-10-05T05:00:0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x v="620"/>
    <d v="2019-09-18T05:00:0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x v="621"/>
    <d v="2012-10-05T05:00:0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x v="622"/>
    <d v="2016-08-29T05:00:0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x v="35"/>
    <d v="2019-01-21T06:00:0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x v="623"/>
    <d v="2019-10-23T05:00:00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x v="624"/>
    <d v="2019-12-16T06:00:00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x v="625"/>
    <d v="2011-12-27T06:00:0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x v="626"/>
    <d v="2013-12-20T06:00:0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x v="627"/>
    <d v="2018-09-18T05:00:0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x v="628"/>
    <d v="2010-07-19T05:00:0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x v="629"/>
    <d v="2015-09-16T05:00:0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x v="630"/>
    <d v="2018-04-07T05:00:0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x v="631"/>
    <d v="2017-03-15T05:00:0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x v="632"/>
    <d v="2019-01-26T06:00:00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x v="633"/>
    <d v="2013-11-10T06:00:0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x v="634"/>
    <d v="2011-12-03T06:00:00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x v="635"/>
    <d v="2012-10-20T05:00:00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x v="636"/>
    <d v="2019-07-27T05:00:0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x v="637"/>
    <d v="2017-11-03T05:00:0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x v="638"/>
    <d v="2018-01-03T06:00:0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x v="639"/>
    <d v="2015-11-30T06:00:0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x v="640"/>
    <d v="2015-04-21T05:00:00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x v="641"/>
    <d v="2018-04-02T05:00:0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x v="642"/>
    <d v="2011-12-08T06:00:0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x v="230"/>
    <d v="2019-06-26T05:00:0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x v="67"/>
    <d v="2010-02-09T06:00:0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x v="643"/>
    <d v="2011-04-03T05:00:0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x v="644"/>
    <d v="2013-07-27T05:00:0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x v="645"/>
    <d v="2012-05-08T05:00:00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x v="646"/>
    <d v="2016-07-19T05:00:0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x v="626"/>
    <d v="2013-12-15T06:00:0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x v="647"/>
    <d v="2019-01-14T06:00:00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x v="159"/>
    <d v="2019-01-13T06:00:0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x v="648"/>
    <d v="2017-06-01T05:00:0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x v="267"/>
    <d v="2012-04-26T05:00:0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x v="649"/>
    <d v="2018-07-21T05:00:00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x v="248"/>
    <d v="2016-01-26T06:00:00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x v="571"/>
    <d v="2016-08-18T05:00:0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x v="650"/>
    <d v="2016-09-03T05:00:0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x v="1"/>
    <d v="2014-08-20T05:00:0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x v="651"/>
    <d v="2010-08-12T05:00:0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x v="652"/>
    <d v="2013-08-07T05:00:00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x v="653"/>
    <d v="2011-09-12T05:00:0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x v="654"/>
    <d v="2013-07-13T05:00:0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x v="655"/>
    <d v="2012-06-09T05:00:0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x v="656"/>
    <d v="2018-03-07T06:00:00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x v="657"/>
    <d v="2018-04-10T05:00:0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x v="265"/>
    <d v="2017-12-03T06:00:0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x v="658"/>
    <d v="2016-03-23T05:00:0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x v="659"/>
    <d v="2014-10-24T05:00:00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x v="660"/>
    <d v="2014-11-17T06:00:0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x v="661"/>
    <d v="2010-10-31T05:00:00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x v="4"/>
    <d v="2019-03-19T05:00:0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x v="662"/>
    <d v="2016-06-05T05:00:0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x v="663"/>
    <d v="2013-02-06T06:00:0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x v="664"/>
    <d v="2015-05-29T05:00:0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x v="665"/>
    <d v="2017-07-24T05:00:0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x v="666"/>
    <d v="2017-04-14T05:00:00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x v="43"/>
    <d v="2014-08-06T05:00:0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x v="667"/>
    <d v="2017-02-09T06:00:00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x v="668"/>
    <d v="2016-04-06T05:00:0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x v="669"/>
    <d v="2015-02-24T06:00:0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x v="670"/>
    <d v="2016-11-23T06:00:0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x v="671"/>
    <d v="2014-12-08T06:00:00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x v="672"/>
    <d v="2012-06-30T05:00:0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x v="673"/>
    <d v="2017-02-06T06:00:0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x v="674"/>
    <d v="2010-05-24T05:00:0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x v="675"/>
    <d v="2010-03-02T06:00:0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x v="676"/>
    <d v="2015-10-27T05:00:00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x v="342"/>
    <d v="2018-08-12T05:00:00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x v="677"/>
    <d v="2010-06-26T05:00:0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x v="678"/>
    <d v="2011-10-14T05:00:0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x v="679"/>
    <d v="2010-09-13T05:00:0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x v="680"/>
    <d v="2010-03-26T05:00:00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x v="681"/>
    <d v="2014-10-20T05:00:00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x v="682"/>
    <d v="2010-07-26T05:00:0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x v="683"/>
    <d v="2016-04-01T05:00:00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x v="684"/>
    <d v="2010-08-23T05:00:00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x v="674"/>
    <d v="2010-06-07T05:00:0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x v="685"/>
    <d v="2012-12-20T06:00:0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x v="605"/>
    <d v="2018-01-08T06:00:00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x v="686"/>
    <d v="2015-01-26T06:00:0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x v="687"/>
    <d v="2011-05-16T05:00:0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x v="688"/>
    <d v="2014-11-02T05:00:0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x v="689"/>
    <d v="2018-03-07T06:00:0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x v="690"/>
    <d v="2019-08-30T05:00:00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x v="691"/>
    <d v="2017-07-27T05:00:0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x v="692"/>
    <d v="2012-12-09T06:00:0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x v="693"/>
    <d v="2012-06-12T05:00:00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x v="694"/>
    <d v="2011-05-21T05:00:0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x v="695"/>
    <d v="2017-05-10T05:00:00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x v="123"/>
    <d v="2018-09-20T05:00:0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x v="696"/>
    <d v="2015-11-20T06:00:0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x v="626"/>
    <d v="2013-12-26T06:00:0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x v="697"/>
    <d v="2013-09-10T05:00:0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x v="698"/>
    <d v="2014-04-21T05:00:00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x v="699"/>
    <d v="2019-02-22T06:00:0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x v="700"/>
    <d v="2019-02-13T06:00:0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x v="701"/>
    <d v="2017-04-23T05:00:0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x v="702"/>
    <d v="2016-07-03T05:00:0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x v="703"/>
    <d v="2014-11-16T06:00:0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x v="704"/>
    <d v="2019-07-22T05:00:0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x v="431"/>
    <d v="2011-10-22T05:00:0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x v="705"/>
    <d v="2011-08-18T05:00:0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x v="706"/>
    <d v="2015-08-23T05:00:00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x v="707"/>
    <d v="2016-08-10T05:00:00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x v="708"/>
    <d v="2010-12-21T06:00:0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x v="709"/>
    <d v="2011-03-29T05:00:00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x v="710"/>
    <d v="2013-12-24T06:00:0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x v="711"/>
    <d v="2016-03-17T05:00:0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x v="157"/>
    <d v="2019-05-31T05:00:00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x v="630"/>
    <d v="2018-04-03T05:00:00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x v="712"/>
    <d v="2011-05-30T05:00:0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x v="93"/>
    <d v="2012-11-10T06:00:0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x v="713"/>
    <d v="2014-07-03T05:00:0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x v="714"/>
    <d v="2010-02-20T06:00:0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x v="715"/>
    <d v="2016-12-27T06:00:0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x v="716"/>
    <d v="2013-07-24T05:00:00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x v="448"/>
    <d v="2013-06-29T05:00:0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x v="717"/>
    <d v="2018-01-03T06:00:0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x v="718"/>
    <d v="2016-11-04T05:00:0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x v="719"/>
    <d v="2014-08-15T05:00:00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x v="720"/>
    <d v="2019-01-22T06:00:0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x v="721"/>
    <d v="2012-06-28T05:00:00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x v="722"/>
    <d v="2016-02-03T06:00:0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x v="139"/>
    <d v="2015-06-16T05:00:0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x v="723"/>
    <d v="2020-01-22T06:00:00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x v="704"/>
    <d v="2019-07-06T05:00:0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x v="724"/>
    <d v="2019-03-02T06:00:0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x v="725"/>
    <d v="2018-01-22T06:00:0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x v="660"/>
    <d v="2015-01-05T06:00:0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x v="726"/>
    <d v="2012-03-29T05:00:00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x v="727"/>
    <d v="2019-11-28T06:00:00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x v="728"/>
    <d v="2016-06-03T05:00:0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x v="729"/>
    <d v="2012-08-15T05:00:0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x v="730"/>
    <d v="2017-12-08T06:00:00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x v="731"/>
    <d v="2016-01-11T06:00:00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x v="78"/>
    <d v="2018-04-21T05:00:0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x v="732"/>
    <d v="2012-09-06T05:00:0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x v="733"/>
    <d v="2016-05-29T05:00:00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x v="734"/>
    <d v="2017-12-25T06:00:0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x v="406"/>
    <d v="2014-02-12T06:00:00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x v="735"/>
    <d v="2019-06-01T05:00:00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x v="736"/>
    <d v="2019-02-03T06:00:00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x v="737"/>
    <d v="2012-12-09T06:00:0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x v="192"/>
    <d v="2018-08-11T05:00:00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x v="738"/>
    <d v="2017-03-13T05:00:0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x v="739"/>
    <d v="2014-03-17T05:00:0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x v="613"/>
    <d v="2014-10-05T05:00:00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x v="740"/>
    <d v="2010-07-21T05:00:00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x v="145"/>
    <d v="2017-08-06T05:00:0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x v="741"/>
    <d v="2011-01-10T06:00:00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x v="742"/>
    <d v="2011-05-15T05:00:00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x v="202"/>
    <d v="2018-09-22T05:00:0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x v="743"/>
    <d v="2015-06-24T05:00:0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x v="744"/>
    <d v="2018-03-03T06:00:0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x v="745"/>
    <d v="2012-04-29T05:00:0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x v="746"/>
    <d v="2015-11-25T06:00:0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x v="747"/>
    <d v="2011-02-25T06:00:0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x v="362"/>
    <d v="2013-06-29T05:00:0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x v="748"/>
    <d v="2015-03-06T06:00:0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x v="749"/>
    <d v="2010-02-16T06:00:0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x v="643"/>
    <d v="2011-05-20T05:00:0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x v="750"/>
    <d v="2018-10-06T05:00:0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x v="751"/>
    <d v="2014-05-01T05:00:00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x v="752"/>
    <d v="2014-07-18T05:00:00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x v="753"/>
    <d v="2016-03-06T06:00:0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x v="754"/>
    <d v="2018-06-18T05:00:0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x v="755"/>
    <d v="2018-09-01T05:00:0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x v="756"/>
    <d v="2012-01-25T06:00:0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x v="757"/>
    <d v="2018-06-21T05:00:0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x v="758"/>
    <d v="2018-08-26T05:00:00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x v="759"/>
    <d v="2018-01-10T06:00:0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x v="760"/>
    <d v="2010-06-21T05:00:0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x v="761"/>
    <d v="2012-02-12T06:00:00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x v="762"/>
    <d v="2011-12-04T06:00:0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x v="444"/>
    <d v="2012-06-04T05:00:0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x v="763"/>
    <d v="2011-07-26T05:00:00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x v="764"/>
    <d v="2011-06-25T05:00:00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x v="765"/>
    <d v="2019-12-15T06:00:0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x v="766"/>
    <d v="2011-07-19T05:00:0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x v="767"/>
    <d v="2012-05-11T05:00:0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x v="768"/>
    <d v="2012-02-28T06:00:0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x v="769"/>
    <d v="2018-04-28T05:00:0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x v="770"/>
    <d v="2013-03-19T05:00:00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x v="771"/>
    <d v="2019-03-01T06:00:00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x v="772"/>
    <d v="2010-03-29T05:00:0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x v="773"/>
    <d v="2011-08-05T05:00:0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x v="774"/>
    <d v="2015-07-10T05:00:00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x v="775"/>
    <d v="2016-08-24T05:00:0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x v="776"/>
    <d v="2014-09-24T05:00:0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x v="777"/>
    <d v="2011-05-09T05:00:0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x v="778"/>
    <d v="2018-10-15T05:00:0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x v="779"/>
    <d v="2013-10-23T05:00:0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x v="780"/>
    <d v="2010-07-05T05:00:0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x v="335"/>
    <d v="2015-09-18T05:00:0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x v="535"/>
    <d v="2017-11-19T06:00:00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x v="270"/>
    <d v="2018-09-08T05:00:0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x v="781"/>
    <d v="2014-01-13T06:00:0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x v="782"/>
    <d v="2010-05-31T05:00:00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x v="783"/>
    <d v="2011-01-14T06:00:0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x v="784"/>
    <d v="2019-07-02T05:00:0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x v="785"/>
    <d v="2016-07-27T05:00:0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x v="786"/>
    <d v="2020-02-08T06:00:0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x v="787"/>
    <d v="2017-03-03T06:00:0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x v="788"/>
    <d v="2019-07-23T05:00:0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x v="330"/>
    <d v="2015-08-07T05:00:00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x v="789"/>
    <d v="2015-01-25T06:00:0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x v="790"/>
    <d v="2010-06-30T05:00:0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x v="791"/>
    <d v="2014-05-06T05:00:00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x v="792"/>
    <d v="2010-07-14T05:00:0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x v="793"/>
    <d v="2010-09-13T05:00:0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x v="794"/>
    <d v="2015-09-02T05:00:00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x v="795"/>
    <d v="2017-04-30T05:00:0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x v="796"/>
    <d v="2014-03-19T05:00:00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x v="797"/>
    <d v="2019-06-25T05:00:0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x v="798"/>
    <d v="2012-01-16T06:00:0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x v="799"/>
    <d v="2010-07-01T05:00:0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x v="800"/>
    <d v="2015-06-19T05:00:00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x v="801"/>
    <d v="2013-08-10T05:00:00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x v="802"/>
    <d v="2018-02-12T06:00:0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x v="803"/>
    <d v="2011-07-17T05:00:00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x v="212"/>
    <d v="2019-04-30T05:00:0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x v="804"/>
    <d v="2019-12-22T06:00:0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x v="805"/>
    <d v="2013-10-25T05:00:0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x v="806"/>
    <d v="2014-09-20T05:00:00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x v="807"/>
    <d v="2018-08-19T05:00:00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x v="722"/>
    <d v="2016-03-12T06:00:0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x v="477"/>
    <d v="2012-05-20T05:00:00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x v="259"/>
    <d v="2012-10-08T05:00:0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x v="9"/>
    <d v="2013-09-22T05:00:0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x v="808"/>
    <d v="2017-06-18T05:00:00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x v="809"/>
    <d v="2011-05-04T05:00:0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x v="444"/>
    <d v="2012-05-13T05:00:0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x v="384"/>
    <d v="2018-07-01T05:00:00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x v="810"/>
    <d v="2015-01-23T06:00:0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x v="811"/>
    <d v="2019-09-11T05:00:0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x v="812"/>
    <d v="2012-09-18T05:00:0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x v="813"/>
    <d v="2019-05-25T05:00:0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x v="814"/>
    <d v="2013-08-16T05:00:0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x v="80"/>
    <d v="2017-09-07T05:00:0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x v="815"/>
    <d v="2014-12-27T06:00:0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x v="816"/>
    <d v="2011-07-22T05:00:00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x v="474"/>
    <d v="2012-08-07T05:00:0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x v="817"/>
    <d v="2017-11-15T06:00:00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x v="818"/>
    <d v="2019-02-27T06:00:0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x v="819"/>
    <d v="2012-02-26T06:00:0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x v="609"/>
    <d v="2018-12-18T06:00:00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x v="547"/>
    <d v="2010-07-15T05:00:0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x v="820"/>
    <d v="2019-11-11T06:00:0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x v="821"/>
    <d v="2017-10-04T05:00:0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x v="151"/>
    <d v="2016-05-16T05:00:0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x v="822"/>
    <d v="2012-08-10T05:00:0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x v="823"/>
    <d v="2014-01-07T06:00:0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x v="824"/>
    <d v="2017-05-17T05:00:0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x v="825"/>
    <d v="2015-03-04T06:00:00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x v="826"/>
    <d v="2014-06-30T05:00:00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x v="827"/>
    <d v="2014-03-14T05:00:0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x v="828"/>
    <d v="2013-04-21T05:00:0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x v="829"/>
    <d v="2016-02-28T06:00:0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x v="830"/>
    <d v="2015-07-31T05:00:0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x v="831"/>
    <d v="2019-07-25T05:00:0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x v="832"/>
    <d v="2015-12-05T06:00:0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x v="833"/>
    <d v="2018-07-18T05:00:00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x v="834"/>
    <d v="2011-05-24T05:00:00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x v="835"/>
    <d v="2012-12-23T06:00:0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x v="836"/>
    <d v="2011-02-13T06:00:0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x v="837"/>
    <d v="2011-01-28T06:00:0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x v="219"/>
    <d v="2014-10-29T05:00:0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x v="365"/>
    <d v="2017-03-01T06:00:0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x v="838"/>
    <d v="2012-04-20T05:00:0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x v="839"/>
    <d v="2011-06-18T05:00:0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x v="840"/>
    <d v="2014-10-03T05:00:0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x v="841"/>
    <d v="2014-12-22T06:00:00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x v="842"/>
    <d v="2015-05-07T05:00:0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x v="843"/>
    <d v="2019-04-21T05:00:00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x v="844"/>
    <d v="2016-12-27T06:00:00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x v="845"/>
    <d v="2016-08-23T05:00:0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x v="846"/>
    <d v="2016-01-25T06:00:00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x v="110"/>
    <d v="2012-10-16T05:00:0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x v="847"/>
    <d v="2012-11-27T06:00:0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x v="848"/>
    <d v="2015-12-26T06:00:0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x v="849"/>
    <d v="2012-02-19T06:00:0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x v="780"/>
    <d v="2010-07-13T05:00:0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x v="140"/>
    <d v="2010-07-26T05:00:0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x v="850"/>
    <d v="2016-03-16T05:00:0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x v="851"/>
    <d v="2011-02-21T06:00:0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x v="852"/>
    <d v="2013-12-05T06:00:0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x v="853"/>
    <d v="2011-03-11T06:00:00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x v="854"/>
    <d v="2015-05-16T05:00:0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x v="67"/>
    <d v="2010-03-06T06:00:0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x v="855"/>
    <d v="2017-06-17T05:00:0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x v="107"/>
    <d v="2012-05-13T05:00:0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x v="344"/>
    <d v="2011-01-16T06:00:0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x v="856"/>
    <d v="2019-12-29T06:00:0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x v="857"/>
    <d v="2011-05-10T05:00:0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x v="858"/>
    <d v="2013-10-14T05:00:0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x v="859"/>
    <d v="2014-06-11T05:00:00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x v="860"/>
    <d v="2010-12-12T06:00:00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x v="170"/>
    <d v="2013-05-19T05:00:0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x v="861"/>
    <d v="2016-01-07T06:00:00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x v="862"/>
    <d v="2011-02-03T06:00:00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x v="863"/>
    <d v="2018-03-11T06:00:0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x v="864"/>
    <d v="2016-12-04T06:00:0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x v="527"/>
    <d v="2015-03-21T05:00:0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x v="865"/>
    <d v="2015-11-04T06:00:0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x v="866"/>
    <d v="2018-01-27T06:00:0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x v="867"/>
    <d v="2011-07-21T05:00:00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x v="868"/>
    <d v="2019-08-19T05:00:0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x v="105"/>
    <d v="2019-10-04T05:00:0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x v="481"/>
    <d v="2014-01-01T06:00:00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x v="253"/>
    <d v="2011-04-19T05:00:0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x v="869"/>
    <d v="2017-05-11T05:00:0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x v="864"/>
    <d v="2016-12-03T06:00:0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x v="843"/>
    <d v="2019-04-21T05:00:0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x v="289"/>
    <d v="2016-03-25T05:00:00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x v="870"/>
    <d v="2014-09-29T05:00:00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x v="871"/>
    <d v="2018-05-21T05:00:00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x v="872"/>
    <d v="2016-01-10T06:00:00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x v="873"/>
    <d v="2014-10-23T05:00:00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x v="874"/>
    <d v="2018-12-03T06:00:00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x v="875"/>
    <d v="2013-02-01T06:00:0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x v="876"/>
    <d v="2014-01-25T06:00:0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x v="877"/>
    <d v="2010-02-25T06:00:00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x v="878"/>
    <d v="2016-07-06T05:00:0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d v="2015-11-28T06:00:00"/>
    <d v="2015-12-15T06:00:0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d v="2014-08-19T05:00:00"/>
    <d v="2014-08-21T05:00:00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d v="2013-11-17T06:00:00"/>
    <d v="2013-11-19T06:00:0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d v="2019-08-11T05:00:00"/>
    <d v="2019-09-20T05:00:0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d v="2019-01-20T06:00:00"/>
    <d v="2019-01-24T06:00:0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d v="2012-08-28T05:00:00"/>
    <d v="2012-09-08T05:00:0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d v="2017-09-13T05:00:00"/>
    <d v="2017-09-14T05:00:0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d v="2015-08-13T05:00:00"/>
    <d v="2015-08-15T05:00:0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d v="2010-08-09T05:00:00"/>
    <d v="2010-08-11T05:00:0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d v="2013-09-19T05:00:00"/>
    <d v="2013-11-07T06:00:0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d v="2010-08-14T05:00:00"/>
    <d v="2010-10-01T05:00:0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d v="2010-09-21T05:00:00"/>
    <d v="2010-09-27T05:00:00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d v="2019-10-22T05:00:00"/>
    <d v="2019-10-30T05:00:0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d v="2016-06-11T05:00:00"/>
    <d v="2016-06-23T05:00:0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d v="2012-03-06T06:00:00"/>
    <d v="2012-04-02T05:00:0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d v="2019-12-10T06:00:00"/>
    <d v="2019-12-14T06:00:0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d v="2014-01-22T06:00:00"/>
    <d v="2014-02-13T06:00:0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d v="2011-01-12T06:00:00"/>
    <d v="2011-01-13T06:00:0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d v="2018-09-08T05:00:00"/>
    <d v="2018-09-16T05:00:0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d v="2019-03-04T06:00:00"/>
    <d v="2019-03-25T05:00:00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d v="2014-07-28T05:00:00"/>
    <d v="2014-07-28T05:00:0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d v="2011-08-15T05:00:00"/>
    <d v="2011-09-18T05:00:0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d v="2018-04-03T05:00:00"/>
    <d v="2018-04-18T05:00:0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d v="2019-02-14T06:00:00"/>
    <d v="2019-04-08T05:00:0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d v="2014-06-21T05:00:00"/>
    <d v="2014-06-23T05:00:0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d v="2011-05-18T05:00:00"/>
    <d v="2011-06-07T05:00:00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d v="2018-07-31T05:00:00"/>
    <d v="2018-08-27T05:00:0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d v="2015-10-03T05:00:00"/>
    <d v="2015-10-11T05:00:0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d v="2010-02-09T06:00:00"/>
    <d v="2010-03-04T06:00:00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d v="2018-07-20T05:00:00"/>
    <d v="2018-08-29T05:00:0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d v="2019-05-24T05:00:00"/>
    <d v="2019-05-29T05:00:0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d v="2016-01-05T06:00:00"/>
    <d v="2016-02-02T06:00:0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d v="2018-01-10T06:00:00"/>
    <d v="2018-02-06T06:00:0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d v="2014-10-05T05:00:00"/>
    <d v="2014-11-11T06:00:0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d v="2017-03-23T05:00:00"/>
    <d v="2017-03-28T05:00:0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d v="2019-01-19T06:00:00"/>
    <d v="2019-03-02T06:00:00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d v="2011-02-26T06:00:00"/>
    <d v="2011-03-23T05:00:0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d v="2019-10-06T05:00:00"/>
    <d v="2019-11-08T06:00:00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d v="2010-10-18T05:00:00"/>
    <d v="2010-10-23T05:00:0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d v="2013-02-25T06:00:00"/>
    <d v="2013-03-11T05:00:0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d v="2010-06-05T05:00:00"/>
    <d v="2010-06-24T05:00:00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d v="2012-09-04T05:00:00"/>
    <d v="2012-09-30T05:00:00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d v="2011-07-04T05:00:00"/>
    <d v="2011-07-13T05:00:0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d v="2014-07-24T05:00:00"/>
    <d v="2014-08-09T05:00:0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d v="2019-03-17T05:00:00"/>
    <d v="2019-03-18T05:00:0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d v="2016-11-02T05:00:00"/>
    <d v="2016-11-17T06:00:00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d v="2010-07-08T05:00:00"/>
    <d v="2010-07-31T05:00:0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d v="2014-03-29T05:00:00"/>
    <d v="2014-04-28T05:00:0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d v="2015-06-25T05:00:00"/>
    <d v="2015-07-07T05:00:0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d v="2019-10-20T05:00:00"/>
    <d v="2019-12-04T06:00:0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d v="2013-08-01T05:00:00"/>
    <d v="2013-08-29T05:00:0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d v="2012-03-27T05:00:00"/>
    <d v="2012-04-12T05:00:00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d v="2010-09-15T05:00:00"/>
    <d v="2010-09-19T05:00:0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d v="2014-05-20T05:00:00"/>
    <d v="2014-06-28T05:00:0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d v="2018-03-11T06:00:00"/>
    <d v="2018-03-17T05:00:0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d v="2018-07-30T05:00:00"/>
    <d v="2018-08-04T05:00:0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d v="2015-01-10T06:00:00"/>
    <d v="2015-01-17T06:00:0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d v="2017-09-01T05:00:00"/>
    <d v="2017-09-13T05:00:0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d v="2015-09-21T05:00:00"/>
    <d v="2015-10-04T05:00:0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d v="2017-06-12T05:00:00"/>
    <d v="2017-06-27T05:00:00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d v="2012-07-17T05:00:00"/>
    <d v="2012-07-20T05:00:0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d v="2011-02-21T06:00:00"/>
    <d v="2011-04-02T05:00:0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d v="2015-06-05T05:00:00"/>
    <d v="2015-06-06T05:00:0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d v="2017-04-28T05:00:00"/>
    <d v="2017-05-04T05:00:0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d v="2018-07-02T05:00:00"/>
    <d v="2018-07-17T05:00:00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d v="2011-01-27T06:00:00"/>
    <d v="2011-02-03T06:00:0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d v="2015-04-08T05:00:00"/>
    <d v="2015-04-13T05:00:00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d v="2010-01-25T06:00:00"/>
    <d v="2010-01-30T06:00:00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d v="2017-07-27T05:00:00"/>
    <d v="2017-09-12T05:00:00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d v="2010-12-19T06:00:00"/>
    <d v="2011-01-22T06:00:0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d v="2010-11-02T05:00:00"/>
    <d v="2010-12-21T06:00:00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d v="2019-11-30T06:00:00"/>
    <d v="2019-12-04T06:00:0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d v="2015-07-01T05:00:00"/>
    <d v="2015-08-06T05:00:0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d v="2016-11-27T06:00:00"/>
    <d v="2016-11-30T06:00:0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d v="2016-03-27T05:00:00"/>
    <d v="2016-03-28T05:00:0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d v="2018-07-15T05:00:00"/>
    <d v="2018-07-23T05:00:0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d v="2015-01-23T06:00:00"/>
    <d v="2015-03-13T05:00:00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d v="2010-09-27T05:00:00"/>
    <d v="2010-10-11T05:00:00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d v="2018-04-16T05:00:00"/>
    <d v="2018-04-17T05:00:0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d v="2018-06-16T05:00:00"/>
    <d v="2018-06-21T05:00:0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d v="2017-08-29T05:00:00"/>
    <d v="2017-09-28T05:00:0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d v="2017-11-23T06:00:00"/>
    <d v="2017-12-18T06:00:0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d v="2019-01-17T06:00:00"/>
    <d v="2019-01-24T06:00:00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d v="2016-07-28T05:00:00"/>
    <d v="2016-08-19T05:00:0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d v="2012-07-28T05:00:00"/>
    <d v="2012-08-07T05:00:0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d v="2011-09-11T05:00:00"/>
    <d v="2011-09-19T05:00:0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d v="2015-05-04T05:00:00"/>
    <d v="2015-05-17T05:00:0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d v="2011-03-08T06:00:00"/>
    <d v="2011-03-19T05:00:00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d v="2015-04-16T05:00:00"/>
    <d v="2015-05-08T05:00:0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d v="2010-04-15T05:00:00"/>
    <d v="2010-04-17T05:00:0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d v="2016-02-25T06:00:00"/>
    <d v="2016-02-25T06:00:00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d v="2016-08-06T05:00:00"/>
    <d v="2016-09-03T05:00:0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d v="2010-06-23T05:00:00"/>
    <d v="2010-06-24T05:00:00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d v="2012-10-20T05:00:00"/>
    <d v="2012-10-24T05:00:00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d v="2019-04-07T05:00:00"/>
    <d v="2019-04-18T05:00:0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d v="2019-10-14T05:00:00"/>
    <d v="2019-10-21T05:00:0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d v="2011-03-10T06:00:00"/>
    <d v="2011-03-23T05:00:0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d v="2015-06-25T05:00:00"/>
    <d v="2015-08-18T05:00:0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d v="2015-07-27T05:00:00"/>
    <d v="2015-07-31T05:00:0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d v="2014-11-25T06:00:00"/>
    <d v="2014-12-24T06:00:0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d v="2011-10-19T05:00:00"/>
    <d v="2011-11-06T05:00:0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d v="2015-02-21T06:00:00"/>
    <d v="2015-02-28T06:00:00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d v="2018-05-14T05:00:00"/>
    <d v="2018-05-21T05:00:00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d v="2010-10-24T05:00:00"/>
    <d v="2010-11-02T05:00:0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d v="2017-05-23T05:00:00"/>
    <d v="2017-05-24T05:00:0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d v="2013-04-02T05:00:00"/>
    <d v="2013-04-20T05:00:0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d v="2019-09-08T05:00:00"/>
    <d v="2019-09-13T05:00:0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d v="2018-04-23T05:00:00"/>
    <d v="2018-05-10T05:00:00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d v="2012-04-06T05:00:00"/>
    <d v="2012-05-13T05:00:0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d v="2014-01-12T06:00:00"/>
    <d v="2014-01-14T06:00:0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d v="2018-09-11T05:00:00"/>
    <d v="2018-09-30T05:00:0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d v="2012-09-22T05:00:00"/>
    <d v="2012-09-28T05:00:0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d v="2014-08-24T05:00:00"/>
    <d v="2014-09-08T05:00:0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d v="2017-09-12T05:00:00"/>
    <d v="2017-09-19T05:00:0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d v="2019-04-09T05:00:00"/>
    <d v="2019-04-10T05:00:00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d v="2017-11-17T06:00:00"/>
    <d v="2017-12-22T06:00:0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d v="2015-09-18T05:00:00"/>
    <d v="2015-09-19T05:00:0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d v="2011-09-22T05:00:00"/>
    <d v="2011-09-28T05:00:0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d v="2014-01-26T06:00:00"/>
    <d v="2014-02-01T06:00:0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d v="2014-06-16T05:00:00"/>
    <d v="2014-07-03T05:00:00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d v="2015-04-17T05:00:00"/>
    <d v="2015-04-21T05:00:00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d v="2014-10-05T05:00:00"/>
    <d v="2014-10-18T05:00:0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d v="2014-11-27T06:00:00"/>
    <d v="2014-12-24T06:00:0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d v="2015-11-24T06:00:00"/>
    <d v="2015-11-27T06:00:0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d v="2019-05-13T05:00:00"/>
    <d v="2019-07-05T05:00:0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d v="2018-09-19T05:00:00"/>
    <d v="2018-09-23T05:00:0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d v="2016-08-14T05:00:00"/>
    <d v="2016-09-11T05:00:00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d v="2010-05-12T05:00:00"/>
    <d v="2010-05-15T05:00:0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d v="2010-08-27T05:00:00"/>
    <d v="2010-09-09T05:00:0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d v="2015-02-03T06:00:00"/>
    <d v="2015-02-28T06:00:0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d v="2011-10-26T05:00:00"/>
    <d v="2011-11-11T06:00:0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d v="2013-11-29T06:00:00"/>
    <d v="2013-12-12T06:00:0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d v="2018-01-12T06:00:00"/>
    <d v="2018-01-28T06:00:00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d v="2011-08-12T05:00:00"/>
    <d v="2011-09-03T05:00:0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d v="2011-06-19T05:00:00"/>
    <d v="2011-08-07T05:00:00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d v="2013-03-07T06:00:00"/>
    <d v="2013-03-12T05:00:00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d v="2014-06-07T05:00:00"/>
    <d v="2014-06-19T05:00:00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d v="2010-10-06T05:00:00"/>
    <d v="2010-10-12T05:00:0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d v="2012-09-28T05:00:00"/>
    <d v="2012-10-04T05:00:0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d v="2015-04-21T05:00:00"/>
    <d v="2015-05-07T05:00:00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d v="2018-02-25T06:00:00"/>
    <d v="2018-03-02T06:00:0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d v="2015-06-12T05:00:00"/>
    <d v="2015-06-18T05:00:0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d v="2012-04-06T05:00:00"/>
    <d v="2012-05-17T05:00:0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d v="2010-06-28T05:00:00"/>
    <d v="2010-07-18T05:00:0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d v="2019-06-17T05:00:00"/>
    <d v="2019-06-25T05:00:0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d v="2014-09-07T05:00:00"/>
    <d v="2014-09-12T05:00:0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d v="2011-11-08T06:00:00"/>
    <d v="2011-11-28T06:00:0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d v="2016-06-13T05:00:00"/>
    <d v="2016-06-19T05:00:00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d v="2017-07-25T05:00:00"/>
    <d v="2017-08-03T05:00:0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d v="2013-01-01T06:00:00"/>
    <d v="2013-02-22T06:00:0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d v="2018-12-16T06:00:00"/>
    <d v="2018-12-17T06:00:0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d v="2014-06-09T05:00:00"/>
    <d v="2014-07-30T05:00:0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d v="2017-02-17T06:00:00"/>
    <d v="2017-02-24T06:00:0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d v="2012-10-19T05:00:00"/>
    <d v="2012-10-25T05:00:0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d v="2016-05-12T05:00:00"/>
    <d v="2016-06-04T05:00:00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d v="2010-03-25T05:00:00"/>
    <d v="2010-04-09T05:00:0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d v="2019-10-05T05:00:00"/>
    <d v="2019-10-29T05:00:0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d v="2013-12-30T06:00:00"/>
    <d v="2014-01-11T06:00:0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d v="2015-12-08T06:00:00"/>
    <d v="2015-12-09T06:00:0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d v="2019-03-27T05:00:00"/>
    <d v="2019-04-14T05:00:00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d v="2019-04-27T05:00:00"/>
    <d v="2019-05-13T05:00:0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d v="2015-09-23T05:00:00"/>
    <d v="2015-09-29T05:00:00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d v="2018-12-08T06:00:00"/>
    <d v="2019-01-07T06:00:0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d v="2017-10-20T05:00:00"/>
    <d v="2017-12-08T06:00:00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d v="2017-10-08T05:00:00"/>
    <d v="2017-10-09T05:00:0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d v="2017-08-01T05:00:00"/>
    <d v="2017-09-02T05:00:0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d v="2010-12-22T06:00:00"/>
    <d v="2010-12-26T06:00:0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d v="2013-06-10T05:00:00"/>
    <d v="2013-06-20T05:00:0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d v="2019-02-22T06:00:00"/>
    <d v="2019-03-17T05:00:00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d v="2012-06-17T05:00:00"/>
    <d v="2012-07-15T05:00:00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d v="2017-08-03T05:00:00"/>
    <d v="2017-08-10T05:00:0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d v="2014-03-20T05:00:00"/>
    <d v="2014-04-11T05:00:0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d v="2014-07-19T05:00:00"/>
    <d v="2014-08-03T05:00:00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d v="2013-05-18T05:00:00"/>
    <d v="2013-05-24T05:00:0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d v="2015-10-05T05:00:00"/>
    <d v="2015-10-06T05:00:00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d v="2016-08-31T05:00:00"/>
    <d v="2016-09-19T05:00:0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d v="2016-09-03T05:00:00"/>
    <d v="2016-09-12T05:00:0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d v="2010-11-15T06:00:00"/>
    <d v="2010-12-10T06:00:0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d v="2017-09-21T05:00:00"/>
    <d v="2017-09-30T05:00:0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d v="2013-03-17T05:00:00"/>
    <d v="2013-03-18T05:00:00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d v="2010-03-22T05:00:00"/>
    <d v="2010-03-27T05:00:0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d v="2017-10-04T05:00:00"/>
    <d v="2017-10-22T05:00:0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d v="2019-06-15T05:00:00"/>
    <d v="2019-07-01T05:00:0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d v="2010-09-09T05:00:00"/>
    <d v="2010-09-22T05:00:0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d v="2019-05-03T05:00:00"/>
    <d v="2019-05-04T05:00:0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d v="2018-05-13T05:00:00"/>
    <d v="2018-05-24T05:00:0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d v="2014-05-23T05:00:00"/>
    <d v="2014-06-07T05:00:0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d v="2013-02-23T06:00:00"/>
    <d v="2013-03-23T05:00:00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d v="2014-12-02T06:00:00"/>
    <d v="2014-12-03T06:00:0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d v="2016-03-04T06:00:00"/>
    <d v="2016-03-04T06:00:0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d v="2013-06-04T05:00:00"/>
    <d v="2013-06-05T05:00:00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d v="2019-03-12T05:00:00"/>
    <d v="2019-03-15T05:00:0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d v="2014-06-27T05:00:00"/>
    <d v="2014-07-01T05:00:0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d v="2018-04-08T05:00:00"/>
    <d v="2018-04-12T05:00:0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d v="2015-09-14T05:00:00"/>
    <d v="2015-09-30T05:00:0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d v="2018-07-29T05:00:00"/>
    <d v="2018-08-05T05:00:0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d v="2016-09-03T05:00:00"/>
    <d v="2016-09-22T05:00:0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d v="2017-06-23T05:00:00"/>
    <d v="2017-07-07T05:00:0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d v="2010-08-06T05:00:00"/>
    <d v="2010-09-04T05:00:0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d v="2015-07-07T05:00:00"/>
    <d v="2015-07-11T05:00:0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d v="2010-03-25T05:00:00"/>
    <d v="2010-04-05T05:00:0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d v="2014-07-25T05:00:00"/>
    <d v="2014-08-12T05:00:0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d v="2011-10-02T05:00:00"/>
    <d v="2011-10-06T05:00:0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d v="2017-01-17T06:00:00"/>
    <d v="2017-01-19T06:00:0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d v="2011-04-03T05:00:00"/>
    <d v="2011-04-13T05:00:0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d v="2018-10-17T05:00:00"/>
    <d v="2018-10-29T05:00:0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d v="2010-02-27T06:00:00"/>
    <d v="2010-03-08T06:00:0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d v="2018-08-28T05:00:00"/>
    <d v="2018-09-17T05:00:00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d v="2017-11-09T06:00:00"/>
    <d v="2017-12-03T06:00:0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d v="2016-05-06T05:00:00"/>
    <d v="2016-05-13T05:00:0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d v="2017-03-03T06:00:00"/>
    <d v="2017-03-30T05:00:0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d v="2013-08-27T05:00:00"/>
    <d v="2013-09-20T05:00:0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d v="2019-12-15T06:00:00"/>
    <d v="2020-01-30T06:00:0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d v="2010-11-06T05:00:00"/>
    <d v="2010-11-14T06:00:00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d v="2010-08-19T05:00:00"/>
    <d v="2010-08-25T05:00:0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d v="2019-02-13T06:00:00"/>
    <d v="2019-02-15T06:00:0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d v="2011-11-22T06:00:00"/>
    <d v="2011-11-24T06:00:0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d v="2019-04-28T05:00:00"/>
    <d v="2019-05-07T05:00:0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d v="2011-11-11T06:00:00"/>
    <d v="2011-12-15T06:00:00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d v="2012-08-16T05:00:00"/>
    <d v="2012-08-28T05:00:0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d v="2011-07-01T05:00:00"/>
    <d v="2011-07-19T05:00:0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d v="2012-06-21T05:00:00"/>
    <d v="2012-06-23T05:00:0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d v="2014-10-02T05:00:00"/>
    <d v="2014-10-03T05:00:0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d v="2016-03-16T05:00:00"/>
    <d v="2016-03-30T05:00:0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d v="2014-09-24T05:00:00"/>
    <d v="2014-11-08T06:00:0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d v="2014-05-03T05:00:00"/>
    <d v="2014-05-03T05:00:0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d v="2010-04-08T05:00:00"/>
    <d v="2010-05-15T05:00:0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d v="2015-05-15T05:00:00"/>
    <d v="2015-05-21T05:00:0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d v="2016-08-31T05:00:00"/>
    <d v="2016-09-25T05:00:0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d v="2017-06-01T05:00:00"/>
    <d v="2017-07-19T05:00:00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d v="2019-12-06T06:00:00"/>
    <d v="2019-12-06T06:00:0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d v="2013-05-21T05:00:00"/>
    <d v="2013-07-18T05:00:0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d v="2016-07-25T05:00:00"/>
    <d v="2016-07-26T05:00:0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d v="2011-06-12T05:00:00"/>
    <d v="2011-06-28T05:00:0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d v="2017-08-22T05:00:00"/>
    <d v="2017-08-29T05:00:00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d v="2017-02-13T06:00:00"/>
    <d v="2017-02-18T06:00:0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d v="2019-06-25T05:00:00"/>
    <d v="2019-07-02T05:00:00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d v="2014-04-25T05:00:00"/>
    <d v="2014-04-27T05:00:0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d v="2017-12-14T06:00:00"/>
    <d v="2018-01-08T06:00:00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d v="2015-08-29T05:00:00"/>
    <d v="2015-09-02T05:00:0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d v="2010-08-06T05:00:00"/>
    <d v="2010-08-07T05:00:0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d v="2014-04-13T05:00:00"/>
    <d v="2014-04-23T05:00:00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d v="2017-05-10T05:00:00"/>
    <d v="2017-05-20T05:00:00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d v="2018-03-04T06:00:00"/>
    <d v="2018-03-07T06:00:0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d v="2014-07-14T05:00:00"/>
    <d v="2014-09-04T05:00:0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d v="2014-04-07T05:00:00"/>
    <d v="2014-04-08T05:00:0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d v="2013-08-05T05:00:00"/>
    <d v="2013-08-09T05:00:0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d v="2016-12-22T06:00:00"/>
    <d v="2017-01-06T06:00:00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d v="2014-12-31T06:00:00"/>
    <d v="2015-01-05T06:00:0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d v="2015-01-02T06:00:00"/>
    <d v="2015-01-09T06:00:0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d v="2010-01-25T06:00:00"/>
    <d v="2010-03-01T06:00:0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d v="2012-12-09T06:00:00"/>
    <d v="2012-12-11T06:00:0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d v="2013-10-25T05:00:00"/>
    <d v="2013-10-30T05:00:0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d v="2011-04-08T05:00:00"/>
    <d v="2011-04-20T05:00:0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d v="2017-02-21T06:00:00"/>
    <d v="2017-02-23T06:00:0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d v="2011-02-16T06:00:00"/>
    <d v="2011-02-21T06:00:00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d v="2016-01-24T06:00:00"/>
    <d v="2016-03-01T06:00:0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d v="2013-03-05T06:00:00"/>
    <d v="2013-03-19T05:00:0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d v="2016-12-08T06:00:00"/>
    <d v="2016-12-28T06:00:00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d v="2012-12-08T06:00:00"/>
    <d v="2012-12-27T06:00:0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d v="2012-09-28T05:00:00"/>
    <d v="2012-10-10T05:00:0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d v="2010-08-25T05:00:00"/>
    <d v="2010-08-29T05:00:00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d v="2011-04-05T05:00:00"/>
    <d v="2011-05-01T05:00:00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d v="2010-01-09T06:00:00"/>
    <d v="2010-01-09T06:00:0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d v="2013-02-12T06:00:00"/>
    <d v="2013-02-28T06:00:0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d v="2016-01-03T06:00:00"/>
    <d v="2016-02-16T06:00:0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d v="2014-11-07T06:00:00"/>
    <d v="2014-12-10T06:00:00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d v="2012-10-24T05:00:00"/>
    <d v="2012-11-09T06:00:0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d v="2012-10-04T05:00:00"/>
    <d v="2012-11-19T06:00:0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d v="2019-01-31T06:00:00"/>
    <d v="2019-02-21T06:00:0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d v="2010-12-02T06:00:00"/>
    <d v="2010-12-04T06:00:0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d v="2015-12-07T06:00:00"/>
    <d v="2016-01-07T06:00:0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d v="2019-07-10T05:00:00"/>
    <d v="2019-08-04T05:00:00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d v="2017-09-17T05:00:00"/>
    <d v="2017-09-20T05:00:0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d v="2017-11-06T06:00:00"/>
    <d v="2017-11-11T06:00:0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d v="2019-04-06T05:00:00"/>
    <d v="2019-04-14T05:00:0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d v="2012-04-19T05:00:00"/>
    <d v="2012-04-24T05:00:00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d v="2010-07-19T05:00:00"/>
    <d v="2010-07-21T05:00:0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d v="2012-11-26T06:00:00"/>
    <d v="2012-12-21T06:00:0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d v="2018-09-03T05:00:00"/>
    <d v="2018-09-06T05:00:0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d v="2017-11-21T06:00:00"/>
    <d v="2017-11-27T06:00:0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d v="2012-03-11T06:00:00"/>
    <d v="2012-04-01T05:00:00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d v="2016-11-27T06:00:00"/>
    <d v="2016-12-03T06:00:00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d v="2016-05-30T05:00:00"/>
    <d v="2016-06-04T05:00:0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d v="2012-05-01T05:00:00"/>
    <d v="2012-05-06T05:00:0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d v="2016-09-10T05:00:00"/>
    <d v="2016-10-18T05:00:0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d v="2016-11-23T06:00:00"/>
    <d v="2016-11-30T06:00:0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d v="2015-04-28T05:00:00"/>
    <d v="2015-04-28T05:00:0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d v="2012-03-14T05:00:00"/>
    <d v="2012-03-15T05:00:00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d v="2015-08-03T05:00:00"/>
    <d v="2015-08-06T05:00:0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d v="2013-05-10T05:00:00"/>
    <d v="2013-06-11T05:00:00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d v="2011-10-15T05:00:00"/>
    <d v="2011-10-19T05:00:0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d v="2012-03-16T05:00:00"/>
    <d v="2012-04-03T05:00:0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d v="2010-10-05T05:00:00"/>
    <d v="2010-10-14T05:00:0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d v="2018-10-26T05:00:00"/>
    <d v="2018-11-07T06:00:0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d v="2013-10-15T05:00:00"/>
    <d v="2013-11-09T06:00:0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d v="2019-01-28T06:00:00"/>
    <d v="2019-02-19T06:00:0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d v="2014-01-14T06:00:00"/>
    <d v="2014-01-23T06:00:00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d v="2016-02-26T06:00:00"/>
    <d v="2016-03-15T05:00:00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d v="2016-03-03T06:00:00"/>
    <d v="2016-04-28T05:00:0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d v="2017-08-30T05:00:00"/>
    <d v="2017-08-31T05:00:00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d v="2015-02-26T06:00:00"/>
    <d v="2015-03-15T05:00:0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d v="2018-09-02T05:00:00"/>
    <d v="2018-09-16T05:00:0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d v="2016-01-07T06:00:00"/>
    <d v="2016-01-12T06:00:0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d v="2016-08-07T05:00:00"/>
    <d v="2016-09-17T05:00:0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d v="2016-03-19T05:00:00"/>
    <d v="2016-04-29T05:00:0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d v="2017-07-14T05:00:00"/>
    <d v="2017-07-17T05:00:00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d v="2012-06-06T05:00:00"/>
    <d v="2012-06-26T05:00:00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d v="2011-04-18T05:00:00"/>
    <d v="2011-04-19T05:00:0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d v="2011-09-21T05:00:00"/>
    <d v="2011-10-11T05:00:00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d v="2010-04-09T05:00:00"/>
    <d v="2010-04-25T05:00:0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d v="2011-02-16T06:00:00"/>
    <d v="2011-02-28T06:00:0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d v="2013-10-25T05:00:00"/>
    <d v="2013-11-01T05:00:0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d v="2012-02-27T06:00:00"/>
    <d v="2012-02-29T06:00:0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d v="2019-03-12T05:00:00"/>
    <d v="2019-03-17T05:00:00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d v="2014-05-24T05:00:00"/>
    <d v="2014-06-22T05:00:0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d v="2019-11-19T06:00:00"/>
    <d v="2019-11-20T06:00:00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d v="2017-05-14T05:00:00"/>
    <d v="2017-05-27T05:00:0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d v="2014-02-14T06:00:00"/>
    <d v="2014-02-16T06:00:0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d v="2010-08-12T05:00:00"/>
    <d v="2010-09-05T05:00:0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d v="2011-05-10T05:00:00"/>
    <d v="2011-05-19T05:00:0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d v="2011-04-01T05:00:00"/>
    <d v="2011-04-09T05:00:0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d v="2010-11-25T06:00:00"/>
    <d v="2010-12-08T06:00:0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d v="2014-03-27T05:00:00"/>
    <d v="2014-03-29T05:00:0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d v="2015-06-21T05:00:00"/>
    <d v="2015-07-03T05:00:00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d v="2018-06-16T05:00:00"/>
    <d v="2018-07-09T05:00:00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d v="2015-12-26T06:00:00"/>
    <d v="2016-01-01T06:00:0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d v="2019-08-28T05:00:00"/>
    <d v="2019-09-01T05:00:00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d v="2018-11-30T06:00:00"/>
    <d v="2018-12-11T06:00:0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d v="2016-12-12T06:00:00"/>
    <d v="2016-12-23T06:00:0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d v="2017-12-08T06:00:00"/>
    <d v="2017-12-09T06:00:0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d v="2011-12-19T06:00:00"/>
    <d v="2011-12-20T06:00:0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d v="2013-03-28T05:00:00"/>
    <d v="2013-03-29T05:00:0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d v="2018-11-20T06:00:00"/>
    <d v="2018-12-18T06:00:0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d v="2018-01-10T06:00:00"/>
    <d v="2018-01-17T06:00:0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d v="2019-11-15T06:00:00"/>
    <d v="2019-11-28T06:00:0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d v="2010-12-15T06:00:00"/>
    <d v="2010-12-16T06:00:00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d v="2019-11-11T06:00:00"/>
    <d v="2019-11-12T06:00:0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d v="2011-10-05T05:00:00"/>
    <d v="2011-11-04T05:00:0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d v="2017-08-02T05:00:00"/>
    <d v="2017-08-16T05:00:0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d v="2011-12-12T06:00:00"/>
    <d v="2011-12-13T06:00:0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d v="2015-08-28T05:00:00"/>
    <d v="2015-09-04T05:00:0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d v="2013-07-20T05:00:00"/>
    <d v="2013-08-01T05:00:0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d v="2013-11-19T06:00:00"/>
    <d v="2014-01-11T06:00:0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d v="2018-01-22T06:00:00"/>
    <d v="2018-03-03T06:00:0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d v="2015-07-09T05:00:00"/>
    <d v="2015-07-10T05:00:0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d v="2017-08-24T05:00:00"/>
    <d v="2017-10-18T05:00:00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d v="2015-02-11T06:00:00"/>
    <d v="2015-03-07T06:00:0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d v="2017-02-16T06:00:00"/>
    <d v="2017-03-01T06:00:0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d v="2017-07-14T05:00:00"/>
    <d v="2017-08-13T05:00:0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d v="2015-05-20T05:00:00"/>
    <d v="2015-06-07T05:00:00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d v="2015-08-24T05:00:00"/>
    <d v="2015-09-07T05:00:0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d v="2015-11-07T06:00:00"/>
    <d v="2015-11-15T06:00:0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d v="2019-07-05T05:00:00"/>
    <d v="2019-07-06T05:00:0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d v="2013-09-03T05:00:00"/>
    <d v="2013-09-10T05:00:0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d v="2017-01-22T06:00:00"/>
    <d v="2017-03-03T06:00:0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d v="2012-01-14T06:00:00"/>
    <d v="2012-01-23T06:00:0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d v="2015-09-03T05:00:00"/>
    <d v="2015-09-28T05:00:0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d v="2018-08-10T05:00:00"/>
    <d v="2018-08-13T05:00:0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d v="2011-08-27T05:00:00"/>
    <d v="2011-09-03T05:00:0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d v="2011-01-01T06:00:00"/>
    <d v="2011-01-15T06:00:00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d v="2017-10-07T05:00:00"/>
    <d v="2017-10-31T05:00:0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d v="2011-01-27T06:00:00"/>
    <d v="2011-03-06T06:00:0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d v="2011-12-27T06:00:00"/>
    <d v="2011-12-28T06:00:0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d v="2018-03-05T06:00:00"/>
    <d v="2018-04-04T05:00:0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d v="2016-12-29T06:00:00"/>
    <d v="2017-01-25T06:00:0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d v="2011-01-03T06:00:00"/>
    <d v="2011-01-04T06:00:00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d v="2014-10-18T05:00:00"/>
    <d v="2014-11-11T06:00:00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d v="2010-10-13T05:00:00"/>
    <d v="2010-11-05T05:00:00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d v="2013-02-03T06:00:00"/>
    <d v="2013-03-14T05:00:00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d v="2019-04-15T05:00:00"/>
    <d v="2019-04-21T05:00:0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d v="2015-02-08T06:00:00"/>
    <d v="2015-03-31T05:00:0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d v="2015-01-08T06:00:00"/>
    <d v="2015-01-28T06:00:00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d v="2017-08-17T05:00:00"/>
    <d v="2017-08-25T05:00:0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d v="2019-01-11T06:00:00"/>
    <d v="2019-01-16T06:00:00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d v="2015-10-16T05:00:00"/>
    <d v="2015-12-12T06:00:0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d v="2014-07-06T05:00:00"/>
    <d v="2014-07-12T05:00:0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d v="2019-10-22T05:00:00"/>
    <d v="2019-11-05T06:00:0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d v="2018-05-21T05:00:00"/>
    <d v="2018-06-28T05:00:0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d v="2011-10-27T05:00:00"/>
    <d v="2011-11-10T06:00:0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d v="2013-06-23T05:00:00"/>
    <d v="2013-06-28T05:00:0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d v="2015-06-08T05:00:00"/>
    <d v="2015-07-24T05:00:0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d v="2017-10-16T05:00:00"/>
    <d v="2017-11-04T05:00:0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d v="2019-02-13T06:00:00"/>
    <d v="2019-02-19T06:00:00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d v="2017-02-10T06:00:00"/>
    <d v="2017-03-09T06:00:00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d v="2019-03-29T05:00:00"/>
    <d v="2019-04-30T05:00:0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d v="2010-06-26T05:00:00"/>
    <d v="2010-07-08T05:00:0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d v="2012-06-12T05:00:00"/>
    <d v="2012-06-17T05:00:0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d v="2012-01-04T06:00:00"/>
    <d v="2012-01-06T06:00:0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d v="2010-10-28T05:00:00"/>
    <d v="2010-11-24T06:00:0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d v="2013-09-13T05:00:00"/>
    <d v="2013-09-28T05:00:0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d v="2014-01-14T06:00:00"/>
    <d v="2014-01-16T06:00:0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d v="2011-01-06T06:00:00"/>
    <d v="2011-01-08T06:00:0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d v="2017-07-17T05:00:00"/>
    <d v="2017-07-18T05:00:0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d v="2013-07-29T05:00:00"/>
    <d v="2013-08-08T05:00:00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d v="2011-12-08T06:00:00"/>
    <d v="2011-12-09T06:00:0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d v="2018-10-05T05:00:00"/>
    <d v="2018-10-13T05:00:0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d v="2013-05-23T05:00:00"/>
    <d v="2013-05-29T05:00:0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d v="2018-05-08T05:00:00"/>
    <d v="2018-05-10T05:00:00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d v="2011-02-02T06:00:00"/>
    <d v="2011-02-09T06:00:0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d v="2013-08-16T05:00:00"/>
    <d v="2013-09-07T05:00:00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d v="2019-10-27T05:00:00"/>
    <d v="2019-10-27T05:00:0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d v="2012-01-06T06:00:00"/>
    <d v="2012-02-22T06:00:00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d v="2010-05-12T05:00:00"/>
    <d v="2010-06-17T05:00:00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d v="2017-11-14T06:00:00"/>
    <d v="2017-11-17T06:00:0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d v="2018-06-04T05:00:00"/>
    <d v="2018-07-24T05:00:0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d v="2013-01-30T06:00:00"/>
    <d v="2013-02-11T06:00:0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d v="2019-10-13T05:00:00"/>
    <d v="2019-10-20T05:00:0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d v="2016-06-20T05:00:00"/>
    <d v="2016-07-10T05:00:0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d v="2017-04-18T05:00:00"/>
    <d v="2017-04-22T05:00:0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d v="2015-04-28T05:00:00"/>
    <d v="2015-04-28T05:00:0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d v="2017-05-29T05:00:00"/>
    <d v="2017-05-31T05:00:0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d v="2014-01-03T06:00:00"/>
    <d v="2014-01-13T06:00:0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d v="2018-11-27T06:00:00"/>
    <d v="2018-12-24T06:00:0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d v="2010-04-20T05:00:00"/>
    <d v="2010-04-28T05:00:00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d v="2012-01-13T06:00:00"/>
    <d v="2012-01-30T06:00:0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d v="2011-01-17T06:00:00"/>
    <d v="2011-01-26T06:00:00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d v="2018-11-03T05:00:00"/>
    <d v="2018-11-27T06:00:0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d v="2012-05-06T05:00:00"/>
    <d v="2012-05-07T05:00:0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d v="2011-12-22T06:00:00"/>
    <d v="2011-12-28T06:00:0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d v="2017-06-25T05:00:00"/>
    <d v="2017-07-09T05:00:0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d v="2017-06-29T05:00:00"/>
    <d v="2017-07-29T05:00:00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d v="2010-04-17T05:00:00"/>
    <d v="2010-05-07T05:00:00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d v="2011-09-22T05:00:00"/>
    <d v="2011-09-24T05:00:00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d v="2018-04-18T05:00:00"/>
    <d v="2018-04-24T05:00:0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d v="2015-07-28T05:00:00"/>
    <d v="2015-08-03T05:00:0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d v="2013-02-27T06:00:00"/>
    <d v="2013-03-06T06:00:0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d v="2014-09-13T05:00:00"/>
    <d v="2014-10-15T05:00:00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d v="2011-02-11T06:00:00"/>
    <d v="2011-02-18T06:00:0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d v="2014-02-10T06:00:00"/>
    <d v="2014-03-10T05:00:00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d v="2019-09-29T05:00:00"/>
    <d v="2019-11-02T05:00:0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d v="2018-06-22T05:00:00"/>
    <d v="2018-07-09T05:00:0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d v="2014-05-02T05:00:00"/>
    <d v="2014-05-22T05:00:0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d v="2013-11-25T06:00:00"/>
    <d v="2013-12-11T06:00:00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d v="2016-12-01T06:00:00"/>
    <d v="2016-12-15T06:00:0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d v="2014-12-15T06:00:00"/>
    <d v="2014-12-27T06:00:00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d v="2019-04-20T05:00:00"/>
    <d v="2019-04-21T05:00:0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d v="2015-09-13T05:00:00"/>
    <d v="2015-09-16T05:00:00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d v="2013-03-04T06:00:00"/>
    <d v="2013-04-03T05:00:0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d v="2016-11-06T05:00:00"/>
    <d v="2016-11-13T06:00:0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d v="2017-06-30T05:00:00"/>
    <d v="2017-07-10T05:00:0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d v="2012-04-26T05:00:00"/>
    <d v="2012-05-24T05:00:0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d v="2017-09-02T05:00:00"/>
    <d v="2017-09-18T05:00:0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d v="2010-09-30T05:00:00"/>
    <d v="2010-10-19T05:00:0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d v="2011-07-24T05:00:00"/>
    <d v="2011-07-26T05:00:00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d v="2010-12-03T06:00:00"/>
    <d v="2010-12-24T06:00:00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d v="2012-12-18T06:00:00"/>
    <d v="2012-12-20T06:00:0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d v="2017-12-19T06:00:00"/>
    <d v="2018-01-04T06:00:0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d v="2013-04-14T05:00:00"/>
    <d v="2013-04-16T05:00:00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d v="2019-03-06T06:00:00"/>
    <d v="2019-03-23T05:00:0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d v="2018-10-21T05:00:00"/>
    <d v="2018-11-13T06:00:0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d v="2017-07-19T05:00:00"/>
    <d v="2017-08-19T05:00:0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d v="2010-07-06T05:00:00"/>
    <d v="2010-07-07T05:00:0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d v="2016-12-01T06:00:00"/>
    <d v="2017-01-11T06:00:0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d v="2013-10-21T05:00:00"/>
    <d v="2013-11-26T06:00:00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d v="2011-09-23T05:00:00"/>
    <d v="2011-10-16T05:00:0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d v="2018-02-10T06:00:00"/>
    <d v="2018-02-10T06:00:00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d v="2016-10-14T05:00:00"/>
    <d v="2016-10-16T05:00:0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d v="2010-03-28T05:00:00"/>
    <d v="2010-05-11T05:00:0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d v="2014-12-28T06:00:00"/>
    <d v="2015-01-22T06:00:0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d v="2010-08-09T05:00:00"/>
    <d v="2010-08-12T05:00:0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d v="2014-04-28T05:00:00"/>
    <d v="2014-05-18T05:00:0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d v="2013-01-30T06:00:00"/>
    <d v="2013-03-09T06:00:0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d v="2013-12-31T06:00:00"/>
    <d v="2014-01-04T06:00:0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d v="2018-02-11T06:00:00"/>
    <d v="2018-02-25T06:00:0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d v="2018-01-27T06:00:00"/>
    <d v="2018-02-05T06:00:0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d v="2013-05-15T05:00:00"/>
    <d v="2013-06-07T05:00:00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d v="2015-11-23T06:00:00"/>
    <d v="2015-11-30T06:00:00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d v="2019-04-14T05:00:00"/>
    <d v="2019-04-30T05:00:0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d v="2015-05-18T05:00:00"/>
    <d v="2015-05-20T05:00:0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d v="2016-12-12T06:00:00"/>
    <d v="2016-12-19T06:00:0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d v="2012-05-02T05:00:00"/>
    <d v="2012-05-02T05:00:00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d v="2019-03-11T05:00:00"/>
    <d v="2019-05-04T05:00:0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d v="2018-06-26T05:00:00"/>
    <d v="2018-06-27T05:00:0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d v="2014-12-16T06:00:00"/>
    <d v="2014-12-17T06:00:0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d v="2013-06-25T05:00:00"/>
    <d v="2013-06-29T05:00:00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d v="2018-08-10T05:00:00"/>
    <d v="2018-08-16T05:00:0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d v="2011-06-26T05:00:00"/>
    <d v="2011-07-23T05:00:0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d v="2015-03-09T05:00:00"/>
    <d v="2015-03-21T05:00:0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d v="2017-07-29T05:00:00"/>
    <d v="2017-07-31T05:00:0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d v="2010-03-11T06:00:00"/>
    <d v="2010-03-20T05:00:00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d v="2014-10-01T05:00:00"/>
    <d v="2014-11-12T06:00:00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d v="2012-02-24T06:00:00"/>
    <d v="2012-03-06T06:00:00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d v="2019-12-12T06:00:00"/>
    <d v="2019-12-19T06:00:0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d v="2014-08-04T05:00:00"/>
    <d v="2014-09-22T05:00:00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d v="2019-06-10T05:00:00"/>
    <d v="2019-07-21T05:00:0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d v="2018-03-09T06:00:00"/>
    <d v="2018-03-24T05:00:00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d v="2017-04-20T05:00:00"/>
    <d v="2017-05-23T05:00:0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d v="2016-02-03T06:00:00"/>
    <d v="2016-02-20T06:00:0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d v="2010-08-16T05:00:00"/>
    <d v="2010-08-21T05:00:0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d v="2019-11-17T06:00:00"/>
    <d v="2019-11-24T06:00:0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d v="2013-07-01T05:00:00"/>
    <d v="2013-07-27T05:00:00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d v="2010-06-07T05:00:00"/>
    <d v="2010-07-12T05:00:00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d v="2019-06-29T05:00:00"/>
    <d v="2019-07-12T05:00:0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d v="2012-03-22T05:00:00"/>
    <d v="2012-03-23T05:00:0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d v="2014-06-10T05:00:00"/>
    <d v="2014-06-14T05:00:0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d v="2017-05-21T05:00:00"/>
    <d v="2017-06-07T05:00:0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d v="2016-12-20T06:00:00"/>
    <d v="2016-12-20T06:00:00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d v="2015-01-01T06:00:00"/>
    <d v="2015-01-03T06:00:0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d v="2016-03-15T05:00:00"/>
    <d v="2016-03-20T05:00:00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d v="2013-05-01T05:00:00"/>
    <d v="2013-05-29T05:00:00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d v="2013-03-12T05:00:00"/>
    <d v="2013-03-14T05:00:0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d v="2012-07-27T05:00:00"/>
    <d v="2012-08-25T05:00:00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d v="2015-07-01T05:00:00"/>
    <d v="2015-07-21T05:00:0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d v="2015-05-18T05:00:00"/>
    <d v="2015-05-19T05:00:0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d v="2013-03-08T06:00:00"/>
    <d v="2013-04-19T05:00:00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d v="2017-11-23T06:00:00"/>
    <d v="2017-12-10T06:00:00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d v="2013-04-09T05:00:00"/>
    <d v="2013-05-28T05:00:00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d v="2018-07-29T05:00:00"/>
    <d v="2018-08-19T05:00:0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d v="2012-05-05T05:00:00"/>
    <d v="2012-05-15T05:00:0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d v="2018-05-31T05:00:00"/>
    <d v="2018-06-24T05:00:0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d v="2019-07-25T05:00:00"/>
    <d v="2019-08-04T05:00:0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d v="2014-07-05T05:00:00"/>
    <d v="2014-07-06T05:00:00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d v="2010-09-09T05:00:00"/>
    <d v="2010-09-11T05:00:0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d v="2013-12-06T06:00:00"/>
    <d v="2013-12-11T06:00:00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d v="2011-12-23T06:00:00"/>
    <d v="2011-12-25T06:00:00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d v="2010-08-06T05:00:00"/>
    <d v="2010-09-13T05:00:0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d v="2017-05-05T05:00:00"/>
    <d v="2017-05-10T05:00:0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d v="2018-02-23T06:00:00"/>
    <d v="2018-02-25T06:00:00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d v="2015-01-08T06:00:00"/>
    <d v="2015-01-22T06:00:00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d v="2019-04-19T05:00:00"/>
    <d v="2019-04-22T05:00:0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d v="2016-08-23T05:00:00"/>
    <d v="2016-08-29T05:00:00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d v="2012-07-03T05:00:00"/>
    <d v="2012-07-15T05:00:0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d v="2010-03-04T06:00:00"/>
    <d v="2010-03-09T06:00:0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d v="2010-04-26T05:00:00"/>
    <d v="2010-05-09T05:00:0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d v="2010-11-23T06:00:00"/>
    <d v="2010-11-27T06:00:0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d v="2015-12-26T06:00:00"/>
    <d v="2016-02-01T06:00:00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d v="2016-02-05T06:00:00"/>
    <d v="2016-03-12T06:00:0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d v="2013-11-23T06:00:00"/>
    <d v="2014-01-07T06:00:0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d v="2014-05-10T05:00:00"/>
    <d v="2014-06-07T05:00:0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d v="2010-08-31T05:00:00"/>
    <d v="2010-09-14T05:00:00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d v="2013-11-11T06:00:00"/>
    <d v="2014-01-06T06:00:0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d v="2018-01-25T06:00:00"/>
    <d v="2018-01-26T06:00:0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d v="2013-07-24T05:00:00"/>
    <d v="2013-08-29T05:00:0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d v="2018-08-17T05:00:00"/>
    <d v="2018-08-18T05:00:00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d v="2018-06-08T05:00:00"/>
    <d v="2018-06-10T05:00:00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d v="2010-08-24T05:00:00"/>
    <d v="2010-09-19T05:00:0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d v="2018-08-30T05:00:00"/>
    <d v="2018-09-22T05:00:00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d v="2013-09-22T05:00:00"/>
    <d v="2013-10-08T05:00:0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d v="2019-07-01T05:00:00"/>
    <d v="2019-07-07T05:00:00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d v="2018-05-05T05:00:00"/>
    <d v="2018-05-27T05:00:0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d v="2015-06-10T05:00:00"/>
    <d v="2015-07-06T05:00:0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d v="2016-01-22T06:00:00"/>
    <d v="2016-02-21T06:00:0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d v="2013-09-11T05:00:00"/>
    <d v="2013-09-26T05:00:0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d v="2016-01-08T06:00:00"/>
    <d v="2016-01-21T06:00:0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d v="2019-12-25T06:00:00"/>
    <d v="2020-01-14T06:00:0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d v="2018-09-17T05:00:00"/>
    <d v="2018-09-20T05:00:00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d v="2015-01-25T06:00:00"/>
    <d v="2015-02-06T06:00:0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d v="2016-04-01T05:00:00"/>
    <d v="2016-04-14T05:00:0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d v="2013-05-28T05:00:00"/>
    <d v="2013-06-06T05:00:0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d v="2012-02-29T06:00:00"/>
    <d v="2012-03-21T05:00:0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d v="2014-12-20T06:00:00"/>
    <d v="2015-01-29T06:00:00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d v="2016-11-26T06:00:00"/>
    <d v="2016-11-28T06:00:0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d v="2011-01-02T06:00:00"/>
    <d v="2011-01-03T06:00:0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d v="2016-12-19T06:00:00"/>
    <d v="2016-12-25T06:00:0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d v="2014-04-02T05:00:00"/>
    <d v="2014-05-03T05:00:0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d v="2011-09-06T05:00:00"/>
    <d v="2011-09-13T05:00:00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d v="2015-10-02T05:00:00"/>
    <d v="2015-10-05T05:00:00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d v="2016-02-24T06:00:00"/>
    <d v="2016-04-07T05:00:0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d v="2016-08-02T05:00:00"/>
    <d v="2016-08-09T05:00:0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d v="2011-11-18T06:00:00"/>
    <d v="2011-12-28T06:00:0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d v="2011-10-17T05:00:00"/>
    <d v="2011-10-19T05:00:0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d v="2019-03-12T05:00:00"/>
    <d v="2019-03-14T05:00:0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d v="2018-11-13T06:00:00"/>
    <d v="2018-12-03T06:00:0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d v="2015-03-15T05:00:00"/>
    <d v="2015-03-23T05:00:0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d v="2011-11-15T06:00:00"/>
    <d v="2011-12-05T06:00:0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d v="2016-02-24T06:00:00"/>
    <d v="2016-03-18T05:00:00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d v="2014-07-10T05:00:00"/>
    <d v="2014-07-12T05:00:0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d v="2010-07-15T05:00:00"/>
    <d v="2010-08-29T05:00:0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d v="2011-01-11T06:00:00"/>
    <d v="2011-01-23T06:00:0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d v="2014-12-20T06:00:00"/>
    <d v="2014-12-26T06:00:00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d v="2015-06-19T05:00:00"/>
    <d v="2015-08-05T05:00:0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d v="2015-09-28T05:00:00"/>
    <d v="2015-10-14T05:00:00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d v="2014-05-02T05:00:00"/>
    <d v="2014-05-04T05:00:0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d v="2019-12-07T06:00:00"/>
    <d v="2019-12-17T06:00:00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d v="2014-05-20T05:00:00"/>
    <d v="2014-05-23T05:00:00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d v="2017-11-01T05:00:00"/>
    <d v="2017-11-18T06:00:0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d v="2011-03-11T06:00:00"/>
    <d v="2011-04-06T05:00:0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d v="2011-12-01T06:00:00"/>
    <d v="2011-12-04T06:00:0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d v="2011-08-07T05:00:00"/>
    <d v="2011-08-19T05:00:0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d v="2014-02-26T06:00:00"/>
    <d v="2014-03-06T06:00:0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d v="2011-04-29T05:00:00"/>
    <d v="2011-05-14T05:00:0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d v="2015-06-10T05:00:00"/>
    <d v="2015-06-15T05:00:00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d v="2012-02-20T06:00:00"/>
    <d v="2012-03-08T06:00:0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d v="2012-04-25T05:00:00"/>
    <d v="2012-05-09T05:00:0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d v="2010-03-18T05:00:00"/>
    <d v="2010-03-28T05:00:0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d v="2010-11-17T06:00:00"/>
    <d v="2010-12-06T06:00:0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d v="2019-01-19T06:00:00"/>
    <d v="2019-03-12T05:00:00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d v="2010-03-25T05:00:00"/>
    <d v="2010-04-25T05:00:0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d v="2015-07-05T05:00:00"/>
    <d v="2015-07-12T05:00:0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d v="2014-12-21T06:00:00"/>
    <d v="2015-01-01T06:00:0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d v="2010-07-14T05:00:00"/>
    <d v="2010-07-24T05:00:0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d v="2014-05-30T05:00:00"/>
    <d v="2014-06-08T05:00:0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d v="2014-03-26T05:00:00"/>
    <d v="2014-04-08T05:00:0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d v="2016-06-27T05:00:00"/>
    <d v="2016-06-30T05:00:00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d v="2010-03-16T05:00:00"/>
    <d v="2010-04-06T05:00:00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d v="2016-03-05T06:00:00"/>
    <d v="2016-03-12T06:00:00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d v="2019-11-17T06:00:00"/>
    <d v="2019-12-05T06:00:0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d v="2010-06-15T05:00:00"/>
    <d v="2010-07-14T05:00:0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d v="2015-02-12T06:00:00"/>
    <d v="2015-02-20T06:00:0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d v="2013-07-30T05:00:00"/>
    <d v="2013-08-11T05:00:0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d v="2014-05-30T05:00:00"/>
    <d v="2014-06-16T05:00:0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d v="2015-06-05T05:00:00"/>
    <d v="2015-06-16T05:00:0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d v="2019-04-18T05:00:00"/>
    <d v="2019-05-15T05:00:0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d v="2011-01-22T06:00:00"/>
    <d v="2011-02-12T06:00:0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d v="2015-10-03T05:00:00"/>
    <d v="2015-11-13T06:00:0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d v="2016-03-07T06:00:00"/>
    <d v="2016-03-18T05:00:0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d v="2014-03-23T05:00:00"/>
    <d v="2014-03-25T05:00:0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d v="2019-03-06T06:00:00"/>
    <d v="2019-03-10T06:00:00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d v="2019-01-16T06:00:00"/>
    <d v="2019-02-02T06:00:0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d v="2012-12-16T06:00:00"/>
    <d v="2012-12-30T06:00:0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d v="2013-07-25T05:00:00"/>
    <d v="2013-08-06T05:00:0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d v="2010-10-23T05:00:00"/>
    <d v="2010-11-15T06:00:0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d v="2017-08-26T05:00:00"/>
    <d v="2017-09-04T05:00:0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d v="2017-01-11T06:00:00"/>
    <d v="2017-01-29T06:00:0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d v="2016-04-29T05:00:00"/>
    <d v="2016-05-09T05:00:0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d v="2013-09-20T05:00:00"/>
    <d v="2013-09-21T05:00:00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d v="2014-06-04T05:00:00"/>
    <d v="2014-06-14T05:00:0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d v="2013-05-02T05:00:00"/>
    <d v="2013-05-23T05:00:0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d v="2011-05-06T05:00:00"/>
    <d v="2011-05-07T05:00:00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d v="2016-07-08T05:00:00"/>
    <d v="2016-07-12T05:00:0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d v="2016-09-13T05:00:00"/>
    <d v="2016-09-18T05:00:0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d v="2018-04-15T05:00:00"/>
    <d v="2018-05-11T05:00:0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d v="2015-07-16T05:00:00"/>
    <d v="2015-07-21T05:00:0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d v="2015-01-25T06:00:00"/>
    <d v="2015-01-31T06:00:0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d v="2020-01-27T06:00:00"/>
    <d v="2020-02-10T06:00:0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d v="2010-09-28T05:00:00"/>
    <d v="2010-10-07T05:00:00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d v="2010-06-16T05:00:00"/>
    <d v="2010-07-10T05:00:0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d v="2010-10-04T05:00:00"/>
    <d v="2010-10-07T05:00:0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d v="2016-07-06T05:00:00"/>
    <d v="2016-07-08T05:00:00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d v="2019-05-01T05:00:00"/>
    <d v="2019-05-12T05:00:00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d v="2019-03-26T05:00:00"/>
    <d v="2019-03-30T05:00:0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d v="2014-11-02T05:00:00"/>
    <d v="2014-11-20T06:00:0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d v="2015-11-07T06:00:00"/>
    <d v="2015-11-11T06:00:0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d v="2017-03-25T05:00:00"/>
    <d v="2017-04-08T05:00:0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d v="2013-02-09T06:00:00"/>
    <d v="2013-03-13T05:00:0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d v="2012-01-18T06:00:00"/>
    <d v="2012-03-03T06:00:00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d v="2016-11-14T06:00:00"/>
    <d v="2016-11-22T06:00:0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d v="2010-07-27T05:00:00"/>
    <d v="2010-08-08T05:00:00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d v="2018-07-28T05:00:00"/>
    <d v="2018-07-28T05:00:00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d v="2016-01-18T06:00:00"/>
    <d v="2016-01-21T06:00:0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d v="2017-02-20T06:00:00"/>
    <d v="2017-03-20T05:00:0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d v="2018-12-17T06:00:00"/>
    <d v="2018-12-26T06:00:0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d v="2017-03-01T06:00:00"/>
    <d v="2017-03-19T05:00:0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d v="2018-12-18T06:00:00"/>
    <d v="2019-01-03T06:00:0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d v="2018-09-26T05:00:00"/>
    <d v="2018-10-17T05:00:00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d v="2013-03-13T05:00:00"/>
    <d v="2013-03-24T05:00:0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d v="2018-04-09T05:00:00"/>
    <d v="2018-05-03T05:00:0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d v="2017-07-06T05:00:00"/>
    <d v="2017-07-24T05:00:0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d v="2010-10-20T05:00:00"/>
    <d v="2010-10-31T05:00:00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d v="2014-07-08T05:00:00"/>
    <d v="2014-08-04T05:00:0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d v="2014-02-22T06:00:00"/>
    <d v="2014-03-09T06:00:0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d v="2016-08-05T05:00:00"/>
    <d v="2016-09-17T05:00:0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d v="2016-04-08T05:00:00"/>
    <d v="2016-04-10T05:00:0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d v="2015-08-24T05:00:00"/>
    <d v="2015-08-29T05:00:0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d v="2017-03-02T06:00:00"/>
    <d v="2017-03-15T05:00:0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d v="2017-12-28T06:00:00"/>
    <d v="2018-01-02T06:00:0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d v="2017-12-27T06:00:00"/>
    <d v="2018-01-12T06:00:0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d v="2015-08-30T05:00:00"/>
    <d v="2015-09-22T05:00:0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d v="2011-01-27T06:00:00"/>
    <d v="2011-01-28T06:00:0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d v="2015-08-21T05:00:00"/>
    <d v="2015-08-30T05:00:0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d v="2012-03-28T05:00:00"/>
    <d v="2012-04-27T05:00:0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d v="2018-12-09T06:00:00"/>
    <d v="2018-12-13T06:00:0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d v="2010-10-07T05:00:00"/>
    <d v="2010-10-30T05:00:0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d v="2012-02-20T06:00:00"/>
    <d v="2012-03-01T06:00:0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d v="2011-07-09T05:00:00"/>
    <d v="2011-07-23T05:00:00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d v="2013-08-30T05:00:00"/>
    <d v="2013-09-05T05:00:00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d v="2014-09-10T05:00:00"/>
    <d v="2014-09-19T05:00:0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d v="2012-08-01T05:00:00"/>
    <d v="2012-08-13T05:00:0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d v="2017-06-26T05:00:00"/>
    <d v="2017-07-05T05:00:0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d v="2016-02-25T06:00:00"/>
    <d v="2016-03-08T06:00:0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d v="2010-07-31T05:00:00"/>
    <d v="2010-08-04T05:00:00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d v="2018-03-21T05:00:00"/>
    <d v="2018-03-31T05:00:0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d v="2016-04-15T05:00:00"/>
    <d v="2016-05-06T05:00:0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d v="2011-08-19T05:00:00"/>
    <d v="2011-10-05T05:00:0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d v="2019-09-11T05:00:00"/>
    <d v="2019-09-18T05:00:0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d v="2012-09-26T05:00:00"/>
    <d v="2012-10-05T05:00:0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d v="2016-07-10T05:00:00"/>
    <d v="2016-08-29T05:00:0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d v="2019-01-19T06:00:00"/>
    <d v="2019-01-21T06:00:0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d v="2019-10-18T05:00:00"/>
    <d v="2019-10-23T05:00:00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d v="2019-12-14T06:00:00"/>
    <d v="2019-12-16T06:00:00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d v="2011-12-21T06:00:00"/>
    <d v="2011-12-27T06:00:0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d v="2013-12-11T06:00:00"/>
    <d v="2013-12-20T06:00:0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d v="2018-09-16T05:00:00"/>
    <d v="2018-09-18T05:00:0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d v="2010-06-29T05:00:00"/>
    <d v="2010-07-19T05:00:0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d v="2015-08-23T05:00:00"/>
    <d v="2015-09-16T05:00:0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d v="2018-03-27T05:00:00"/>
    <d v="2018-04-07T05:00:0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d v="2017-03-12T06:00:00"/>
    <d v="2017-03-15T05:00:0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d v="2019-01-10T06:00:00"/>
    <d v="2019-01-26T06:00:00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d v="2013-10-29T05:00:00"/>
    <d v="2013-11-10T06:00:0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d v="2011-11-27T06:00:00"/>
    <d v="2011-12-03T06:00:00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d v="2012-10-03T05:00:00"/>
    <d v="2012-10-20T05:00:00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d v="2019-07-09T05:00:00"/>
    <d v="2019-07-27T05:00:0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d v="2017-10-17T05:00:00"/>
    <d v="2017-11-03T05:00:0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d v="2017-11-27T06:00:00"/>
    <d v="2018-01-03T06:00:0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d v="2015-11-14T06:00:00"/>
    <d v="2015-11-30T06:00:0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d v="2015-04-20T05:00:00"/>
    <d v="2015-04-21T05:00:00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d v="2018-03-31T05:00:00"/>
    <d v="2018-04-02T05:00:0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d v="2011-11-24T06:00:00"/>
    <d v="2011-12-08T06:00:0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d v="2019-06-25T05:00:00"/>
    <d v="2019-06-26T05:00:0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d v="2010-01-25T06:00:00"/>
    <d v="2010-02-09T06:00:0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d v="2011-03-27T05:00:00"/>
    <d v="2011-04-03T05:00:0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d v="2013-07-22T05:00:00"/>
    <d v="2013-07-27T05:00:0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d v="2012-04-21T05:00:00"/>
    <d v="2012-05-08T05:00:00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d v="2016-07-04T05:00:00"/>
    <d v="2016-07-19T05:00:0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d v="2013-12-11T06:00:00"/>
    <d v="2013-12-15T06:00:0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d v="2019-01-06T06:00:00"/>
    <d v="2019-01-14T06:00:00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d v="2018-12-08T06:00:00"/>
    <d v="2019-01-13T06:00:0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d v="2017-05-22T05:00:00"/>
    <d v="2017-06-01T05:00:0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d v="2012-04-19T05:00:00"/>
    <d v="2012-04-26T05:00:0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d v="2018-07-14T05:00:00"/>
    <d v="2018-07-21T05:00:00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d v="2016-01-24T06:00:00"/>
    <d v="2016-01-26T06:00:00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d v="2016-07-08T05:00:00"/>
    <d v="2016-08-18T05:00:0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d v="2016-08-22T05:00:00"/>
    <d v="2016-09-03T05:00:0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d v="2014-08-19T05:00:00"/>
    <d v="2014-08-20T05:00:0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d v="2010-08-07T05:00:00"/>
    <d v="2010-08-12T05:00:0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d v="2013-07-10T05:00:00"/>
    <d v="2013-08-07T05:00:00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d v="2011-08-22T05:00:00"/>
    <d v="2011-09-12T05:00:0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d v="2013-06-17T05:00:00"/>
    <d v="2013-07-13T05:00:0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d v="2012-05-29T05:00:00"/>
    <d v="2012-06-09T05:00:0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d v="2018-02-21T06:00:00"/>
    <d v="2018-03-07T06:00:00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d v="2018-04-04T05:00:00"/>
    <d v="2018-04-10T05:00:0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d v="2017-11-06T06:00:00"/>
    <d v="2017-12-03T06:00:0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d v="2016-03-02T06:00:00"/>
    <d v="2016-03-23T05:00:0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d v="2014-10-22T05:00:00"/>
    <d v="2014-10-24T05:00:00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d v="2014-11-15T06:00:00"/>
    <d v="2014-11-17T06:00:0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d v="2010-10-25T05:00:00"/>
    <d v="2010-10-31T05:00:00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d v="2019-01-20T06:00:00"/>
    <d v="2019-03-19T05:00:0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d v="2016-05-25T05:00:00"/>
    <d v="2016-06-05T05:00:0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d v="2013-02-04T06:00:00"/>
    <d v="2013-02-06T06:00:0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d v="2015-05-23T05:00:00"/>
    <d v="2015-05-29T05:00:0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d v="2017-07-23T05:00:00"/>
    <d v="2017-07-24T05:00:0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d v="2017-03-22T05:00:00"/>
    <d v="2017-04-14T05:00:00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d v="2014-07-24T05:00:00"/>
    <d v="2014-08-06T05:00:0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d v="2017-01-28T06:00:00"/>
    <d v="2017-02-09T06:00:00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d v="2016-03-30T05:00:00"/>
    <d v="2016-04-06T05:00:0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d v="2015-02-20T06:00:00"/>
    <d v="2015-02-24T06:00:0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d v="2016-11-11T06:00:00"/>
    <d v="2016-11-23T06:00:0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d v="2014-11-16T06:00:00"/>
    <d v="2014-12-08T06:00:00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d v="2012-06-29T05:00:00"/>
    <d v="2012-06-30T05:00:0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d v="2017-02-03T06:00:00"/>
    <d v="2017-02-06T06:00:0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d v="2010-05-23T05:00:00"/>
    <d v="2010-05-24T05:00:0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d v="2010-01-19T06:00:00"/>
    <d v="2010-03-02T06:00:0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d v="2015-10-21T05:00:00"/>
    <d v="2015-10-27T05:00:00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d v="2018-08-10T05:00:00"/>
    <d v="2018-08-12T05:00:00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d v="2010-05-30T05:00:00"/>
    <d v="2010-06-26T05:00:0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d v="2011-10-09T05:00:00"/>
    <d v="2011-10-14T05:00:0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d v="2010-09-02T05:00:00"/>
    <d v="2010-09-13T05:00:0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d v="2010-03-01T06:00:00"/>
    <d v="2010-03-26T05:00:00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d v="2014-10-08T05:00:00"/>
    <d v="2014-10-20T05:00:00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d v="2010-07-01T05:00:00"/>
    <d v="2010-07-26T05:00:0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d v="2016-03-17T05:00:00"/>
    <d v="2016-04-01T05:00:00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d v="2010-08-05T05:00:00"/>
    <d v="2010-08-23T05:00:00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d v="2010-05-23T05:00:00"/>
    <d v="2010-06-07T05:00:0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d v="2012-10-28T05:00:00"/>
    <d v="2012-12-20T06:00:0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d v="2017-12-27T06:00:00"/>
    <d v="2018-01-08T06:00:00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d v="2015-01-20T06:00:00"/>
    <d v="2015-01-26T06:00:0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d v="2011-05-12T05:00:00"/>
    <d v="2011-05-16T05:00:0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d v="2014-10-24T05:00:00"/>
    <d v="2014-11-02T05:00:0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d v="2018-02-05T06:00:00"/>
    <d v="2018-03-07T06:00:0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d v="2019-08-01T05:00:00"/>
    <d v="2019-08-30T05:00:00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d v="2017-07-22T05:00:00"/>
    <d v="2017-07-27T05:00:0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d v="2012-11-28T06:00:00"/>
    <d v="2012-12-09T06:00:0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d v="2012-05-08T05:00:00"/>
    <d v="2012-06-12T05:00:00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d v="2011-05-13T05:00:00"/>
    <d v="2011-05-21T05:00:0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d v="2017-04-15T05:00:00"/>
    <d v="2017-05-10T05:00:00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d v="2018-09-19T05:00:00"/>
    <d v="2018-09-20T05:00:0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d v="2015-10-06T05:00:00"/>
    <d v="2015-11-20T06:00:0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d v="2013-12-11T06:00:00"/>
    <d v="2013-12-26T06:00:0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d v="2013-08-15T05:00:00"/>
    <d v="2013-09-10T05:00:0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d v="2014-04-14T05:00:00"/>
    <d v="2014-04-21T05:00:00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d v="2019-01-26T06:00:00"/>
    <d v="2019-02-22T06:00:0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d v="2019-02-09T06:00:00"/>
    <d v="2019-02-13T06:00:0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d v="2017-04-13T05:00:00"/>
    <d v="2017-04-23T05:00:0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d v="2016-05-23T05:00:00"/>
    <d v="2016-07-03T05:00:0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d v="2014-11-06T06:00:00"/>
    <d v="2014-11-16T06:00:0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d v="2019-07-04T05:00:00"/>
    <d v="2019-07-22T05:00:0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d v="2011-09-23T05:00:00"/>
    <d v="2011-10-22T05:00:0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d v="2011-08-13T05:00:00"/>
    <d v="2011-08-18T05:00:0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d v="2015-08-14T05:00:00"/>
    <d v="2015-08-23T05:00:00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d v="2016-07-22T05:00:00"/>
    <d v="2016-08-10T05:00:00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d v="2010-10-31T05:00:00"/>
    <d v="2010-12-21T06:00:0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d v="2011-03-01T06:00:00"/>
    <d v="2011-03-29T05:00:00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d v="2013-12-17T06:00:00"/>
    <d v="2013-12-24T06:00:0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d v="2016-03-06T06:00:00"/>
    <d v="2016-03-17T05:00:0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d v="2019-04-27T05:00:00"/>
    <d v="2019-05-31T05:00:00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d v="2018-03-27T05:00:00"/>
    <d v="2018-04-03T05:00:00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d v="2011-05-21T05:00:00"/>
    <d v="2011-05-30T05:00:0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d v="2012-10-20T05:00:00"/>
    <d v="2012-11-10T06:00:0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d v="2014-05-27T05:00:00"/>
    <d v="2014-07-03T05:00:0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d v="2010-02-14T06:00:00"/>
    <d v="2010-02-20T06:00:0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d v="2016-12-11T06:00:00"/>
    <d v="2016-12-27T06:00:0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d v="2013-06-26T05:00:00"/>
    <d v="2013-07-24T05:00:00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d v="2013-06-25T05:00:00"/>
    <d v="2013-06-29T05:00:0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d v="2017-12-22T06:00:00"/>
    <d v="2018-01-03T06:00:0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d v="2016-11-01T05:00:00"/>
    <d v="2016-11-04T05:00:0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d v="2014-08-08T05:00:00"/>
    <d v="2014-08-15T05:00:00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d v="2018-12-30T06:00:00"/>
    <d v="2019-01-22T06:00:0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d v="2012-05-31T05:00:00"/>
    <d v="2012-06-28T05:00:00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d v="2016-01-30T06:00:00"/>
    <d v="2016-02-03T06:00:0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d v="2015-06-12T05:00:00"/>
    <d v="2015-06-16T05:00:0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d v="2019-12-31T06:00:00"/>
    <d v="2020-01-22T06:00:00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d v="2019-07-04T05:00:00"/>
    <d v="2019-07-06T05:00:0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d v="2019-01-27T06:00:00"/>
    <d v="2019-03-02T06:00:0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d v="2018-01-02T06:00:00"/>
    <d v="2018-01-22T06:00:0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d v="2014-11-15T06:00:00"/>
    <d v="2015-01-05T06:00:0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d v="2012-03-05T06:00:00"/>
    <d v="2012-03-29T05:00:00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d v="2019-10-15T05:00:00"/>
    <d v="2019-11-28T06:00:00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d v="2016-05-17T05:00:00"/>
    <d v="2016-06-03T05:00:0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d v="2012-08-14T05:00:00"/>
    <d v="2012-08-15T05:00:0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d v="2017-11-28T06:00:00"/>
    <d v="2017-12-08T06:00:00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d v="2016-01-09T06:00:00"/>
    <d v="2016-01-11T06:00:00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d v="2018-04-16T05:00:00"/>
    <d v="2018-04-21T05:00:0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d v="2012-08-27T05:00:00"/>
    <d v="2012-09-06T05:00:0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d v="2016-05-27T05:00:00"/>
    <d v="2016-05-29T05:00:00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d v="2017-11-29T06:00:00"/>
    <d v="2017-12-25T06:00:0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d v="2014-02-10T06:00:00"/>
    <d v="2014-02-12T06:00:00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d v="2019-05-04T05:00:00"/>
    <d v="2019-06-01T05:00:00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d v="2019-01-21T06:00:00"/>
    <d v="2019-02-03T06:00:00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d v="2012-11-24T06:00:00"/>
    <d v="2012-12-09T06:00:0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d v="2018-07-29T05:00:00"/>
    <d v="2018-08-11T05:00:00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d v="2017-02-28T06:00:00"/>
    <d v="2017-03-13T05:00:0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d v="2014-02-28T06:00:00"/>
    <d v="2014-03-17T05:00:0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d v="2014-09-10T05:00:00"/>
    <d v="2014-10-05T05:00:00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d v="2010-06-19T05:00:00"/>
    <d v="2010-07-21T05:00:00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d v="2017-07-25T05:00:00"/>
    <d v="2017-08-06T05:00:0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d v="2010-12-13T06:00:00"/>
    <d v="2011-01-10T06:00:00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d v="2011-05-03T05:00:00"/>
    <d v="2011-05-15T05:00:00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d v="2018-08-28T05:00:00"/>
    <d v="2018-09-22T05:00:0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d v="2015-06-09T05:00:00"/>
    <d v="2015-06-24T05:00:0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d v="2018-01-03T06:00:00"/>
    <d v="2018-03-03T06:00:0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d v="2012-03-26T05:00:00"/>
    <d v="2012-04-29T05:00:0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d v="2015-10-22T05:00:00"/>
    <d v="2015-11-25T06:00:0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d v="2011-02-14T06:00:00"/>
    <d v="2011-02-25T06:00:0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d v="2013-06-23T05:00:00"/>
    <d v="2013-06-29T05:00:0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d v="2015-02-28T06:00:00"/>
    <d v="2015-03-06T06:00:0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d v="2010-02-05T06:00:00"/>
    <d v="2010-02-16T06:00:0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d v="2011-03-27T05:00:00"/>
    <d v="2011-05-20T05:00:0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d v="2018-09-27T05:00:00"/>
    <d v="2018-10-06T05:00:0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d v="2014-03-17T05:00:00"/>
    <d v="2014-05-01T05:00:00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d v="2014-07-16T05:00:00"/>
    <d v="2014-07-18T05:00:00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d v="2016-02-19T06:00:00"/>
    <d v="2016-03-06T06:00:0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d v="2018-06-15T05:00:00"/>
    <d v="2018-06-18T05:00:0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d v="2018-08-26T05:00:00"/>
    <d v="2018-09-01T05:00:0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d v="2012-01-22T06:00:00"/>
    <d v="2012-01-25T06:00:0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d v="2018-05-15T05:00:00"/>
    <d v="2018-06-21T05:00:0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d v="2018-07-21T05:00:00"/>
    <d v="2018-08-26T05:00:00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d v="2018-01-07T06:00:00"/>
    <d v="2018-01-10T06:00:0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d v="2010-06-12T05:00:00"/>
    <d v="2010-06-21T05:00:0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d v="2012-02-09T06:00:00"/>
    <d v="2012-02-12T06:00:00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d v="2011-11-19T06:00:00"/>
    <d v="2011-12-04T06:00:0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d v="2012-05-02T05:00:00"/>
    <d v="2012-06-04T05:00:0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d v="2011-07-16T05:00:00"/>
    <d v="2011-07-26T05:00:00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d v="2011-06-20T05:00:00"/>
    <d v="2011-06-25T05:00:00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d v="2019-11-18T06:00:00"/>
    <d v="2019-12-15T06:00:0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d v="2011-06-18T05:00:00"/>
    <d v="2011-07-19T05:00:0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d v="2012-04-24T05:00:00"/>
    <d v="2012-05-11T05:00:0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d v="2012-02-05T06:00:00"/>
    <d v="2012-02-28T06:00:0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d v="2018-04-21T05:00:00"/>
    <d v="2018-04-28T05:00:0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d v="2013-03-01T06:00:00"/>
    <d v="2013-03-19T05:00:00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d v="2019-02-19T06:00:00"/>
    <d v="2019-03-01T06:00:00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d v="2010-03-21T05:00:00"/>
    <d v="2010-03-29T05:00:0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d v="2011-08-01T05:00:00"/>
    <d v="2011-08-05T05:00:0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d v="2015-06-17T05:00:00"/>
    <d v="2015-07-10T05:00:00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d v="2016-08-19T05:00:00"/>
    <d v="2016-08-24T05:00:0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d v="2014-09-15T05:00:00"/>
    <d v="2014-09-24T05:00:0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d v="2011-05-08T05:00:00"/>
    <d v="2011-05-09T05:00:0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d v="2018-10-09T05:00:00"/>
    <d v="2018-10-15T05:00:0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d v="2013-10-12T05:00:00"/>
    <d v="2013-10-23T05:00:0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d v="2010-06-21T05:00:00"/>
    <d v="2010-07-05T05:00:0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d v="2015-08-24T05:00:00"/>
    <d v="2015-09-18T05:00:0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d v="2017-11-01T05:00:00"/>
    <d v="2017-11-19T06:00:00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d v="2018-09-03T05:00:00"/>
    <d v="2018-09-08T05:00:0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d v="2014-01-08T06:00:00"/>
    <d v="2014-01-13T06:00:0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d v="2010-04-23T05:00:00"/>
    <d v="2010-05-31T05:00:00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d v="2011-01-13T06:00:00"/>
    <d v="2011-01-14T06:00:0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d v="2019-06-08T05:00:00"/>
    <d v="2019-07-02T05:00:0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d v="2016-07-26T05:00:00"/>
    <d v="2016-07-27T05:00:0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d v="2020-01-15T06:00:00"/>
    <d v="2020-02-08T06:00:0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d v="2017-02-22T06:00:00"/>
    <d v="2017-03-03T06:00:0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d v="2019-07-21T05:00:00"/>
    <d v="2019-07-23T05:00:0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d v="2015-07-09T05:00:00"/>
    <d v="2015-08-07T05:00:00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d v="2015-01-21T06:00:00"/>
    <d v="2015-01-25T06:00:0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d v="2010-05-25T05:00:00"/>
    <d v="2010-06-30T05:00:0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d v="2014-05-04T05:00:00"/>
    <d v="2014-05-06T05:00:00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d v="2010-06-06T05:00:00"/>
    <d v="2010-07-14T05:00:0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d v="2010-08-26T05:00:00"/>
    <d v="2010-09-13T05:00:0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d v="2015-07-17T05:00:00"/>
    <d v="2015-09-02T05:00:00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d v="2017-04-11T05:00:00"/>
    <d v="2017-04-30T05:00:0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d v="2014-03-12T05:00:00"/>
    <d v="2014-03-19T05:00:00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d v="2019-06-24T05:00:00"/>
    <d v="2019-06-25T05:00:0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d v="2011-12-03T06:00:00"/>
    <d v="2012-01-16T06:00:0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d v="2010-05-21T05:00:00"/>
    <d v="2010-07-01T05:00:0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d v="2015-06-15T05:00:00"/>
    <d v="2015-06-19T05:00:00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d v="2013-07-11T05:00:00"/>
    <d v="2013-08-10T05:00:00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d v="2018-02-03T06:00:00"/>
    <d v="2018-02-12T06:00:0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d v="2011-07-14T05:00:00"/>
    <d v="2011-07-17T05:00:00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d v="2019-04-28T05:00:00"/>
    <d v="2019-04-30T05:00:0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d v="2019-12-16T06:00:00"/>
    <d v="2019-12-22T06:00:0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d v="2013-10-07T05:00:00"/>
    <d v="2013-10-25T05:00:0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d v="2014-09-19T05:00:00"/>
    <d v="2014-09-20T05:00:00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d v="2018-07-17T05:00:00"/>
    <d v="2018-08-19T05:00:00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d v="2016-01-30T06:00:00"/>
    <d v="2016-03-12T06:00:0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d v="2012-05-05T05:00:00"/>
    <d v="2012-05-20T05:00:00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d v="2012-10-04T05:00:00"/>
    <d v="2012-10-08T05:00:0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d v="2013-09-19T05:00:00"/>
    <d v="2013-09-22T05:00:0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d v="2017-05-13T05:00:00"/>
    <d v="2017-06-18T05:00:00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d v="2011-04-27T05:00:00"/>
    <d v="2011-05-04T05:00:0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d v="2012-05-02T05:00:00"/>
    <d v="2012-05-13T05:00:0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d v="2018-06-04T05:00:00"/>
    <d v="2018-07-01T05:00:00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d v="2015-01-22T06:00:00"/>
    <d v="2015-01-23T06:00:0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d v="2019-09-09T05:00:00"/>
    <d v="2019-09-11T05:00:0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d v="2012-09-05T05:00:00"/>
    <d v="2012-09-18T05:00:0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d v="2019-05-12T05:00:00"/>
    <d v="2019-05-25T05:00:0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d v="2013-08-04T05:00:00"/>
    <d v="2013-08-16T05:00:0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d v="2017-08-29T05:00:00"/>
    <d v="2017-09-07T05:00:0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d v="2014-12-18T06:00:00"/>
    <d v="2014-12-27T06:00:0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d v="2011-06-28T05:00:00"/>
    <d v="2011-07-22T05:00:00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d v="2012-07-27T05:00:00"/>
    <d v="2012-08-07T05:00:0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d v="2017-10-14T05:00:00"/>
    <d v="2017-11-15T06:00:00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d v="2019-02-07T06:00:00"/>
    <d v="2019-02-27T06:00:0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d v="2012-02-12T06:00:00"/>
    <d v="2012-02-26T06:00:0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d v="2018-12-09T06:00:00"/>
    <d v="2018-12-18T06:00:00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d v="2010-07-14T05:00:00"/>
    <d v="2010-07-15T05:00:0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d v="2019-10-31T05:00:00"/>
    <d v="2019-11-11T06:00:0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d v="2017-09-22T05:00:00"/>
    <d v="2017-10-04T05:00:0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d v="2016-05-12T05:00:00"/>
    <d v="2016-05-16T05:00:0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d v="2012-07-12T05:00:00"/>
    <d v="2012-08-10T05:00:0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d v="2013-12-29T06:00:00"/>
    <d v="2014-01-07T06:00:0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d v="2017-05-03T05:00:00"/>
    <d v="2017-05-17T05:00:0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d v="2015-02-25T06:00:00"/>
    <d v="2015-03-04T06:00:00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d v="2014-06-28T05:00:00"/>
    <d v="2014-06-30T05:00:00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d v="2014-03-11T05:00:00"/>
    <d v="2014-03-14T05:00:0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d v="2013-04-08T05:00:00"/>
    <d v="2013-04-21T05:00:0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d v="2016-02-22T06:00:00"/>
    <d v="2016-02-28T06:00:0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d v="2015-07-24T05:00:00"/>
    <d v="2015-07-31T05:00:0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d v="2019-07-22T05:00:00"/>
    <d v="2019-07-25T05:00:0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d v="2015-11-26T06:00:00"/>
    <d v="2015-12-05T06:00:0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d v="2018-06-12T05:00:00"/>
    <d v="2018-07-18T05:00:00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d v="2011-05-07T05:00:00"/>
    <d v="2011-05-24T05:00:00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d v="2012-12-01T06:00:00"/>
    <d v="2012-12-23T06:00:0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d v="2011-01-09T06:00:00"/>
    <d v="2011-02-13T06:00:0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d v="2011-01-25T06:00:00"/>
    <d v="2011-01-28T06:00:0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d v="2014-09-24T05:00:00"/>
    <d v="2014-10-29T05:00:0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d v="2017-02-10T06:00:00"/>
    <d v="2017-03-01T06:00:0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d v="2012-04-05T05:00:00"/>
    <d v="2012-04-20T05:00:0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d v="2011-06-16T05:00:00"/>
    <d v="2011-06-18T05:00:0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d v="2014-09-26T05:00:00"/>
    <d v="2014-10-03T05:00:0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d v="2014-12-12T06:00:00"/>
    <d v="2014-12-22T06:00:00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d v="2015-04-18T05:00:00"/>
    <d v="2015-05-07T05:00:0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d v="2019-04-16T05:00:00"/>
    <d v="2019-04-21T05:00:00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d v="2016-12-26T06:00:00"/>
    <d v="2016-12-27T06:00:00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d v="2016-08-09T05:00:00"/>
    <d v="2016-08-23T05:00:0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d v="2015-12-20T06:00:00"/>
    <d v="2016-01-25T06:00:00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d v="2012-09-22T05:00:00"/>
    <d v="2012-10-16T05:00:0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d v="2012-11-25T06:00:00"/>
    <d v="2012-11-27T06:00:0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d v="2015-12-22T06:00:00"/>
    <d v="2015-12-26T06:00:0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d v="2012-02-16T06:00:00"/>
    <d v="2012-02-19T06:00:0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d v="2010-06-21T05:00:00"/>
    <d v="2010-07-13T05:00:0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d v="2010-06-28T05:00:00"/>
    <d v="2010-07-26T05:00:0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d v="2016-02-08T06:00:00"/>
    <d v="2016-03-16T05:00:0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d v="2011-02-17T06:00:00"/>
    <d v="2011-02-21T06:00:0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d v="2013-11-14T06:00:00"/>
    <d v="2013-12-05T06:00:0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d v="2011-03-05T06:00:00"/>
    <d v="2011-03-11T06:00:00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d v="2015-05-11T05:00:00"/>
    <d v="2015-05-16T05:00:0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d v="2010-01-25T06:00:00"/>
    <d v="2010-03-06T06:00:0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d v="2017-06-15T05:00:00"/>
    <d v="2017-06-17T05:00:0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d v="2012-04-06T05:00:00"/>
    <d v="2012-05-13T05:00:0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d v="2011-01-01T06:00:00"/>
    <d v="2011-01-16T06:00:0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d v="2019-12-22T06:00:00"/>
    <d v="2019-12-29T06:00:0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d v="2011-05-09T05:00:00"/>
    <d v="2011-05-10T05:00:0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d v="2013-10-08T05:00:00"/>
    <d v="2013-10-14T05:00:0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d v="2014-06-02T05:00:00"/>
    <d v="2014-06-11T05:00:00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d v="2010-12-10T06:00:00"/>
    <d v="2010-12-12T06:00:00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d v="2013-05-18T05:00:00"/>
    <d v="2013-05-19T05:00:0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d v="2015-11-29T06:00:00"/>
    <d v="2016-01-07T06:00:00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d v="2011-01-28T06:00:00"/>
    <d v="2011-02-03T06:00:00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d v="2018-02-07T06:00:00"/>
    <d v="2018-03-11T06:00:0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d v="2016-11-12T06:00:00"/>
    <d v="2016-12-04T06:00:0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d v="2015-03-15T05:00:00"/>
    <d v="2015-03-21T05:00:0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d v="2015-10-30T05:00:00"/>
    <d v="2015-11-04T06:00:0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d v="2017-12-25T06:00:00"/>
    <d v="2018-01-27T06:00:0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d v="2011-07-19T05:00:00"/>
    <d v="2011-07-21T05:00:00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d v="2019-08-04T05:00:00"/>
    <d v="2019-08-19T05:00:0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d v="2019-09-08T05:00:00"/>
    <d v="2019-10-04T05:00:0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d v="2013-12-06T06:00:00"/>
    <d v="2014-01-01T06:00:00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d v="2011-04-05T05:00:00"/>
    <d v="2011-04-19T05:00:0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d v="2017-04-27T05:00:00"/>
    <d v="2017-05-11T05:00:0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d v="2016-11-12T06:00:00"/>
    <d v="2016-12-03T06:00:0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d v="2019-04-16T05:00:00"/>
    <d v="2019-04-21T05:00:0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d v="2016-03-03T06:00:00"/>
    <d v="2016-03-25T05:00:00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d v="2014-09-25T05:00:00"/>
    <d v="2014-09-29T05:00:00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d v="2018-05-07T05:00:00"/>
    <d v="2018-05-21T05:00:00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d v="2015-12-24T06:00:00"/>
    <d v="2016-01-10T06:00:00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d v="2014-10-17T05:00:00"/>
    <d v="2014-10-23T05:00:00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d v="2018-11-04T05:00:00"/>
    <d v="2018-12-03T06:00:00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d v="2013-01-02T06:00:00"/>
    <d v="2013-02-01T06:00:0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d v="2014-01-20T06:00:00"/>
    <d v="2014-01-25T06:00:0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d v="2010-02-11T06:00:00"/>
    <d v="2010-02-25T06:00:00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d v="2016-06-29T05:00:00"/>
    <d v="2016-07-06T05:00:0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 measureFilter="1" sortType="ascending" countASubtotal="1">
      <items count="6">
        <item x="3"/>
        <item x="0"/>
        <item x="2"/>
        <item x="1"/>
        <item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J1" sqref="J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style="6" bestFit="1" customWidth="1"/>
    <col min="7" max="7" width="12.5" bestFit="1" customWidth="1"/>
    <col min="8" max="8" width="17.5" bestFit="1" customWidth="1"/>
    <col min="9" max="9" width="16.5" bestFit="1" customWidth="1"/>
    <col min="12" max="12" width="17.125" customWidth="1"/>
    <col min="13" max="13" width="11.125" bestFit="1" customWidth="1"/>
    <col min="16" max="16" width="22.375" bestFit="1" customWidth="1"/>
    <col min="17" max="17" width="26.5" customWidth="1"/>
    <col min="18" max="18" width="28" bestFit="1" customWidth="1"/>
    <col min="19" max="19" width="22.2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2072</v>
      </c>
      <c r="Q1" s="1" t="s">
        <v>2071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11">
        <f>(((L2/60)/60)/24)+DATE(1970,1,1)</f>
        <v>42336.25</v>
      </c>
      <c r="Q2" s="11">
        <f>(((M2/60)/60)/24)+DATE(1970,1,1)</f>
        <v>42353.25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(E3/D3*100)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s="11">
        <f t="shared" ref="P3:P66" si="1">(((L3/60)/60)/24)+DATE(1970,1,1)</f>
        <v>41870.208333333336</v>
      </c>
      <c r="Q3" s="11">
        <f t="shared" ref="Q3:Q66" si="2">(((M3/60)/60)/24)+DATE(1970,1,1)</f>
        <v>41872.208333333336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s="11">
        <f t="shared" si="1"/>
        <v>41595.25</v>
      </c>
      <c r="Q4" s="11">
        <f t="shared" si="2"/>
        <v>41597.25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s="11">
        <f t="shared" si="1"/>
        <v>43688.208333333328</v>
      </c>
      <c r="Q5" s="11">
        <f t="shared" si="2"/>
        <v>43728.208333333328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s="11">
        <f t="shared" si="1"/>
        <v>43485.25</v>
      </c>
      <c r="Q6" s="11">
        <f t="shared" si="2"/>
        <v>43489.25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s="11">
        <f t="shared" si="1"/>
        <v>41149.208333333336</v>
      </c>
      <c r="Q7" s="11">
        <f t="shared" si="2"/>
        <v>41160.208333333336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s="11">
        <f t="shared" si="1"/>
        <v>42991.208333333328</v>
      </c>
      <c r="Q8" s="11">
        <f t="shared" si="2"/>
        <v>42992.208333333328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s="11">
        <f t="shared" si="1"/>
        <v>42229.208333333328</v>
      </c>
      <c r="Q9" s="11">
        <f t="shared" si="2"/>
        <v>42231.208333333328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s="11">
        <f t="shared" si="1"/>
        <v>40399.208333333336</v>
      </c>
      <c r="Q10" s="11">
        <f t="shared" si="2"/>
        <v>40401.208333333336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s="11">
        <f t="shared" si="1"/>
        <v>41536.208333333336</v>
      </c>
      <c r="Q11" s="11">
        <f t="shared" si="2"/>
        <v>41585.25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s="11">
        <f t="shared" si="1"/>
        <v>40404.208333333336</v>
      </c>
      <c r="Q12" s="11">
        <f t="shared" si="2"/>
        <v>40452.208333333336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s="11">
        <f t="shared" si="1"/>
        <v>40442.208333333336</v>
      </c>
      <c r="Q13" s="11">
        <f t="shared" si="2"/>
        <v>40448.208333333336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s="11">
        <f t="shared" si="1"/>
        <v>43760.208333333328</v>
      </c>
      <c r="Q14" s="11">
        <f t="shared" si="2"/>
        <v>43768.208333333328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s="11">
        <f t="shared" si="1"/>
        <v>42532.208333333328</v>
      </c>
      <c r="Q15" s="11">
        <f t="shared" si="2"/>
        <v>42544.208333333328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s="11">
        <f t="shared" si="1"/>
        <v>40974.25</v>
      </c>
      <c r="Q16" s="11">
        <f t="shared" si="2"/>
        <v>41001.208333333336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s="11">
        <f t="shared" si="1"/>
        <v>43809.25</v>
      </c>
      <c r="Q17" s="11">
        <f t="shared" si="2"/>
        <v>43813.25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s="11">
        <f t="shared" si="1"/>
        <v>41661.25</v>
      </c>
      <c r="Q18" s="11">
        <f t="shared" si="2"/>
        <v>41683.25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s="11">
        <f t="shared" si="1"/>
        <v>40555.25</v>
      </c>
      <c r="Q19" s="11">
        <f t="shared" si="2"/>
        <v>40556.25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s="11">
        <f t="shared" si="1"/>
        <v>43351.208333333328</v>
      </c>
      <c r="Q20" s="11">
        <f t="shared" si="2"/>
        <v>43359.208333333328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s="11">
        <f t="shared" si="1"/>
        <v>43528.25</v>
      </c>
      <c r="Q21" s="11">
        <f t="shared" si="2"/>
        <v>43549.208333333328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s="11">
        <f t="shared" si="1"/>
        <v>41848.208333333336</v>
      </c>
      <c r="Q22" s="11">
        <f t="shared" si="2"/>
        <v>41848.208333333336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s="11">
        <f t="shared" si="1"/>
        <v>40770.208333333336</v>
      </c>
      <c r="Q23" s="11">
        <f t="shared" si="2"/>
        <v>40804.208333333336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s="11">
        <f t="shared" si="1"/>
        <v>43193.208333333328</v>
      </c>
      <c r="Q24" s="11">
        <f t="shared" si="2"/>
        <v>43208.208333333328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s="11">
        <f t="shared" si="1"/>
        <v>43510.25</v>
      </c>
      <c r="Q25" s="11">
        <f t="shared" si="2"/>
        <v>43563.208333333328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s="11">
        <f t="shared" si="1"/>
        <v>41811.208333333336</v>
      </c>
      <c r="Q26" s="11">
        <f t="shared" si="2"/>
        <v>41813.208333333336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s="11">
        <f t="shared" si="1"/>
        <v>40681.208333333336</v>
      </c>
      <c r="Q27" s="11">
        <f t="shared" si="2"/>
        <v>40701.208333333336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s="11">
        <f t="shared" si="1"/>
        <v>43312.208333333328</v>
      </c>
      <c r="Q28" s="11">
        <f t="shared" si="2"/>
        <v>43339.208333333328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s="11">
        <f t="shared" si="1"/>
        <v>42280.208333333328</v>
      </c>
      <c r="Q29" s="11">
        <f t="shared" si="2"/>
        <v>42288.208333333328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s="11">
        <f t="shared" si="1"/>
        <v>40218.25</v>
      </c>
      <c r="Q30" s="11">
        <f t="shared" si="2"/>
        <v>40241.25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s="11">
        <f t="shared" si="1"/>
        <v>43301.208333333328</v>
      </c>
      <c r="Q31" s="11">
        <f t="shared" si="2"/>
        <v>43341.208333333328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s="11">
        <f t="shared" si="1"/>
        <v>43609.208333333328</v>
      </c>
      <c r="Q32" s="11">
        <f t="shared" si="2"/>
        <v>43614.208333333328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s="11">
        <f t="shared" si="1"/>
        <v>42374.25</v>
      </c>
      <c r="Q33" s="11">
        <f t="shared" si="2"/>
        <v>42402.25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s="11">
        <f t="shared" si="1"/>
        <v>43110.25</v>
      </c>
      <c r="Q34" s="11">
        <f t="shared" si="2"/>
        <v>43137.25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s="11">
        <f t="shared" si="1"/>
        <v>41917.208333333336</v>
      </c>
      <c r="Q35" s="11">
        <f t="shared" si="2"/>
        <v>41954.25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s="11">
        <f t="shared" si="1"/>
        <v>42817.208333333328</v>
      </c>
      <c r="Q36" s="11">
        <f t="shared" si="2"/>
        <v>42822.208333333328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s="11">
        <f t="shared" si="1"/>
        <v>43484.25</v>
      </c>
      <c r="Q37" s="11">
        <f t="shared" si="2"/>
        <v>43526.25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s="11">
        <f t="shared" si="1"/>
        <v>40600.25</v>
      </c>
      <c r="Q38" s="11">
        <f t="shared" si="2"/>
        <v>40625.208333333336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s="11">
        <f t="shared" si="1"/>
        <v>43744.208333333328</v>
      </c>
      <c r="Q39" s="11">
        <f t="shared" si="2"/>
        <v>43777.25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s="11">
        <f t="shared" si="1"/>
        <v>40469.208333333336</v>
      </c>
      <c r="Q40" s="11">
        <f t="shared" si="2"/>
        <v>40474.208333333336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s="11">
        <f t="shared" si="1"/>
        <v>41330.25</v>
      </c>
      <c r="Q41" s="11">
        <f t="shared" si="2"/>
        <v>41344.208333333336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s="11">
        <f t="shared" si="1"/>
        <v>40334.208333333336</v>
      </c>
      <c r="Q42" s="11">
        <f t="shared" si="2"/>
        <v>40353.208333333336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s="11">
        <f t="shared" si="1"/>
        <v>41156.208333333336</v>
      </c>
      <c r="Q43" s="11">
        <f t="shared" si="2"/>
        <v>41182.208333333336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s="11">
        <f t="shared" si="1"/>
        <v>40728.208333333336</v>
      </c>
      <c r="Q44" s="11">
        <f t="shared" si="2"/>
        <v>40737.208333333336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s="11">
        <f t="shared" si="1"/>
        <v>41844.208333333336</v>
      </c>
      <c r="Q45" s="11">
        <f t="shared" si="2"/>
        <v>41860.208333333336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s="11">
        <f t="shared" si="1"/>
        <v>43541.208333333328</v>
      </c>
      <c r="Q46" s="11">
        <f t="shared" si="2"/>
        <v>43542.208333333328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s="11">
        <f t="shared" si="1"/>
        <v>42676.208333333328</v>
      </c>
      <c r="Q47" s="11">
        <f t="shared" si="2"/>
        <v>42691.25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s="11">
        <f t="shared" si="1"/>
        <v>40367.208333333336</v>
      </c>
      <c r="Q48" s="11">
        <f t="shared" si="2"/>
        <v>40390.208333333336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s="11">
        <f t="shared" si="1"/>
        <v>41727.208333333336</v>
      </c>
      <c r="Q49" s="11">
        <f t="shared" si="2"/>
        <v>41757.208333333336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s="11">
        <f t="shared" si="1"/>
        <v>42180.208333333328</v>
      </c>
      <c r="Q50" s="11">
        <f t="shared" si="2"/>
        <v>42192.208333333328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s="11">
        <f t="shared" si="1"/>
        <v>43758.208333333328</v>
      </c>
      <c r="Q51" s="11">
        <f t="shared" si="2"/>
        <v>43803.25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s="11">
        <f t="shared" si="1"/>
        <v>41487.208333333336</v>
      </c>
      <c r="Q52" s="11">
        <f t="shared" si="2"/>
        <v>41515.208333333336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s="11">
        <f t="shared" si="1"/>
        <v>40995.208333333336</v>
      </c>
      <c r="Q53" s="11">
        <f t="shared" si="2"/>
        <v>41011.208333333336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s="11">
        <f t="shared" si="1"/>
        <v>40436.208333333336</v>
      </c>
      <c r="Q54" s="11">
        <f t="shared" si="2"/>
        <v>40440.208333333336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s="11">
        <f t="shared" si="1"/>
        <v>41779.208333333336</v>
      </c>
      <c r="Q55" s="11">
        <f t="shared" si="2"/>
        <v>41818.208333333336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s="11">
        <f t="shared" si="1"/>
        <v>43170.25</v>
      </c>
      <c r="Q56" s="11">
        <f t="shared" si="2"/>
        <v>43176.208333333328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s="11">
        <f t="shared" si="1"/>
        <v>43311.208333333328</v>
      </c>
      <c r="Q57" s="11">
        <f t="shared" si="2"/>
        <v>43316.208333333328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s="11">
        <f t="shared" si="1"/>
        <v>42014.25</v>
      </c>
      <c r="Q58" s="11">
        <f t="shared" si="2"/>
        <v>42021.25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s="11">
        <f t="shared" si="1"/>
        <v>42979.208333333328</v>
      </c>
      <c r="Q59" s="11">
        <f t="shared" si="2"/>
        <v>42991.208333333328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s="11">
        <f t="shared" si="1"/>
        <v>42268.208333333328</v>
      </c>
      <c r="Q60" s="11">
        <f t="shared" si="2"/>
        <v>42281.208333333328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s="11">
        <f t="shared" si="1"/>
        <v>42898.208333333328</v>
      </c>
      <c r="Q61" s="11">
        <f t="shared" si="2"/>
        <v>42913.208333333328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s="11">
        <f t="shared" si="1"/>
        <v>41107.208333333336</v>
      </c>
      <c r="Q62" s="11">
        <f t="shared" si="2"/>
        <v>41110.208333333336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s="11">
        <f t="shared" si="1"/>
        <v>40595.25</v>
      </c>
      <c r="Q63" s="11">
        <f t="shared" si="2"/>
        <v>40635.208333333336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s="11">
        <f t="shared" si="1"/>
        <v>42160.208333333328</v>
      </c>
      <c r="Q64" s="11">
        <f t="shared" si="2"/>
        <v>42161.208333333328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s="11">
        <f t="shared" si="1"/>
        <v>42853.208333333328</v>
      </c>
      <c r="Q65" s="11">
        <f t="shared" si="2"/>
        <v>42859.208333333328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s="11">
        <f t="shared" si="1"/>
        <v>43283.208333333328</v>
      </c>
      <c r="Q66" s="11">
        <f t="shared" si="2"/>
        <v>43298.208333333328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(E67/D67*100)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s="11">
        <f t="shared" ref="P67:P130" si="5">(((L67/60)/60)/24)+DATE(1970,1,1)</f>
        <v>40570.25</v>
      </c>
      <c r="Q67" s="11">
        <f t="shared" ref="Q67:Q130" si="6">(((M67/60)/60)/24)+DATE(1970,1,1)</f>
        <v>40577.25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s="11">
        <f t="shared" si="5"/>
        <v>42102.208333333328</v>
      </c>
      <c r="Q68" s="11">
        <f t="shared" si="6"/>
        <v>42107.208333333328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s="11">
        <f t="shared" si="5"/>
        <v>40203.25</v>
      </c>
      <c r="Q69" s="11">
        <f t="shared" si="6"/>
        <v>40208.25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s="11">
        <f t="shared" si="5"/>
        <v>42943.208333333328</v>
      </c>
      <c r="Q70" s="11">
        <f t="shared" si="6"/>
        <v>42990.208333333328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s="11">
        <f t="shared" si="5"/>
        <v>40531.25</v>
      </c>
      <c r="Q71" s="11">
        <f t="shared" si="6"/>
        <v>40565.25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s="11">
        <f t="shared" si="5"/>
        <v>40484.208333333336</v>
      </c>
      <c r="Q72" s="11">
        <f t="shared" si="6"/>
        <v>40533.25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s="11">
        <f t="shared" si="5"/>
        <v>43799.25</v>
      </c>
      <c r="Q73" s="11">
        <f t="shared" si="6"/>
        <v>43803.25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s="11">
        <f t="shared" si="5"/>
        <v>42186.208333333328</v>
      </c>
      <c r="Q74" s="11">
        <f t="shared" si="6"/>
        <v>42222.208333333328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s="11">
        <f t="shared" si="5"/>
        <v>42701.25</v>
      </c>
      <c r="Q75" s="11">
        <f t="shared" si="6"/>
        <v>42704.25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s="11">
        <f t="shared" si="5"/>
        <v>42456.208333333328</v>
      </c>
      <c r="Q76" s="11">
        <f t="shared" si="6"/>
        <v>42457.208333333328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s="11">
        <f t="shared" si="5"/>
        <v>43296.208333333328</v>
      </c>
      <c r="Q77" s="11">
        <f t="shared" si="6"/>
        <v>43304.208333333328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s="11">
        <f t="shared" si="5"/>
        <v>42027.25</v>
      </c>
      <c r="Q78" s="11">
        <f t="shared" si="6"/>
        <v>42076.208333333328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s="11">
        <f t="shared" si="5"/>
        <v>40448.208333333336</v>
      </c>
      <c r="Q79" s="11">
        <f t="shared" si="6"/>
        <v>40462.208333333336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s="11">
        <f t="shared" si="5"/>
        <v>43206.208333333328</v>
      </c>
      <c r="Q80" s="11">
        <f t="shared" si="6"/>
        <v>43207.208333333328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s="11">
        <f t="shared" si="5"/>
        <v>43267.208333333328</v>
      </c>
      <c r="Q81" s="11">
        <f t="shared" si="6"/>
        <v>43272.208333333328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s="11">
        <f t="shared" si="5"/>
        <v>42976.208333333328</v>
      </c>
      <c r="Q82" s="11">
        <f t="shared" si="6"/>
        <v>43006.208333333328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s="11">
        <f t="shared" si="5"/>
        <v>43062.25</v>
      </c>
      <c r="Q83" s="11">
        <f t="shared" si="6"/>
        <v>43087.25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s="11">
        <f t="shared" si="5"/>
        <v>43482.25</v>
      </c>
      <c r="Q84" s="11">
        <f t="shared" si="6"/>
        <v>43489.25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s="11">
        <f t="shared" si="5"/>
        <v>42579.208333333328</v>
      </c>
      <c r="Q85" s="11">
        <f t="shared" si="6"/>
        <v>42601.208333333328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s="11">
        <f t="shared" si="5"/>
        <v>41118.208333333336</v>
      </c>
      <c r="Q86" s="11">
        <f t="shared" si="6"/>
        <v>41128.208333333336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s="11">
        <f t="shared" si="5"/>
        <v>40797.208333333336</v>
      </c>
      <c r="Q87" s="11">
        <f t="shared" si="6"/>
        <v>40805.208333333336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s="11">
        <f t="shared" si="5"/>
        <v>42128.208333333328</v>
      </c>
      <c r="Q88" s="11">
        <f t="shared" si="6"/>
        <v>42141.208333333328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s="11">
        <f t="shared" si="5"/>
        <v>40610.25</v>
      </c>
      <c r="Q89" s="11">
        <f t="shared" si="6"/>
        <v>40621.208333333336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s="11">
        <f t="shared" si="5"/>
        <v>42110.208333333328</v>
      </c>
      <c r="Q90" s="11">
        <f t="shared" si="6"/>
        <v>42132.208333333328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s="11">
        <f t="shared" si="5"/>
        <v>40283.208333333336</v>
      </c>
      <c r="Q91" s="11">
        <f t="shared" si="6"/>
        <v>40285.208333333336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s="11">
        <f t="shared" si="5"/>
        <v>42425.25</v>
      </c>
      <c r="Q92" s="11">
        <f t="shared" si="6"/>
        <v>42425.25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s="11">
        <f t="shared" si="5"/>
        <v>42588.208333333328</v>
      </c>
      <c r="Q93" s="11">
        <f t="shared" si="6"/>
        <v>42616.208333333328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s="11">
        <f t="shared" si="5"/>
        <v>40352.208333333336</v>
      </c>
      <c r="Q94" s="11">
        <f t="shared" si="6"/>
        <v>40353.208333333336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s="11">
        <f t="shared" si="5"/>
        <v>41202.208333333336</v>
      </c>
      <c r="Q95" s="11">
        <f t="shared" si="6"/>
        <v>41206.208333333336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s="11">
        <f t="shared" si="5"/>
        <v>43562.208333333328</v>
      </c>
      <c r="Q96" s="11">
        <f t="shared" si="6"/>
        <v>43573.208333333328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s="11">
        <f t="shared" si="5"/>
        <v>43752.208333333328</v>
      </c>
      <c r="Q97" s="11">
        <f t="shared" si="6"/>
        <v>43759.208333333328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s="11">
        <f t="shared" si="5"/>
        <v>40612.25</v>
      </c>
      <c r="Q98" s="11">
        <f t="shared" si="6"/>
        <v>40625.208333333336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s="11">
        <f t="shared" si="5"/>
        <v>42180.208333333328</v>
      </c>
      <c r="Q99" s="11">
        <f t="shared" si="6"/>
        <v>42234.208333333328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s="11">
        <f t="shared" si="5"/>
        <v>42212.208333333328</v>
      </c>
      <c r="Q100" s="11">
        <f t="shared" si="6"/>
        <v>42216.208333333328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s="11">
        <f t="shared" si="5"/>
        <v>41968.25</v>
      </c>
      <c r="Q101" s="11">
        <f t="shared" si="6"/>
        <v>41997.25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s="11">
        <f t="shared" si="5"/>
        <v>40835.208333333336</v>
      </c>
      <c r="Q102" s="11">
        <f t="shared" si="6"/>
        <v>40853.208333333336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s="11">
        <f t="shared" si="5"/>
        <v>42056.25</v>
      </c>
      <c r="Q103" s="11">
        <f t="shared" si="6"/>
        <v>42063.25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s="11">
        <f t="shared" si="5"/>
        <v>43234.208333333328</v>
      </c>
      <c r="Q104" s="11">
        <f t="shared" si="6"/>
        <v>43241.208333333328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s="11">
        <f t="shared" si="5"/>
        <v>40475.208333333336</v>
      </c>
      <c r="Q105" s="11">
        <f t="shared" si="6"/>
        <v>40484.208333333336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s="11">
        <f t="shared" si="5"/>
        <v>42878.208333333328</v>
      </c>
      <c r="Q106" s="11">
        <f t="shared" si="6"/>
        <v>42879.208333333328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s="11">
        <f t="shared" si="5"/>
        <v>41366.208333333336</v>
      </c>
      <c r="Q107" s="11">
        <f t="shared" si="6"/>
        <v>41384.208333333336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s="11">
        <f t="shared" si="5"/>
        <v>43716.208333333328</v>
      </c>
      <c r="Q108" s="11">
        <f t="shared" si="6"/>
        <v>43721.208333333328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s="11">
        <f t="shared" si="5"/>
        <v>43213.208333333328</v>
      </c>
      <c r="Q109" s="11">
        <f t="shared" si="6"/>
        <v>43230.208333333328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s="11">
        <f t="shared" si="5"/>
        <v>41005.208333333336</v>
      </c>
      <c r="Q110" s="11">
        <f t="shared" si="6"/>
        <v>41042.208333333336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s="11">
        <f t="shared" si="5"/>
        <v>41651.25</v>
      </c>
      <c r="Q111" s="11">
        <f t="shared" si="6"/>
        <v>41653.25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s="11">
        <f t="shared" si="5"/>
        <v>43354.208333333328</v>
      </c>
      <c r="Q112" s="11">
        <f t="shared" si="6"/>
        <v>43373.208333333328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s="11">
        <f t="shared" si="5"/>
        <v>41174.208333333336</v>
      </c>
      <c r="Q113" s="11">
        <f t="shared" si="6"/>
        <v>41180.208333333336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s="11">
        <f t="shared" si="5"/>
        <v>41875.208333333336</v>
      </c>
      <c r="Q114" s="11">
        <f t="shared" si="6"/>
        <v>41890.208333333336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s="11">
        <f t="shared" si="5"/>
        <v>42990.208333333328</v>
      </c>
      <c r="Q115" s="11">
        <f t="shared" si="6"/>
        <v>42997.208333333328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11">
        <f t="shared" si="5"/>
        <v>43564.208333333328</v>
      </c>
      <c r="Q116" s="11">
        <f t="shared" si="6"/>
        <v>43565.208333333328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s="11">
        <f t="shared" si="5"/>
        <v>43056.25</v>
      </c>
      <c r="Q117" s="11">
        <f t="shared" si="6"/>
        <v>43091.25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s="11">
        <f t="shared" si="5"/>
        <v>42265.208333333328</v>
      </c>
      <c r="Q118" s="11">
        <f t="shared" si="6"/>
        <v>42266.208333333328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s="11">
        <f t="shared" si="5"/>
        <v>40808.208333333336</v>
      </c>
      <c r="Q119" s="11">
        <f t="shared" si="6"/>
        <v>40814.208333333336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s="11">
        <f t="shared" si="5"/>
        <v>41665.25</v>
      </c>
      <c r="Q120" s="11">
        <f t="shared" si="6"/>
        <v>41671.25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s="11">
        <f t="shared" si="5"/>
        <v>41806.208333333336</v>
      </c>
      <c r="Q121" s="11">
        <f t="shared" si="6"/>
        <v>41823.208333333336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s="11">
        <f t="shared" si="5"/>
        <v>42111.208333333328</v>
      </c>
      <c r="Q122" s="11">
        <f t="shared" si="6"/>
        <v>42115.208333333328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s="11">
        <f t="shared" si="5"/>
        <v>41917.208333333336</v>
      </c>
      <c r="Q123" s="11">
        <f t="shared" si="6"/>
        <v>41930.208333333336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s="11">
        <f t="shared" si="5"/>
        <v>41970.25</v>
      </c>
      <c r="Q124" s="11">
        <f t="shared" si="6"/>
        <v>41997.25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s="11">
        <f t="shared" si="5"/>
        <v>42332.25</v>
      </c>
      <c r="Q125" s="11">
        <f t="shared" si="6"/>
        <v>42335.25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s="11">
        <f t="shared" si="5"/>
        <v>43598.208333333328</v>
      </c>
      <c r="Q126" s="11">
        <f t="shared" si="6"/>
        <v>43651.208333333328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s="11">
        <f t="shared" si="5"/>
        <v>43362.208333333328</v>
      </c>
      <c r="Q127" s="11">
        <f t="shared" si="6"/>
        <v>43366.208333333328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s="11">
        <f t="shared" si="5"/>
        <v>42596.208333333328</v>
      </c>
      <c r="Q128" s="11">
        <f t="shared" si="6"/>
        <v>42624.208333333328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s="11">
        <f t="shared" si="5"/>
        <v>40310.208333333336</v>
      </c>
      <c r="Q129" s="11">
        <f t="shared" si="6"/>
        <v>40313.208333333336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s="11">
        <f t="shared" si="5"/>
        <v>40417.208333333336</v>
      </c>
      <c r="Q130" s="11">
        <f t="shared" si="6"/>
        <v>40430.208333333336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(E131/D131*100)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s="11">
        <f t="shared" ref="P131:P194" si="9">(((L131/60)/60)/24)+DATE(1970,1,1)</f>
        <v>42038.25</v>
      </c>
      <c r="Q131" s="11">
        <f t="shared" ref="Q131:Q194" si="10">(((M131/60)/60)/24)+DATE(1970,1,1)</f>
        <v>42063.25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s="11">
        <f t="shared" si="9"/>
        <v>40842.208333333336</v>
      </c>
      <c r="Q132" s="11">
        <f t="shared" si="10"/>
        <v>40858.25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s="11">
        <f t="shared" si="9"/>
        <v>41607.25</v>
      </c>
      <c r="Q133" s="11">
        <f t="shared" si="10"/>
        <v>41620.25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s="11">
        <f t="shared" si="9"/>
        <v>43112.25</v>
      </c>
      <c r="Q134" s="11">
        <f t="shared" si="10"/>
        <v>43128.25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s="11">
        <f t="shared" si="9"/>
        <v>40767.208333333336</v>
      </c>
      <c r="Q135" s="11">
        <f t="shared" si="10"/>
        <v>40789.208333333336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s="11">
        <f t="shared" si="9"/>
        <v>40713.208333333336</v>
      </c>
      <c r="Q136" s="11">
        <f t="shared" si="10"/>
        <v>40762.208333333336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s="11">
        <f t="shared" si="9"/>
        <v>41340.25</v>
      </c>
      <c r="Q137" s="11">
        <f t="shared" si="10"/>
        <v>41345.208333333336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s="11">
        <f t="shared" si="9"/>
        <v>41797.208333333336</v>
      </c>
      <c r="Q138" s="11">
        <f t="shared" si="10"/>
        <v>41809.208333333336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s="11">
        <f t="shared" si="9"/>
        <v>40457.208333333336</v>
      </c>
      <c r="Q139" s="11">
        <f t="shared" si="10"/>
        <v>40463.208333333336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s="11">
        <f t="shared" si="9"/>
        <v>41180.208333333336</v>
      </c>
      <c r="Q140" s="11">
        <f t="shared" si="10"/>
        <v>41186.208333333336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s="11">
        <f t="shared" si="9"/>
        <v>42115.208333333328</v>
      </c>
      <c r="Q141" s="11">
        <f t="shared" si="10"/>
        <v>42131.208333333328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s="11">
        <f t="shared" si="9"/>
        <v>43156.25</v>
      </c>
      <c r="Q142" s="11">
        <f t="shared" si="10"/>
        <v>43161.25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s="11">
        <f t="shared" si="9"/>
        <v>42167.208333333328</v>
      </c>
      <c r="Q143" s="11">
        <f t="shared" si="10"/>
        <v>42173.208333333328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s="11">
        <f t="shared" si="9"/>
        <v>41005.208333333336</v>
      </c>
      <c r="Q144" s="11">
        <f t="shared" si="10"/>
        <v>41046.208333333336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s="11">
        <f t="shared" si="9"/>
        <v>40357.208333333336</v>
      </c>
      <c r="Q145" s="11">
        <f t="shared" si="10"/>
        <v>40377.208333333336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s="11">
        <f t="shared" si="9"/>
        <v>43633.208333333328</v>
      </c>
      <c r="Q146" s="11">
        <f t="shared" si="10"/>
        <v>43641.208333333328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s="11">
        <f t="shared" si="9"/>
        <v>41889.208333333336</v>
      </c>
      <c r="Q147" s="11">
        <f t="shared" si="10"/>
        <v>41894.208333333336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s="11">
        <f t="shared" si="9"/>
        <v>40855.25</v>
      </c>
      <c r="Q148" s="11">
        <f t="shared" si="10"/>
        <v>40875.25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s="11">
        <f t="shared" si="9"/>
        <v>42534.208333333328</v>
      </c>
      <c r="Q149" s="11">
        <f t="shared" si="10"/>
        <v>42540.208333333328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s="11">
        <f t="shared" si="9"/>
        <v>42941.208333333328</v>
      </c>
      <c r="Q150" s="11">
        <f t="shared" si="10"/>
        <v>42950.208333333328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s="11">
        <f t="shared" si="9"/>
        <v>41275.25</v>
      </c>
      <c r="Q151" s="11">
        <f t="shared" si="10"/>
        <v>41327.25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s="11">
        <f t="shared" si="9"/>
        <v>43450.25</v>
      </c>
      <c r="Q152" s="11">
        <f t="shared" si="10"/>
        <v>43451.25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s="11">
        <f t="shared" si="9"/>
        <v>41799.208333333336</v>
      </c>
      <c r="Q153" s="11">
        <f t="shared" si="10"/>
        <v>41850.208333333336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s="11">
        <f t="shared" si="9"/>
        <v>42783.25</v>
      </c>
      <c r="Q154" s="11">
        <f t="shared" si="10"/>
        <v>42790.25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s="11">
        <f t="shared" si="9"/>
        <v>41201.208333333336</v>
      </c>
      <c r="Q155" s="11">
        <f t="shared" si="10"/>
        <v>41207.208333333336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s="11">
        <f t="shared" si="9"/>
        <v>42502.208333333328</v>
      </c>
      <c r="Q156" s="11">
        <f t="shared" si="10"/>
        <v>42525.208333333328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s="11">
        <f t="shared" si="9"/>
        <v>40262.208333333336</v>
      </c>
      <c r="Q157" s="11">
        <f t="shared" si="10"/>
        <v>40277.208333333336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s="11">
        <f t="shared" si="9"/>
        <v>43743.208333333328</v>
      </c>
      <c r="Q158" s="11">
        <f t="shared" si="10"/>
        <v>43767.208333333328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s="11">
        <f t="shared" si="9"/>
        <v>41638.25</v>
      </c>
      <c r="Q159" s="11">
        <f t="shared" si="10"/>
        <v>41650.25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s="11">
        <f t="shared" si="9"/>
        <v>42346.25</v>
      </c>
      <c r="Q160" s="11">
        <f t="shared" si="10"/>
        <v>42347.25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s="11">
        <f t="shared" si="9"/>
        <v>43551.208333333328</v>
      </c>
      <c r="Q161" s="11">
        <f t="shared" si="10"/>
        <v>43569.208333333328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s="11">
        <f t="shared" si="9"/>
        <v>43582.208333333328</v>
      </c>
      <c r="Q162" s="11">
        <f t="shared" si="10"/>
        <v>43598.208333333328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s="11">
        <f t="shared" si="9"/>
        <v>42270.208333333328</v>
      </c>
      <c r="Q163" s="11">
        <f t="shared" si="10"/>
        <v>42276.208333333328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s="11">
        <f t="shared" si="9"/>
        <v>43442.25</v>
      </c>
      <c r="Q164" s="11">
        <f t="shared" si="10"/>
        <v>43472.25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s="11">
        <f t="shared" si="9"/>
        <v>43028.208333333328</v>
      </c>
      <c r="Q165" s="11">
        <f t="shared" si="10"/>
        <v>43077.25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s="11">
        <f t="shared" si="9"/>
        <v>43016.208333333328</v>
      </c>
      <c r="Q166" s="11">
        <f t="shared" si="10"/>
        <v>43017.208333333328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s="11">
        <f t="shared" si="9"/>
        <v>42948.208333333328</v>
      </c>
      <c r="Q167" s="11">
        <f t="shared" si="10"/>
        <v>42980.208333333328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s="11">
        <f t="shared" si="9"/>
        <v>40534.25</v>
      </c>
      <c r="Q168" s="11">
        <f t="shared" si="10"/>
        <v>40538.25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s="11">
        <f t="shared" si="9"/>
        <v>41435.208333333336</v>
      </c>
      <c r="Q169" s="11">
        <f t="shared" si="10"/>
        <v>41445.208333333336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s="11">
        <f t="shared" si="9"/>
        <v>43518.25</v>
      </c>
      <c r="Q170" s="11">
        <f t="shared" si="10"/>
        <v>43541.208333333328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s="11">
        <f t="shared" si="9"/>
        <v>41077.208333333336</v>
      </c>
      <c r="Q171" s="11">
        <f t="shared" si="10"/>
        <v>41105.208333333336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s="11">
        <f t="shared" si="9"/>
        <v>42950.208333333328</v>
      </c>
      <c r="Q172" s="11">
        <f t="shared" si="10"/>
        <v>42957.208333333328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s="11">
        <f t="shared" si="9"/>
        <v>41718.208333333336</v>
      </c>
      <c r="Q173" s="11">
        <f t="shared" si="10"/>
        <v>41740.208333333336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s="11">
        <f t="shared" si="9"/>
        <v>41839.208333333336</v>
      </c>
      <c r="Q174" s="11">
        <f t="shared" si="10"/>
        <v>41854.208333333336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s="11">
        <f t="shared" si="9"/>
        <v>41412.208333333336</v>
      </c>
      <c r="Q175" s="11">
        <f t="shared" si="10"/>
        <v>41418.208333333336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s="11">
        <f t="shared" si="9"/>
        <v>42282.208333333328</v>
      </c>
      <c r="Q176" s="11">
        <f t="shared" si="10"/>
        <v>42283.208333333328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s="11">
        <f t="shared" si="9"/>
        <v>42613.208333333328</v>
      </c>
      <c r="Q177" s="11">
        <f t="shared" si="10"/>
        <v>42632.208333333328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s="11">
        <f t="shared" si="9"/>
        <v>42616.208333333328</v>
      </c>
      <c r="Q178" s="11">
        <f t="shared" si="10"/>
        <v>42625.208333333328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s="11">
        <f t="shared" si="9"/>
        <v>40497.25</v>
      </c>
      <c r="Q179" s="11">
        <f t="shared" si="10"/>
        <v>40522.25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s="11">
        <f t="shared" si="9"/>
        <v>42999.208333333328</v>
      </c>
      <c r="Q180" s="11">
        <f t="shared" si="10"/>
        <v>43008.208333333328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s="11">
        <f t="shared" si="9"/>
        <v>41350.208333333336</v>
      </c>
      <c r="Q181" s="11">
        <f t="shared" si="10"/>
        <v>41351.208333333336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s="11">
        <f t="shared" si="9"/>
        <v>40259.208333333336</v>
      </c>
      <c r="Q182" s="11">
        <f t="shared" si="10"/>
        <v>40264.208333333336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s="11">
        <f t="shared" si="9"/>
        <v>43012.208333333328</v>
      </c>
      <c r="Q183" s="11">
        <f t="shared" si="10"/>
        <v>43030.208333333328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s="11">
        <f t="shared" si="9"/>
        <v>43631.208333333328</v>
      </c>
      <c r="Q184" s="11">
        <f t="shared" si="10"/>
        <v>43647.208333333328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s="11">
        <f t="shared" si="9"/>
        <v>40430.208333333336</v>
      </c>
      <c r="Q185" s="11">
        <f t="shared" si="10"/>
        <v>40443.208333333336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s="11">
        <f t="shared" si="9"/>
        <v>43588.208333333328</v>
      </c>
      <c r="Q186" s="11">
        <f t="shared" si="10"/>
        <v>43589.208333333328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s="11">
        <f t="shared" si="9"/>
        <v>43233.208333333328</v>
      </c>
      <c r="Q187" s="11">
        <f t="shared" si="10"/>
        <v>43244.208333333328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s="11">
        <f t="shared" si="9"/>
        <v>41782.208333333336</v>
      </c>
      <c r="Q188" s="11">
        <f t="shared" si="10"/>
        <v>41797.208333333336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s="11">
        <f t="shared" si="9"/>
        <v>41328.25</v>
      </c>
      <c r="Q189" s="11">
        <f t="shared" si="10"/>
        <v>41356.208333333336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s="11">
        <f t="shared" si="9"/>
        <v>41975.25</v>
      </c>
      <c r="Q190" s="11">
        <f t="shared" si="10"/>
        <v>41976.25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s="11">
        <f t="shared" si="9"/>
        <v>42433.25</v>
      </c>
      <c r="Q191" s="11">
        <f t="shared" si="10"/>
        <v>42433.25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s="11">
        <f t="shared" si="9"/>
        <v>41429.208333333336</v>
      </c>
      <c r="Q192" s="11">
        <f t="shared" si="10"/>
        <v>41430.208333333336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s="11">
        <f t="shared" si="9"/>
        <v>43536.208333333328</v>
      </c>
      <c r="Q193" s="11">
        <f t="shared" si="10"/>
        <v>43539.208333333328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s="11">
        <f t="shared" si="9"/>
        <v>41817.208333333336</v>
      </c>
      <c r="Q194" s="11">
        <f t="shared" si="10"/>
        <v>41821.208333333336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(E195/D195*100)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s="11">
        <f t="shared" ref="P195:P258" si="13">(((L195/60)/60)/24)+DATE(1970,1,1)</f>
        <v>43198.208333333328</v>
      </c>
      <c r="Q195" s="11">
        <f t="shared" ref="Q195:Q258" si="14">(((M195/60)/60)/24)+DATE(1970,1,1)</f>
        <v>43202.208333333328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s="11">
        <f t="shared" si="13"/>
        <v>42261.208333333328</v>
      </c>
      <c r="Q196" s="11">
        <f t="shared" si="14"/>
        <v>42277.208333333328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s="11">
        <f t="shared" si="13"/>
        <v>43310.208333333328</v>
      </c>
      <c r="Q197" s="11">
        <f t="shared" si="14"/>
        <v>43317.208333333328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s="11">
        <f t="shared" si="13"/>
        <v>42616.208333333328</v>
      </c>
      <c r="Q198" s="11">
        <f t="shared" si="14"/>
        <v>42635.208333333328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s="11">
        <f t="shared" si="13"/>
        <v>42909.208333333328</v>
      </c>
      <c r="Q199" s="11">
        <f t="shared" si="14"/>
        <v>42923.208333333328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s="11">
        <f t="shared" si="13"/>
        <v>40396.208333333336</v>
      </c>
      <c r="Q200" s="11">
        <f t="shared" si="14"/>
        <v>40425.208333333336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s="11">
        <f t="shared" si="13"/>
        <v>42192.208333333328</v>
      </c>
      <c r="Q201" s="11">
        <f t="shared" si="14"/>
        <v>42196.208333333328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s="11">
        <f t="shared" si="13"/>
        <v>40262.208333333336</v>
      </c>
      <c r="Q202" s="11">
        <f t="shared" si="14"/>
        <v>40273.208333333336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s="11">
        <f t="shared" si="13"/>
        <v>41845.208333333336</v>
      </c>
      <c r="Q203" s="11">
        <f t="shared" si="14"/>
        <v>41863.208333333336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s="11">
        <f t="shared" si="13"/>
        <v>40818.208333333336</v>
      </c>
      <c r="Q204" s="11">
        <f t="shared" si="14"/>
        <v>40822.208333333336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s="11">
        <f t="shared" si="13"/>
        <v>42752.25</v>
      </c>
      <c r="Q205" s="11">
        <f t="shared" si="14"/>
        <v>42754.25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s="11">
        <f t="shared" si="13"/>
        <v>40636.208333333336</v>
      </c>
      <c r="Q206" s="11">
        <f t="shared" si="14"/>
        <v>40646.208333333336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s="11">
        <f t="shared" si="13"/>
        <v>43390.208333333328</v>
      </c>
      <c r="Q207" s="11">
        <f t="shared" si="14"/>
        <v>43402.208333333328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s="11">
        <f t="shared" si="13"/>
        <v>40236.25</v>
      </c>
      <c r="Q208" s="11">
        <f t="shared" si="14"/>
        <v>40245.25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s="11">
        <f t="shared" si="13"/>
        <v>43340.208333333328</v>
      </c>
      <c r="Q209" s="11">
        <f t="shared" si="14"/>
        <v>43360.208333333328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s="11">
        <f t="shared" si="13"/>
        <v>43048.25</v>
      </c>
      <c r="Q210" s="11">
        <f t="shared" si="14"/>
        <v>43072.25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s="11">
        <f t="shared" si="13"/>
        <v>42496.208333333328</v>
      </c>
      <c r="Q211" s="11">
        <f t="shared" si="14"/>
        <v>42503.208333333328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s="11">
        <f t="shared" si="13"/>
        <v>42797.25</v>
      </c>
      <c r="Q212" s="11">
        <f t="shared" si="14"/>
        <v>42824.208333333328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s="11">
        <f t="shared" si="13"/>
        <v>41513.208333333336</v>
      </c>
      <c r="Q213" s="11">
        <f t="shared" si="14"/>
        <v>41537.208333333336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s="11">
        <f t="shared" si="13"/>
        <v>43814.25</v>
      </c>
      <c r="Q214" s="11">
        <f t="shared" si="14"/>
        <v>43860.25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s="11">
        <f t="shared" si="13"/>
        <v>40488.208333333336</v>
      </c>
      <c r="Q215" s="11">
        <f t="shared" si="14"/>
        <v>40496.25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s="11">
        <f t="shared" si="13"/>
        <v>40409.208333333336</v>
      </c>
      <c r="Q216" s="11">
        <f t="shared" si="14"/>
        <v>40415.208333333336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s="11">
        <f t="shared" si="13"/>
        <v>43509.25</v>
      </c>
      <c r="Q217" s="11">
        <f t="shared" si="14"/>
        <v>43511.25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s="11">
        <f t="shared" si="13"/>
        <v>40869.25</v>
      </c>
      <c r="Q218" s="11">
        <f t="shared" si="14"/>
        <v>40871.25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s="11">
        <f t="shared" si="13"/>
        <v>43583.208333333328</v>
      </c>
      <c r="Q219" s="11">
        <f t="shared" si="14"/>
        <v>43592.208333333328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s="11">
        <f t="shared" si="13"/>
        <v>40858.25</v>
      </c>
      <c r="Q220" s="11">
        <f t="shared" si="14"/>
        <v>40892.25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s="11">
        <f t="shared" si="13"/>
        <v>41137.208333333336</v>
      </c>
      <c r="Q221" s="11">
        <f t="shared" si="14"/>
        <v>41149.208333333336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s="11">
        <f t="shared" si="13"/>
        <v>40725.208333333336</v>
      </c>
      <c r="Q222" s="11">
        <f t="shared" si="14"/>
        <v>40743.208333333336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s="11">
        <f t="shared" si="13"/>
        <v>41081.208333333336</v>
      </c>
      <c r="Q223" s="11">
        <f t="shared" si="14"/>
        <v>41083.208333333336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s="11">
        <f t="shared" si="13"/>
        <v>41914.208333333336</v>
      </c>
      <c r="Q224" s="11">
        <f t="shared" si="14"/>
        <v>41915.208333333336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s="11">
        <f t="shared" si="13"/>
        <v>42445.208333333328</v>
      </c>
      <c r="Q225" s="11">
        <f t="shared" si="14"/>
        <v>42459.208333333328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s="11">
        <f t="shared" si="13"/>
        <v>41906.208333333336</v>
      </c>
      <c r="Q226" s="11">
        <f t="shared" si="14"/>
        <v>41951.25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s="11">
        <f t="shared" si="13"/>
        <v>41762.208333333336</v>
      </c>
      <c r="Q227" s="11">
        <f t="shared" si="14"/>
        <v>41762.208333333336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s="11">
        <f t="shared" si="13"/>
        <v>40276.208333333336</v>
      </c>
      <c r="Q228" s="11">
        <f t="shared" si="14"/>
        <v>40313.208333333336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s="11">
        <f t="shared" si="13"/>
        <v>42139.208333333328</v>
      </c>
      <c r="Q229" s="11">
        <f t="shared" si="14"/>
        <v>42145.208333333328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s="11">
        <f t="shared" si="13"/>
        <v>42613.208333333328</v>
      </c>
      <c r="Q230" s="11">
        <f t="shared" si="14"/>
        <v>42638.208333333328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s="11">
        <f t="shared" si="13"/>
        <v>42887.208333333328</v>
      </c>
      <c r="Q231" s="11">
        <f t="shared" si="14"/>
        <v>42935.208333333328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s="11">
        <f t="shared" si="13"/>
        <v>43805.25</v>
      </c>
      <c r="Q232" s="11">
        <f t="shared" si="14"/>
        <v>43805.25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s="11">
        <f t="shared" si="13"/>
        <v>41415.208333333336</v>
      </c>
      <c r="Q233" s="11">
        <f t="shared" si="14"/>
        <v>41473.208333333336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s="11">
        <f t="shared" si="13"/>
        <v>42576.208333333328</v>
      </c>
      <c r="Q234" s="11">
        <f t="shared" si="14"/>
        <v>42577.208333333328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s="11">
        <f t="shared" si="13"/>
        <v>40706.208333333336</v>
      </c>
      <c r="Q235" s="11">
        <f t="shared" si="14"/>
        <v>40722.208333333336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s="11">
        <f t="shared" si="13"/>
        <v>42969.208333333328</v>
      </c>
      <c r="Q236" s="11">
        <f t="shared" si="14"/>
        <v>42976.208333333328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s="11">
        <f t="shared" si="13"/>
        <v>42779.25</v>
      </c>
      <c r="Q237" s="11">
        <f t="shared" si="14"/>
        <v>42784.25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s="11">
        <f t="shared" si="13"/>
        <v>43641.208333333328</v>
      </c>
      <c r="Q238" s="11">
        <f t="shared" si="14"/>
        <v>43648.208333333328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s="11">
        <f t="shared" si="13"/>
        <v>41754.208333333336</v>
      </c>
      <c r="Q239" s="11">
        <f t="shared" si="14"/>
        <v>41756.208333333336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s="11">
        <f t="shared" si="13"/>
        <v>43083.25</v>
      </c>
      <c r="Q240" s="11">
        <f t="shared" si="14"/>
        <v>43108.25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s="11">
        <f t="shared" si="13"/>
        <v>42245.208333333328</v>
      </c>
      <c r="Q241" s="11">
        <f t="shared" si="14"/>
        <v>42249.208333333328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s="11">
        <f t="shared" si="13"/>
        <v>40396.208333333336</v>
      </c>
      <c r="Q242" s="11">
        <f t="shared" si="14"/>
        <v>40397.208333333336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s="11">
        <f t="shared" si="13"/>
        <v>41742.208333333336</v>
      </c>
      <c r="Q243" s="11">
        <f t="shared" si="14"/>
        <v>41752.208333333336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s="11">
        <f t="shared" si="13"/>
        <v>42865.208333333328</v>
      </c>
      <c r="Q244" s="11">
        <f t="shared" si="14"/>
        <v>42875.208333333328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s="11">
        <f t="shared" si="13"/>
        <v>43163.25</v>
      </c>
      <c r="Q245" s="11">
        <f t="shared" si="14"/>
        <v>43166.25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s="11">
        <f t="shared" si="13"/>
        <v>41834.208333333336</v>
      </c>
      <c r="Q246" s="11">
        <f t="shared" si="14"/>
        <v>41886.208333333336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s="11">
        <f t="shared" si="13"/>
        <v>41736.208333333336</v>
      </c>
      <c r="Q247" s="11">
        <f t="shared" si="14"/>
        <v>41737.208333333336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s="11">
        <f t="shared" si="13"/>
        <v>41491.208333333336</v>
      </c>
      <c r="Q248" s="11">
        <f t="shared" si="14"/>
        <v>41495.208333333336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s="11">
        <f t="shared" si="13"/>
        <v>42726.25</v>
      </c>
      <c r="Q249" s="11">
        <f t="shared" si="14"/>
        <v>42741.25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s="11">
        <f t="shared" si="13"/>
        <v>42004.25</v>
      </c>
      <c r="Q250" s="11">
        <f t="shared" si="14"/>
        <v>42009.25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s="11">
        <f t="shared" si="13"/>
        <v>42006.25</v>
      </c>
      <c r="Q251" s="11">
        <f t="shared" si="14"/>
        <v>42013.25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s="11">
        <f t="shared" si="13"/>
        <v>40203.25</v>
      </c>
      <c r="Q252" s="11">
        <f t="shared" si="14"/>
        <v>40238.25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s="11">
        <f t="shared" si="13"/>
        <v>41252.25</v>
      </c>
      <c r="Q253" s="11">
        <f t="shared" si="14"/>
        <v>41254.25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s="11">
        <f t="shared" si="13"/>
        <v>41572.208333333336</v>
      </c>
      <c r="Q254" s="11">
        <f t="shared" si="14"/>
        <v>41577.208333333336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s="11">
        <f t="shared" si="13"/>
        <v>40641.208333333336</v>
      </c>
      <c r="Q255" s="11">
        <f t="shared" si="14"/>
        <v>40653.208333333336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s="11">
        <f t="shared" si="13"/>
        <v>42787.25</v>
      </c>
      <c r="Q256" s="11">
        <f t="shared" si="14"/>
        <v>42789.25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s="11">
        <f t="shared" si="13"/>
        <v>40590.25</v>
      </c>
      <c r="Q257" s="11">
        <f t="shared" si="14"/>
        <v>40595.25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s="11">
        <f t="shared" si="13"/>
        <v>42393.25</v>
      </c>
      <c r="Q258" s="11">
        <f t="shared" si="14"/>
        <v>42430.25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(E259/D259*100)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s="11">
        <f t="shared" ref="P259:P322" si="17">(((L259/60)/60)/24)+DATE(1970,1,1)</f>
        <v>41338.25</v>
      </c>
      <c r="Q259" s="11">
        <f t="shared" ref="Q259:Q322" si="18">(((M259/60)/60)/24)+DATE(1970,1,1)</f>
        <v>41352.208333333336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s="11">
        <f t="shared" si="17"/>
        <v>42712.25</v>
      </c>
      <c r="Q260" s="11">
        <f t="shared" si="18"/>
        <v>42732.25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s="11">
        <f t="shared" si="17"/>
        <v>41251.25</v>
      </c>
      <c r="Q261" s="11">
        <f t="shared" si="18"/>
        <v>41270.25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s="11">
        <f t="shared" si="17"/>
        <v>41180.208333333336</v>
      </c>
      <c r="Q262" s="11">
        <f t="shared" si="18"/>
        <v>41192.208333333336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s="11">
        <f t="shared" si="17"/>
        <v>40415.208333333336</v>
      </c>
      <c r="Q263" s="11">
        <f t="shared" si="18"/>
        <v>40419.208333333336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s="11">
        <f t="shared" si="17"/>
        <v>40638.208333333336</v>
      </c>
      <c r="Q264" s="11">
        <f t="shared" si="18"/>
        <v>40664.208333333336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s="11">
        <f t="shared" si="17"/>
        <v>40187.25</v>
      </c>
      <c r="Q265" s="11">
        <f t="shared" si="18"/>
        <v>40187.25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s="11">
        <f t="shared" si="17"/>
        <v>41317.25</v>
      </c>
      <c r="Q266" s="11">
        <f t="shared" si="18"/>
        <v>41333.25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s="11">
        <f t="shared" si="17"/>
        <v>42372.25</v>
      </c>
      <c r="Q267" s="11">
        <f t="shared" si="18"/>
        <v>42416.25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s="11">
        <f t="shared" si="17"/>
        <v>41950.25</v>
      </c>
      <c r="Q268" s="11">
        <f t="shared" si="18"/>
        <v>41983.25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s="11">
        <f t="shared" si="17"/>
        <v>41206.208333333336</v>
      </c>
      <c r="Q269" s="11">
        <f t="shared" si="18"/>
        <v>41222.25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s="11">
        <f t="shared" si="17"/>
        <v>41186.208333333336</v>
      </c>
      <c r="Q270" s="11">
        <f t="shared" si="18"/>
        <v>41232.25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s="11">
        <f t="shared" si="17"/>
        <v>43496.25</v>
      </c>
      <c r="Q271" s="11">
        <f t="shared" si="18"/>
        <v>43517.25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s="11">
        <f t="shared" si="17"/>
        <v>40514.25</v>
      </c>
      <c r="Q272" s="11">
        <f t="shared" si="18"/>
        <v>40516.25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s="11">
        <f t="shared" si="17"/>
        <v>42345.25</v>
      </c>
      <c r="Q273" s="11">
        <f t="shared" si="18"/>
        <v>42376.25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s="11">
        <f t="shared" si="17"/>
        <v>43656.208333333328</v>
      </c>
      <c r="Q274" s="11">
        <f t="shared" si="18"/>
        <v>43681.208333333328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s="11">
        <f t="shared" si="17"/>
        <v>42995.208333333328</v>
      </c>
      <c r="Q275" s="11">
        <f t="shared" si="18"/>
        <v>42998.208333333328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s="11">
        <f t="shared" si="17"/>
        <v>43045.25</v>
      </c>
      <c r="Q276" s="11">
        <f t="shared" si="18"/>
        <v>43050.25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s="11">
        <f t="shared" si="17"/>
        <v>43561.208333333328</v>
      </c>
      <c r="Q277" s="11">
        <f t="shared" si="18"/>
        <v>43569.208333333328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s="11">
        <f t="shared" si="17"/>
        <v>41018.208333333336</v>
      </c>
      <c r="Q278" s="11">
        <f t="shared" si="18"/>
        <v>41023.208333333336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s="11">
        <f t="shared" si="17"/>
        <v>40378.208333333336</v>
      </c>
      <c r="Q279" s="11">
        <f t="shared" si="18"/>
        <v>40380.208333333336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s="11">
        <f t="shared" si="17"/>
        <v>41239.25</v>
      </c>
      <c r="Q280" s="11">
        <f t="shared" si="18"/>
        <v>41264.25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s="11">
        <f t="shared" si="17"/>
        <v>43346.208333333328</v>
      </c>
      <c r="Q281" s="11">
        <f t="shared" si="18"/>
        <v>43349.208333333328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s="11">
        <f t="shared" si="17"/>
        <v>43060.25</v>
      </c>
      <c r="Q282" s="11">
        <f t="shared" si="18"/>
        <v>43066.25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s="11">
        <f t="shared" si="17"/>
        <v>40979.25</v>
      </c>
      <c r="Q283" s="11">
        <f t="shared" si="18"/>
        <v>41000.208333333336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s="11">
        <f t="shared" si="17"/>
        <v>42701.25</v>
      </c>
      <c r="Q284" s="11">
        <f t="shared" si="18"/>
        <v>42707.25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s="11">
        <f t="shared" si="17"/>
        <v>42520.208333333328</v>
      </c>
      <c r="Q285" s="11">
        <f t="shared" si="18"/>
        <v>42525.208333333328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s="11">
        <f t="shared" si="17"/>
        <v>41030.208333333336</v>
      </c>
      <c r="Q286" s="11">
        <f t="shared" si="18"/>
        <v>41035.208333333336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s="11">
        <f t="shared" si="17"/>
        <v>42623.208333333328</v>
      </c>
      <c r="Q287" s="11">
        <f t="shared" si="18"/>
        <v>42661.208333333328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s="11">
        <f t="shared" si="17"/>
        <v>42697.25</v>
      </c>
      <c r="Q288" s="11">
        <f t="shared" si="18"/>
        <v>42704.25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s="11">
        <f t="shared" si="17"/>
        <v>42122.208333333328</v>
      </c>
      <c r="Q289" s="11">
        <f t="shared" si="18"/>
        <v>42122.208333333328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s="11">
        <f t="shared" si="17"/>
        <v>40982.208333333336</v>
      </c>
      <c r="Q290" s="11">
        <f t="shared" si="18"/>
        <v>40983.208333333336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s="11">
        <f t="shared" si="17"/>
        <v>42219.208333333328</v>
      </c>
      <c r="Q291" s="11">
        <f t="shared" si="18"/>
        <v>42222.208333333328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s="11">
        <f t="shared" si="17"/>
        <v>41404.208333333336</v>
      </c>
      <c r="Q292" s="11">
        <f t="shared" si="18"/>
        <v>41436.208333333336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s="11">
        <f t="shared" si="17"/>
        <v>40831.208333333336</v>
      </c>
      <c r="Q293" s="11">
        <f t="shared" si="18"/>
        <v>40835.208333333336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s="11">
        <f t="shared" si="17"/>
        <v>40984.208333333336</v>
      </c>
      <c r="Q294" s="11">
        <f t="shared" si="18"/>
        <v>41002.208333333336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s="11">
        <f t="shared" si="17"/>
        <v>40456.208333333336</v>
      </c>
      <c r="Q295" s="11">
        <f t="shared" si="18"/>
        <v>40465.208333333336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s="11">
        <f t="shared" si="17"/>
        <v>43399.208333333328</v>
      </c>
      <c r="Q296" s="11">
        <f t="shared" si="18"/>
        <v>43411.25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s="11">
        <f t="shared" si="17"/>
        <v>41562.208333333336</v>
      </c>
      <c r="Q297" s="11">
        <f t="shared" si="18"/>
        <v>41587.25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s="11">
        <f t="shared" si="17"/>
        <v>43493.25</v>
      </c>
      <c r="Q298" s="11">
        <f t="shared" si="18"/>
        <v>43515.25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s="11">
        <f t="shared" si="17"/>
        <v>41653.25</v>
      </c>
      <c r="Q299" s="11">
        <f t="shared" si="18"/>
        <v>41662.25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s="11">
        <f t="shared" si="17"/>
        <v>42426.25</v>
      </c>
      <c r="Q300" s="11">
        <f t="shared" si="18"/>
        <v>42444.208333333328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s="11">
        <f t="shared" si="17"/>
        <v>42432.25</v>
      </c>
      <c r="Q301" s="11">
        <f t="shared" si="18"/>
        <v>42488.208333333328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s="11">
        <f t="shared" si="17"/>
        <v>42977.208333333328</v>
      </c>
      <c r="Q302" s="11">
        <f t="shared" si="18"/>
        <v>42978.208333333328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s="11">
        <f t="shared" si="17"/>
        <v>42061.25</v>
      </c>
      <c r="Q303" s="11">
        <f t="shared" si="18"/>
        <v>42078.208333333328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s="11">
        <f t="shared" si="17"/>
        <v>43345.208333333328</v>
      </c>
      <c r="Q304" s="11">
        <f t="shared" si="18"/>
        <v>43359.208333333328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s="11">
        <f t="shared" si="17"/>
        <v>42376.25</v>
      </c>
      <c r="Q305" s="11">
        <f t="shared" si="18"/>
        <v>42381.25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s="11">
        <f t="shared" si="17"/>
        <v>42589.208333333328</v>
      </c>
      <c r="Q306" s="11">
        <f t="shared" si="18"/>
        <v>42630.208333333328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s="11">
        <f t="shared" si="17"/>
        <v>42448.208333333328</v>
      </c>
      <c r="Q307" s="11">
        <f t="shared" si="18"/>
        <v>42489.208333333328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s="11">
        <f t="shared" si="17"/>
        <v>42930.208333333328</v>
      </c>
      <c r="Q308" s="11">
        <f t="shared" si="18"/>
        <v>42933.208333333328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s="11">
        <f t="shared" si="17"/>
        <v>41066.208333333336</v>
      </c>
      <c r="Q309" s="11">
        <f t="shared" si="18"/>
        <v>41086.208333333336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s="11">
        <f t="shared" si="17"/>
        <v>40651.208333333336</v>
      </c>
      <c r="Q310" s="11">
        <f t="shared" si="18"/>
        <v>40652.208333333336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s="11">
        <f t="shared" si="17"/>
        <v>40807.208333333336</v>
      </c>
      <c r="Q311" s="11">
        <f t="shared" si="18"/>
        <v>40827.208333333336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s="11">
        <f t="shared" si="17"/>
        <v>40277.208333333336</v>
      </c>
      <c r="Q312" s="11">
        <f t="shared" si="18"/>
        <v>40293.208333333336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s="11">
        <f t="shared" si="17"/>
        <v>40590.25</v>
      </c>
      <c r="Q313" s="11">
        <f t="shared" si="18"/>
        <v>40602.25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s="11">
        <f t="shared" si="17"/>
        <v>41572.208333333336</v>
      </c>
      <c r="Q314" s="11">
        <f t="shared" si="18"/>
        <v>41579.208333333336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s="11">
        <f t="shared" si="17"/>
        <v>40966.25</v>
      </c>
      <c r="Q315" s="11">
        <f t="shared" si="18"/>
        <v>40968.25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s="11">
        <f t="shared" si="17"/>
        <v>43536.208333333328</v>
      </c>
      <c r="Q316" s="11">
        <f t="shared" si="18"/>
        <v>43541.208333333328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s="11">
        <f t="shared" si="17"/>
        <v>41783.208333333336</v>
      </c>
      <c r="Q317" s="11">
        <f t="shared" si="18"/>
        <v>41812.208333333336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s="11">
        <f t="shared" si="17"/>
        <v>43788.25</v>
      </c>
      <c r="Q318" s="11">
        <f t="shared" si="18"/>
        <v>43789.25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s="11">
        <f t="shared" si="17"/>
        <v>42869.208333333328</v>
      </c>
      <c r="Q319" s="11">
        <f t="shared" si="18"/>
        <v>42882.208333333328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s="11">
        <f t="shared" si="17"/>
        <v>41684.25</v>
      </c>
      <c r="Q320" s="11">
        <f t="shared" si="18"/>
        <v>41686.25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s="11">
        <f t="shared" si="17"/>
        <v>40402.208333333336</v>
      </c>
      <c r="Q321" s="11">
        <f t="shared" si="18"/>
        <v>40426.208333333336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s="11">
        <f t="shared" si="17"/>
        <v>40673.208333333336</v>
      </c>
      <c r="Q322" s="11">
        <f t="shared" si="18"/>
        <v>40682.208333333336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(E323/D323*100)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s="11">
        <f t="shared" ref="P323:P386" si="21">(((L323/60)/60)/24)+DATE(1970,1,1)</f>
        <v>40634.208333333336</v>
      </c>
      <c r="Q323" s="11">
        <f t="shared" ref="Q323:Q386" si="22">(((M323/60)/60)/24)+DATE(1970,1,1)</f>
        <v>40642.208333333336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s="11">
        <f t="shared" si="21"/>
        <v>40507.25</v>
      </c>
      <c r="Q324" s="11">
        <f t="shared" si="22"/>
        <v>40520.25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s="11">
        <f t="shared" si="21"/>
        <v>41725.208333333336</v>
      </c>
      <c r="Q325" s="11">
        <f t="shared" si="22"/>
        <v>41727.208333333336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s="11">
        <f t="shared" si="21"/>
        <v>42176.208333333328</v>
      </c>
      <c r="Q326" s="11">
        <f t="shared" si="22"/>
        <v>42188.208333333328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s="11">
        <f t="shared" si="21"/>
        <v>43267.208333333328</v>
      </c>
      <c r="Q327" s="11">
        <f t="shared" si="22"/>
        <v>43290.208333333328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s="11">
        <f t="shared" si="21"/>
        <v>42364.25</v>
      </c>
      <c r="Q328" s="11">
        <f t="shared" si="22"/>
        <v>42370.25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s="11">
        <f t="shared" si="21"/>
        <v>43705.208333333328</v>
      </c>
      <c r="Q329" s="11">
        <f t="shared" si="22"/>
        <v>43709.208333333328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s="11">
        <f t="shared" si="21"/>
        <v>43434.25</v>
      </c>
      <c r="Q330" s="11">
        <f t="shared" si="22"/>
        <v>43445.25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s="11">
        <f t="shared" si="21"/>
        <v>42716.25</v>
      </c>
      <c r="Q331" s="11">
        <f t="shared" si="22"/>
        <v>42727.25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s="11">
        <f t="shared" si="21"/>
        <v>43077.25</v>
      </c>
      <c r="Q332" s="11">
        <f t="shared" si="22"/>
        <v>43078.25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s="11">
        <f t="shared" si="21"/>
        <v>40896.25</v>
      </c>
      <c r="Q333" s="11">
        <f t="shared" si="22"/>
        <v>40897.25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s="11">
        <f t="shared" si="21"/>
        <v>41361.208333333336</v>
      </c>
      <c r="Q334" s="11">
        <f t="shared" si="22"/>
        <v>41362.208333333336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s="11">
        <f t="shared" si="21"/>
        <v>43424.25</v>
      </c>
      <c r="Q335" s="11">
        <f t="shared" si="22"/>
        <v>43452.25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s="11">
        <f t="shared" si="21"/>
        <v>43110.25</v>
      </c>
      <c r="Q336" s="11">
        <f t="shared" si="22"/>
        <v>43117.25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s="11">
        <f t="shared" si="21"/>
        <v>43784.25</v>
      </c>
      <c r="Q337" s="11">
        <f t="shared" si="22"/>
        <v>43797.25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s="11">
        <f t="shared" si="21"/>
        <v>40527.25</v>
      </c>
      <c r="Q338" s="11">
        <f t="shared" si="22"/>
        <v>40528.25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s="11">
        <f t="shared" si="21"/>
        <v>43780.25</v>
      </c>
      <c r="Q339" s="11">
        <f t="shared" si="22"/>
        <v>43781.25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s="11">
        <f t="shared" si="21"/>
        <v>40821.208333333336</v>
      </c>
      <c r="Q340" s="11">
        <f t="shared" si="22"/>
        <v>40851.208333333336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s="11">
        <f t="shared" si="21"/>
        <v>42949.208333333328</v>
      </c>
      <c r="Q341" s="11">
        <f t="shared" si="22"/>
        <v>42963.208333333328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s="11">
        <f t="shared" si="21"/>
        <v>40889.25</v>
      </c>
      <c r="Q342" s="11">
        <f t="shared" si="22"/>
        <v>40890.25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s="11">
        <f t="shared" si="21"/>
        <v>42244.208333333328</v>
      </c>
      <c r="Q343" s="11">
        <f t="shared" si="22"/>
        <v>42251.208333333328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s="11">
        <f t="shared" si="21"/>
        <v>41475.208333333336</v>
      </c>
      <c r="Q344" s="11">
        <f t="shared" si="22"/>
        <v>41487.208333333336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s="11">
        <f t="shared" si="21"/>
        <v>41597.25</v>
      </c>
      <c r="Q345" s="11">
        <f t="shared" si="22"/>
        <v>41650.25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s="11">
        <f t="shared" si="21"/>
        <v>43122.25</v>
      </c>
      <c r="Q346" s="11">
        <f t="shared" si="22"/>
        <v>43162.25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s="11">
        <f t="shared" si="21"/>
        <v>42194.208333333328</v>
      </c>
      <c r="Q347" s="11">
        <f t="shared" si="22"/>
        <v>42195.208333333328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s="11">
        <f t="shared" si="21"/>
        <v>42971.208333333328</v>
      </c>
      <c r="Q348" s="11">
        <f t="shared" si="22"/>
        <v>43026.208333333328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s="11">
        <f t="shared" si="21"/>
        <v>42046.25</v>
      </c>
      <c r="Q349" s="11">
        <f t="shared" si="22"/>
        <v>42070.25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s="11">
        <f t="shared" si="21"/>
        <v>42782.25</v>
      </c>
      <c r="Q350" s="11">
        <f t="shared" si="22"/>
        <v>42795.25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s="11">
        <f t="shared" si="21"/>
        <v>42930.208333333328</v>
      </c>
      <c r="Q351" s="11">
        <f t="shared" si="22"/>
        <v>42960.208333333328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s="11">
        <f t="shared" si="21"/>
        <v>42144.208333333328</v>
      </c>
      <c r="Q352" s="11">
        <f t="shared" si="22"/>
        <v>42162.208333333328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s="11">
        <f t="shared" si="21"/>
        <v>42240.208333333328</v>
      </c>
      <c r="Q353" s="11">
        <f t="shared" si="22"/>
        <v>42254.208333333328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s="11">
        <f t="shared" si="21"/>
        <v>42315.25</v>
      </c>
      <c r="Q354" s="11">
        <f t="shared" si="22"/>
        <v>42323.25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s="11">
        <f t="shared" si="21"/>
        <v>43651.208333333328</v>
      </c>
      <c r="Q355" s="11">
        <f t="shared" si="22"/>
        <v>43652.208333333328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s="11">
        <f t="shared" si="21"/>
        <v>41520.208333333336</v>
      </c>
      <c r="Q356" s="11">
        <f t="shared" si="22"/>
        <v>41527.208333333336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s="11">
        <f t="shared" si="21"/>
        <v>42757.25</v>
      </c>
      <c r="Q357" s="11">
        <f t="shared" si="22"/>
        <v>42797.25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s="11">
        <f t="shared" si="21"/>
        <v>40922.25</v>
      </c>
      <c r="Q358" s="11">
        <f t="shared" si="22"/>
        <v>40931.25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s="11">
        <f t="shared" si="21"/>
        <v>42250.208333333328</v>
      </c>
      <c r="Q359" s="11">
        <f t="shared" si="22"/>
        <v>42275.208333333328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s="11">
        <f t="shared" si="21"/>
        <v>43322.208333333328</v>
      </c>
      <c r="Q360" s="11">
        <f t="shared" si="22"/>
        <v>43325.208333333328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s="11">
        <f t="shared" si="21"/>
        <v>40782.208333333336</v>
      </c>
      <c r="Q361" s="11">
        <f t="shared" si="22"/>
        <v>40789.208333333336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s="11">
        <f t="shared" si="21"/>
        <v>40544.25</v>
      </c>
      <c r="Q362" s="11">
        <f t="shared" si="22"/>
        <v>40558.25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s="11">
        <f t="shared" si="21"/>
        <v>43015.208333333328</v>
      </c>
      <c r="Q363" s="11">
        <f t="shared" si="22"/>
        <v>43039.208333333328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s="11">
        <f t="shared" si="21"/>
        <v>40570.25</v>
      </c>
      <c r="Q364" s="11">
        <f t="shared" si="22"/>
        <v>40608.25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s="11">
        <f t="shared" si="21"/>
        <v>40904.25</v>
      </c>
      <c r="Q365" s="11">
        <f t="shared" si="22"/>
        <v>40905.25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s="11">
        <f t="shared" si="21"/>
        <v>43164.25</v>
      </c>
      <c r="Q366" s="11">
        <f t="shared" si="22"/>
        <v>43194.208333333328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s="11">
        <f t="shared" si="21"/>
        <v>42733.25</v>
      </c>
      <c r="Q367" s="11">
        <f t="shared" si="22"/>
        <v>42760.25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s="11">
        <f t="shared" si="21"/>
        <v>40546.25</v>
      </c>
      <c r="Q368" s="11">
        <f t="shared" si="22"/>
        <v>40547.25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s="11">
        <f t="shared" si="21"/>
        <v>41930.208333333336</v>
      </c>
      <c r="Q369" s="11">
        <f t="shared" si="22"/>
        <v>41954.25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s="11">
        <f t="shared" si="21"/>
        <v>40464.208333333336</v>
      </c>
      <c r="Q370" s="11">
        <f t="shared" si="22"/>
        <v>40487.208333333336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s="11">
        <f t="shared" si="21"/>
        <v>41308.25</v>
      </c>
      <c r="Q371" s="11">
        <f t="shared" si="22"/>
        <v>41347.208333333336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s="11">
        <f t="shared" si="21"/>
        <v>43570.208333333328</v>
      </c>
      <c r="Q372" s="11">
        <f t="shared" si="22"/>
        <v>43576.208333333328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s="11">
        <f t="shared" si="21"/>
        <v>42043.25</v>
      </c>
      <c r="Q373" s="11">
        <f t="shared" si="22"/>
        <v>42094.208333333328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s="11">
        <f t="shared" si="21"/>
        <v>42012.25</v>
      </c>
      <c r="Q374" s="11">
        <f t="shared" si="22"/>
        <v>42032.25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s="11">
        <f t="shared" si="21"/>
        <v>42964.208333333328</v>
      </c>
      <c r="Q375" s="11">
        <f t="shared" si="22"/>
        <v>42972.208333333328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s="11">
        <f t="shared" si="21"/>
        <v>43476.25</v>
      </c>
      <c r="Q376" s="11">
        <f t="shared" si="22"/>
        <v>43481.25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s="11">
        <f t="shared" si="21"/>
        <v>42293.208333333328</v>
      </c>
      <c r="Q377" s="11">
        <f t="shared" si="22"/>
        <v>42350.25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s="11">
        <f t="shared" si="21"/>
        <v>41826.208333333336</v>
      </c>
      <c r="Q378" s="11">
        <f t="shared" si="22"/>
        <v>41832.208333333336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s="11">
        <f t="shared" si="21"/>
        <v>43760.208333333328</v>
      </c>
      <c r="Q379" s="11">
        <f t="shared" si="22"/>
        <v>43774.25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s="11">
        <f t="shared" si="21"/>
        <v>43241.208333333328</v>
      </c>
      <c r="Q380" s="11">
        <f t="shared" si="22"/>
        <v>43279.208333333328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s="11">
        <f t="shared" si="21"/>
        <v>40843.208333333336</v>
      </c>
      <c r="Q381" s="11">
        <f t="shared" si="22"/>
        <v>40857.25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s="11">
        <f t="shared" si="21"/>
        <v>41448.208333333336</v>
      </c>
      <c r="Q382" s="11">
        <f t="shared" si="22"/>
        <v>41453.208333333336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s="11">
        <f t="shared" si="21"/>
        <v>42163.208333333328</v>
      </c>
      <c r="Q383" s="11">
        <f t="shared" si="22"/>
        <v>42209.208333333328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s="11">
        <f t="shared" si="21"/>
        <v>43024.208333333328</v>
      </c>
      <c r="Q384" s="11">
        <f t="shared" si="22"/>
        <v>43043.208333333328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s="11">
        <f t="shared" si="21"/>
        <v>43509.25</v>
      </c>
      <c r="Q385" s="11">
        <f t="shared" si="22"/>
        <v>43515.25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s="11">
        <f t="shared" si="21"/>
        <v>42776.25</v>
      </c>
      <c r="Q386" s="11">
        <f t="shared" si="22"/>
        <v>42803.25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(E387/D387*100)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s="11">
        <f t="shared" ref="P387:P450" si="25">(((L387/60)/60)/24)+DATE(1970,1,1)</f>
        <v>43553.208333333328</v>
      </c>
      <c r="Q387" s="11">
        <f t="shared" ref="Q387:Q450" si="26">(((M387/60)/60)/24)+DATE(1970,1,1)</f>
        <v>43585.208333333328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s="11">
        <f t="shared" si="25"/>
        <v>40355.208333333336</v>
      </c>
      <c r="Q388" s="11">
        <f t="shared" si="26"/>
        <v>40367.208333333336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s="11">
        <f t="shared" si="25"/>
        <v>41072.208333333336</v>
      </c>
      <c r="Q389" s="11">
        <f t="shared" si="26"/>
        <v>41077.208333333336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s="11">
        <f t="shared" si="25"/>
        <v>40912.25</v>
      </c>
      <c r="Q390" s="11">
        <f t="shared" si="26"/>
        <v>40914.25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s="11">
        <f t="shared" si="25"/>
        <v>40479.208333333336</v>
      </c>
      <c r="Q391" s="11">
        <f t="shared" si="26"/>
        <v>40506.25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s="11">
        <f t="shared" si="25"/>
        <v>41530.208333333336</v>
      </c>
      <c r="Q392" s="11">
        <f t="shared" si="26"/>
        <v>41545.208333333336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s="11">
        <f t="shared" si="25"/>
        <v>41653.25</v>
      </c>
      <c r="Q393" s="11">
        <f t="shared" si="26"/>
        <v>41655.25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s="11">
        <f t="shared" si="25"/>
        <v>40549.25</v>
      </c>
      <c r="Q394" s="11">
        <f t="shared" si="26"/>
        <v>40551.25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s="11">
        <f t="shared" si="25"/>
        <v>42933.208333333328</v>
      </c>
      <c r="Q395" s="11">
        <f t="shared" si="26"/>
        <v>42934.208333333328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s="11">
        <f t="shared" si="25"/>
        <v>41484.208333333336</v>
      </c>
      <c r="Q396" s="11">
        <f t="shared" si="26"/>
        <v>41494.208333333336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s="11">
        <f t="shared" si="25"/>
        <v>40885.25</v>
      </c>
      <c r="Q397" s="11">
        <f t="shared" si="26"/>
        <v>40886.25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s="11">
        <f t="shared" si="25"/>
        <v>43378.208333333328</v>
      </c>
      <c r="Q398" s="11">
        <f t="shared" si="26"/>
        <v>43386.208333333328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s="11">
        <f t="shared" si="25"/>
        <v>41417.208333333336</v>
      </c>
      <c r="Q399" s="11">
        <f t="shared" si="26"/>
        <v>41423.208333333336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s="11">
        <f t="shared" si="25"/>
        <v>43228.208333333328</v>
      </c>
      <c r="Q400" s="11">
        <f t="shared" si="26"/>
        <v>43230.208333333328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s="11">
        <f t="shared" si="25"/>
        <v>40576.25</v>
      </c>
      <c r="Q401" s="11">
        <f t="shared" si="26"/>
        <v>40583.25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s="11">
        <f t="shared" si="25"/>
        <v>41502.208333333336</v>
      </c>
      <c r="Q402" s="11">
        <f t="shared" si="26"/>
        <v>41524.208333333336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s="11">
        <f t="shared" si="25"/>
        <v>43765.208333333328</v>
      </c>
      <c r="Q403" s="11">
        <f t="shared" si="26"/>
        <v>43765.208333333328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s="11">
        <f t="shared" si="25"/>
        <v>40914.25</v>
      </c>
      <c r="Q404" s="11">
        <f t="shared" si="26"/>
        <v>40961.25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s="11">
        <f t="shared" si="25"/>
        <v>40310.208333333336</v>
      </c>
      <c r="Q405" s="11">
        <f t="shared" si="26"/>
        <v>40346.208333333336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s="11">
        <f t="shared" si="25"/>
        <v>43053.25</v>
      </c>
      <c r="Q406" s="11">
        <f t="shared" si="26"/>
        <v>43056.25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s="11">
        <f t="shared" si="25"/>
        <v>43255.208333333328</v>
      </c>
      <c r="Q407" s="11">
        <f t="shared" si="26"/>
        <v>43305.208333333328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s="11">
        <f t="shared" si="25"/>
        <v>41304.25</v>
      </c>
      <c r="Q408" s="11">
        <f t="shared" si="26"/>
        <v>41316.25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s="11">
        <f t="shared" si="25"/>
        <v>43751.208333333328</v>
      </c>
      <c r="Q409" s="11">
        <f t="shared" si="26"/>
        <v>43758.208333333328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s="11">
        <f t="shared" si="25"/>
        <v>42541.208333333328</v>
      </c>
      <c r="Q410" s="11">
        <f t="shared" si="26"/>
        <v>42561.208333333328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s="11">
        <f t="shared" si="25"/>
        <v>42843.208333333328</v>
      </c>
      <c r="Q411" s="11">
        <f t="shared" si="26"/>
        <v>42847.208333333328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s="11">
        <f t="shared" si="25"/>
        <v>42122.208333333328</v>
      </c>
      <c r="Q412" s="11">
        <f t="shared" si="26"/>
        <v>42122.208333333328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s="11">
        <f t="shared" si="25"/>
        <v>42884.208333333328</v>
      </c>
      <c r="Q413" s="11">
        <f t="shared" si="26"/>
        <v>42886.208333333328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s="11">
        <f t="shared" si="25"/>
        <v>41642.25</v>
      </c>
      <c r="Q414" s="11">
        <f t="shared" si="26"/>
        <v>41652.25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s="11">
        <f t="shared" si="25"/>
        <v>43431.25</v>
      </c>
      <c r="Q415" s="11">
        <f t="shared" si="26"/>
        <v>43458.25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s="11">
        <f t="shared" si="25"/>
        <v>40288.208333333336</v>
      </c>
      <c r="Q416" s="11">
        <f t="shared" si="26"/>
        <v>40296.208333333336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s="11">
        <f t="shared" si="25"/>
        <v>40921.25</v>
      </c>
      <c r="Q417" s="11">
        <f t="shared" si="26"/>
        <v>40938.25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s="11">
        <f t="shared" si="25"/>
        <v>40560.25</v>
      </c>
      <c r="Q418" s="11">
        <f t="shared" si="26"/>
        <v>40569.25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s="11">
        <f t="shared" si="25"/>
        <v>43407.208333333328</v>
      </c>
      <c r="Q419" s="11">
        <f t="shared" si="26"/>
        <v>43431.25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s="11">
        <f t="shared" si="25"/>
        <v>41035.208333333336</v>
      </c>
      <c r="Q420" s="11">
        <f t="shared" si="26"/>
        <v>41036.208333333336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s="11">
        <f t="shared" si="25"/>
        <v>40899.25</v>
      </c>
      <c r="Q421" s="11">
        <f t="shared" si="26"/>
        <v>40905.25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s="11">
        <f t="shared" si="25"/>
        <v>42911.208333333328</v>
      </c>
      <c r="Q422" s="11">
        <f t="shared" si="26"/>
        <v>42925.208333333328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s="11">
        <f t="shared" si="25"/>
        <v>42915.208333333328</v>
      </c>
      <c r="Q423" s="11">
        <f t="shared" si="26"/>
        <v>42945.208333333328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s="11">
        <f t="shared" si="25"/>
        <v>40285.208333333336</v>
      </c>
      <c r="Q424" s="11">
        <f t="shared" si="26"/>
        <v>40305.208333333336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s="11">
        <f t="shared" si="25"/>
        <v>40808.208333333336</v>
      </c>
      <c r="Q425" s="11">
        <f t="shared" si="26"/>
        <v>40810.208333333336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s="11">
        <f t="shared" si="25"/>
        <v>43208.208333333328</v>
      </c>
      <c r="Q426" s="11">
        <f t="shared" si="26"/>
        <v>43214.208333333328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s="11">
        <f t="shared" si="25"/>
        <v>42213.208333333328</v>
      </c>
      <c r="Q427" s="11">
        <f t="shared" si="26"/>
        <v>42219.208333333328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s="11">
        <f t="shared" si="25"/>
        <v>41332.25</v>
      </c>
      <c r="Q428" s="11">
        <f t="shared" si="26"/>
        <v>41339.25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s="11">
        <f t="shared" si="25"/>
        <v>41895.208333333336</v>
      </c>
      <c r="Q429" s="11">
        <f t="shared" si="26"/>
        <v>41927.208333333336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s="11">
        <f t="shared" si="25"/>
        <v>40585.25</v>
      </c>
      <c r="Q430" s="11">
        <f t="shared" si="26"/>
        <v>40592.25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s="11">
        <f t="shared" si="25"/>
        <v>41680.25</v>
      </c>
      <c r="Q431" s="11">
        <f t="shared" si="26"/>
        <v>41708.208333333336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s="11">
        <f t="shared" si="25"/>
        <v>43737.208333333328</v>
      </c>
      <c r="Q432" s="11">
        <f t="shared" si="26"/>
        <v>43771.208333333328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s="11">
        <f t="shared" si="25"/>
        <v>43273.208333333328</v>
      </c>
      <c r="Q433" s="11">
        <f t="shared" si="26"/>
        <v>43290.208333333328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s="11">
        <f t="shared" si="25"/>
        <v>41761.208333333336</v>
      </c>
      <c r="Q434" s="11">
        <f t="shared" si="26"/>
        <v>41781.208333333336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s="11">
        <f t="shared" si="25"/>
        <v>41603.25</v>
      </c>
      <c r="Q435" s="11">
        <f t="shared" si="26"/>
        <v>41619.25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s="11">
        <f t="shared" si="25"/>
        <v>42705.25</v>
      </c>
      <c r="Q436" s="11">
        <f t="shared" si="26"/>
        <v>42719.25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s="11">
        <f t="shared" si="25"/>
        <v>41988.25</v>
      </c>
      <c r="Q437" s="11">
        <f t="shared" si="26"/>
        <v>42000.25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s="11">
        <f t="shared" si="25"/>
        <v>43575.208333333328</v>
      </c>
      <c r="Q438" s="11">
        <f t="shared" si="26"/>
        <v>43576.208333333328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s="11">
        <f t="shared" si="25"/>
        <v>42260.208333333328</v>
      </c>
      <c r="Q439" s="11">
        <f t="shared" si="26"/>
        <v>42263.208333333328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s="11">
        <f t="shared" si="25"/>
        <v>41337.25</v>
      </c>
      <c r="Q440" s="11">
        <f t="shared" si="26"/>
        <v>41367.208333333336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s="11">
        <f t="shared" si="25"/>
        <v>42680.208333333328</v>
      </c>
      <c r="Q441" s="11">
        <f t="shared" si="26"/>
        <v>42687.25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s="11">
        <f t="shared" si="25"/>
        <v>42916.208333333328</v>
      </c>
      <c r="Q442" s="11">
        <f t="shared" si="26"/>
        <v>42926.208333333328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s="11">
        <f t="shared" si="25"/>
        <v>41025.208333333336</v>
      </c>
      <c r="Q443" s="11">
        <f t="shared" si="26"/>
        <v>41053.208333333336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s="11">
        <f t="shared" si="25"/>
        <v>42980.208333333328</v>
      </c>
      <c r="Q444" s="11">
        <f t="shared" si="26"/>
        <v>42996.208333333328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s="11">
        <f t="shared" si="25"/>
        <v>40451.208333333336</v>
      </c>
      <c r="Q445" s="11">
        <f t="shared" si="26"/>
        <v>40470.208333333336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s="11">
        <f t="shared" si="25"/>
        <v>40748.208333333336</v>
      </c>
      <c r="Q446" s="11">
        <f t="shared" si="26"/>
        <v>40750.208333333336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s="11">
        <f t="shared" si="25"/>
        <v>40515.25</v>
      </c>
      <c r="Q447" s="11">
        <f t="shared" si="26"/>
        <v>40536.25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s="11">
        <f t="shared" si="25"/>
        <v>41261.25</v>
      </c>
      <c r="Q448" s="11">
        <f t="shared" si="26"/>
        <v>41263.25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s="11">
        <f t="shared" si="25"/>
        <v>43088.25</v>
      </c>
      <c r="Q449" s="11">
        <f t="shared" si="26"/>
        <v>43104.25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s="11">
        <f t="shared" si="25"/>
        <v>41378.208333333336</v>
      </c>
      <c r="Q450" s="11">
        <f t="shared" si="26"/>
        <v>41380.208333333336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(E451/D451*100)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s="11">
        <f t="shared" ref="P451:P514" si="29">(((L451/60)/60)/24)+DATE(1970,1,1)</f>
        <v>43530.25</v>
      </c>
      <c r="Q451" s="11">
        <f t="shared" ref="Q451:Q514" si="30">(((M451/60)/60)/24)+DATE(1970,1,1)</f>
        <v>43547.208333333328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s="11">
        <f t="shared" si="29"/>
        <v>43394.208333333328</v>
      </c>
      <c r="Q452" s="11">
        <f t="shared" si="30"/>
        <v>43417.25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s="11">
        <f t="shared" si="29"/>
        <v>42935.208333333328</v>
      </c>
      <c r="Q453" s="11">
        <f t="shared" si="30"/>
        <v>42966.208333333328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s="11">
        <f t="shared" si="29"/>
        <v>40365.208333333336</v>
      </c>
      <c r="Q454" s="11">
        <f t="shared" si="30"/>
        <v>40366.208333333336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s="11">
        <f t="shared" si="29"/>
        <v>42705.25</v>
      </c>
      <c r="Q455" s="11">
        <f t="shared" si="30"/>
        <v>42746.25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s="11">
        <f t="shared" si="29"/>
        <v>41568.208333333336</v>
      </c>
      <c r="Q456" s="11">
        <f t="shared" si="30"/>
        <v>41604.25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s="11">
        <f t="shared" si="29"/>
        <v>40809.208333333336</v>
      </c>
      <c r="Q457" s="11">
        <f t="shared" si="30"/>
        <v>40832.208333333336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s="11">
        <f t="shared" si="29"/>
        <v>43141.25</v>
      </c>
      <c r="Q458" s="11">
        <f t="shared" si="30"/>
        <v>43141.25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s="11">
        <f t="shared" si="29"/>
        <v>42657.208333333328</v>
      </c>
      <c r="Q459" s="11">
        <f t="shared" si="30"/>
        <v>42659.208333333328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s="11">
        <f t="shared" si="29"/>
        <v>40265.208333333336</v>
      </c>
      <c r="Q460" s="11">
        <f t="shared" si="30"/>
        <v>40309.208333333336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s="11">
        <f t="shared" si="29"/>
        <v>42001.25</v>
      </c>
      <c r="Q461" s="11">
        <f t="shared" si="30"/>
        <v>42026.25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s="11">
        <f t="shared" si="29"/>
        <v>40399.208333333336</v>
      </c>
      <c r="Q462" s="11">
        <f t="shared" si="30"/>
        <v>40402.208333333336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s="11">
        <f t="shared" si="29"/>
        <v>41757.208333333336</v>
      </c>
      <c r="Q463" s="11">
        <f t="shared" si="30"/>
        <v>41777.208333333336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s="11">
        <f t="shared" si="29"/>
        <v>41304.25</v>
      </c>
      <c r="Q464" s="11">
        <f t="shared" si="30"/>
        <v>41342.25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s="11">
        <f t="shared" si="29"/>
        <v>41639.25</v>
      </c>
      <c r="Q465" s="11">
        <f t="shared" si="30"/>
        <v>41643.25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s="11">
        <f t="shared" si="29"/>
        <v>43142.25</v>
      </c>
      <c r="Q466" s="11">
        <f t="shared" si="30"/>
        <v>43156.25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s="11">
        <f t="shared" si="29"/>
        <v>43127.25</v>
      </c>
      <c r="Q467" s="11">
        <f t="shared" si="30"/>
        <v>43136.25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s="11">
        <f t="shared" si="29"/>
        <v>41409.208333333336</v>
      </c>
      <c r="Q468" s="11">
        <f t="shared" si="30"/>
        <v>41432.208333333336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s="11">
        <f t="shared" si="29"/>
        <v>42331.25</v>
      </c>
      <c r="Q469" s="11">
        <f t="shared" si="30"/>
        <v>42338.25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s="11">
        <f t="shared" si="29"/>
        <v>43569.208333333328</v>
      </c>
      <c r="Q470" s="11">
        <f t="shared" si="30"/>
        <v>43585.208333333328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s="11">
        <f t="shared" si="29"/>
        <v>42142.208333333328</v>
      </c>
      <c r="Q471" s="11">
        <f t="shared" si="30"/>
        <v>42144.208333333328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s="11">
        <f t="shared" si="29"/>
        <v>42716.25</v>
      </c>
      <c r="Q472" s="11">
        <f t="shared" si="30"/>
        <v>42723.25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s="11">
        <f t="shared" si="29"/>
        <v>41031.208333333336</v>
      </c>
      <c r="Q473" s="11">
        <f t="shared" si="30"/>
        <v>41031.208333333336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s="11">
        <f t="shared" si="29"/>
        <v>43535.208333333328</v>
      </c>
      <c r="Q474" s="11">
        <f t="shared" si="30"/>
        <v>43589.208333333328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s="11">
        <f t="shared" si="29"/>
        <v>43277.208333333328</v>
      </c>
      <c r="Q475" s="11">
        <f t="shared" si="30"/>
        <v>43278.208333333328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s="11">
        <f t="shared" si="29"/>
        <v>41989.25</v>
      </c>
      <c r="Q476" s="11">
        <f t="shared" si="30"/>
        <v>41990.25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s="11">
        <f t="shared" si="29"/>
        <v>41450.208333333336</v>
      </c>
      <c r="Q477" s="11">
        <f t="shared" si="30"/>
        <v>41454.208333333336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s="11">
        <f t="shared" si="29"/>
        <v>43322.208333333328</v>
      </c>
      <c r="Q478" s="11">
        <f t="shared" si="30"/>
        <v>43328.208333333328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s="11">
        <f t="shared" si="29"/>
        <v>40720.208333333336</v>
      </c>
      <c r="Q479" s="11">
        <f t="shared" si="30"/>
        <v>40747.208333333336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s="11">
        <f t="shared" si="29"/>
        <v>42072.208333333328</v>
      </c>
      <c r="Q480" s="11">
        <f t="shared" si="30"/>
        <v>42084.208333333328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s="11">
        <f t="shared" si="29"/>
        <v>42945.208333333328</v>
      </c>
      <c r="Q481" s="11">
        <f t="shared" si="30"/>
        <v>42947.208333333328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s="11">
        <f t="shared" si="29"/>
        <v>40248.25</v>
      </c>
      <c r="Q482" s="11">
        <f t="shared" si="30"/>
        <v>40257.208333333336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s="11">
        <f t="shared" si="29"/>
        <v>41913.208333333336</v>
      </c>
      <c r="Q483" s="11">
        <f t="shared" si="30"/>
        <v>41955.25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s="11">
        <f t="shared" si="29"/>
        <v>40963.25</v>
      </c>
      <c r="Q484" s="11">
        <f t="shared" si="30"/>
        <v>40974.25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s="11">
        <f t="shared" si="29"/>
        <v>43811.25</v>
      </c>
      <c r="Q485" s="11">
        <f t="shared" si="30"/>
        <v>43818.25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s="11">
        <f t="shared" si="29"/>
        <v>41855.208333333336</v>
      </c>
      <c r="Q486" s="11">
        <f t="shared" si="30"/>
        <v>41904.208333333336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s="11">
        <f t="shared" si="29"/>
        <v>43626.208333333328</v>
      </c>
      <c r="Q487" s="11">
        <f t="shared" si="30"/>
        <v>43667.208333333328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s="11">
        <f t="shared" si="29"/>
        <v>43168.25</v>
      </c>
      <c r="Q488" s="11">
        <f t="shared" si="30"/>
        <v>43183.208333333328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s="11">
        <f t="shared" si="29"/>
        <v>42845.208333333328</v>
      </c>
      <c r="Q489" s="11">
        <f t="shared" si="30"/>
        <v>42878.208333333328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s="11">
        <f t="shared" si="29"/>
        <v>42403.25</v>
      </c>
      <c r="Q490" s="11">
        <f t="shared" si="30"/>
        <v>42420.25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s="11">
        <f t="shared" si="29"/>
        <v>40406.208333333336</v>
      </c>
      <c r="Q491" s="11">
        <f t="shared" si="30"/>
        <v>40411.208333333336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s="11">
        <f t="shared" si="29"/>
        <v>43786.25</v>
      </c>
      <c r="Q492" s="11">
        <f t="shared" si="30"/>
        <v>43793.25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s="11">
        <f t="shared" si="29"/>
        <v>41456.208333333336</v>
      </c>
      <c r="Q493" s="11">
        <f t="shared" si="30"/>
        <v>41482.208333333336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s="11">
        <f t="shared" si="29"/>
        <v>40336.208333333336</v>
      </c>
      <c r="Q494" s="11">
        <f t="shared" si="30"/>
        <v>40371.208333333336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s="11">
        <f t="shared" si="29"/>
        <v>43645.208333333328</v>
      </c>
      <c r="Q495" s="11">
        <f t="shared" si="30"/>
        <v>43658.208333333328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s="11">
        <f t="shared" si="29"/>
        <v>40990.208333333336</v>
      </c>
      <c r="Q496" s="11">
        <f t="shared" si="30"/>
        <v>40991.208333333336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s="11">
        <f t="shared" si="29"/>
        <v>41800.208333333336</v>
      </c>
      <c r="Q497" s="11">
        <f t="shared" si="30"/>
        <v>41804.208333333336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s="11">
        <f t="shared" si="29"/>
        <v>42876.208333333328</v>
      </c>
      <c r="Q498" s="11">
        <f t="shared" si="30"/>
        <v>42893.208333333328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s="11">
        <f t="shared" si="29"/>
        <v>42724.25</v>
      </c>
      <c r="Q499" s="11">
        <f t="shared" si="30"/>
        <v>42724.25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s="11">
        <f t="shared" si="29"/>
        <v>42005.25</v>
      </c>
      <c r="Q500" s="11">
        <f t="shared" si="30"/>
        <v>42007.25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s="11">
        <f t="shared" si="29"/>
        <v>42444.208333333328</v>
      </c>
      <c r="Q501" s="11">
        <f t="shared" si="30"/>
        <v>42449.208333333328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s="11">
        <f t="shared" si="29"/>
        <v>41395.208333333336</v>
      </c>
      <c r="Q502" s="11">
        <f t="shared" si="30"/>
        <v>41423.208333333336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s="11">
        <f t="shared" si="29"/>
        <v>41345.208333333336</v>
      </c>
      <c r="Q503" s="11">
        <f t="shared" si="30"/>
        <v>41347.208333333336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s="11">
        <f t="shared" si="29"/>
        <v>41117.208333333336</v>
      </c>
      <c r="Q504" s="11">
        <f t="shared" si="30"/>
        <v>41146.208333333336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s="11">
        <f t="shared" si="29"/>
        <v>42186.208333333328</v>
      </c>
      <c r="Q505" s="11">
        <f t="shared" si="30"/>
        <v>42206.208333333328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s="11">
        <f t="shared" si="29"/>
        <v>42142.208333333328</v>
      </c>
      <c r="Q506" s="11">
        <f t="shared" si="30"/>
        <v>42143.208333333328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s="11">
        <f t="shared" si="29"/>
        <v>41341.25</v>
      </c>
      <c r="Q507" s="11">
        <f t="shared" si="30"/>
        <v>41383.208333333336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s="11">
        <f t="shared" si="29"/>
        <v>43062.25</v>
      </c>
      <c r="Q508" s="11">
        <f t="shared" si="30"/>
        <v>43079.25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s="11">
        <f t="shared" si="29"/>
        <v>41373.208333333336</v>
      </c>
      <c r="Q509" s="11">
        <f t="shared" si="30"/>
        <v>41422.208333333336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s="11">
        <f t="shared" si="29"/>
        <v>43310.208333333328</v>
      </c>
      <c r="Q510" s="11">
        <f t="shared" si="30"/>
        <v>43331.208333333328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s="11">
        <f t="shared" si="29"/>
        <v>41034.208333333336</v>
      </c>
      <c r="Q511" s="11">
        <f t="shared" si="30"/>
        <v>41044.208333333336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s="11">
        <f t="shared" si="29"/>
        <v>43251.208333333328</v>
      </c>
      <c r="Q512" s="11">
        <f t="shared" si="30"/>
        <v>43275.208333333328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s="11">
        <f t="shared" si="29"/>
        <v>43671.208333333328</v>
      </c>
      <c r="Q513" s="11">
        <f t="shared" si="30"/>
        <v>43681.208333333328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s="11">
        <f t="shared" si="29"/>
        <v>41825.208333333336</v>
      </c>
      <c r="Q514" s="11">
        <f t="shared" si="30"/>
        <v>41826.208333333336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(E515/D515*100)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s="11">
        <f t="shared" ref="P515:P578" si="33">(((L515/60)/60)/24)+DATE(1970,1,1)</f>
        <v>40430.208333333336</v>
      </c>
      <c r="Q515" s="11">
        <f t="shared" ref="Q515:Q578" si="34">(((M515/60)/60)/24)+DATE(1970,1,1)</f>
        <v>40432.208333333336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s="11">
        <f t="shared" si="33"/>
        <v>41614.25</v>
      </c>
      <c r="Q516" s="11">
        <f t="shared" si="34"/>
        <v>41619.25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s="11">
        <f t="shared" si="33"/>
        <v>40900.25</v>
      </c>
      <c r="Q517" s="11">
        <f t="shared" si="34"/>
        <v>40902.25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s="11">
        <f t="shared" si="33"/>
        <v>40396.208333333336</v>
      </c>
      <c r="Q518" s="11">
        <f t="shared" si="34"/>
        <v>40434.208333333336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s="11">
        <f t="shared" si="33"/>
        <v>42860.208333333328</v>
      </c>
      <c r="Q519" s="11">
        <f t="shared" si="34"/>
        <v>42865.208333333328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s="11">
        <f t="shared" si="33"/>
        <v>43154.25</v>
      </c>
      <c r="Q520" s="11">
        <f t="shared" si="34"/>
        <v>43156.25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s="11">
        <f t="shared" si="33"/>
        <v>42012.25</v>
      </c>
      <c r="Q521" s="11">
        <f t="shared" si="34"/>
        <v>42026.25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s="11">
        <f t="shared" si="33"/>
        <v>43574.208333333328</v>
      </c>
      <c r="Q522" s="11">
        <f t="shared" si="34"/>
        <v>43577.208333333328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s="11">
        <f t="shared" si="33"/>
        <v>42605.208333333328</v>
      </c>
      <c r="Q523" s="11">
        <f t="shared" si="34"/>
        <v>42611.208333333328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s="11">
        <f t="shared" si="33"/>
        <v>41093.208333333336</v>
      </c>
      <c r="Q524" s="11">
        <f t="shared" si="34"/>
        <v>41105.208333333336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s="11">
        <f t="shared" si="33"/>
        <v>40241.25</v>
      </c>
      <c r="Q525" s="11">
        <f t="shared" si="34"/>
        <v>40246.25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s="11">
        <f t="shared" si="33"/>
        <v>40294.208333333336</v>
      </c>
      <c r="Q526" s="11">
        <f t="shared" si="34"/>
        <v>40307.208333333336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s="11">
        <f t="shared" si="33"/>
        <v>40505.25</v>
      </c>
      <c r="Q527" s="11">
        <f t="shared" si="34"/>
        <v>40509.25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s="11">
        <f t="shared" si="33"/>
        <v>42364.25</v>
      </c>
      <c r="Q528" s="11">
        <f t="shared" si="34"/>
        <v>42401.25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s="11">
        <f t="shared" si="33"/>
        <v>42405.25</v>
      </c>
      <c r="Q529" s="11">
        <f t="shared" si="34"/>
        <v>42441.25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s="11">
        <f t="shared" si="33"/>
        <v>41601.25</v>
      </c>
      <c r="Q530" s="11">
        <f t="shared" si="34"/>
        <v>41646.25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s="11">
        <f t="shared" si="33"/>
        <v>41769.208333333336</v>
      </c>
      <c r="Q531" s="11">
        <f t="shared" si="34"/>
        <v>41797.208333333336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s="11">
        <f t="shared" si="33"/>
        <v>40421.208333333336</v>
      </c>
      <c r="Q532" s="11">
        <f t="shared" si="34"/>
        <v>40435.208333333336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s="11">
        <f t="shared" si="33"/>
        <v>41589.25</v>
      </c>
      <c r="Q533" s="11">
        <f t="shared" si="34"/>
        <v>41645.25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s="11">
        <f t="shared" si="33"/>
        <v>43125.25</v>
      </c>
      <c r="Q534" s="11">
        <f t="shared" si="34"/>
        <v>43126.25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s="11">
        <f t="shared" si="33"/>
        <v>41479.208333333336</v>
      </c>
      <c r="Q535" s="11">
        <f t="shared" si="34"/>
        <v>41515.208333333336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s="11">
        <f t="shared" si="33"/>
        <v>43329.208333333328</v>
      </c>
      <c r="Q536" s="11">
        <f t="shared" si="34"/>
        <v>43330.208333333328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s="11">
        <f t="shared" si="33"/>
        <v>43259.208333333328</v>
      </c>
      <c r="Q537" s="11">
        <f t="shared" si="34"/>
        <v>43261.208333333328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s="11">
        <f t="shared" si="33"/>
        <v>40414.208333333336</v>
      </c>
      <c r="Q538" s="11">
        <f t="shared" si="34"/>
        <v>40440.208333333336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s="11">
        <f t="shared" si="33"/>
        <v>43342.208333333328</v>
      </c>
      <c r="Q539" s="11">
        <f t="shared" si="34"/>
        <v>43365.208333333328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s="11">
        <f t="shared" si="33"/>
        <v>41539.208333333336</v>
      </c>
      <c r="Q540" s="11">
        <f t="shared" si="34"/>
        <v>41555.208333333336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s="11">
        <f t="shared" si="33"/>
        <v>43647.208333333328</v>
      </c>
      <c r="Q541" s="11">
        <f t="shared" si="34"/>
        <v>43653.208333333328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s="11">
        <f t="shared" si="33"/>
        <v>43225.208333333328</v>
      </c>
      <c r="Q542" s="11">
        <f t="shared" si="34"/>
        <v>43247.208333333328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s="11">
        <f t="shared" si="33"/>
        <v>42165.208333333328</v>
      </c>
      <c r="Q543" s="11">
        <f t="shared" si="34"/>
        <v>42191.208333333328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s="11">
        <f t="shared" si="33"/>
        <v>42391.25</v>
      </c>
      <c r="Q544" s="11">
        <f t="shared" si="34"/>
        <v>42421.25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s="11">
        <f t="shared" si="33"/>
        <v>41528.208333333336</v>
      </c>
      <c r="Q545" s="11">
        <f t="shared" si="34"/>
        <v>41543.208333333336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s="11">
        <f t="shared" si="33"/>
        <v>42377.25</v>
      </c>
      <c r="Q546" s="11">
        <f t="shared" si="34"/>
        <v>42390.25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s="11">
        <f t="shared" si="33"/>
        <v>43824.25</v>
      </c>
      <c r="Q547" s="11">
        <f t="shared" si="34"/>
        <v>43844.25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s="11">
        <f t="shared" si="33"/>
        <v>43360.208333333328</v>
      </c>
      <c r="Q548" s="11">
        <f t="shared" si="34"/>
        <v>43363.208333333328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s="11">
        <f t="shared" si="33"/>
        <v>42029.25</v>
      </c>
      <c r="Q549" s="11">
        <f t="shared" si="34"/>
        <v>42041.25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s="11">
        <f t="shared" si="33"/>
        <v>42461.208333333328</v>
      </c>
      <c r="Q550" s="11">
        <f t="shared" si="34"/>
        <v>42474.208333333328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s="11">
        <f t="shared" si="33"/>
        <v>41422.208333333336</v>
      </c>
      <c r="Q551" s="11">
        <f t="shared" si="34"/>
        <v>41431.208333333336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s="11">
        <f t="shared" si="33"/>
        <v>40968.25</v>
      </c>
      <c r="Q552" s="11">
        <f t="shared" si="34"/>
        <v>40989.208333333336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s="11">
        <f t="shared" si="33"/>
        <v>41993.25</v>
      </c>
      <c r="Q553" s="11">
        <f t="shared" si="34"/>
        <v>42033.25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s="11">
        <f t="shared" si="33"/>
        <v>42700.25</v>
      </c>
      <c r="Q554" s="11">
        <f t="shared" si="34"/>
        <v>42702.25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s="11">
        <f t="shared" si="33"/>
        <v>40545.25</v>
      </c>
      <c r="Q555" s="11">
        <f t="shared" si="34"/>
        <v>40546.25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s="11">
        <f t="shared" si="33"/>
        <v>42723.25</v>
      </c>
      <c r="Q556" s="11">
        <f t="shared" si="34"/>
        <v>42729.25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s="11">
        <f t="shared" si="33"/>
        <v>41731.208333333336</v>
      </c>
      <c r="Q557" s="11">
        <f t="shared" si="34"/>
        <v>41762.208333333336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s="11">
        <f t="shared" si="33"/>
        <v>40792.208333333336</v>
      </c>
      <c r="Q558" s="11">
        <f t="shared" si="34"/>
        <v>40799.208333333336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s="11">
        <f t="shared" si="33"/>
        <v>42279.208333333328</v>
      </c>
      <c r="Q559" s="11">
        <f t="shared" si="34"/>
        <v>42282.208333333328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s="11">
        <f t="shared" si="33"/>
        <v>42424.25</v>
      </c>
      <c r="Q560" s="11">
        <f t="shared" si="34"/>
        <v>42467.208333333328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s="11">
        <f t="shared" si="33"/>
        <v>42584.208333333328</v>
      </c>
      <c r="Q561" s="11">
        <f t="shared" si="34"/>
        <v>42591.208333333328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s="11">
        <f t="shared" si="33"/>
        <v>40865.25</v>
      </c>
      <c r="Q562" s="11">
        <f t="shared" si="34"/>
        <v>40905.25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s="11">
        <f t="shared" si="33"/>
        <v>40833.208333333336</v>
      </c>
      <c r="Q563" s="11">
        <f t="shared" si="34"/>
        <v>40835.208333333336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s="11">
        <f t="shared" si="33"/>
        <v>43536.208333333328</v>
      </c>
      <c r="Q564" s="11">
        <f t="shared" si="34"/>
        <v>43538.208333333328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s="11">
        <f t="shared" si="33"/>
        <v>43417.25</v>
      </c>
      <c r="Q565" s="11">
        <f t="shared" si="34"/>
        <v>43437.25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s="11">
        <f t="shared" si="33"/>
        <v>42078.208333333328</v>
      </c>
      <c r="Q566" s="11">
        <f t="shared" si="34"/>
        <v>42086.208333333328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s="11">
        <f t="shared" si="33"/>
        <v>40862.25</v>
      </c>
      <c r="Q567" s="11">
        <f t="shared" si="34"/>
        <v>40882.25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s="11">
        <f t="shared" si="33"/>
        <v>42424.25</v>
      </c>
      <c r="Q568" s="11">
        <f t="shared" si="34"/>
        <v>42447.208333333328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s="11">
        <f t="shared" si="33"/>
        <v>41830.208333333336</v>
      </c>
      <c r="Q569" s="11">
        <f t="shared" si="34"/>
        <v>41832.208333333336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s="11">
        <f t="shared" si="33"/>
        <v>40374.208333333336</v>
      </c>
      <c r="Q570" s="11">
        <f t="shared" si="34"/>
        <v>40419.208333333336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s="11">
        <f t="shared" si="33"/>
        <v>40554.25</v>
      </c>
      <c r="Q571" s="11">
        <f t="shared" si="34"/>
        <v>40566.25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s="11">
        <f t="shared" si="33"/>
        <v>41993.25</v>
      </c>
      <c r="Q572" s="11">
        <f t="shared" si="34"/>
        <v>41999.25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s="11">
        <f t="shared" si="33"/>
        <v>42174.208333333328</v>
      </c>
      <c r="Q573" s="11">
        <f t="shared" si="34"/>
        <v>42221.208333333328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s="11">
        <f t="shared" si="33"/>
        <v>42275.208333333328</v>
      </c>
      <c r="Q574" s="11">
        <f t="shared" si="34"/>
        <v>42291.208333333328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s="11">
        <f t="shared" si="33"/>
        <v>41761.208333333336</v>
      </c>
      <c r="Q575" s="11">
        <f t="shared" si="34"/>
        <v>41763.208333333336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s="11">
        <f t="shared" si="33"/>
        <v>43806.25</v>
      </c>
      <c r="Q576" s="11">
        <f t="shared" si="34"/>
        <v>43816.25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s="11">
        <f t="shared" si="33"/>
        <v>41779.208333333336</v>
      </c>
      <c r="Q577" s="11">
        <f t="shared" si="34"/>
        <v>41782.208333333336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s="11">
        <f t="shared" si="33"/>
        <v>43040.208333333328</v>
      </c>
      <c r="Q578" s="11">
        <f t="shared" si="34"/>
        <v>43057.25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(E579/D579*100)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s="11">
        <f t="shared" ref="P579:P642" si="37">(((L579/60)/60)/24)+DATE(1970,1,1)</f>
        <v>40613.25</v>
      </c>
      <c r="Q579" s="11">
        <f t="shared" ref="Q579:Q642" si="38">(((M579/60)/60)/24)+DATE(1970,1,1)</f>
        <v>40639.208333333336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s="11">
        <f t="shared" si="37"/>
        <v>40878.25</v>
      </c>
      <c r="Q580" s="11">
        <f t="shared" si="38"/>
        <v>40881.25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s="11">
        <f t="shared" si="37"/>
        <v>40762.208333333336</v>
      </c>
      <c r="Q581" s="11">
        <f t="shared" si="38"/>
        <v>40774.208333333336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s="11">
        <f t="shared" si="37"/>
        <v>41696.25</v>
      </c>
      <c r="Q582" s="11">
        <f t="shared" si="38"/>
        <v>41704.25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s="11">
        <f t="shared" si="37"/>
        <v>40662.208333333336</v>
      </c>
      <c r="Q583" s="11">
        <f t="shared" si="38"/>
        <v>40677.208333333336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s="11">
        <f t="shared" si="37"/>
        <v>42165.208333333328</v>
      </c>
      <c r="Q584" s="11">
        <f t="shared" si="38"/>
        <v>42170.208333333328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s="11">
        <f t="shared" si="37"/>
        <v>40959.25</v>
      </c>
      <c r="Q585" s="11">
        <f t="shared" si="38"/>
        <v>40976.25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s="11">
        <f t="shared" si="37"/>
        <v>41024.208333333336</v>
      </c>
      <c r="Q586" s="11">
        <f t="shared" si="38"/>
        <v>41038.208333333336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s="11">
        <f t="shared" si="37"/>
        <v>40255.208333333336</v>
      </c>
      <c r="Q587" s="11">
        <f t="shared" si="38"/>
        <v>40265.208333333336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s="11">
        <f t="shared" si="37"/>
        <v>40499.25</v>
      </c>
      <c r="Q588" s="11">
        <f t="shared" si="38"/>
        <v>40518.25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s="11">
        <f t="shared" si="37"/>
        <v>43484.25</v>
      </c>
      <c r="Q589" s="11">
        <f t="shared" si="38"/>
        <v>43536.208333333328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s="11">
        <f t="shared" si="37"/>
        <v>40262.208333333336</v>
      </c>
      <c r="Q590" s="11">
        <f t="shared" si="38"/>
        <v>40293.208333333336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s="11">
        <f t="shared" si="37"/>
        <v>42190.208333333328</v>
      </c>
      <c r="Q591" s="11">
        <f t="shared" si="38"/>
        <v>42197.208333333328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s="11">
        <f t="shared" si="37"/>
        <v>41994.25</v>
      </c>
      <c r="Q592" s="11">
        <f t="shared" si="38"/>
        <v>42005.25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s="11">
        <f t="shared" si="37"/>
        <v>40373.208333333336</v>
      </c>
      <c r="Q593" s="11">
        <f t="shared" si="38"/>
        <v>40383.208333333336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s="11">
        <f t="shared" si="37"/>
        <v>41789.208333333336</v>
      </c>
      <c r="Q594" s="11">
        <f t="shared" si="38"/>
        <v>41798.208333333336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s="11">
        <f t="shared" si="37"/>
        <v>41724.208333333336</v>
      </c>
      <c r="Q595" s="11">
        <f t="shared" si="38"/>
        <v>41737.208333333336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s="11">
        <f t="shared" si="37"/>
        <v>42548.208333333328</v>
      </c>
      <c r="Q596" s="11">
        <f t="shared" si="38"/>
        <v>42551.208333333328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s="11">
        <f t="shared" si="37"/>
        <v>40253.208333333336</v>
      </c>
      <c r="Q597" s="11">
        <f t="shared" si="38"/>
        <v>40274.208333333336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s="11">
        <f t="shared" si="37"/>
        <v>42434.25</v>
      </c>
      <c r="Q598" s="11">
        <f t="shared" si="38"/>
        <v>42441.25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s="11">
        <f t="shared" si="37"/>
        <v>43786.25</v>
      </c>
      <c r="Q599" s="11">
        <f t="shared" si="38"/>
        <v>43804.25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s="11">
        <f t="shared" si="37"/>
        <v>40344.208333333336</v>
      </c>
      <c r="Q600" s="11">
        <f t="shared" si="38"/>
        <v>40373.208333333336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s="11">
        <f t="shared" si="37"/>
        <v>42047.25</v>
      </c>
      <c r="Q601" s="11">
        <f t="shared" si="38"/>
        <v>42055.25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s="11">
        <f t="shared" si="37"/>
        <v>41485.208333333336</v>
      </c>
      <c r="Q602" s="11">
        <f t="shared" si="38"/>
        <v>41497.208333333336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s="11">
        <f t="shared" si="37"/>
        <v>41789.208333333336</v>
      </c>
      <c r="Q603" s="11">
        <f t="shared" si="38"/>
        <v>41806.208333333336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s="11">
        <f t="shared" si="37"/>
        <v>42160.208333333328</v>
      </c>
      <c r="Q604" s="11">
        <f t="shared" si="38"/>
        <v>42171.208333333328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s="11">
        <f t="shared" si="37"/>
        <v>43573.208333333328</v>
      </c>
      <c r="Q605" s="11">
        <f t="shared" si="38"/>
        <v>43600.208333333328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s="11">
        <f t="shared" si="37"/>
        <v>40565.25</v>
      </c>
      <c r="Q606" s="11">
        <f t="shared" si="38"/>
        <v>40586.25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s="11">
        <f t="shared" si="37"/>
        <v>42280.208333333328</v>
      </c>
      <c r="Q607" s="11">
        <f t="shared" si="38"/>
        <v>42321.25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s="11">
        <f t="shared" si="37"/>
        <v>42436.25</v>
      </c>
      <c r="Q608" s="11">
        <f t="shared" si="38"/>
        <v>42447.208333333328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s="11">
        <f t="shared" si="37"/>
        <v>41721.208333333336</v>
      </c>
      <c r="Q609" s="11">
        <f t="shared" si="38"/>
        <v>41723.208333333336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s="11">
        <f t="shared" si="37"/>
        <v>43530.25</v>
      </c>
      <c r="Q610" s="11">
        <f t="shared" si="38"/>
        <v>43534.25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s="11">
        <f t="shared" si="37"/>
        <v>43481.25</v>
      </c>
      <c r="Q611" s="11">
        <f t="shared" si="38"/>
        <v>43498.25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s="11">
        <f t="shared" si="37"/>
        <v>41259.25</v>
      </c>
      <c r="Q612" s="11">
        <f t="shared" si="38"/>
        <v>41273.25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s="11">
        <f t="shared" si="37"/>
        <v>41480.208333333336</v>
      </c>
      <c r="Q613" s="11">
        <f t="shared" si="38"/>
        <v>41492.208333333336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s="11">
        <f t="shared" si="37"/>
        <v>40474.208333333336</v>
      </c>
      <c r="Q614" s="11">
        <f t="shared" si="38"/>
        <v>40497.25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s="11">
        <f t="shared" si="37"/>
        <v>42973.208333333328</v>
      </c>
      <c r="Q615" s="11">
        <f t="shared" si="38"/>
        <v>42982.208333333328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s="11">
        <f t="shared" si="37"/>
        <v>42746.25</v>
      </c>
      <c r="Q616" s="11">
        <f t="shared" si="38"/>
        <v>42764.25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s="11">
        <f t="shared" si="37"/>
        <v>42489.208333333328</v>
      </c>
      <c r="Q617" s="11">
        <f t="shared" si="38"/>
        <v>42499.208333333328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s="11">
        <f t="shared" si="37"/>
        <v>41537.208333333336</v>
      </c>
      <c r="Q618" s="11">
        <f t="shared" si="38"/>
        <v>41538.208333333336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s="11">
        <f t="shared" si="37"/>
        <v>41794.208333333336</v>
      </c>
      <c r="Q619" s="11">
        <f t="shared" si="38"/>
        <v>41804.208333333336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s="11">
        <f t="shared" si="37"/>
        <v>41396.208333333336</v>
      </c>
      <c r="Q620" s="11">
        <f t="shared" si="38"/>
        <v>41417.208333333336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s="11">
        <f t="shared" si="37"/>
        <v>40669.208333333336</v>
      </c>
      <c r="Q621" s="11">
        <f t="shared" si="38"/>
        <v>40670.208333333336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s="11">
        <f t="shared" si="37"/>
        <v>42559.208333333328</v>
      </c>
      <c r="Q622" s="11">
        <f t="shared" si="38"/>
        <v>42563.208333333328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s="11">
        <f t="shared" si="37"/>
        <v>42626.208333333328</v>
      </c>
      <c r="Q623" s="11">
        <f t="shared" si="38"/>
        <v>42631.208333333328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s="11">
        <f t="shared" si="37"/>
        <v>43205.208333333328</v>
      </c>
      <c r="Q624" s="11">
        <f t="shared" si="38"/>
        <v>43231.208333333328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s="11">
        <f t="shared" si="37"/>
        <v>42201.208333333328</v>
      </c>
      <c r="Q625" s="11">
        <f t="shared" si="38"/>
        <v>42206.208333333328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s="11">
        <f t="shared" si="37"/>
        <v>42029.25</v>
      </c>
      <c r="Q626" s="11">
        <f t="shared" si="38"/>
        <v>42035.25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s="11">
        <f t="shared" si="37"/>
        <v>43857.25</v>
      </c>
      <c r="Q627" s="11">
        <f t="shared" si="38"/>
        <v>43871.25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s="11">
        <f t="shared" si="37"/>
        <v>40449.208333333336</v>
      </c>
      <c r="Q628" s="11">
        <f t="shared" si="38"/>
        <v>40458.208333333336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s="11">
        <f t="shared" si="37"/>
        <v>40345.208333333336</v>
      </c>
      <c r="Q629" s="11">
        <f t="shared" si="38"/>
        <v>40369.208333333336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s="11">
        <f t="shared" si="37"/>
        <v>40455.208333333336</v>
      </c>
      <c r="Q630" s="11">
        <f t="shared" si="38"/>
        <v>40458.208333333336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s="11">
        <f t="shared" si="37"/>
        <v>42557.208333333328</v>
      </c>
      <c r="Q631" s="11">
        <f t="shared" si="38"/>
        <v>42559.208333333328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s="11">
        <f t="shared" si="37"/>
        <v>43586.208333333328</v>
      </c>
      <c r="Q632" s="11">
        <f t="shared" si="38"/>
        <v>43597.208333333328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s="11">
        <f t="shared" si="37"/>
        <v>43550.208333333328</v>
      </c>
      <c r="Q633" s="11">
        <f t="shared" si="38"/>
        <v>43554.208333333328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s="11">
        <f t="shared" si="37"/>
        <v>41945.208333333336</v>
      </c>
      <c r="Q634" s="11">
        <f t="shared" si="38"/>
        <v>41963.25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s="11">
        <f t="shared" si="37"/>
        <v>42315.25</v>
      </c>
      <c r="Q635" s="11">
        <f t="shared" si="38"/>
        <v>42319.25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s="11">
        <f t="shared" si="37"/>
        <v>42819.208333333328</v>
      </c>
      <c r="Q636" s="11">
        <f t="shared" si="38"/>
        <v>42833.208333333328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s="11">
        <f t="shared" si="37"/>
        <v>41314.25</v>
      </c>
      <c r="Q637" s="11">
        <f t="shared" si="38"/>
        <v>41346.208333333336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s="11">
        <f t="shared" si="37"/>
        <v>40926.25</v>
      </c>
      <c r="Q638" s="11">
        <f t="shared" si="38"/>
        <v>40971.25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s="11">
        <f t="shared" si="37"/>
        <v>42688.25</v>
      </c>
      <c r="Q639" s="11">
        <f t="shared" si="38"/>
        <v>42696.25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s="11">
        <f t="shared" si="37"/>
        <v>40386.208333333336</v>
      </c>
      <c r="Q640" s="11">
        <f t="shared" si="38"/>
        <v>40398.208333333336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s="11">
        <f t="shared" si="37"/>
        <v>43309.208333333328</v>
      </c>
      <c r="Q641" s="11">
        <f t="shared" si="38"/>
        <v>43309.208333333328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s="11">
        <f t="shared" si="37"/>
        <v>42387.25</v>
      </c>
      <c r="Q642" s="11">
        <f t="shared" si="38"/>
        <v>42390.25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(E643/D643*100)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s="11">
        <f t="shared" ref="P643:P706" si="41">(((L643/60)/60)/24)+DATE(1970,1,1)</f>
        <v>42786.25</v>
      </c>
      <c r="Q643" s="11">
        <f t="shared" ref="Q643:Q706" si="42">(((M643/60)/60)/24)+DATE(1970,1,1)</f>
        <v>42814.208333333328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s="11">
        <f t="shared" si="41"/>
        <v>43451.25</v>
      </c>
      <c r="Q644" s="11">
        <f t="shared" si="42"/>
        <v>43460.25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s="11">
        <f t="shared" si="41"/>
        <v>42795.25</v>
      </c>
      <c r="Q645" s="11">
        <f t="shared" si="42"/>
        <v>42813.208333333328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s="11">
        <f t="shared" si="41"/>
        <v>43452.25</v>
      </c>
      <c r="Q646" s="11">
        <f t="shared" si="42"/>
        <v>43468.25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s="11">
        <f t="shared" si="41"/>
        <v>43369.208333333328</v>
      </c>
      <c r="Q647" s="11">
        <f t="shared" si="42"/>
        <v>43390.208333333328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s="11">
        <f t="shared" si="41"/>
        <v>41346.208333333336</v>
      </c>
      <c r="Q648" s="11">
        <f t="shared" si="42"/>
        <v>41357.208333333336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s="11">
        <f t="shared" si="41"/>
        <v>43199.208333333328</v>
      </c>
      <c r="Q649" s="11">
        <f t="shared" si="42"/>
        <v>43223.208333333328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s="11">
        <f t="shared" si="41"/>
        <v>42922.208333333328</v>
      </c>
      <c r="Q650" s="11">
        <f t="shared" si="42"/>
        <v>42940.208333333328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s="11">
        <f t="shared" si="41"/>
        <v>40471.208333333336</v>
      </c>
      <c r="Q651" s="11">
        <f t="shared" si="42"/>
        <v>40482.208333333336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s="11">
        <f t="shared" si="41"/>
        <v>41828.208333333336</v>
      </c>
      <c r="Q652" s="11">
        <f t="shared" si="42"/>
        <v>41855.208333333336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s="11">
        <f t="shared" si="41"/>
        <v>41692.25</v>
      </c>
      <c r="Q653" s="11">
        <f t="shared" si="42"/>
        <v>41707.25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s="11">
        <f t="shared" si="41"/>
        <v>42587.208333333328</v>
      </c>
      <c r="Q654" s="11">
        <f t="shared" si="42"/>
        <v>42630.208333333328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s="11">
        <f t="shared" si="41"/>
        <v>42468.208333333328</v>
      </c>
      <c r="Q655" s="11">
        <f t="shared" si="42"/>
        <v>42470.208333333328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s="11">
        <f t="shared" si="41"/>
        <v>42240.208333333328</v>
      </c>
      <c r="Q656" s="11">
        <f t="shared" si="42"/>
        <v>42245.208333333328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s="11">
        <f t="shared" si="41"/>
        <v>42796.25</v>
      </c>
      <c r="Q657" s="11">
        <f t="shared" si="42"/>
        <v>42809.208333333328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s="11">
        <f t="shared" si="41"/>
        <v>43097.25</v>
      </c>
      <c r="Q658" s="11">
        <f t="shared" si="42"/>
        <v>43102.25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s="11">
        <f t="shared" si="41"/>
        <v>43096.25</v>
      </c>
      <c r="Q659" s="11">
        <f t="shared" si="42"/>
        <v>43112.25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s="11">
        <f t="shared" si="41"/>
        <v>42246.208333333328</v>
      </c>
      <c r="Q660" s="11">
        <f t="shared" si="42"/>
        <v>42269.208333333328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s="11">
        <f t="shared" si="41"/>
        <v>40570.25</v>
      </c>
      <c r="Q661" s="11">
        <f t="shared" si="42"/>
        <v>40571.25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s="11">
        <f t="shared" si="41"/>
        <v>42237.208333333328</v>
      </c>
      <c r="Q662" s="11">
        <f t="shared" si="42"/>
        <v>42246.208333333328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s="11">
        <f t="shared" si="41"/>
        <v>40996.208333333336</v>
      </c>
      <c r="Q663" s="11">
        <f t="shared" si="42"/>
        <v>41026.208333333336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s="11">
        <f t="shared" si="41"/>
        <v>43443.25</v>
      </c>
      <c r="Q664" s="11">
        <f t="shared" si="42"/>
        <v>43447.25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s="11">
        <f t="shared" si="41"/>
        <v>40458.208333333336</v>
      </c>
      <c r="Q665" s="11">
        <f t="shared" si="42"/>
        <v>40481.208333333336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s="11">
        <f t="shared" si="41"/>
        <v>40959.25</v>
      </c>
      <c r="Q666" s="11">
        <f t="shared" si="42"/>
        <v>40969.25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s="11">
        <f t="shared" si="41"/>
        <v>40733.208333333336</v>
      </c>
      <c r="Q667" s="11">
        <f t="shared" si="42"/>
        <v>40747.208333333336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s="11">
        <f t="shared" si="41"/>
        <v>41516.208333333336</v>
      </c>
      <c r="Q668" s="11">
        <f t="shared" si="42"/>
        <v>41522.208333333336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s="11">
        <f t="shared" si="41"/>
        <v>41892.208333333336</v>
      </c>
      <c r="Q669" s="11">
        <f t="shared" si="42"/>
        <v>41901.208333333336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s="11">
        <f t="shared" si="41"/>
        <v>41122.208333333336</v>
      </c>
      <c r="Q670" s="11">
        <f t="shared" si="42"/>
        <v>41134.208333333336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s="11">
        <f t="shared" si="41"/>
        <v>42912.208333333328</v>
      </c>
      <c r="Q671" s="11">
        <f t="shared" si="42"/>
        <v>42921.208333333328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s="11">
        <f t="shared" si="41"/>
        <v>42425.25</v>
      </c>
      <c r="Q672" s="11">
        <f t="shared" si="42"/>
        <v>42437.25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s="11">
        <f t="shared" si="41"/>
        <v>40390.208333333336</v>
      </c>
      <c r="Q673" s="11">
        <f t="shared" si="42"/>
        <v>40394.208333333336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s="11">
        <f t="shared" si="41"/>
        <v>43180.208333333328</v>
      </c>
      <c r="Q674" s="11">
        <f t="shared" si="42"/>
        <v>43190.208333333328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s="11">
        <f t="shared" si="41"/>
        <v>42475.208333333328</v>
      </c>
      <c r="Q675" s="11">
        <f t="shared" si="42"/>
        <v>42496.208333333328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s="11">
        <f t="shared" si="41"/>
        <v>40774.208333333336</v>
      </c>
      <c r="Q676" s="11">
        <f t="shared" si="42"/>
        <v>40821.208333333336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s="11">
        <f t="shared" si="41"/>
        <v>43719.208333333328</v>
      </c>
      <c r="Q677" s="11">
        <f t="shared" si="42"/>
        <v>43726.208333333328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s="11">
        <f t="shared" si="41"/>
        <v>41178.208333333336</v>
      </c>
      <c r="Q678" s="11">
        <f t="shared" si="42"/>
        <v>41187.208333333336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s="11">
        <f t="shared" si="41"/>
        <v>42561.208333333328</v>
      </c>
      <c r="Q679" s="11">
        <f t="shared" si="42"/>
        <v>42611.208333333328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s="11">
        <f t="shared" si="41"/>
        <v>43484.25</v>
      </c>
      <c r="Q680" s="11">
        <f t="shared" si="42"/>
        <v>43486.25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s="11">
        <f t="shared" si="41"/>
        <v>43756.208333333328</v>
      </c>
      <c r="Q681" s="11">
        <f t="shared" si="42"/>
        <v>43761.208333333328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s="11">
        <f t="shared" si="41"/>
        <v>43813.25</v>
      </c>
      <c r="Q682" s="11">
        <f t="shared" si="42"/>
        <v>43815.25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s="11">
        <f t="shared" si="41"/>
        <v>40898.25</v>
      </c>
      <c r="Q683" s="11">
        <f t="shared" si="42"/>
        <v>40904.25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s="11">
        <f t="shared" si="41"/>
        <v>41619.25</v>
      </c>
      <c r="Q684" s="11">
        <f t="shared" si="42"/>
        <v>41628.25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s="11">
        <f t="shared" si="41"/>
        <v>43359.208333333328</v>
      </c>
      <c r="Q685" s="11">
        <f t="shared" si="42"/>
        <v>43361.208333333328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s="11">
        <f t="shared" si="41"/>
        <v>40358.208333333336</v>
      </c>
      <c r="Q686" s="11">
        <f t="shared" si="42"/>
        <v>40378.208333333336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s="11">
        <f t="shared" si="41"/>
        <v>42239.208333333328</v>
      </c>
      <c r="Q687" s="11">
        <f t="shared" si="42"/>
        <v>42263.208333333328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s="11">
        <f t="shared" si="41"/>
        <v>43186.208333333328</v>
      </c>
      <c r="Q688" s="11">
        <f t="shared" si="42"/>
        <v>43197.208333333328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s="11">
        <f t="shared" si="41"/>
        <v>42806.25</v>
      </c>
      <c r="Q689" s="11">
        <f t="shared" si="42"/>
        <v>42809.208333333328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s="11">
        <f t="shared" si="41"/>
        <v>43475.25</v>
      </c>
      <c r="Q690" s="11">
        <f t="shared" si="42"/>
        <v>43491.25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s="11">
        <f t="shared" si="41"/>
        <v>41576.208333333336</v>
      </c>
      <c r="Q691" s="11">
        <f t="shared" si="42"/>
        <v>41588.25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s="11">
        <f t="shared" si="41"/>
        <v>40874.25</v>
      </c>
      <c r="Q692" s="11">
        <f t="shared" si="42"/>
        <v>40880.25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s="11">
        <f t="shared" si="41"/>
        <v>41185.208333333336</v>
      </c>
      <c r="Q693" s="11">
        <f t="shared" si="42"/>
        <v>41202.208333333336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s="11">
        <f t="shared" si="41"/>
        <v>43655.208333333328</v>
      </c>
      <c r="Q694" s="11">
        <f t="shared" si="42"/>
        <v>43673.208333333328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s="11">
        <f t="shared" si="41"/>
        <v>43025.208333333328</v>
      </c>
      <c r="Q695" s="11">
        <f t="shared" si="42"/>
        <v>43042.208333333328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s="11">
        <f t="shared" si="41"/>
        <v>43066.25</v>
      </c>
      <c r="Q696" s="11">
        <f t="shared" si="42"/>
        <v>43103.25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s="11">
        <f t="shared" si="41"/>
        <v>42322.25</v>
      </c>
      <c r="Q697" s="11">
        <f t="shared" si="42"/>
        <v>42338.25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s="11">
        <f t="shared" si="41"/>
        <v>42114.208333333328</v>
      </c>
      <c r="Q698" s="11">
        <f t="shared" si="42"/>
        <v>42115.208333333328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s="11">
        <f t="shared" si="41"/>
        <v>43190.208333333328</v>
      </c>
      <c r="Q699" s="11">
        <f t="shared" si="42"/>
        <v>43192.208333333328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s="11">
        <f t="shared" si="41"/>
        <v>40871.25</v>
      </c>
      <c r="Q700" s="11">
        <f t="shared" si="42"/>
        <v>40885.25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s="11">
        <f t="shared" si="41"/>
        <v>43641.208333333328</v>
      </c>
      <c r="Q701" s="11">
        <f t="shared" si="42"/>
        <v>43642.208333333328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s="11">
        <f t="shared" si="41"/>
        <v>40203.25</v>
      </c>
      <c r="Q702" s="11">
        <f t="shared" si="42"/>
        <v>40218.25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s="11">
        <f t="shared" si="41"/>
        <v>40629.208333333336</v>
      </c>
      <c r="Q703" s="11">
        <f t="shared" si="42"/>
        <v>40636.208333333336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s="11">
        <f t="shared" si="41"/>
        <v>41477.208333333336</v>
      </c>
      <c r="Q704" s="11">
        <f t="shared" si="42"/>
        <v>41482.208333333336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s="11">
        <f t="shared" si="41"/>
        <v>41020.208333333336</v>
      </c>
      <c r="Q705" s="11">
        <f t="shared" si="42"/>
        <v>41037.208333333336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s="11">
        <f t="shared" si="41"/>
        <v>42555.208333333328</v>
      </c>
      <c r="Q706" s="11">
        <f t="shared" si="42"/>
        <v>42570.208333333328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(E707/D707*100)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s="11">
        <f t="shared" ref="P707:P770" si="45">(((L707/60)/60)/24)+DATE(1970,1,1)</f>
        <v>41619.25</v>
      </c>
      <c r="Q707" s="11">
        <f t="shared" ref="Q707:Q770" si="46">(((M707/60)/60)/24)+DATE(1970,1,1)</f>
        <v>41623.25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s="11">
        <f t="shared" si="45"/>
        <v>43471.25</v>
      </c>
      <c r="Q708" s="11">
        <f t="shared" si="46"/>
        <v>43479.25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s="11">
        <f t="shared" si="45"/>
        <v>43442.25</v>
      </c>
      <c r="Q709" s="11">
        <f t="shared" si="46"/>
        <v>43478.25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s="11">
        <f t="shared" si="45"/>
        <v>42877.208333333328</v>
      </c>
      <c r="Q710" s="11">
        <f t="shared" si="46"/>
        <v>42887.208333333328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s="11">
        <f t="shared" si="45"/>
        <v>41018.208333333336</v>
      </c>
      <c r="Q711" s="11">
        <f t="shared" si="46"/>
        <v>41025.208333333336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s="11">
        <f t="shared" si="45"/>
        <v>43295.208333333328</v>
      </c>
      <c r="Q712" s="11">
        <f t="shared" si="46"/>
        <v>43302.208333333328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s="11">
        <f t="shared" si="45"/>
        <v>42393.25</v>
      </c>
      <c r="Q713" s="11">
        <f t="shared" si="46"/>
        <v>42395.25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s="11">
        <f t="shared" si="45"/>
        <v>42559.208333333328</v>
      </c>
      <c r="Q714" s="11">
        <f t="shared" si="46"/>
        <v>42600.208333333328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s="11">
        <f t="shared" si="45"/>
        <v>42604.208333333328</v>
      </c>
      <c r="Q715" s="11">
        <f t="shared" si="46"/>
        <v>42616.208333333328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s="11">
        <f t="shared" si="45"/>
        <v>41870.208333333336</v>
      </c>
      <c r="Q716" s="11">
        <f t="shared" si="46"/>
        <v>41871.208333333336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s="11">
        <f t="shared" si="45"/>
        <v>40397.208333333336</v>
      </c>
      <c r="Q717" s="11">
        <f t="shared" si="46"/>
        <v>40402.208333333336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s="11">
        <f t="shared" si="45"/>
        <v>41465.208333333336</v>
      </c>
      <c r="Q718" s="11">
        <f t="shared" si="46"/>
        <v>41493.208333333336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s="11">
        <f t="shared" si="45"/>
        <v>40777.208333333336</v>
      </c>
      <c r="Q719" s="11">
        <f t="shared" si="46"/>
        <v>40798.208333333336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s="11">
        <f t="shared" si="45"/>
        <v>41442.208333333336</v>
      </c>
      <c r="Q720" s="11">
        <f t="shared" si="46"/>
        <v>41468.208333333336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s="11">
        <f t="shared" si="45"/>
        <v>41058.208333333336</v>
      </c>
      <c r="Q721" s="11">
        <f t="shared" si="46"/>
        <v>41069.208333333336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s="11">
        <f t="shared" si="45"/>
        <v>43152.25</v>
      </c>
      <c r="Q722" s="11">
        <f t="shared" si="46"/>
        <v>43166.25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s="11">
        <f t="shared" si="45"/>
        <v>43194.208333333328</v>
      </c>
      <c r="Q723" s="11">
        <f t="shared" si="46"/>
        <v>43200.208333333328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s="11">
        <f t="shared" si="45"/>
        <v>43045.25</v>
      </c>
      <c r="Q724" s="11">
        <f t="shared" si="46"/>
        <v>43072.25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s="11">
        <f t="shared" si="45"/>
        <v>42431.25</v>
      </c>
      <c r="Q725" s="11">
        <f t="shared" si="46"/>
        <v>42452.208333333328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s="11">
        <f t="shared" si="45"/>
        <v>41934.208333333336</v>
      </c>
      <c r="Q726" s="11">
        <f t="shared" si="46"/>
        <v>41936.208333333336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s="11">
        <f t="shared" si="45"/>
        <v>41958.25</v>
      </c>
      <c r="Q727" s="11">
        <f t="shared" si="46"/>
        <v>41960.25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s="11">
        <f t="shared" si="45"/>
        <v>40476.208333333336</v>
      </c>
      <c r="Q728" s="11">
        <f t="shared" si="46"/>
        <v>40482.208333333336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s="11">
        <f t="shared" si="45"/>
        <v>43485.25</v>
      </c>
      <c r="Q729" s="11">
        <f t="shared" si="46"/>
        <v>43543.208333333328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s="11">
        <f t="shared" si="45"/>
        <v>42515.208333333328</v>
      </c>
      <c r="Q730" s="11">
        <f t="shared" si="46"/>
        <v>42526.208333333328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s="11">
        <f t="shared" si="45"/>
        <v>41309.25</v>
      </c>
      <c r="Q731" s="11">
        <f t="shared" si="46"/>
        <v>41311.25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s="11">
        <f t="shared" si="45"/>
        <v>42147.208333333328</v>
      </c>
      <c r="Q732" s="11">
        <f t="shared" si="46"/>
        <v>42153.208333333328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s="11">
        <f t="shared" si="45"/>
        <v>42939.208333333328</v>
      </c>
      <c r="Q733" s="11">
        <f t="shared" si="46"/>
        <v>42940.208333333328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s="11">
        <f t="shared" si="45"/>
        <v>42816.208333333328</v>
      </c>
      <c r="Q734" s="11">
        <f t="shared" si="46"/>
        <v>42839.208333333328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s="11">
        <f t="shared" si="45"/>
        <v>41844.208333333336</v>
      </c>
      <c r="Q735" s="11">
        <f t="shared" si="46"/>
        <v>41857.208333333336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s="11">
        <f t="shared" si="45"/>
        <v>42763.25</v>
      </c>
      <c r="Q736" s="11">
        <f t="shared" si="46"/>
        <v>42775.25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s="11">
        <f t="shared" si="45"/>
        <v>42459.208333333328</v>
      </c>
      <c r="Q737" s="11">
        <f t="shared" si="46"/>
        <v>42466.208333333328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s="11">
        <f t="shared" si="45"/>
        <v>42055.25</v>
      </c>
      <c r="Q738" s="11">
        <f t="shared" si="46"/>
        <v>42059.25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s="11">
        <f t="shared" si="45"/>
        <v>42685.25</v>
      </c>
      <c r="Q739" s="11">
        <f t="shared" si="46"/>
        <v>42697.25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s="11">
        <f t="shared" si="45"/>
        <v>41959.25</v>
      </c>
      <c r="Q740" s="11">
        <f t="shared" si="46"/>
        <v>41981.25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s="11">
        <f t="shared" si="45"/>
        <v>41089.208333333336</v>
      </c>
      <c r="Q741" s="11">
        <f t="shared" si="46"/>
        <v>41090.208333333336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s="11">
        <f t="shared" si="45"/>
        <v>42769.25</v>
      </c>
      <c r="Q742" s="11">
        <f t="shared" si="46"/>
        <v>42772.25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s="11">
        <f t="shared" si="45"/>
        <v>40321.208333333336</v>
      </c>
      <c r="Q743" s="11">
        <f t="shared" si="46"/>
        <v>40322.208333333336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s="11">
        <f t="shared" si="45"/>
        <v>40197.25</v>
      </c>
      <c r="Q744" s="11">
        <f t="shared" si="46"/>
        <v>40239.25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s="11">
        <f t="shared" si="45"/>
        <v>42298.208333333328</v>
      </c>
      <c r="Q745" s="11">
        <f t="shared" si="46"/>
        <v>42304.208333333328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s="11">
        <f t="shared" si="45"/>
        <v>43322.208333333328</v>
      </c>
      <c r="Q746" s="11">
        <f t="shared" si="46"/>
        <v>43324.208333333328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s="11">
        <f t="shared" si="45"/>
        <v>40328.208333333336</v>
      </c>
      <c r="Q747" s="11">
        <f t="shared" si="46"/>
        <v>40355.208333333336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s="11">
        <f t="shared" si="45"/>
        <v>40825.208333333336</v>
      </c>
      <c r="Q748" s="11">
        <f t="shared" si="46"/>
        <v>40830.208333333336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s="11">
        <f t="shared" si="45"/>
        <v>40423.208333333336</v>
      </c>
      <c r="Q749" s="11">
        <f t="shared" si="46"/>
        <v>40434.208333333336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s="11">
        <f t="shared" si="45"/>
        <v>40238.25</v>
      </c>
      <c r="Q750" s="11">
        <f t="shared" si="46"/>
        <v>40263.208333333336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s="11">
        <f t="shared" si="45"/>
        <v>41920.208333333336</v>
      </c>
      <c r="Q751" s="11">
        <f t="shared" si="46"/>
        <v>41932.208333333336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s="11">
        <f t="shared" si="45"/>
        <v>40360.208333333336</v>
      </c>
      <c r="Q752" s="11">
        <f t="shared" si="46"/>
        <v>40385.208333333336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s="11">
        <f t="shared" si="45"/>
        <v>42446.208333333328</v>
      </c>
      <c r="Q753" s="11">
        <f t="shared" si="46"/>
        <v>42461.208333333328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s="11">
        <f t="shared" si="45"/>
        <v>40395.208333333336</v>
      </c>
      <c r="Q754" s="11">
        <f t="shared" si="46"/>
        <v>40413.208333333336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s="11">
        <f t="shared" si="45"/>
        <v>40321.208333333336</v>
      </c>
      <c r="Q755" s="11">
        <f t="shared" si="46"/>
        <v>40336.208333333336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s="11">
        <f t="shared" si="45"/>
        <v>41210.208333333336</v>
      </c>
      <c r="Q756" s="11">
        <f t="shared" si="46"/>
        <v>41263.25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s="11">
        <f t="shared" si="45"/>
        <v>43096.25</v>
      </c>
      <c r="Q757" s="11">
        <f t="shared" si="46"/>
        <v>43108.25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s="11">
        <f t="shared" si="45"/>
        <v>42024.25</v>
      </c>
      <c r="Q758" s="11">
        <f t="shared" si="46"/>
        <v>42030.25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s="11">
        <f t="shared" si="45"/>
        <v>40675.208333333336</v>
      </c>
      <c r="Q759" s="11">
        <f t="shared" si="46"/>
        <v>40679.208333333336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s="11">
        <f t="shared" si="45"/>
        <v>41936.208333333336</v>
      </c>
      <c r="Q760" s="11">
        <f t="shared" si="46"/>
        <v>41945.208333333336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s="11">
        <f t="shared" si="45"/>
        <v>43136.25</v>
      </c>
      <c r="Q761" s="11">
        <f t="shared" si="46"/>
        <v>43166.25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s="11">
        <f t="shared" si="45"/>
        <v>43678.208333333328</v>
      </c>
      <c r="Q762" s="11">
        <f t="shared" si="46"/>
        <v>43707.208333333328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s="11">
        <f t="shared" si="45"/>
        <v>42938.208333333328</v>
      </c>
      <c r="Q763" s="11">
        <f t="shared" si="46"/>
        <v>42943.208333333328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s="11">
        <f t="shared" si="45"/>
        <v>41241.25</v>
      </c>
      <c r="Q764" s="11">
        <f t="shared" si="46"/>
        <v>41252.25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s="11">
        <f t="shared" si="45"/>
        <v>41037.208333333336</v>
      </c>
      <c r="Q765" s="11">
        <f t="shared" si="46"/>
        <v>41072.208333333336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s="11">
        <f t="shared" si="45"/>
        <v>40676.208333333336</v>
      </c>
      <c r="Q766" s="11">
        <f t="shared" si="46"/>
        <v>40684.208333333336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s="11">
        <f t="shared" si="45"/>
        <v>42840.208333333328</v>
      </c>
      <c r="Q767" s="11">
        <f t="shared" si="46"/>
        <v>42865.208333333328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s="11">
        <f t="shared" si="45"/>
        <v>43362.208333333328</v>
      </c>
      <c r="Q768" s="11">
        <f t="shared" si="46"/>
        <v>43363.208333333328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s="11">
        <f t="shared" si="45"/>
        <v>42283.208333333328</v>
      </c>
      <c r="Q769" s="11">
        <f t="shared" si="46"/>
        <v>42328.25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s="11">
        <f t="shared" si="45"/>
        <v>41619.25</v>
      </c>
      <c r="Q770" s="11">
        <f t="shared" si="46"/>
        <v>41634.25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(E771/D771*100)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s="11">
        <f t="shared" ref="P771:P834" si="49">(((L771/60)/60)/24)+DATE(1970,1,1)</f>
        <v>41501.208333333336</v>
      </c>
      <c r="Q771" s="11">
        <f t="shared" ref="Q771:Q834" si="50">(((M771/60)/60)/24)+DATE(1970,1,1)</f>
        <v>41527.208333333336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s="11">
        <f t="shared" si="49"/>
        <v>41743.208333333336</v>
      </c>
      <c r="Q772" s="11">
        <f t="shared" si="50"/>
        <v>41750.208333333336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s="11">
        <f t="shared" si="49"/>
        <v>43491.25</v>
      </c>
      <c r="Q773" s="11">
        <f t="shared" si="50"/>
        <v>43518.25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s="11">
        <f t="shared" si="49"/>
        <v>43505.25</v>
      </c>
      <c r="Q774" s="11">
        <f t="shared" si="50"/>
        <v>43509.25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s="11">
        <f t="shared" si="49"/>
        <v>42838.208333333328</v>
      </c>
      <c r="Q775" s="11">
        <f t="shared" si="50"/>
        <v>42848.208333333328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s="11">
        <f t="shared" si="49"/>
        <v>42513.208333333328</v>
      </c>
      <c r="Q776" s="11">
        <f t="shared" si="50"/>
        <v>42554.208333333328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s="11">
        <f t="shared" si="49"/>
        <v>41949.25</v>
      </c>
      <c r="Q777" s="11">
        <f t="shared" si="50"/>
        <v>41959.25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s="11">
        <f t="shared" si="49"/>
        <v>43650.208333333328</v>
      </c>
      <c r="Q778" s="11">
        <f t="shared" si="50"/>
        <v>43668.208333333328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s="11">
        <f t="shared" si="49"/>
        <v>40809.208333333336</v>
      </c>
      <c r="Q779" s="11">
        <f t="shared" si="50"/>
        <v>40838.208333333336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s="11">
        <f t="shared" si="49"/>
        <v>40768.208333333336</v>
      </c>
      <c r="Q780" s="11">
        <f t="shared" si="50"/>
        <v>40773.208333333336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s="11">
        <f t="shared" si="49"/>
        <v>42230.208333333328</v>
      </c>
      <c r="Q781" s="11">
        <f t="shared" si="50"/>
        <v>42239.208333333328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s="11">
        <f t="shared" si="49"/>
        <v>42573.208333333328</v>
      </c>
      <c r="Q782" s="11">
        <f t="shared" si="50"/>
        <v>42592.208333333328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s="11">
        <f t="shared" si="49"/>
        <v>40482.208333333336</v>
      </c>
      <c r="Q783" s="11">
        <f t="shared" si="50"/>
        <v>40533.25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s="11">
        <f t="shared" si="49"/>
        <v>40603.25</v>
      </c>
      <c r="Q784" s="11">
        <f t="shared" si="50"/>
        <v>40631.208333333336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s="11">
        <f t="shared" si="49"/>
        <v>41625.25</v>
      </c>
      <c r="Q785" s="11">
        <f t="shared" si="50"/>
        <v>41632.25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s="11">
        <f t="shared" si="49"/>
        <v>42435.25</v>
      </c>
      <c r="Q786" s="11">
        <f t="shared" si="50"/>
        <v>42446.208333333328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s="11">
        <f t="shared" si="49"/>
        <v>43582.208333333328</v>
      </c>
      <c r="Q787" s="11">
        <f t="shared" si="50"/>
        <v>43616.208333333328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s="11">
        <f t="shared" si="49"/>
        <v>43186.208333333328</v>
      </c>
      <c r="Q788" s="11">
        <f t="shared" si="50"/>
        <v>43193.208333333328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s="11">
        <f t="shared" si="49"/>
        <v>40684.208333333336</v>
      </c>
      <c r="Q789" s="11">
        <f t="shared" si="50"/>
        <v>40693.208333333336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s="11">
        <f t="shared" si="49"/>
        <v>41202.208333333336</v>
      </c>
      <c r="Q790" s="11">
        <f t="shared" si="50"/>
        <v>41223.25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s="11">
        <f t="shared" si="49"/>
        <v>41786.208333333336</v>
      </c>
      <c r="Q791" s="11">
        <f t="shared" si="50"/>
        <v>41823.208333333336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s="11">
        <f t="shared" si="49"/>
        <v>40223.25</v>
      </c>
      <c r="Q792" s="11">
        <f t="shared" si="50"/>
        <v>40229.25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s="11">
        <f t="shared" si="49"/>
        <v>42715.25</v>
      </c>
      <c r="Q793" s="11">
        <f t="shared" si="50"/>
        <v>42731.25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s="11">
        <f t="shared" si="49"/>
        <v>41451.208333333336</v>
      </c>
      <c r="Q794" s="11">
        <f t="shared" si="50"/>
        <v>41479.208333333336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s="11">
        <f t="shared" si="49"/>
        <v>41450.208333333336</v>
      </c>
      <c r="Q795" s="11">
        <f t="shared" si="50"/>
        <v>41454.208333333336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s="11">
        <f t="shared" si="49"/>
        <v>43091.25</v>
      </c>
      <c r="Q796" s="11">
        <f t="shared" si="50"/>
        <v>43103.25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s="11">
        <f t="shared" si="49"/>
        <v>42675.208333333328</v>
      </c>
      <c r="Q797" s="11">
        <f t="shared" si="50"/>
        <v>42678.208333333328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s="11">
        <f t="shared" si="49"/>
        <v>41859.208333333336</v>
      </c>
      <c r="Q798" s="11">
        <f t="shared" si="50"/>
        <v>41866.208333333336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s="11">
        <f t="shared" si="49"/>
        <v>43464.25</v>
      </c>
      <c r="Q799" s="11">
        <f t="shared" si="50"/>
        <v>43487.25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s="11">
        <f t="shared" si="49"/>
        <v>41060.208333333336</v>
      </c>
      <c r="Q800" s="11">
        <f t="shared" si="50"/>
        <v>41088.208333333336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s="11">
        <f t="shared" si="49"/>
        <v>42399.25</v>
      </c>
      <c r="Q801" s="11">
        <f t="shared" si="50"/>
        <v>42403.25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s="11">
        <f t="shared" si="49"/>
        <v>42167.208333333328</v>
      </c>
      <c r="Q802" s="11">
        <f t="shared" si="50"/>
        <v>42171.208333333328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s="11">
        <f t="shared" si="49"/>
        <v>43830.25</v>
      </c>
      <c r="Q803" s="11">
        <f t="shared" si="50"/>
        <v>43852.25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s="11">
        <f t="shared" si="49"/>
        <v>43650.208333333328</v>
      </c>
      <c r="Q804" s="11">
        <f t="shared" si="50"/>
        <v>43652.208333333328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s="11">
        <f t="shared" si="49"/>
        <v>43492.25</v>
      </c>
      <c r="Q805" s="11">
        <f t="shared" si="50"/>
        <v>43526.25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s="11">
        <f t="shared" si="49"/>
        <v>43102.25</v>
      </c>
      <c r="Q806" s="11">
        <f t="shared" si="50"/>
        <v>43122.25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s="11">
        <f t="shared" si="49"/>
        <v>41958.25</v>
      </c>
      <c r="Q807" s="11">
        <f t="shared" si="50"/>
        <v>42009.25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s="11">
        <f t="shared" si="49"/>
        <v>40973.25</v>
      </c>
      <c r="Q808" s="11">
        <f t="shared" si="50"/>
        <v>40997.208333333336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s="11">
        <f t="shared" si="49"/>
        <v>43753.208333333328</v>
      </c>
      <c r="Q809" s="11">
        <f t="shared" si="50"/>
        <v>43797.25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s="11">
        <f t="shared" si="49"/>
        <v>42507.208333333328</v>
      </c>
      <c r="Q810" s="11">
        <f t="shared" si="50"/>
        <v>42524.208333333328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s="11">
        <f t="shared" si="49"/>
        <v>41135.208333333336</v>
      </c>
      <c r="Q811" s="11">
        <f t="shared" si="50"/>
        <v>41136.208333333336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s="11">
        <f t="shared" si="49"/>
        <v>43067.25</v>
      </c>
      <c r="Q812" s="11">
        <f t="shared" si="50"/>
        <v>43077.25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s="11">
        <f t="shared" si="49"/>
        <v>42378.25</v>
      </c>
      <c r="Q813" s="11">
        <f t="shared" si="50"/>
        <v>42380.25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s="11">
        <f t="shared" si="49"/>
        <v>43206.208333333328</v>
      </c>
      <c r="Q814" s="11">
        <f t="shared" si="50"/>
        <v>43211.208333333328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s="11">
        <f t="shared" si="49"/>
        <v>41148.208333333336</v>
      </c>
      <c r="Q815" s="11">
        <f t="shared" si="50"/>
        <v>41158.208333333336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s="11">
        <f t="shared" si="49"/>
        <v>42517.208333333328</v>
      </c>
      <c r="Q816" s="11">
        <f t="shared" si="50"/>
        <v>42519.208333333328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s="11">
        <f t="shared" si="49"/>
        <v>43068.25</v>
      </c>
      <c r="Q817" s="11">
        <f t="shared" si="50"/>
        <v>43094.25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s="11">
        <f t="shared" si="49"/>
        <v>41680.25</v>
      </c>
      <c r="Q818" s="11">
        <f t="shared" si="50"/>
        <v>41682.25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s="11">
        <f t="shared" si="49"/>
        <v>43589.208333333328</v>
      </c>
      <c r="Q819" s="11">
        <f t="shared" si="50"/>
        <v>43617.208333333328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s="11">
        <f t="shared" si="49"/>
        <v>43486.25</v>
      </c>
      <c r="Q820" s="11">
        <f t="shared" si="50"/>
        <v>43499.25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s="11">
        <f t="shared" si="49"/>
        <v>41237.25</v>
      </c>
      <c r="Q821" s="11">
        <f t="shared" si="50"/>
        <v>41252.25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s="11">
        <f t="shared" si="49"/>
        <v>43310.208333333328</v>
      </c>
      <c r="Q822" s="11">
        <f t="shared" si="50"/>
        <v>43323.208333333328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s="11">
        <f t="shared" si="49"/>
        <v>42794.25</v>
      </c>
      <c r="Q823" s="11">
        <f t="shared" si="50"/>
        <v>42807.208333333328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s="11">
        <f t="shared" si="49"/>
        <v>41698.25</v>
      </c>
      <c r="Q824" s="11">
        <f t="shared" si="50"/>
        <v>41715.208333333336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s="11">
        <f t="shared" si="49"/>
        <v>41892.208333333336</v>
      </c>
      <c r="Q825" s="11">
        <f t="shared" si="50"/>
        <v>41917.208333333336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s="11">
        <f t="shared" si="49"/>
        <v>40348.208333333336</v>
      </c>
      <c r="Q826" s="11">
        <f t="shared" si="50"/>
        <v>40380.208333333336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s="11">
        <f t="shared" si="49"/>
        <v>42941.208333333328</v>
      </c>
      <c r="Q827" s="11">
        <f t="shared" si="50"/>
        <v>42953.208333333328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s="11">
        <f t="shared" si="49"/>
        <v>40525.25</v>
      </c>
      <c r="Q828" s="11">
        <f t="shared" si="50"/>
        <v>40553.25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s="11">
        <f t="shared" si="49"/>
        <v>40666.208333333336</v>
      </c>
      <c r="Q829" s="11">
        <f t="shared" si="50"/>
        <v>40678.208333333336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s="11">
        <f t="shared" si="49"/>
        <v>43340.208333333328</v>
      </c>
      <c r="Q830" s="11">
        <f t="shared" si="50"/>
        <v>43365.208333333328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s="11">
        <f t="shared" si="49"/>
        <v>42164.208333333328</v>
      </c>
      <c r="Q831" s="11">
        <f t="shared" si="50"/>
        <v>42179.208333333328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s="11">
        <f t="shared" si="49"/>
        <v>43103.25</v>
      </c>
      <c r="Q832" s="11">
        <f t="shared" si="50"/>
        <v>43162.25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s="11">
        <f t="shared" si="49"/>
        <v>40994.208333333336</v>
      </c>
      <c r="Q833" s="11">
        <f t="shared" si="50"/>
        <v>41028.208333333336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s="11">
        <f t="shared" si="49"/>
        <v>42299.208333333328</v>
      </c>
      <c r="Q834" s="11">
        <f t="shared" si="50"/>
        <v>42333.25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(E835/D835*100)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s="11">
        <f t="shared" ref="P835:P898" si="53">(((L835/60)/60)/24)+DATE(1970,1,1)</f>
        <v>40588.25</v>
      </c>
      <c r="Q835" s="11">
        <f t="shared" ref="Q835:Q898" si="54">(((M835/60)/60)/24)+DATE(1970,1,1)</f>
        <v>40599.25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s="11">
        <f t="shared" si="53"/>
        <v>41448.208333333336</v>
      </c>
      <c r="Q836" s="11">
        <f t="shared" si="54"/>
        <v>41454.208333333336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s="11">
        <f t="shared" si="53"/>
        <v>42063.25</v>
      </c>
      <c r="Q837" s="11">
        <f t="shared" si="54"/>
        <v>42069.25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s="11">
        <f t="shared" si="53"/>
        <v>40214.25</v>
      </c>
      <c r="Q838" s="11">
        <f t="shared" si="54"/>
        <v>40225.25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s="11">
        <f t="shared" si="53"/>
        <v>40629.208333333336</v>
      </c>
      <c r="Q839" s="11">
        <f t="shared" si="54"/>
        <v>40683.208333333336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s="11">
        <f t="shared" si="53"/>
        <v>43370.208333333328</v>
      </c>
      <c r="Q840" s="11">
        <f t="shared" si="54"/>
        <v>43379.208333333328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s="11">
        <f t="shared" si="53"/>
        <v>41715.208333333336</v>
      </c>
      <c r="Q841" s="11">
        <f t="shared" si="54"/>
        <v>41760.208333333336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11">
        <f t="shared" si="53"/>
        <v>41836.208333333336</v>
      </c>
      <c r="Q842" s="11">
        <f t="shared" si="54"/>
        <v>41838.208333333336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s="11">
        <f t="shared" si="53"/>
        <v>42419.25</v>
      </c>
      <c r="Q843" s="11">
        <f t="shared" si="54"/>
        <v>42435.25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s="11">
        <f t="shared" si="53"/>
        <v>43266.208333333328</v>
      </c>
      <c r="Q844" s="11">
        <f t="shared" si="54"/>
        <v>43269.208333333328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s="11">
        <f t="shared" si="53"/>
        <v>43338.208333333328</v>
      </c>
      <c r="Q845" s="11">
        <f t="shared" si="54"/>
        <v>43344.208333333328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s="11">
        <f t="shared" si="53"/>
        <v>40930.25</v>
      </c>
      <c r="Q846" s="11">
        <f t="shared" si="54"/>
        <v>40933.25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s="11">
        <f t="shared" si="53"/>
        <v>43235.208333333328</v>
      </c>
      <c r="Q847" s="11">
        <f t="shared" si="54"/>
        <v>43272.208333333328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s="11">
        <f t="shared" si="53"/>
        <v>43302.208333333328</v>
      </c>
      <c r="Q848" s="11">
        <f t="shared" si="54"/>
        <v>43338.208333333328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s="11">
        <f t="shared" si="53"/>
        <v>43107.25</v>
      </c>
      <c r="Q849" s="11">
        <f t="shared" si="54"/>
        <v>43110.25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s="11">
        <f t="shared" si="53"/>
        <v>40341.208333333336</v>
      </c>
      <c r="Q850" s="11">
        <f t="shared" si="54"/>
        <v>40350.208333333336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s="11">
        <f t="shared" si="53"/>
        <v>40948.25</v>
      </c>
      <c r="Q851" s="11">
        <f t="shared" si="54"/>
        <v>40951.25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s="11">
        <f t="shared" si="53"/>
        <v>40866.25</v>
      </c>
      <c r="Q852" s="11">
        <f t="shared" si="54"/>
        <v>40881.25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s="11">
        <f t="shared" si="53"/>
        <v>41031.208333333336</v>
      </c>
      <c r="Q853" s="11">
        <f t="shared" si="54"/>
        <v>41064.208333333336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s="11">
        <f t="shared" si="53"/>
        <v>40740.208333333336</v>
      </c>
      <c r="Q854" s="11">
        <f t="shared" si="54"/>
        <v>40750.208333333336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s="11">
        <f t="shared" si="53"/>
        <v>40714.208333333336</v>
      </c>
      <c r="Q855" s="11">
        <f t="shared" si="54"/>
        <v>40719.208333333336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s="11">
        <f t="shared" si="53"/>
        <v>43787.25</v>
      </c>
      <c r="Q856" s="11">
        <f t="shared" si="54"/>
        <v>43814.25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s="11">
        <f t="shared" si="53"/>
        <v>40712.208333333336</v>
      </c>
      <c r="Q857" s="11">
        <f t="shared" si="54"/>
        <v>40743.208333333336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s="11">
        <f t="shared" si="53"/>
        <v>41023.208333333336</v>
      </c>
      <c r="Q858" s="11">
        <f t="shared" si="54"/>
        <v>41040.208333333336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s="11">
        <f t="shared" si="53"/>
        <v>40944.25</v>
      </c>
      <c r="Q859" s="11">
        <f t="shared" si="54"/>
        <v>40967.25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s="11">
        <f t="shared" si="53"/>
        <v>43211.208333333328</v>
      </c>
      <c r="Q860" s="11">
        <f t="shared" si="54"/>
        <v>43218.208333333328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s="11">
        <f t="shared" si="53"/>
        <v>41334.25</v>
      </c>
      <c r="Q861" s="11">
        <f t="shared" si="54"/>
        <v>41352.208333333336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s="11">
        <f t="shared" si="53"/>
        <v>43515.25</v>
      </c>
      <c r="Q862" s="11">
        <f t="shared" si="54"/>
        <v>43525.25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s="11">
        <f t="shared" si="53"/>
        <v>40258.208333333336</v>
      </c>
      <c r="Q863" s="11">
        <f t="shared" si="54"/>
        <v>40266.208333333336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s="11">
        <f t="shared" si="53"/>
        <v>40756.208333333336</v>
      </c>
      <c r="Q864" s="11">
        <f t="shared" si="54"/>
        <v>40760.208333333336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s="11">
        <f t="shared" si="53"/>
        <v>42172.208333333328</v>
      </c>
      <c r="Q865" s="11">
        <f t="shared" si="54"/>
        <v>42195.208333333328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s="11">
        <f t="shared" si="53"/>
        <v>42601.208333333328</v>
      </c>
      <c r="Q866" s="11">
        <f t="shared" si="54"/>
        <v>42606.208333333328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s="11">
        <f t="shared" si="53"/>
        <v>41897.208333333336</v>
      </c>
      <c r="Q867" s="11">
        <f t="shared" si="54"/>
        <v>41906.208333333336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s="11">
        <f t="shared" si="53"/>
        <v>40671.208333333336</v>
      </c>
      <c r="Q868" s="11">
        <f t="shared" si="54"/>
        <v>40672.208333333336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s="11">
        <f t="shared" si="53"/>
        <v>43382.208333333328</v>
      </c>
      <c r="Q869" s="11">
        <f t="shared" si="54"/>
        <v>43388.208333333328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s="11">
        <f t="shared" si="53"/>
        <v>41559.208333333336</v>
      </c>
      <c r="Q870" s="11">
        <f t="shared" si="54"/>
        <v>41570.208333333336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s="11">
        <f t="shared" si="53"/>
        <v>40350.208333333336</v>
      </c>
      <c r="Q871" s="11">
        <f t="shared" si="54"/>
        <v>40364.208333333336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s="11">
        <f t="shared" si="53"/>
        <v>42240.208333333328</v>
      </c>
      <c r="Q872" s="11">
        <f t="shared" si="54"/>
        <v>42265.208333333328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s="11">
        <f t="shared" si="53"/>
        <v>43040.208333333328</v>
      </c>
      <c r="Q873" s="11">
        <f t="shared" si="54"/>
        <v>43058.25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s="11">
        <f t="shared" si="53"/>
        <v>43346.208333333328</v>
      </c>
      <c r="Q874" s="11">
        <f t="shared" si="54"/>
        <v>43351.208333333328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s="11">
        <f t="shared" si="53"/>
        <v>41647.25</v>
      </c>
      <c r="Q875" s="11">
        <f t="shared" si="54"/>
        <v>41652.25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s="11">
        <f t="shared" si="53"/>
        <v>40291.208333333336</v>
      </c>
      <c r="Q876" s="11">
        <f t="shared" si="54"/>
        <v>40329.208333333336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s="11">
        <f t="shared" si="53"/>
        <v>40556.25</v>
      </c>
      <c r="Q877" s="11">
        <f t="shared" si="54"/>
        <v>40557.25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s="11">
        <f t="shared" si="53"/>
        <v>43624.208333333328</v>
      </c>
      <c r="Q878" s="11">
        <f t="shared" si="54"/>
        <v>43648.208333333328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s="11">
        <f t="shared" si="53"/>
        <v>42577.208333333328</v>
      </c>
      <c r="Q879" s="11">
        <f t="shared" si="54"/>
        <v>42578.208333333328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s="11">
        <f t="shared" si="53"/>
        <v>43845.25</v>
      </c>
      <c r="Q880" s="11">
        <f t="shared" si="54"/>
        <v>43869.25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s="11">
        <f t="shared" si="53"/>
        <v>42788.25</v>
      </c>
      <c r="Q881" s="11">
        <f t="shared" si="54"/>
        <v>42797.25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s="11">
        <f t="shared" si="53"/>
        <v>43667.208333333328</v>
      </c>
      <c r="Q882" s="11">
        <f t="shared" si="54"/>
        <v>43669.208333333328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s="11">
        <f t="shared" si="53"/>
        <v>42194.208333333328</v>
      </c>
      <c r="Q883" s="11">
        <f t="shared" si="54"/>
        <v>42223.208333333328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s="11">
        <f t="shared" si="53"/>
        <v>42025.25</v>
      </c>
      <c r="Q884" s="11">
        <f t="shared" si="54"/>
        <v>42029.25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s="11">
        <f t="shared" si="53"/>
        <v>40323.208333333336</v>
      </c>
      <c r="Q885" s="11">
        <f t="shared" si="54"/>
        <v>40359.208333333336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s="11">
        <f t="shared" si="53"/>
        <v>41763.208333333336</v>
      </c>
      <c r="Q886" s="11">
        <f t="shared" si="54"/>
        <v>41765.208333333336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s="11">
        <f t="shared" si="53"/>
        <v>40335.208333333336</v>
      </c>
      <c r="Q887" s="11">
        <f t="shared" si="54"/>
        <v>40373.208333333336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s="11">
        <f t="shared" si="53"/>
        <v>40416.208333333336</v>
      </c>
      <c r="Q888" s="11">
        <f t="shared" si="54"/>
        <v>40434.208333333336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s="11">
        <f t="shared" si="53"/>
        <v>42202.208333333328</v>
      </c>
      <c r="Q889" s="11">
        <f t="shared" si="54"/>
        <v>42249.208333333328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s="11">
        <f t="shared" si="53"/>
        <v>42836.208333333328</v>
      </c>
      <c r="Q890" s="11">
        <f t="shared" si="54"/>
        <v>42855.208333333328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s="11">
        <f t="shared" si="53"/>
        <v>41710.208333333336</v>
      </c>
      <c r="Q891" s="11">
        <f t="shared" si="54"/>
        <v>41717.208333333336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s="11">
        <f t="shared" si="53"/>
        <v>43640.208333333328</v>
      </c>
      <c r="Q892" s="11">
        <f t="shared" si="54"/>
        <v>43641.208333333328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s="11">
        <f t="shared" si="53"/>
        <v>40880.25</v>
      </c>
      <c r="Q893" s="11">
        <f t="shared" si="54"/>
        <v>40924.25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s="11">
        <f t="shared" si="53"/>
        <v>40319.208333333336</v>
      </c>
      <c r="Q894" s="11">
        <f t="shared" si="54"/>
        <v>40360.208333333336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s="11">
        <f t="shared" si="53"/>
        <v>42170.208333333328</v>
      </c>
      <c r="Q895" s="11">
        <f t="shared" si="54"/>
        <v>42174.208333333328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s="11">
        <f t="shared" si="53"/>
        <v>41466.208333333336</v>
      </c>
      <c r="Q896" s="11">
        <f t="shared" si="54"/>
        <v>41496.208333333336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s="11">
        <f t="shared" si="53"/>
        <v>43134.25</v>
      </c>
      <c r="Q897" s="11">
        <f t="shared" si="54"/>
        <v>43143.25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s="11">
        <f t="shared" si="53"/>
        <v>40738.208333333336</v>
      </c>
      <c r="Q898" s="11">
        <f t="shared" si="54"/>
        <v>40741.208333333336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(E899/D899*100)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s="11">
        <f t="shared" ref="P899:P962" si="57">(((L899/60)/60)/24)+DATE(1970,1,1)</f>
        <v>43583.208333333328</v>
      </c>
      <c r="Q899" s="11">
        <f t="shared" ref="Q899:Q962" si="58">(((M899/60)/60)/24)+DATE(1970,1,1)</f>
        <v>43585.208333333328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s="11">
        <f t="shared" si="57"/>
        <v>43815.25</v>
      </c>
      <c r="Q900" s="11">
        <f t="shared" si="58"/>
        <v>43821.25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s="11">
        <f t="shared" si="57"/>
        <v>41554.208333333336</v>
      </c>
      <c r="Q901" s="11">
        <f t="shared" si="58"/>
        <v>41572.208333333336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s="11">
        <f t="shared" si="57"/>
        <v>41901.208333333336</v>
      </c>
      <c r="Q902" s="11">
        <f t="shared" si="58"/>
        <v>41902.208333333336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s="11">
        <f t="shared" si="57"/>
        <v>43298.208333333328</v>
      </c>
      <c r="Q903" s="11">
        <f t="shared" si="58"/>
        <v>43331.208333333328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s="11">
        <f t="shared" si="57"/>
        <v>42399.25</v>
      </c>
      <c r="Q904" s="11">
        <f t="shared" si="58"/>
        <v>42441.25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s="11">
        <f t="shared" si="57"/>
        <v>41034.208333333336</v>
      </c>
      <c r="Q905" s="11">
        <f t="shared" si="58"/>
        <v>41049.208333333336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s="11">
        <f t="shared" si="57"/>
        <v>41186.208333333336</v>
      </c>
      <c r="Q906" s="11">
        <f t="shared" si="58"/>
        <v>41190.208333333336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s="11">
        <f t="shared" si="57"/>
        <v>41536.208333333336</v>
      </c>
      <c r="Q907" s="11">
        <f t="shared" si="58"/>
        <v>41539.208333333336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s="11">
        <f t="shared" si="57"/>
        <v>42868.208333333328</v>
      </c>
      <c r="Q908" s="11">
        <f t="shared" si="58"/>
        <v>42904.208333333328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s="11">
        <f t="shared" si="57"/>
        <v>40660.208333333336</v>
      </c>
      <c r="Q909" s="11">
        <f t="shared" si="58"/>
        <v>40667.208333333336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s="11">
        <f t="shared" si="57"/>
        <v>41031.208333333336</v>
      </c>
      <c r="Q910" s="11">
        <f t="shared" si="58"/>
        <v>41042.208333333336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s="11">
        <f t="shared" si="57"/>
        <v>43255.208333333328</v>
      </c>
      <c r="Q911" s="11">
        <f t="shared" si="58"/>
        <v>43282.208333333328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11">
        <f t="shared" si="57"/>
        <v>42026.25</v>
      </c>
      <c r="Q912" s="11">
        <f t="shared" si="58"/>
        <v>42027.25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s="11">
        <f t="shared" si="57"/>
        <v>43717.208333333328</v>
      </c>
      <c r="Q913" s="11">
        <f t="shared" si="58"/>
        <v>43719.208333333328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s="11">
        <f t="shared" si="57"/>
        <v>41157.208333333336</v>
      </c>
      <c r="Q914" s="11">
        <f t="shared" si="58"/>
        <v>41170.208333333336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s="11">
        <f t="shared" si="57"/>
        <v>43597.208333333328</v>
      </c>
      <c r="Q915" s="11">
        <f t="shared" si="58"/>
        <v>43610.208333333328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s="11">
        <f t="shared" si="57"/>
        <v>41490.208333333336</v>
      </c>
      <c r="Q916" s="11">
        <f t="shared" si="58"/>
        <v>41502.208333333336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s="11">
        <f t="shared" si="57"/>
        <v>42976.208333333328</v>
      </c>
      <c r="Q917" s="11">
        <f t="shared" si="58"/>
        <v>42985.208333333328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s="11">
        <f t="shared" si="57"/>
        <v>41991.25</v>
      </c>
      <c r="Q918" s="11">
        <f t="shared" si="58"/>
        <v>42000.25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s="11">
        <f t="shared" si="57"/>
        <v>40722.208333333336</v>
      </c>
      <c r="Q919" s="11">
        <f t="shared" si="58"/>
        <v>40746.208333333336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s="11">
        <f t="shared" si="57"/>
        <v>41117.208333333336</v>
      </c>
      <c r="Q920" s="11">
        <f t="shared" si="58"/>
        <v>41128.208333333336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s="11">
        <f t="shared" si="57"/>
        <v>43022.208333333328</v>
      </c>
      <c r="Q921" s="11">
        <f t="shared" si="58"/>
        <v>43054.25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s="11">
        <f t="shared" si="57"/>
        <v>43503.25</v>
      </c>
      <c r="Q922" s="11">
        <f t="shared" si="58"/>
        <v>43523.25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s="11">
        <f t="shared" si="57"/>
        <v>40951.25</v>
      </c>
      <c r="Q923" s="11">
        <f t="shared" si="58"/>
        <v>40965.25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s="11">
        <f t="shared" si="57"/>
        <v>43443.25</v>
      </c>
      <c r="Q924" s="11">
        <f t="shared" si="58"/>
        <v>43452.25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s="11">
        <f t="shared" si="57"/>
        <v>40373.208333333336</v>
      </c>
      <c r="Q925" s="11">
        <f t="shared" si="58"/>
        <v>40374.208333333336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s="11">
        <f t="shared" si="57"/>
        <v>43769.208333333328</v>
      </c>
      <c r="Q926" s="11">
        <f t="shared" si="58"/>
        <v>43780.25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s="11">
        <f t="shared" si="57"/>
        <v>43000.208333333328</v>
      </c>
      <c r="Q927" s="11">
        <f t="shared" si="58"/>
        <v>43012.208333333328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s="11">
        <f t="shared" si="57"/>
        <v>42502.208333333328</v>
      </c>
      <c r="Q928" s="11">
        <f t="shared" si="58"/>
        <v>42506.208333333328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s="11">
        <f t="shared" si="57"/>
        <v>41102.208333333336</v>
      </c>
      <c r="Q929" s="11">
        <f t="shared" si="58"/>
        <v>41131.208333333336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s="11">
        <f t="shared" si="57"/>
        <v>41637.25</v>
      </c>
      <c r="Q930" s="11">
        <f t="shared" si="58"/>
        <v>41646.25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s="11">
        <f t="shared" si="57"/>
        <v>42858.208333333328</v>
      </c>
      <c r="Q931" s="11">
        <f t="shared" si="58"/>
        <v>42872.208333333328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s="11">
        <f t="shared" si="57"/>
        <v>42060.25</v>
      </c>
      <c r="Q932" s="11">
        <f t="shared" si="58"/>
        <v>42067.25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s="11">
        <f t="shared" si="57"/>
        <v>41818.208333333336</v>
      </c>
      <c r="Q933" s="11">
        <f t="shared" si="58"/>
        <v>41820.208333333336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s="11">
        <f t="shared" si="57"/>
        <v>41709.208333333336</v>
      </c>
      <c r="Q934" s="11">
        <f t="shared" si="58"/>
        <v>41712.208333333336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s="11">
        <f t="shared" si="57"/>
        <v>41372.208333333336</v>
      </c>
      <c r="Q935" s="11">
        <f t="shared" si="58"/>
        <v>41385.208333333336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s="11">
        <f t="shared" si="57"/>
        <v>42422.25</v>
      </c>
      <c r="Q936" s="11">
        <f t="shared" si="58"/>
        <v>42428.25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s="11">
        <f t="shared" si="57"/>
        <v>42209.208333333328</v>
      </c>
      <c r="Q937" s="11">
        <f t="shared" si="58"/>
        <v>42216.208333333328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s="11">
        <f t="shared" si="57"/>
        <v>43668.208333333328</v>
      </c>
      <c r="Q938" s="11">
        <f t="shared" si="58"/>
        <v>43671.208333333328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s="11">
        <f t="shared" si="57"/>
        <v>42334.25</v>
      </c>
      <c r="Q939" s="11">
        <f t="shared" si="58"/>
        <v>42343.25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s="11">
        <f t="shared" si="57"/>
        <v>43263.208333333328</v>
      </c>
      <c r="Q940" s="11">
        <f t="shared" si="58"/>
        <v>43299.208333333328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s="11">
        <f t="shared" si="57"/>
        <v>40670.208333333336</v>
      </c>
      <c r="Q941" s="11">
        <f t="shared" si="58"/>
        <v>40687.208333333336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s="11">
        <f t="shared" si="57"/>
        <v>41244.25</v>
      </c>
      <c r="Q942" s="11">
        <f t="shared" si="58"/>
        <v>41266.25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s="11">
        <f t="shared" si="57"/>
        <v>40552.25</v>
      </c>
      <c r="Q943" s="11">
        <f t="shared" si="58"/>
        <v>40587.25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s="11">
        <f t="shared" si="57"/>
        <v>40568.25</v>
      </c>
      <c r="Q944" s="11">
        <f t="shared" si="58"/>
        <v>40571.25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s="11">
        <f t="shared" si="57"/>
        <v>41906.208333333336</v>
      </c>
      <c r="Q945" s="11">
        <f t="shared" si="58"/>
        <v>41941.208333333336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s="11">
        <f t="shared" si="57"/>
        <v>42776.25</v>
      </c>
      <c r="Q946" s="11">
        <f t="shared" si="58"/>
        <v>42795.25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11">
        <f t="shared" si="57"/>
        <v>41004.208333333336</v>
      </c>
      <c r="Q947" s="11">
        <f t="shared" si="58"/>
        <v>41019.208333333336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s="11">
        <f t="shared" si="57"/>
        <v>40710.208333333336</v>
      </c>
      <c r="Q948" s="11">
        <f t="shared" si="58"/>
        <v>40712.208333333336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s="11">
        <f t="shared" si="57"/>
        <v>41908.208333333336</v>
      </c>
      <c r="Q949" s="11">
        <f t="shared" si="58"/>
        <v>41915.208333333336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s="11">
        <f t="shared" si="57"/>
        <v>41985.25</v>
      </c>
      <c r="Q950" s="11">
        <f t="shared" si="58"/>
        <v>41995.25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s="11">
        <f t="shared" si="57"/>
        <v>42112.208333333328</v>
      </c>
      <c r="Q951" s="11">
        <f t="shared" si="58"/>
        <v>42131.208333333328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s="11">
        <f t="shared" si="57"/>
        <v>43571.208333333328</v>
      </c>
      <c r="Q952" s="11">
        <f t="shared" si="58"/>
        <v>43576.208333333328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s="11">
        <f t="shared" si="57"/>
        <v>42730.25</v>
      </c>
      <c r="Q953" s="11">
        <f t="shared" si="58"/>
        <v>42731.25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s="11">
        <f t="shared" si="57"/>
        <v>42591.208333333328</v>
      </c>
      <c r="Q954" s="11">
        <f t="shared" si="58"/>
        <v>42605.208333333328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s="11">
        <f t="shared" si="57"/>
        <v>42358.25</v>
      </c>
      <c r="Q955" s="11">
        <f t="shared" si="58"/>
        <v>42394.25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s="11">
        <f t="shared" si="57"/>
        <v>41174.208333333336</v>
      </c>
      <c r="Q956" s="11">
        <f t="shared" si="58"/>
        <v>41198.208333333336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s="11">
        <f t="shared" si="57"/>
        <v>41238.25</v>
      </c>
      <c r="Q957" s="11">
        <f t="shared" si="58"/>
        <v>41240.25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s="11">
        <f t="shared" si="57"/>
        <v>42360.25</v>
      </c>
      <c r="Q958" s="11">
        <f t="shared" si="58"/>
        <v>42364.25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s="11">
        <f t="shared" si="57"/>
        <v>40955.25</v>
      </c>
      <c r="Q959" s="11">
        <f t="shared" si="58"/>
        <v>40958.25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s="11">
        <f t="shared" si="57"/>
        <v>40350.208333333336</v>
      </c>
      <c r="Q960" s="11">
        <f t="shared" si="58"/>
        <v>40372.208333333336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s="11">
        <f t="shared" si="57"/>
        <v>40357.208333333336</v>
      </c>
      <c r="Q961" s="11">
        <f t="shared" si="58"/>
        <v>40385.208333333336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s="11">
        <f t="shared" si="57"/>
        <v>42408.25</v>
      </c>
      <c r="Q962" s="11">
        <f t="shared" si="58"/>
        <v>42445.208333333328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(E963/D963*100)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s="11">
        <f t="shared" ref="P963:P1001" si="61">(((L963/60)/60)/24)+DATE(1970,1,1)</f>
        <v>40591.25</v>
      </c>
      <c r="Q963" s="11">
        <f t="shared" ref="Q963:Q1001" si="62">(((M963/60)/60)/24)+DATE(1970,1,1)</f>
        <v>40595.25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s="11">
        <f t="shared" si="61"/>
        <v>41592.25</v>
      </c>
      <c r="Q964" s="11">
        <f t="shared" si="62"/>
        <v>41613.25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s="11">
        <f t="shared" si="61"/>
        <v>40607.25</v>
      </c>
      <c r="Q965" s="11">
        <f t="shared" si="62"/>
        <v>40613.25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s="11">
        <f t="shared" si="61"/>
        <v>42135.208333333328</v>
      </c>
      <c r="Q966" s="11">
        <f t="shared" si="62"/>
        <v>42140.208333333328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s="11">
        <f t="shared" si="61"/>
        <v>40203.25</v>
      </c>
      <c r="Q967" s="11">
        <f t="shared" si="62"/>
        <v>40243.25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s="11">
        <f t="shared" si="61"/>
        <v>42901.208333333328</v>
      </c>
      <c r="Q968" s="11">
        <f t="shared" si="62"/>
        <v>42903.208333333328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s="11">
        <f t="shared" si="61"/>
        <v>41005.208333333336</v>
      </c>
      <c r="Q969" s="11">
        <f t="shared" si="62"/>
        <v>41042.208333333336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s="11">
        <f t="shared" si="61"/>
        <v>40544.25</v>
      </c>
      <c r="Q970" s="11">
        <f t="shared" si="62"/>
        <v>40559.25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s="11">
        <f t="shared" si="61"/>
        <v>43821.25</v>
      </c>
      <c r="Q971" s="11">
        <f t="shared" si="62"/>
        <v>43828.25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s="11">
        <f t="shared" si="61"/>
        <v>40672.208333333336</v>
      </c>
      <c r="Q972" s="11">
        <f t="shared" si="62"/>
        <v>40673.208333333336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s="11">
        <f t="shared" si="61"/>
        <v>41555.208333333336</v>
      </c>
      <c r="Q973" s="11">
        <f t="shared" si="62"/>
        <v>41561.208333333336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s="11">
        <f t="shared" si="61"/>
        <v>41792.208333333336</v>
      </c>
      <c r="Q974" s="11">
        <f t="shared" si="62"/>
        <v>41801.208333333336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s="11">
        <f t="shared" si="61"/>
        <v>40522.25</v>
      </c>
      <c r="Q975" s="11">
        <f t="shared" si="62"/>
        <v>40524.25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s="11">
        <f t="shared" si="61"/>
        <v>41412.208333333336</v>
      </c>
      <c r="Q976" s="11">
        <f t="shared" si="62"/>
        <v>41413.208333333336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s="11">
        <f t="shared" si="61"/>
        <v>42337.25</v>
      </c>
      <c r="Q977" s="11">
        <f t="shared" si="62"/>
        <v>42376.25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s="11">
        <f t="shared" si="61"/>
        <v>40571.25</v>
      </c>
      <c r="Q978" s="11">
        <f t="shared" si="62"/>
        <v>40577.25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s="11">
        <f t="shared" si="61"/>
        <v>43138.25</v>
      </c>
      <c r="Q979" s="11">
        <f t="shared" si="62"/>
        <v>43170.25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s="11">
        <f t="shared" si="61"/>
        <v>42686.25</v>
      </c>
      <c r="Q980" s="11">
        <f t="shared" si="62"/>
        <v>42708.25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s="11">
        <f t="shared" si="61"/>
        <v>42078.208333333328</v>
      </c>
      <c r="Q981" s="11">
        <f t="shared" si="62"/>
        <v>42084.208333333328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s="11">
        <f t="shared" si="61"/>
        <v>42307.208333333328</v>
      </c>
      <c r="Q982" s="11">
        <f t="shared" si="62"/>
        <v>42312.25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s="11">
        <f t="shared" si="61"/>
        <v>43094.25</v>
      </c>
      <c r="Q983" s="11">
        <f t="shared" si="62"/>
        <v>43127.25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s="11">
        <f t="shared" si="61"/>
        <v>40743.208333333336</v>
      </c>
      <c r="Q984" s="11">
        <f t="shared" si="62"/>
        <v>40745.208333333336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s="11">
        <f t="shared" si="61"/>
        <v>43681.208333333328</v>
      </c>
      <c r="Q985" s="11">
        <f t="shared" si="62"/>
        <v>43696.208333333328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s="11">
        <f t="shared" si="61"/>
        <v>43716.208333333328</v>
      </c>
      <c r="Q986" s="11">
        <f t="shared" si="62"/>
        <v>43742.208333333328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s="11">
        <f t="shared" si="61"/>
        <v>41614.25</v>
      </c>
      <c r="Q987" s="11">
        <f t="shared" si="62"/>
        <v>41640.25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s="11">
        <f t="shared" si="61"/>
        <v>40638.208333333336</v>
      </c>
      <c r="Q988" s="11">
        <f t="shared" si="62"/>
        <v>40652.208333333336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s="11">
        <f t="shared" si="61"/>
        <v>42852.208333333328</v>
      </c>
      <c r="Q989" s="11">
        <f t="shared" si="62"/>
        <v>42866.208333333328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s="11">
        <f t="shared" si="61"/>
        <v>42686.25</v>
      </c>
      <c r="Q990" s="11">
        <f t="shared" si="62"/>
        <v>42707.25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s="11">
        <f t="shared" si="61"/>
        <v>43571.208333333328</v>
      </c>
      <c r="Q991" s="11">
        <f t="shared" si="62"/>
        <v>43576.208333333328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s="11">
        <f t="shared" si="61"/>
        <v>42432.25</v>
      </c>
      <c r="Q992" s="11">
        <f t="shared" si="62"/>
        <v>42454.208333333328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s="11">
        <f t="shared" si="61"/>
        <v>41907.208333333336</v>
      </c>
      <c r="Q993" s="11">
        <f t="shared" si="62"/>
        <v>41911.208333333336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s="11">
        <f t="shared" si="61"/>
        <v>43227.208333333328</v>
      </c>
      <c r="Q994" s="11">
        <f t="shared" si="62"/>
        <v>43241.208333333328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s="11">
        <f t="shared" si="61"/>
        <v>42362.25</v>
      </c>
      <c r="Q995" s="11">
        <f t="shared" si="62"/>
        <v>42379.25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s="11">
        <f t="shared" si="61"/>
        <v>41929.208333333336</v>
      </c>
      <c r="Q996" s="11">
        <f t="shared" si="62"/>
        <v>41935.208333333336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s="11">
        <f t="shared" si="61"/>
        <v>43408.208333333328</v>
      </c>
      <c r="Q997" s="11">
        <f t="shared" si="62"/>
        <v>43437.25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s="11">
        <f t="shared" si="61"/>
        <v>41276.25</v>
      </c>
      <c r="Q998" s="11">
        <f t="shared" si="62"/>
        <v>41306.25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s="11">
        <f t="shared" si="61"/>
        <v>41659.25</v>
      </c>
      <c r="Q999" s="11">
        <f t="shared" si="62"/>
        <v>41664.25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s="11">
        <f t="shared" si="61"/>
        <v>40220.25</v>
      </c>
      <c r="Q1000" s="11">
        <f t="shared" si="62"/>
        <v>40234.25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s="11">
        <f t="shared" si="61"/>
        <v>42550.208333333328</v>
      </c>
      <c r="Q1001" s="11">
        <f t="shared" si="62"/>
        <v>42557.208333333328</v>
      </c>
      <c r="R1001" t="s">
        <v>17</v>
      </c>
      <c r="S1001" t="s">
        <v>2032</v>
      </c>
      <c r="T1001" t="s">
        <v>2033</v>
      </c>
    </row>
  </sheetData>
  <autoFilter ref="A1:T1001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26" sqref="E26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9.75" customWidth="1"/>
    <col min="8" max="8" width="10.5" customWidth="1"/>
    <col min="9" max="9" width="7.25" customWidth="1"/>
    <col min="10" max="10" width="14.125" customWidth="1"/>
    <col min="11" max="11" width="11.25" customWidth="1"/>
    <col min="12" max="12" width="4.875" customWidth="1"/>
    <col min="13" max="13" width="6.25" customWidth="1"/>
    <col min="14" max="14" width="5.75" customWidth="1"/>
    <col min="15" max="15" width="12.125" customWidth="1"/>
    <col min="16" max="16" width="9.75" customWidth="1"/>
    <col min="17" max="17" width="10.5" customWidth="1"/>
    <col min="18" max="18" width="7.25" customWidth="1"/>
    <col min="19" max="20" width="11.25" customWidth="1"/>
    <col min="21" max="21" width="6.25" customWidth="1"/>
    <col min="22" max="22" width="12.125" customWidth="1"/>
    <col min="23" max="23" width="9.75" customWidth="1"/>
    <col min="24" max="24" width="10.5" customWidth="1"/>
    <col min="25" max="25" width="7.25" customWidth="1"/>
    <col min="26" max="26" width="9.5" customWidth="1"/>
    <col min="27" max="27" width="11.25" customWidth="1"/>
    <col min="28" max="28" width="4.875" customWidth="1"/>
    <col min="29" max="29" width="6.25" customWidth="1"/>
    <col min="30" max="30" width="9.875" customWidth="1"/>
    <col min="31" max="31" width="5.75" customWidth="1"/>
    <col min="32" max="32" width="12.125" customWidth="1"/>
    <col min="33" max="33" width="9.75" customWidth="1"/>
    <col min="34" max="34" width="10.5" customWidth="1"/>
    <col min="35" max="35" width="7.25" customWidth="1"/>
    <col min="36" max="36" width="15" customWidth="1"/>
    <col min="37" max="37" width="11" customWidth="1"/>
    <col min="38" max="38" width="18" bestFit="1" customWidth="1"/>
    <col min="39" max="39" width="10.5" bestFit="1" customWidth="1"/>
    <col min="40" max="50" width="18" bestFit="1" customWidth="1"/>
    <col min="51" max="51" width="8.75" customWidth="1"/>
    <col min="52" max="75" width="18" bestFit="1" customWidth="1"/>
    <col min="76" max="76" width="14.25" bestFit="1" customWidth="1"/>
    <col min="77" max="77" width="8.625" customWidth="1"/>
    <col min="78" max="78" width="11.75" bestFit="1" customWidth="1"/>
    <col min="79" max="79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2040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5">
      <c r="A7" s="9" t="s">
        <v>2032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5">
      <c r="A8" s="9" t="s">
        <v>2049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5">
      <c r="A9" s="9" t="s">
        <v>2063</v>
      </c>
      <c r="B9" s="10"/>
      <c r="C9" s="10"/>
      <c r="D9" s="10"/>
      <c r="E9" s="10">
        <v>4</v>
      </c>
      <c r="F9" s="10">
        <v>4</v>
      </c>
    </row>
    <row r="10" spans="1:6" x14ac:dyDescent="0.25">
      <c r="A10" s="9" t="s">
        <v>2034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5">
      <c r="A11" s="9" t="s">
        <v>2053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5">
      <c r="A12" s="9" t="s">
        <v>2046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5">
      <c r="A13" s="9" t="s">
        <v>2036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5">
      <c r="A14" s="9" t="s">
        <v>2038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5">
      <c r="A15" s="9" t="s">
        <v>2067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31" sqref="E31:E37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1" bestFit="1" customWidth="1"/>
  </cols>
  <sheetData>
    <row r="1" spans="1:6" x14ac:dyDescent="0.25">
      <c r="A1" s="8" t="s">
        <v>6</v>
      </c>
      <c r="B1" t="s">
        <v>2069</v>
      </c>
    </row>
    <row r="2" spans="1:6" x14ac:dyDescent="0.25">
      <c r="A2" s="8" t="s">
        <v>2031</v>
      </c>
      <c r="B2" t="s">
        <v>2069</v>
      </c>
    </row>
    <row r="4" spans="1:6" x14ac:dyDescent="0.25">
      <c r="A4" s="8" t="s">
        <v>2070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2064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customWidth="1"/>
    <col min="3" max="3" width="5.625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2069</v>
      </c>
    </row>
    <row r="2" spans="1:5" x14ac:dyDescent="0.25">
      <c r="A2" s="8" t="s">
        <v>2085</v>
      </c>
      <c r="B2" t="s">
        <v>2069</v>
      </c>
    </row>
    <row r="4" spans="1:5" x14ac:dyDescent="0.25">
      <c r="A4" s="8" t="s">
        <v>2070</v>
      </c>
      <c r="B4" s="8" t="s">
        <v>2066</v>
      </c>
    </row>
    <row r="5" spans="1:5" x14ac:dyDescent="0.25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0" zoomScaleNormal="110" workbookViewId="0">
      <selection activeCell="F34" sqref="F34"/>
    </sheetView>
  </sheetViews>
  <sheetFormatPr defaultRowHeight="15.75" x14ac:dyDescent="0.25"/>
  <cols>
    <col min="1" max="1" width="26.375" bestFit="1" customWidth="1"/>
    <col min="2" max="2" width="17.625" bestFit="1" customWidth="1"/>
    <col min="3" max="3" width="13.625" bestFit="1" customWidth="1"/>
    <col min="4" max="4" width="16.5" bestFit="1" customWidth="1"/>
    <col min="5" max="5" width="12.75" bestFit="1" customWidth="1"/>
    <col min="6" max="6" width="20.25" bestFit="1" customWidth="1"/>
    <col min="7" max="7" width="16.25" bestFit="1" customWidth="1"/>
    <col min="8" max="8" width="19.25" bestFit="1" customWidth="1"/>
  </cols>
  <sheetData>
    <row r="1" spans="1:9" s="13" customFormat="1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9" x14ac:dyDescent="0.25">
      <c r="A2" t="s">
        <v>2094</v>
      </c>
      <c r="B2">
        <f>COUNTIFS(Crowdfunding!G:G,"=successful",Crowdfunding!D:D,"&lt;1000")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  <c r="I2" s="14"/>
    </row>
    <row r="3" spans="1:9" x14ac:dyDescent="0.25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9" x14ac:dyDescent="0.25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9" x14ac:dyDescent="0.25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9" x14ac:dyDescent="0.25">
      <c r="A6" t="s">
        <v>2098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9" x14ac:dyDescent="0.25">
      <c r="A7" t="s">
        <v>2099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9" x14ac:dyDescent="0.25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9" x14ac:dyDescent="0.25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9" x14ac:dyDescent="0.25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9" x14ac:dyDescent="0.25">
      <c r="A11" t="s">
        <v>2103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>SUM(B11:D11)</f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9" x14ac:dyDescent="0.25">
      <c r="A12" t="s">
        <v>2104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9" x14ac:dyDescent="0.25">
      <c r="A13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6"/>
  <sheetViews>
    <sheetView workbookViewId="0">
      <selection activeCell="I11" sqref="I11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41.125" bestFit="1" customWidth="1"/>
    <col min="10" max="10" width="41.12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</row>
    <row r="7" spans="1:10" x14ac:dyDescent="0.25">
      <c r="A7" t="s">
        <v>20</v>
      </c>
      <c r="B7">
        <v>98</v>
      </c>
      <c r="D7" t="s">
        <v>14</v>
      </c>
      <c r="E7">
        <v>27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H8" s="13" t="s">
        <v>2112</v>
      </c>
      <c r="J8" s="13"/>
    </row>
    <row r="9" spans="1:10" x14ac:dyDescent="0.25">
      <c r="A9" t="s">
        <v>20</v>
      </c>
      <c r="B9">
        <v>1249</v>
      </c>
      <c r="D9" t="s">
        <v>14</v>
      </c>
      <c r="E9">
        <v>200</v>
      </c>
      <c r="H9" t="s">
        <v>2106</v>
      </c>
      <c r="I9">
        <f>AVERAGE(Backers)</f>
        <v>851.14690265486729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  <c r="H10" t="s">
        <v>2107</v>
      </c>
      <c r="I10">
        <f>MEDIAN(Backers)</f>
        <v>201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  <c r="H11" t="s">
        <v>2108</v>
      </c>
      <c r="I11">
        <f>MIN(Backers)</f>
        <v>16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  <c r="H12" t="s">
        <v>2109</v>
      </c>
      <c r="I12">
        <f>MAX(Backers)</f>
        <v>7295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  <c r="H13" t="s">
        <v>2110</v>
      </c>
      <c r="I13">
        <f>_xlfn.VAR.P(Backers)</f>
        <v>1603373.7324019109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  <c r="H14" t="s">
        <v>2111</v>
      </c>
      <c r="I14">
        <f>_xlfn.STDEV.P(Backers)</f>
        <v>1266.2439466397898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  <c r="H16" s="13" t="s">
        <v>2113</v>
      </c>
    </row>
    <row r="17" spans="1:9" x14ac:dyDescent="0.25">
      <c r="A17" t="s">
        <v>20</v>
      </c>
      <c r="B17">
        <v>129</v>
      </c>
      <c r="D17" t="s">
        <v>14</v>
      </c>
      <c r="E17">
        <v>1</v>
      </c>
      <c r="H17" t="s">
        <v>2106</v>
      </c>
      <c r="I17">
        <f>AVERAGE(backers2)</f>
        <v>585.61538461538464</v>
      </c>
    </row>
    <row r="18" spans="1:9" x14ac:dyDescent="0.25">
      <c r="A18" t="s">
        <v>20</v>
      </c>
      <c r="B18">
        <v>226</v>
      </c>
      <c r="D18" t="s">
        <v>14</v>
      </c>
      <c r="E18">
        <v>1467</v>
      </c>
      <c r="H18" t="s">
        <v>2107</v>
      </c>
      <c r="I18">
        <f>MEDIAN(backers2)</f>
        <v>114.5</v>
      </c>
    </row>
    <row r="19" spans="1:9" x14ac:dyDescent="0.25">
      <c r="A19" t="s">
        <v>20</v>
      </c>
      <c r="B19">
        <v>5419</v>
      </c>
      <c r="D19" t="s">
        <v>14</v>
      </c>
      <c r="E19">
        <v>75</v>
      </c>
      <c r="H19" t="s">
        <v>2108</v>
      </c>
      <c r="I19">
        <f>MIN(backers2)</f>
        <v>0</v>
      </c>
    </row>
    <row r="20" spans="1:9" x14ac:dyDescent="0.25">
      <c r="A20" t="s">
        <v>20</v>
      </c>
      <c r="B20">
        <v>165</v>
      </c>
      <c r="D20" t="s">
        <v>14</v>
      </c>
      <c r="E20">
        <v>120</v>
      </c>
      <c r="H20" t="s">
        <v>2109</v>
      </c>
      <c r="I20">
        <f>MAX(backers2)</f>
        <v>6080</v>
      </c>
    </row>
    <row r="21" spans="1:9" x14ac:dyDescent="0.25">
      <c r="A21" t="s">
        <v>20</v>
      </c>
      <c r="B21">
        <v>1965</v>
      </c>
      <c r="D21" t="s">
        <v>14</v>
      </c>
      <c r="E21">
        <v>2253</v>
      </c>
      <c r="H21" t="s">
        <v>2110</v>
      </c>
      <c r="I21">
        <f>_xlfn.VAR.P(backers2)</f>
        <v>921574.68174133555</v>
      </c>
    </row>
    <row r="22" spans="1:9" x14ac:dyDescent="0.25">
      <c r="A22" t="s">
        <v>20</v>
      </c>
      <c r="B22">
        <v>16</v>
      </c>
      <c r="D22" t="s">
        <v>14</v>
      </c>
      <c r="E22">
        <v>5</v>
      </c>
      <c r="H22" t="s">
        <v>2111</v>
      </c>
      <c r="I22">
        <f>_xlfn.STDEV.P(backers2)</f>
        <v>959.98681331637863</v>
      </c>
    </row>
    <row r="23" spans="1:9" x14ac:dyDescent="0.25">
      <c r="A23" t="s">
        <v>20</v>
      </c>
      <c r="B23">
        <v>107</v>
      </c>
      <c r="D23" t="s">
        <v>14</v>
      </c>
      <c r="E23">
        <v>38</v>
      </c>
    </row>
    <row r="24" spans="1:9" x14ac:dyDescent="0.25">
      <c r="A24" t="s">
        <v>20</v>
      </c>
      <c r="B24">
        <v>134</v>
      </c>
      <c r="D24" t="s">
        <v>14</v>
      </c>
      <c r="E24">
        <v>12</v>
      </c>
    </row>
    <row r="25" spans="1:9" x14ac:dyDescent="0.25">
      <c r="A25" t="s">
        <v>20</v>
      </c>
      <c r="B25">
        <v>198</v>
      </c>
      <c r="D25" t="s">
        <v>14</v>
      </c>
      <c r="E25">
        <v>1684</v>
      </c>
    </row>
    <row r="26" spans="1:9" x14ac:dyDescent="0.25">
      <c r="A26" t="s">
        <v>20</v>
      </c>
      <c r="B26">
        <v>111</v>
      </c>
      <c r="D26" t="s">
        <v>14</v>
      </c>
      <c r="E26">
        <v>56</v>
      </c>
    </row>
    <row r="27" spans="1:9" x14ac:dyDescent="0.25">
      <c r="A27" t="s">
        <v>20</v>
      </c>
      <c r="B27">
        <v>222</v>
      </c>
      <c r="D27" t="s">
        <v>14</v>
      </c>
      <c r="E27">
        <v>838</v>
      </c>
    </row>
    <row r="28" spans="1:9" x14ac:dyDescent="0.25">
      <c r="A28" t="s">
        <v>20</v>
      </c>
      <c r="B28">
        <v>6212</v>
      </c>
      <c r="D28" t="s">
        <v>14</v>
      </c>
      <c r="E28">
        <v>1000</v>
      </c>
    </row>
    <row r="29" spans="1:9" x14ac:dyDescent="0.25">
      <c r="A29" t="s">
        <v>20</v>
      </c>
      <c r="B29">
        <v>98</v>
      </c>
      <c r="D29" t="s">
        <v>14</v>
      </c>
      <c r="E29">
        <v>1482</v>
      </c>
    </row>
    <row r="30" spans="1:9" x14ac:dyDescent="0.25">
      <c r="A30" t="s">
        <v>20</v>
      </c>
      <c r="B30">
        <v>92</v>
      </c>
      <c r="D30" t="s">
        <v>14</v>
      </c>
      <c r="E30">
        <v>106</v>
      </c>
    </row>
    <row r="31" spans="1:9" x14ac:dyDescent="0.25">
      <c r="A31" t="s">
        <v>20</v>
      </c>
      <c r="B31">
        <v>149</v>
      </c>
      <c r="D31" t="s">
        <v>14</v>
      </c>
      <c r="E31">
        <v>679</v>
      </c>
    </row>
    <row r="32" spans="1:9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Sheet1</vt:lpstr>
      <vt:lpstr>Sheet2</vt:lpstr>
      <vt:lpstr>Sheet3</vt:lpstr>
      <vt:lpstr>Sheet4</vt:lpstr>
      <vt:lpstr>Sheet5</vt:lpstr>
      <vt:lpstr>Backers</vt:lpstr>
      <vt:lpstr>backers2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2023-11-02T22:24:25Z</dcterms:modified>
</cp:coreProperties>
</file>