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a85b43aed92f1a/"/>
    </mc:Choice>
  </mc:AlternateContent>
  <xr:revisionPtr revIDLastSave="2" documentId="8_{D722DC95-1669-491A-825A-460DBCFA00E5}" xr6:coauthVersionLast="47" xr6:coauthVersionMax="47" xr10:uidLastSave="{D1590588-0C95-4415-8A25-01D77E1EE1D0}"/>
  <bookViews>
    <workbookView xWindow="-110" yWindow="-110" windowWidth="19420" windowHeight="10420" xr2:uid="{6D9FC586-351D-4184-9105-6E10A72BD1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5" i="1"/>
  <c r="C2" i="1"/>
  <c r="C7" i="1"/>
  <c r="C8" i="1"/>
  <c r="C11" i="1"/>
  <c r="C9" i="1"/>
  <c r="C10" i="1"/>
  <c r="C6" i="1"/>
  <c r="F8" i="1" l="1"/>
  <c r="F3" i="1"/>
  <c r="F9" i="1"/>
  <c r="F7" i="1"/>
  <c r="F5" i="1"/>
  <c r="F6" i="1"/>
  <c r="F4" i="1"/>
  <c r="F10" i="1"/>
  <c r="F2" i="1"/>
  <c r="F11" i="1"/>
  <c r="C12" i="1"/>
  <c r="D2" i="1" s="1"/>
  <c r="G2" i="1" s="1"/>
  <c r="D11" i="1" l="1"/>
  <c r="D10" i="1"/>
  <c r="H2" i="1" a="1"/>
  <c r="H2" i="1" s="1"/>
  <c r="D8" i="1"/>
  <c r="D3" i="1"/>
  <c r="G3" i="1" s="1"/>
  <c r="D6" i="1"/>
  <c r="D5" i="1"/>
  <c r="D4" i="1"/>
  <c r="D9" i="1"/>
  <c r="D7" i="1"/>
  <c r="H3" i="1" l="1" a="1"/>
  <c r="H3" i="1" s="1"/>
  <c r="G4" i="1"/>
  <c r="G5" i="1" l="1"/>
  <c r="H4" i="1" a="1"/>
  <c r="H4" i="1" s="1"/>
  <c r="G6" i="1" l="1"/>
  <c r="H5" i="1" a="1"/>
  <c r="H5" i="1" s="1"/>
  <c r="G7" i="1" l="1"/>
  <c r="H6" i="1" a="1"/>
  <c r="H6" i="1" s="1"/>
  <c r="G8" i="1" l="1"/>
  <c r="H7" i="1" a="1"/>
  <c r="H7" i="1" s="1"/>
  <c r="H8" i="1" l="1" a="1"/>
  <c r="H8" i="1" s="1"/>
  <c r="G9" i="1"/>
  <c r="G10" i="1" l="1"/>
  <c r="H9" i="1" a="1"/>
  <c r="H9" i="1" s="1"/>
  <c r="G11" i="1" l="1"/>
  <c r="H11" i="1" s="1" a="1"/>
  <c r="H11" i="1" s="1"/>
  <c r="H10" i="1" a="1"/>
  <c r="H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<sst xmlns="http://schemas.openxmlformats.org/spreadsheetml/2006/main" count="10" uniqueCount="10">
  <si>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Item</t>
  </si>
  <si>
    <t>Units</t>
  </si>
  <si>
    <t>Unit Price</t>
  </si>
  <si>
    <t>Total usage</t>
  </si>
  <si>
    <t>Total Value</t>
  </si>
  <si>
    <t>Percentage%</t>
  </si>
  <si>
    <t>Rank</t>
  </si>
  <si>
    <t>Cumulative Percentage</t>
  </si>
  <si>
    <t xml:space="preserve"> 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</si>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</sst>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0;[Red]0"/>
    <numFmt numFmtId="168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0" applyNumberFormat="1" applyAlignment="1">
      <alignment horizontal="center"/>
    </xf>
    <xf numFmtId="168" fontId="0" fillId="0" borderId="0" xfId="1" applyNumberFormat="1" applyFont="1"/>
    <xf numFmtId="10" fontId="0" fillId="0" borderId="0" xfId="2" applyNumberFormat="1" applyFont="1"/>
    <xf numFmtId="1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168" fontId="0" fillId="2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ABC analysis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9061898512685914E-2"/>
                  <c:y val="-0.21350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Data!$F$2:$F$11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Data!$G$2:$G$11</c:f>
              <c:numCache>
                <c:formatCode>0.00%</c:formatCode>
                <c:ptCount val="10"/>
                <c:pt idx="0">
                  <c:v>0.28950542822677927</c:v>
                </c:pt>
                <c:pt idx="1">
                  <c:v>0.51869722557297948</c:v>
                </c:pt>
                <c:pt idx="2">
                  <c:v>0.65942903096099714</c:v>
                </c:pt>
                <c:pt idx="3">
                  <c:v>0.73984720546843585</c:v>
                </c:pt>
                <c:pt idx="4">
                  <c:v>0.80016083634901491</c:v>
                </c:pt>
                <c:pt idx="5">
                  <c:v>0.85323683152392449</c:v>
                </c:pt>
                <c:pt idx="6">
                  <c:v>0.90148773622838774</c:v>
                </c:pt>
                <c:pt idx="7">
                  <c:v>0.94813027744270217</c:v>
                </c:pt>
                <c:pt idx="8">
                  <c:v>0.99034981905910746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1-4183-8C5E-3D77593EC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373919903"/>
        <c:axId val="1373913663"/>
      </c:lineChart>
      <c:catAx>
        <c:axId val="137391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13663"/>
        <c:crosses val="autoZero"/>
        <c:auto val="1"/>
        <c:lblAlgn val="ctr"/>
        <c:lblOffset val="100"/>
        <c:noMultiLvlLbl val="0"/>
      </c:catAx>
      <c:valAx>
        <c:axId val="1373913663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199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124813</xdr:colOff>
      <xdr:row>10</xdr:row>
      <xdr:rowOff>182172</xdr:rowOff>
    </xdr:from>
    <xdr:to>
      <xdr:col>7</xdr:col>
      <xdr:colOff>340973</xdr:colOff>
      <xdr:row>23</xdr:row>
      <xdr:rowOff>24254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78C55F-9A46-25DE-D7A0-1F6B3A63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C87-DD2C-403F-AF66-5E02B2B7F633}">
  <dimension ref="A1:O14"/>
  <sheetViews>
    <sheetView showGridLines="0" tabSelected="1" zoomScale="104" zoomScaleNormal="104" workbookViewId="0">
      <selection sqref="A1:B11"/>
    </sheetView>
  </sheetViews>
  <sheetFormatPr defaultRowHeight="14.5" x14ac:dyDescent="0.35"/>
  <cols>
    <col min="2" max="2" width="10.08984375" bestFit="1" customWidth="1"/>
    <col min="3" max="3" width="11.08984375" bestFit="1" customWidth="1"/>
    <col min="4" max="4" width="11.453125" bestFit="1" customWidth="1"/>
    <col min="6" max="6" width="13.54296875" customWidth="1"/>
    <col min="7" max="7" width="14.6328125" customWidth="1"/>
  </cols>
  <sheetData>
    <row r="1" spans="1:15" s="5" customFormat="1" ht="29" x14ac:dyDescent="0.35">
      <c r="A1" s="6" t="s">
        <v>1</v>
      </c>
      <c r="B1" s="6" t="s">
        <v>2</v>
      </c>
      <c r="C1" s="6" t="s">
        <v>3</v>
      </c>
      <c r="D1" s="6" t="s">
        <v>5</v>
      </c>
      <c r="E1" s="6" t="s">
        <v>0</v>
      </c>
      <c r="F1" s="6" t="s">
        <v>6</v>
      </c>
      <c r="G1" s="6" t="s">
        <v>7</v>
      </c>
      <c r="H1" s="6" t="s">
        <v>9</v>
      </c>
    </row>
    <row r="2" spans="1:15" x14ac:dyDescent="0.35">
      <c r="A2" s="1">
        <v>2400</v>
      </c>
      <c r="B2" s="2">
        <v>30</v>
      </c>
      <c r="C2" s="2">
        <f>A2*B2</f>
        <v>72000</v>
      </c>
      <c r="D2" s="3">
        <f>C2/$C$12</f>
        <v>0.28950542822677927</v>
      </c>
      <c r="E2" s="1">
        <v>2</v>
      </c>
      <c r="F2">
        <f>RANK(C2,$C$2:$C$11,0)</f>
        <v>1</v>
      </c>
      <c r="G2" s="4">
        <f>D2</f>
        <v>0.28950542822677927</v>
      </c>
      <c r="H2" t="str" cm="1">
        <f t="array" ref="H2">_xlfn.IFS(G2&lt;=80%,"A",G2&lt;=94%,"B",G2&lt;=100%,"C")</f>
        <v>A</v>
      </c>
    </row>
    <row r="3" spans="1:15" x14ac:dyDescent="0.35">
      <c r="A3" s="1">
        <v>3800</v>
      </c>
      <c r="B3" s="2">
        <v>15</v>
      </c>
      <c r="C3" s="2">
        <f>A3*B3</f>
        <v>57000</v>
      </c>
      <c r="D3" s="3">
        <f>C3/$C$12</f>
        <v>0.22919179734620024</v>
      </c>
      <c r="E3" s="1">
        <v>3</v>
      </c>
      <c r="F3">
        <f>RANK(C3,$C$2:$C$11,0)</f>
        <v>2</v>
      </c>
      <c r="G3" s="4">
        <f>G2+D3</f>
        <v>0.51869722557297948</v>
      </c>
      <c r="H3" t="str" cm="1">
        <f t="array" ref="H3">_xlfn.IFS(G3&lt;=80%,"A",G3&lt;=94%,"B",G3&lt;=100%,"C")</f>
        <v>A</v>
      </c>
    </row>
    <row r="4" spans="1:15" x14ac:dyDescent="0.35">
      <c r="A4" s="1">
        <v>700</v>
      </c>
      <c r="B4" s="2">
        <v>50</v>
      </c>
      <c r="C4" s="2">
        <f>A4*B4</f>
        <v>35000</v>
      </c>
      <c r="D4" s="3">
        <f>C4/$C$12</f>
        <v>0.14073180538801769</v>
      </c>
      <c r="E4" s="1">
        <v>1</v>
      </c>
      <c r="F4">
        <f>RANK(C4,$C$2:$C$11,0)</f>
        <v>3</v>
      </c>
      <c r="G4" s="4">
        <f>G3+D4</f>
        <v>0.65942903096099714</v>
      </c>
      <c r="H4" t="str" cm="1">
        <f t="array" ref="H4">_xlfn.IFS(G4&lt;=80%,"A",G4&lt;=94%,"B",G4&lt;=100%,"C")</f>
        <v>A</v>
      </c>
    </row>
    <row r="5" spans="1:15" x14ac:dyDescent="0.35">
      <c r="A5" s="1">
        <v>4000</v>
      </c>
      <c r="B5" s="2">
        <v>5</v>
      </c>
      <c r="C5" s="2">
        <f>A5*B5</f>
        <v>20000</v>
      </c>
      <c r="D5" s="3">
        <f>C5/$C$12</f>
        <v>8.0418174507438683E-2</v>
      </c>
      <c r="E5" s="1">
        <v>4</v>
      </c>
      <c r="F5">
        <f>RANK(C5,$C$2:$C$11,0)</f>
        <v>4</v>
      </c>
      <c r="G5" s="4">
        <f>G4+D5</f>
        <v>0.73984720546843585</v>
      </c>
      <c r="H5" t="str" cm="1">
        <f t="array" ref="H5">_xlfn.IFS(G5&lt;=80%,"A",G5&lt;=94%,"B",G5&lt;=100%,"C")</f>
        <v>A</v>
      </c>
    </row>
    <row r="6" spans="1:15" x14ac:dyDescent="0.35">
      <c r="A6" s="1">
        <v>150</v>
      </c>
      <c r="B6" s="2">
        <v>100</v>
      </c>
      <c r="C6" s="2">
        <f>A6*B6</f>
        <v>15000</v>
      </c>
      <c r="D6" s="3">
        <f>C6/$C$12</f>
        <v>6.0313630880579013E-2</v>
      </c>
      <c r="E6" s="1">
        <v>5</v>
      </c>
      <c r="F6">
        <f>RANK(C6,$C$2:$C$11,0)</f>
        <v>5</v>
      </c>
      <c r="G6" s="4">
        <f>G5+D6</f>
        <v>0.80016083634901491</v>
      </c>
      <c r="H6" t="str" cm="1">
        <f t="array" ref="H6">_xlfn.IFS(G6&lt;=80%,"A",G6&lt;=94%,"B",G6&lt;=100%,"C")</f>
        <v>B</v>
      </c>
    </row>
    <row r="7" spans="1:15" x14ac:dyDescent="0.35">
      <c r="A7" s="1">
        <v>60</v>
      </c>
      <c r="B7" s="2">
        <v>220</v>
      </c>
      <c r="C7" s="2">
        <f>A7*B7</f>
        <v>13200</v>
      </c>
      <c r="D7" s="3">
        <f>C7/$C$12</f>
        <v>5.3075995174909532E-2</v>
      </c>
      <c r="E7" s="1">
        <v>6</v>
      </c>
      <c r="F7">
        <f>RANK(C7,$C$2:$C$11,0)</f>
        <v>6</v>
      </c>
      <c r="G7" s="4">
        <f>G6+D7</f>
        <v>0.85323683152392449</v>
      </c>
      <c r="H7" t="str" cm="1">
        <f t="array" ref="H7">_xlfn.IFS(G7&lt;=80%,"A",G7&lt;=94%,"B",G7&lt;=100%,"C")</f>
        <v>B</v>
      </c>
    </row>
    <row r="8" spans="1:15" x14ac:dyDescent="0.35">
      <c r="A8" s="1">
        <v>6000</v>
      </c>
      <c r="B8" s="2">
        <v>2</v>
      </c>
      <c r="C8" s="2">
        <f>A8*B8</f>
        <v>12000</v>
      </c>
      <c r="D8" s="3">
        <f>C8/$C$12</f>
        <v>4.8250904704463207E-2</v>
      </c>
      <c r="E8" s="1">
        <v>7</v>
      </c>
      <c r="F8">
        <f>RANK(C8,$C$2:$C$11,0)</f>
        <v>7</v>
      </c>
      <c r="G8" s="4">
        <f>G7+D8</f>
        <v>0.90148773622838774</v>
      </c>
      <c r="H8" t="str" cm="1">
        <f t="array" ref="H8">_xlfn.IFS(G8&lt;=80%,"A",G8&lt;=94%,"B",G8&lt;=100%,"C")</f>
        <v>B</v>
      </c>
    </row>
    <row r="9" spans="1:15" x14ac:dyDescent="0.35">
      <c r="A9" s="1">
        <v>2900</v>
      </c>
      <c r="B9" s="2">
        <v>4</v>
      </c>
      <c r="C9" s="2">
        <f>A9*B9</f>
        <v>11600</v>
      </c>
      <c r="D9" s="3">
        <f>C9/$C$12</f>
        <v>4.6642541214314437E-2</v>
      </c>
      <c r="E9" s="1">
        <v>8</v>
      </c>
      <c r="F9">
        <f>RANK(C9,$C$2:$C$11,0)</f>
        <v>8</v>
      </c>
      <c r="G9" s="4">
        <f>G8+D9</f>
        <v>0.94813027744270217</v>
      </c>
      <c r="H9" t="str" cm="1">
        <f t="array" ref="H9">_xlfn.IFS(G9&lt;=80%,"A",G9&lt;=94%,"B",G9&lt;=100%,"C")</f>
        <v>C</v>
      </c>
    </row>
    <row r="10" spans="1:15" x14ac:dyDescent="0.35">
      <c r="A10" s="1">
        <v>300</v>
      </c>
      <c r="B10" s="2">
        <v>35</v>
      </c>
      <c r="C10" s="2">
        <f>A10*B10</f>
        <v>10500</v>
      </c>
      <c r="D10" s="3">
        <f>C10/$C$12</f>
        <v>4.2219541616405308E-2</v>
      </c>
      <c r="E10" s="1">
        <v>9</v>
      </c>
      <c r="F10">
        <f>RANK(C10,$C$2:$C$11,0)</f>
        <v>9</v>
      </c>
      <c r="G10" s="4">
        <f>G9+D10</f>
        <v>0.99034981905910746</v>
      </c>
      <c r="H10" t="str" cm="1">
        <f t="array" ref="H10">_xlfn.IFS(G10&lt;=80%,"A",G10&lt;=94%,"B",G10&lt;=100%,"C")</f>
        <v>C</v>
      </c>
    </row>
    <row r="11" spans="1:15" x14ac:dyDescent="0.35">
      <c r="A11" s="1">
        <v>30</v>
      </c>
      <c r="B11" s="2">
        <v>80</v>
      </c>
      <c r="C11" s="2">
        <f>A11*B11</f>
        <v>2400</v>
      </c>
      <c r="D11" s="3">
        <f>C11/$C$12</f>
        <v>9.6501809408926411E-3</v>
      </c>
      <c r="E11" s="1">
        <v>10</v>
      </c>
      <c r="F11">
        <f>RANK(C11,$C$2:$C$11,0)</f>
        <v>10</v>
      </c>
      <c r="G11" s="4">
        <f>G10+D11</f>
        <v>1</v>
      </c>
      <c r="H11" t="str" cm="1">
        <f t="array" ref="H11">_xlfn.IFS(G11&lt;=80%,"A",G11&lt;=94%,"B",G11&lt;=100%,"C")</f>
        <v>C</v>
      </c>
    </row>
    <row r="12" spans="1:15" x14ac:dyDescent="0.35">
      <c r="B12" s="7" t="s">
        <v>4</v>
      </c>
      <c r="C12" s="8">
        <f>SUM(C2:C11)</f>
        <v>248700</v>
      </c>
    </row>
    <row r="14" spans="1:15" x14ac:dyDescent="0.35">
      <c r="O14" t="s">
        <v>8</v>
      </c>
    </row>
  </sheetData>
  <sortState xmlns:xlrd2="http://schemas.microsoft.com/office/spreadsheetml/2017/richdata2" ref="A3:E11">
    <sortCondition descending="1" ref="C2:C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2024-05-14T05:23:25Z</dcterms:created>
  <dcterms:modified xsi:type="dcterms:W3CDTF">2024-05-14T07:12:50Z</dcterms:modified>
</cp:coreProperties>
</file>