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RAT OSIMADE\Desktop\SQL Portfolio Project\"/>
    </mc:Choice>
  </mc:AlternateContent>
  <xr:revisionPtr revIDLastSave="98" documentId="8_{1849836F-47B9-40EB-9AE6-503FF4669A15}" xr6:coauthVersionLast="47" xr6:coauthVersionMax="47" xr10:uidLastSave="{4B99001C-87C1-4F4A-870A-6EBCA22CE355}"/>
  <bookViews>
    <workbookView xWindow="-120" yWindow="-120" windowWidth="20730" windowHeight="11160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7" i="7"/>
  <c r="B10" i="8"/>
  <c r="B2" i="4"/>
  <c r="B3" i="4"/>
  <c r="B4" i="4"/>
  <c r="B5" i="9"/>
  <c r="B4" i="9"/>
  <c r="B3" i="9"/>
  <c r="B6" i="8"/>
  <c r="B5" i="8"/>
  <c r="B4" i="8"/>
  <c r="B3" i="8"/>
  <c r="B4" i="6" a="1"/>
  <c r="B4" i="6"/>
  <c r="B5" i="6" a="1"/>
  <c r="B5" i="6"/>
  <c r="B6" i="6" a="1"/>
  <c r="B6" i="6"/>
  <c r="B7" i="6" a="1"/>
  <c r="B7" i="6"/>
  <c r="B3" i="6" a="1"/>
  <c r="B3" i="6"/>
  <c r="B4" i="1"/>
  <c r="B5" i="1"/>
  <c r="B6" i="1"/>
  <c r="B7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<sst xmlns="http://schemas.openxmlformats.org/spreadsheetml/2006/main" count="499" uniqueCount="106">
  <si>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</si>
  <si>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</si>
  <si>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</si>
  <si>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</si>
  <si>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</si>
  <si>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</si>
  <si>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</si>
  <si>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</si>
  <si>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</si>
  <si>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</si>
  <si>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</si>
  <si>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</si>
  <si>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</si>
  <si>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</si>
  <si>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</si>
  <si>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</si>
  <si>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</si>
  <si>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</si>
  <si>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</si>
  <si>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</si>
  <si>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</si>
  <si>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</si>
  <si>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</si>
  <si>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</si>
  <si>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</si>
  <si>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</si>
  <si>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</si>
  <si>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</si>
  <si>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</si>
  <si>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</si>
  <si>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</si>
  <si>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</si>
  <si>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</si>
  <si>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</si>
  <si>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</si>
  <si>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</si>
  <si>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</si>
  <si>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</si>
  <si>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</si>
  <si>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</si>
  <si>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</si>
  <si>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</si>
  <si>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</si>
  <si>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</si>
  <si>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</si>
  <si>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</si>
  <si>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</si>
  <si>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</si>
  <si>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</si>
  <si>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</si>
  <si>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SAKIRAT OSIMADE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</si>
  <si>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</si>
  <si>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</si>
  <si>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</si>
  <si>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</si>
  <si>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</si>
  <si>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</si>
  <si>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</si>
  <si>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</si>
  <si>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</si>
  <si>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</si>
  <si>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</si>
  <si>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</si>
  <si>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</si>
  <si>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</si>
  <si>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</si>
  <si>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</si>
  <si>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</si>
  <si>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</si>
  <si>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</si>
  <si>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</si>
  <si>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</si>
  <si>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SAKIRAT</t>
  </si>
  <si>
    <t>Toby Flender</t>
  </si>
  <si>
    <t>Kevin Malo</t>
  </si>
  <si>
    <t>Start Date</t>
  </si>
  <si>
    <t>Person</t>
  </si>
  <si>
    <t>1/1/2000</t>
  </si>
  <si>
    <t>under match mode using 2 commas</t>
  </si>
  <si>
    <t>under search mode using 3 commas</t>
  </si>
  <si>
    <t>use ,,</t>
  </si>
  <si>
    <t>use ,,,</t>
  </si>
  <si>
    <t>"0" - exact match</t>
  </si>
  <si>
    <t>"1" search first to last</t>
  </si>
  <si>
    <t>"-1" is exact match or next smaller item</t>
  </si>
  <si>
    <t>"-1" search last to first</t>
  </si>
  <si>
    <t>"1" is exact match or next larger item</t>
  </si>
  <si>
    <t>"2" binary search (sorted in ascending order)</t>
  </si>
  <si>
    <t>"2" is a wildcard character match</t>
  </si>
  <si>
    <t>"-2" binary search (sorted in descending order)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</si>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</sst>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5"/>
  <cols>
    <col min="1" max="1" width="25.7109375" customWidth="1"/>
    <col min="2" max="2" width="37.42578125" style="4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s="4" t="str">
        <f>_xlfn.XLOOKUP(A3,H2:H10,P2:P10,"NA")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s="4" t="str">
        <f t="shared" ref="B4:B7" si="0">_xlfn.XLOOKUP(A4,H3:H11,P3:P11,"NA")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s="4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s="4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A7" t="s">
        <v>50</v>
      </c>
      <c r="B7" s="4" t="str">
        <f t="shared" si="0"/>
        <v>NA</v>
      </c>
      <c r="E7">
        <v>1006</v>
      </c>
      <c r="F7" t="s">
        <v>51</v>
      </c>
      <c r="G7" t="s">
        <v>52</v>
      </c>
      <c r="H7" t="s">
        <v>53</v>
      </c>
      <c r="I7">
        <v>35</v>
      </c>
      <c r="K7" t="s">
        <v>15</v>
      </c>
      <c r="L7" t="s">
        <v>54</v>
      </c>
      <c r="M7">
        <v>65000</v>
      </c>
      <c r="N7" s="1" t="s">
        <v>47</v>
      </c>
      <c r="O7" s="1" t="s">
        <v>55</v>
      </c>
      <c r="P7" s="2" t="s">
        <v>56</v>
      </c>
    </row>
    <row r="8" spans="1:16">
      <c r="E8">
        <v>1007</v>
      </c>
      <c r="F8" t="s">
        <v>57</v>
      </c>
      <c r="G8" t="s">
        <v>58</v>
      </c>
      <c r="H8" t="s">
        <v>35</v>
      </c>
      <c r="I8">
        <v>32</v>
      </c>
      <c r="K8" t="s">
        <v>24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E9">
        <v>1008</v>
      </c>
      <c r="F9" t="s">
        <v>62</v>
      </c>
      <c r="G9" t="s">
        <v>63</v>
      </c>
      <c r="H9" t="s">
        <v>64</v>
      </c>
      <c r="I9">
        <v>38</v>
      </c>
      <c r="K9" t="s">
        <v>15</v>
      </c>
      <c r="L9" t="s">
        <v>16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E10">
        <v>1009</v>
      </c>
      <c r="F10" t="s">
        <v>68</v>
      </c>
      <c r="G10" t="s">
        <v>69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70</v>
      </c>
      <c r="O10" s="1" t="s">
        <v>66</v>
      </c>
      <c r="P10" s="2" t="s">
        <v>71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0" sqref="D10"/>
    </sheetView>
  </sheetViews>
  <sheetFormatPr defaultRowHeight="15"/>
  <cols>
    <col min="1" max="1" width="14.7109375" bestFit="1" customWidth="1"/>
    <col min="2" max="2" width="15.42578125" style="4" customWidth="1"/>
    <col min="3" max="3" width="24.5703125" style="4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s="4" t="s">
        <v>10</v>
      </c>
      <c r="C2" s="4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s="4" t="str" cm="1">
        <f t="array" ref="B3:C3">_xlfn.XLOOKUP(A3,I2:I10,O2:P10, "N/A")</f>
        <v>8/30/2017</v>
      </c>
      <c r="C3" s="4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s="4" t="str" cm="1">
        <f t="array" ref="B4:C4">_xlfn.XLOOKUP(A4,I3:I11,O3:P11, "N/A")</f>
        <v>10/10/2015</v>
      </c>
      <c r="C4" s="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s="4" t="str" cm="1">
        <f t="array" ref="B5:C5">_xlfn.XLOOKUP(A5,I4:I12,O4:P12, "N/A")</f>
        <v>9/11/2013</v>
      </c>
      <c r="C5" s="4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s="4" t="str" cm="1">
        <f t="array" ref="B6:C6">_xlfn.XLOOKUP(A6,I5:I13,O5:P13, "N/A")</f>
        <v>4/22/2015</v>
      </c>
      <c r="C6" s="4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A7" t="s">
        <v>72</v>
      </c>
      <c r="B7" s="4" t="str" cm="1">
        <f t="array" ref="B7">_xlfn.XLOOKUP(A7,I6:I14,O6:P14, "N/A")</f>
        <v>N/A</v>
      </c>
      <c r="F7">
        <v>1006</v>
      </c>
      <c r="G7" t="s">
        <v>51</v>
      </c>
      <c r="H7" t="s">
        <v>52</v>
      </c>
      <c r="I7" t="s">
        <v>53</v>
      </c>
      <c r="J7">
        <v>35</v>
      </c>
      <c r="K7" t="s">
        <v>15</v>
      </c>
      <c r="L7" t="s">
        <v>54</v>
      </c>
      <c r="M7">
        <v>65000</v>
      </c>
      <c r="N7" s="1" t="s">
        <v>47</v>
      </c>
      <c r="O7" s="1" t="s">
        <v>55</v>
      </c>
      <c r="P7" s="2" t="s">
        <v>56</v>
      </c>
    </row>
    <row r="8" spans="1:16">
      <c r="F8">
        <v>1007</v>
      </c>
      <c r="G8" t="s">
        <v>57</v>
      </c>
      <c r="H8" t="s">
        <v>58</v>
      </c>
      <c r="I8" t="s">
        <v>35</v>
      </c>
      <c r="J8">
        <v>32</v>
      </c>
      <c r="K8" t="s">
        <v>24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F9">
        <v>1008</v>
      </c>
      <c r="G9" t="s">
        <v>62</v>
      </c>
      <c r="H9" t="s">
        <v>63</v>
      </c>
      <c r="I9" t="s">
        <v>64</v>
      </c>
      <c r="J9">
        <v>38</v>
      </c>
      <c r="K9" t="s">
        <v>15</v>
      </c>
      <c r="L9" t="s">
        <v>16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F10">
        <v>1009</v>
      </c>
      <c r="G10" t="s">
        <v>68</v>
      </c>
      <c r="H10" t="s">
        <v>69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70</v>
      </c>
      <c r="O10" s="1" t="s">
        <v>66</v>
      </c>
      <c r="P10" s="2" t="s">
        <v>71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" sqref="B1:B1048576"/>
    </sheetView>
  </sheetViews>
  <sheetFormatPr defaultRowHeight="15"/>
  <cols>
    <col min="1" max="1" width="14.7109375" bestFit="1" customWidth="1"/>
    <col min="2" max="2" width="24.5703125" style="4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73</v>
      </c>
      <c r="B3" s="4" t="str">
        <f>_xlfn.XLOOKUP(A3,H2:H10,O2:O10, 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s="4" t="str">
        <f>_xlfn.XLOOKUP("*"&amp;A4, H2:H10,O2:O10, "Not Found", 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57</v>
      </c>
      <c r="B5" s="4" t="str">
        <f>_xlfn.XLOOKUP(A5&amp;"*",H2:H10,O2:O10,"Not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74</v>
      </c>
      <c r="B6" s="4" t="str">
        <f t="shared" ref="B6:B7" si="0">_xlfn.XLOOKUP(A6&amp;"*",H3:H11,O3:O11,"Not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51</v>
      </c>
      <c r="G7" t="s">
        <v>52</v>
      </c>
      <c r="H7" t="s">
        <v>53</v>
      </c>
      <c r="I7">
        <v>35</v>
      </c>
      <c r="J7" t="s">
        <v>15</v>
      </c>
      <c r="K7" t="s">
        <v>54</v>
      </c>
      <c r="L7">
        <v>65000</v>
      </c>
      <c r="M7" s="1" t="s">
        <v>47</v>
      </c>
      <c r="N7" s="1" t="s">
        <v>55</v>
      </c>
      <c r="O7" s="2" t="s">
        <v>56</v>
      </c>
    </row>
    <row r="8" spans="1:15">
      <c r="E8">
        <v>1007</v>
      </c>
      <c r="F8" t="s">
        <v>57</v>
      </c>
      <c r="G8" t="s">
        <v>58</v>
      </c>
      <c r="H8" t="s">
        <v>35</v>
      </c>
      <c r="I8">
        <v>32</v>
      </c>
      <c r="J8" t="s">
        <v>24</v>
      </c>
      <c r="K8" t="s">
        <v>59</v>
      </c>
      <c r="L8">
        <v>41000</v>
      </c>
      <c r="M8" s="1" t="s">
        <v>60</v>
      </c>
      <c r="N8" s="1" t="s">
        <v>55</v>
      </c>
      <c r="O8" s="2" t="s">
        <v>61</v>
      </c>
    </row>
    <row r="9" spans="1:15">
      <c r="E9">
        <v>1008</v>
      </c>
      <c r="F9" t="s">
        <v>62</v>
      </c>
      <c r="G9" t="s">
        <v>63</v>
      </c>
      <c r="H9" t="s">
        <v>64</v>
      </c>
      <c r="I9">
        <v>38</v>
      </c>
      <c r="J9" t="s">
        <v>15</v>
      </c>
      <c r="K9" t="s">
        <v>16</v>
      </c>
      <c r="L9">
        <v>48000</v>
      </c>
      <c r="M9" s="1" t="s">
        <v>65</v>
      </c>
      <c r="N9" s="1" t="s">
        <v>66</v>
      </c>
      <c r="O9" s="2" t="s">
        <v>67</v>
      </c>
    </row>
    <row r="10" spans="1:15">
      <c r="A10" t="s">
        <v>22</v>
      </c>
      <c r="B10" s="4" t="str">
        <f>_xlfn.XLOOKUP("*"&amp;A10, H2:H10,O2:O10, "Not Found",2)</f>
        <v>Pam.Beasley@DunderMifflin.com</v>
      </c>
      <c r="E10">
        <v>1009</v>
      </c>
      <c r="F10" t="s">
        <v>68</v>
      </c>
      <c r="G10" t="s">
        <v>69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70</v>
      </c>
      <c r="N10" s="1" t="s">
        <v>66</v>
      </c>
      <c r="O10" s="2" t="s">
        <v>71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1" sqref="B1:B1048576"/>
    </sheetView>
  </sheetViews>
  <sheetFormatPr defaultRowHeight="15"/>
  <cols>
    <col min="1" max="1" width="14.7109375" bestFit="1" customWidth="1"/>
    <col min="2" max="2" width="14.7109375" style="4" customWidth="1"/>
    <col min="3" max="3" width="40.5703125" customWidth="1"/>
    <col min="4" max="4" width="40.140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75</v>
      </c>
      <c r="B2" s="4" t="s">
        <v>76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77</v>
      </c>
      <c r="B3" s="4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s="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B5" s="4" t="str">
        <f>_xlfn.XLOOKUP(A4,N2:N10,I2:I10,,,-1)</f>
        <v>Michael Scott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51</v>
      </c>
      <c r="H7" t="s">
        <v>52</v>
      </c>
      <c r="I7" t="s">
        <v>53</v>
      </c>
      <c r="J7">
        <v>35</v>
      </c>
      <c r="K7" t="s">
        <v>15</v>
      </c>
      <c r="L7" t="s">
        <v>54</v>
      </c>
      <c r="M7">
        <v>65000</v>
      </c>
      <c r="N7" s="1" t="s">
        <v>47</v>
      </c>
      <c r="O7" s="1" t="s">
        <v>55</v>
      </c>
      <c r="P7" s="2" t="s">
        <v>56</v>
      </c>
    </row>
    <row r="8" spans="1:16">
      <c r="F8">
        <v>1007</v>
      </c>
      <c r="G8" t="s">
        <v>57</v>
      </c>
      <c r="H8" t="s">
        <v>58</v>
      </c>
      <c r="I8" t="s">
        <v>35</v>
      </c>
      <c r="J8">
        <v>32</v>
      </c>
      <c r="K8" t="s">
        <v>24</v>
      </c>
      <c r="L8" t="s">
        <v>59</v>
      </c>
      <c r="M8">
        <v>41000</v>
      </c>
      <c r="N8" s="1" t="s">
        <v>60</v>
      </c>
      <c r="O8" s="1" t="s">
        <v>55</v>
      </c>
      <c r="P8" s="2" t="s">
        <v>61</v>
      </c>
    </row>
    <row r="9" spans="1:16">
      <c r="F9">
        <v>1008</v>
      </c>
      <c r="G9" t="s">
        <v>62</v>
      </c>
      <c r="H9" t="s">
        <v>63</v>
      </c>
      <c r="I9" t="s">
        <v>64</v>
      </c>
      <c r="J9">
        <v>38</v>
      </c>
      <c r="K9" t="s">
        <v>15</v>
      </c>
      <c r="L9" t="s">
        <v>16</v>
      </c>
      <c r="M9">
        <v>48000</v>
      </c>
      <c r="N9" s="1" t="s">
        <v>65</v>
      </c>
      <c r="O9" s="1" t="s">
        <v>66</v>
      </c>
      <c r="P9" s="2" t="s">
        <v>67</v>
      </c>
    </row>
    <row r="10" spans="1:16">
      <c r="F10">
        <v>1009</v>
      </c>
      <c r="G10" t="s">
        <v>68</v>
      </c>
      <c r="H10" t="s">
        <v>69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70</v>
      </c>
      <c r="O10" s="1" t="s">
        <v>66</v>
      </c>
      <c r="P10" s="2" t="s">
        <v>71</v>
      </c>
    </row>
    <row r="12" spans="1:16">
      <c r="C12" s="3" t="s">
        <v>78</v>
      </c>
      <c r="D12" s="3" t="s">
        <v>79</v>
      </c>
    </row>
    <row r="13" spans="1:16">
      <c r="C13" t="s">
        <v>80</v>
      </c>
      <c r="D13" t="s">
        <v>81</v>
      </c>
    </row>
    <row r="14" spans="1:16">
      <c r="C14" t="s">
        <v>82</v>
      </c>
      <c r="D14" t="s">
        <v>83</v>
      </c>
    </row>
    <row r="15" spans="1:16">
      <c r="C15" t="s">
        <v>84</v>
      </c>
      <c r="D15" t="s">
        <v>85</v>
      </c>
    </row>
    <row r="16" spans="1:16">
      <c r="C16" t="s">
        <v>86</v>
      </c>
      <c r="D16" t="s">
        <v>87</v>
      </c>
    </row>
    <row r="17" spans="3:9">
      <c r="C17" t="s">
        <v>88</v>
      </c>
      <c r="D17" t="s">
        <v>89</v>
      </c>
    </row>
    <row r="22" spans="3:9">
      <c r="I22" t="str">
        <f t="shared" ref="I22:I23" si="0">CONCATENATE(G12," ",H12)</f>
        <v xml:space="preserve"> </v>
      </c>
    </row>
    <row r="23" spans="3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1" sqref="B1:B1048576"/>
    </sheetView>
  </sheetViews>
  <sheetFormatPr defaultColWidth="10.140625" defaultRowHeight="15"/>
  <cols>
    <col min="2" max="2" width="10.140625" style="4"/>
    <col min="7" max="7" width="12.140625" bestFit="1" customWidth="1"/>
  </cols>
  <sheetData>
    <row r="1" spans="1:19">
      <c r="B1" s="4" t="s">
        <v>90</v>
      </c>
      <c r="H1" t="s">
        <v>91</v>
      </c>
      <c r="I1" t="s">
        <v>90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</row>
    <row r="2" spans="1:19">
      <c r="A2" t="s">
        <v>102</v>
      </c>
      <c r="B2" s="4">
        <f>_xlfn.XLOOKUP(I1,H1:S1,H2:S2)</f>
        <v>310</v>
      </c>
      <c r="G2" t="s">
        <v>102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103</v>
      </c>
      <c r="B3" s="4">
        <f t="shared" ref="B3:B4" si="0">_xlfn.XLOOKUP(I2,H2:S2,H3:S3)</f>
        <v>40</v>
      </c>
      <c r="G3" t="s">
        <v>103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104</v>
      </c>
      <c r="B4" s="4">
        <f t="shared" si="0"/>
        <v>118</v>
      </c>
      <c r="G4" t="s">
        <v>104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9" sqref="D9"/>
    </sheetView>
  </sheetViews>
  <sheetFormatPr defaultColWidth="10.140625" defaultRowHeight="15"/>
  <cols>
    <col min="1" max="2" width="10.140625" style="4"/>
    <col min="7" max="7" width="12.140625" bestFit="1" customWidth="1"/>
  </cols>
  <sheetData>
    <row r="1" spans="1:19">
      <c r="B1" s="4" t="s">
        <v>90</v>
      </c>
      <c r="H1" t="s">
        <v>91</v>
      </c>
      <c r="I1" t="s">
        <v>90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</row>
    <row r="2" spans="1:19">
      <c r="A2" s="4" t="s">
        <v>102</v>
      </c>
      <c r="G2" t="s">
        <v>102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s="4" t="s">
        <v>103</v>
      </c>
      <c r="G3" t="s">
        <v>103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s="4" t="s">
        <v>104</v>
      </c>
      <c r="G4" t="s">
        <v>104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s="4" t="s">
        <v>105</v>
      </c>
    </row>
    <row r="7" spans="1:19">
      <c r="A7" s="4" t="s">
        <v>102</v>
      </c>
      <c r="B7" s="4">
        <f ca="1"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D7" sqref="D7"/>
    </sheetView>
  </sheetViews>
  <sheetFormatPr defaultRowHeight="15"/>
  <cols>
    <col min="1" max="1" width="14.42578125" customWidth="1"/>
    <col min="2" max="2" width="32" style="4" customWidth="1"/>
    <col min="8" max="8" width="22.570312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s="4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31</v>
      </c>
      <c r="B3" s="4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53</v>
      </c>
      <c r="B4" s="4" t="str">
        <f>VLOOKUP(A4,H2:O10,8,FALSE)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64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51</v>
      </c>
      <c r="G7" t="s">
        <v>52</v>
      </c>
      <c r="H7" t="s">
        <v>53</v>
      </c>
      <c r="I7">
        <v>35</v>
      </c>
      <c r="J7" t="s">
        <v>15</v>
      </c>
      <c r="K7" t="s">
        <v>54</v>
      </c>
      <c r="L7">
        <v>65000</v>
      </c>
      <c r="M7" s="1" t="s">
        <v>47</v>
      </c>
      <c r="N7" s="1" t="s">
        <v>55</v>
      </c>
      <c r="O7" s="2" t="s">
        <v>56</v>
      </c>
    </row>
    <row r="8" spans="1:15">
      <c r="E8">
        <v>1007</v>
      </c>
      <c r="F8" t="s">
        <v>57</v>
      </c>
      <c r="G8" t="s">
        <v>58</v>
      </c>
      <c r="H8" t="s">
        <v>35</v>
      </c>
      <c r="I8">
        <v>32</v>
      </c>
      <c r="J8" t="s">
        <v>24</v>
      </c>
      <c r="K8" t="s">
        <v>59</v>
      </c>
      <c r="L8">
        <v>41000</v>
      </c>
      <c r="M8" s="1" t="s">
        <v>60</v>
      </c>
      <c r="N8" s="1" t="s">
        <v>55</v>
      </c>
      <c r="O8" s="2" t="s">
        <v>61</v>
      </c>
    </row>
    <row r="9" spans="1:15">
      <c r="E9">
        <v>1008</v>
      </c>
      <c r="F9" t="s">
        <v>62</v>
      </c>
      <c r="G9" t="s">
        <v>63</v>
      </c>
      <c r="H9" t="s">
        <v>64</v>
      </c>
      <c r="I9">
        <v>38</v>
      </c>
      <c r="J9" t="s">
        <v>15</v>
      </c>
      <c r="K9" t="s">
        <v>16</v>
      </c>
      <c r="L9">
        <v>48000</v>
      </c>
      <c r="M9" s="1" t="s">
        <v>65</v>
      </c>
      <c r="N9" s="1" t="s">
        <v>66</v>
      </c>
      <c r="O9" s="2" t="s">
        <v>67</v>
      </c>
    </row>
    <row r="10" spans="1:15">
      <c r="E10">
        <v>1009</v>
      </c>
      <c r="F10" t="s">
        <v>68</v>
      </c>
      <c r="G10" t="s">
        <v>69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70</v>
      </c>
      <c r="N10" s="1" t="s">
        <v>66</v>
      </c>
      <c r="O1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SAKIRAT OSIMADE</cp:lastModifiedBy>
  <cp:revision/>
  <dcterms:created xsi:type="dcterms:W3CDTF">2021-12-20T02:45:32Z</dcterms:created>
  <dcterms:modified xsi:type="dcterms:W3CDTF">2023-11-02T14:20:10Z</dcterms:modified>
  <cp:category/>
  <cp:contentStatus/>
</cp:coreProperties>
</file>