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GitHub\tbt.denso.21st\Yosan\"/>
    </mc:Choice>
  </mc:AlternateContent>
  <xr:revisionPtr revIDLastSave="0" documentId="13_ncr:1_{9AF4EC2D-23BB-4F92-A755-B8F008C40130}" xr6:coauthVersionLast="46" xr6:coauthVersionMax="46" xr10:uidLastSave="{00000000-0000-0000-0000-000000000000}"/>
  <bookViews>
    <workbookView xWindow="-108" yWindow="-108" windowWidth="23256" windowHeight="12576" xr2:uid="{3460307D-994E-4242-9E64-9206FE9BA5E4}"/>
  </bookViews>
  <sheets>
    <sheet name="購入品" sheetId="1" r:id="rId1"/>
    <sheet name="予定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" i="2" l="1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6" i="2"/>
  <c r="E24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H3" i="2" s="1"/>
  <c r="E3" i="2"/>
  <c r="E29" i="1" l="1"/>
  <c r="E28" i="1"/>
  <c r="E25" i="1"/>
  <c r="E49" i="1"/>
  <c r="E43" i="1"/>
  <c r="E27" i="1"/>
  <c r="E26" i="1"/>
  <c r="E24" i="1"/>
  <c r="E48" i="1"/>
  <c r="E47" i="1"/>
  <c r="E46" i="1"/>
  <c r="E45" i="1"/>
  <c r="E44" i="1"/>
  <c r="E35" i="1"/>
  <c r="E14" i="1"/>
  <c r="E17" i="1"/>
  <c r="E50" i="1"/>
  <c r="E42" i="1"/>
  <c r="E40" i="1"/>
  <c r="E21" i="1"/>
  <c r="E36" i="1"/>
  <c r="E6" i="1"/>
  <c r="E33" i="1"/>
  <c r="E31" i="1"/>
  <c r="E23" i="1"/>
  <c r="E9" i="1"/>
  <c r="E8" i="1"/>
  <c r="E34" i="1"/>
  <c r="E41" i="1"/>
  <c r="E22" i="1"/>
  <c r="E32" i="1"/>
  <c r="E30" i="1"/>
  <c r="E39" i="1"/>
  <c r="E38" i="1"/>
  <c r="E37" i="1"/>
  <c r="E20" i="1"/>
  <c r="E19" i="1"/>
  <c r="E18" i="1"/>
  <c r="E16" i="1"/>
  <c r="E15" i="1"/>
  <c r="E13" i="1"/>
  <c r="E12" i="1"/>
  <c r="E11" i="1"/>
  <c r="E10" i="1"/>
  <c r="E7" i="1"/>
  <c r="E5" i="1"/>
  <c r="E4" i="1"/>
  <c r="E3" i="1"/>
  <c r="H3" i="1" l="1"/>
</calcChain>
</file>

<file path=xl/sharedStrings.xml><?xml version="1.0" encoding="utf-8"?>
<sst xmlns="http://schemas.openxmlformats.org/spreadsheetml/2006/main" count="119" uniqueCount="114">
  <si>
    <t>商品名</t>
    <rPh sb="0" eb="2">
      <t>ショウヒン</t>
    </rPh>
    <rPh sb="2" eb="3">
      <t>メイ</t>
    </rPh>
    <phoneticPr fontId="1"/>
  </si>
  <si>
    <t>個数</t>
    <rPh sb="0" eb="2">
      <t>コスウ</t>
    </rPh>
    <phoneticPr fontId="1"/>
  </si>
  <si>
    <t>合計</t>
    <rPh sb="0" eb="2">
      <t>ゴウケイ</t>
    </rPh>
    <phoneticPr fontId="1"/>
  </si>
  <si>
    <t>LPCマイコン LPC1768FBD</t>
    <phoneticPr fontId="1"/>
  </si>
  <si>
    <t>金額</t>
    <rPh sb="0" eb="2">
      <t>キンガク</t>
    </rPh>
    <phoneticPr fontId="1"/>
  </si>
  <si>
    <t>LPCマイコン LPC11U35</t>
    <phoneticPr fontId="1"/>
  </si>
  <si>
    <t>LPCマイコン LPC1114FDH28</t>
    <phoneticPr fontId="1"/>
  </si>
  <si>
    <t>トワイライトワイヤレスモジュール TWE-Lite アンテナ</t>
    <phoneticPr fontId="1"/>
  </si>
  <si>
    <t>USBシリアル変換IC FT232RL</t>
    <rPh sb="7" eb="9">
      <t>ヘンカン</t>
    </rPh>
    <phoneticPr fontId="1"/>
  </si>
  <si>
    <t xml:space="preserve">スーパー三端子レギュレータ 3.3V500mA </t>
    <rPh sb="4" eb="7">
      <t>サンタンシ</t>
    </rPh>
    <phoneticPr fontId="1"/>
  </si>
  <si>
    <t>基板取付用スピーカーユニット</t>
    <rPh sb="0" eb="2">
      <t>キバン</t>
    </rPh>
    <rPh sb="2" eb="4">
      <t>トリツケ</t>
    </rPh>
    <rPh sb="4" eb="5">
      <t>ヨウ</t>
    </rPh>
    <phoneticPr fontId="1"/>
  </si>
  <si>
    <t>基板取付用LANコネクタ(モジュラージャック)</t>
    <rPh sb="0" eb="2">
      <t>キバン</t>
    </rPh>
    <rPh sb="2" eb="5">
      <t>トリツケヨウ</t>
    </rPh>
    <phoneticPr fontId="1"/>
  </si>
  <si>
    <t>表面実装型クリスタル(水晶発振子) 12MHz</t>
    <rPh sb="0" eb="2">
      <t>ヒョウメン</t>
    </rPh>
    <rPh sb="2" eb="4">
      <t>ジッソウ</t>
    </rPh>
    <rPh sb="4" eb="5">
      <t>ガタ</t>
    </rPh>
    <rPh sb="11" eb="13">
      <t>スイショウ</t>
    </rPh>
    <rPh sb="13" eb="16">
      <t>ハッシンシ</t>
    </rPh>
    <phoneticPr fontId="1"/>
  </si>
  <si>
    <t>表面実装用タクトスイッチ 2.55N</t>
    <rPh sb="0" eb="2">
      <t>ヒョウメン</t>
    </rPh>
    <rPh sb="2" eb="4">
      <t>ジッソウ</t>
    </rPh>
    <rPh sb="4" eb="5">
      <t>ヨウ</t>
    </rPh>
    <phoneticPr fontId="1"/>
  </si>
  <si>
    <t>PchMOSFET IRLML2246TRPBF(10個入り)</t>
    <rPh sb="27" eb="29">
      <t>コイ</t>
    </rPh>
    <phoneticPr fontId="1"/>
  </si>
  <si>
    <t>ESD保護デバイス LXES11DAA2-137</t>
    <rPh sb="3" eb="5">
      <t>ホゴ</t>
    </rPh>
    <phoneticPr fontId="1"/>
  </si>
  <si>
    <t>低飽和型レギュレーター 3.3V150mA</t>
    <rPh sb="0" eb="1">
      <t>テイ</t>
    </rPh>
    <rPh sb="1" eb="3">
      <t>ホウワ</t>
    </rPh>
    <rPh sb="3" eb="4">
      <t>ガタ</t>
    </rPh>
    <phoneticPr fontId="1"/>
  </si>
  <si>
    <t>XHコネクタ ベース付ポスト サイド型2P</t>
    <rPh sb="10" eb="11">
      <t>ツキ</t>
    </rPh>
    <rPh sb="18" eb="19">
      <t>ガタ</t>
    </rPh>
    <phoneticPr fontId="1"/>
  </si>
  <si>
    <t>XHコネクタ ベース付ポスト サイド型3P</t>
    <rPh sb="10" eb="11">
      <t>ツキ</t>
    </rPh>
    <rPh sb="18" eb="19">
      <t>ガタ</t>
    </rPh>
    <phoneticPr fontId="1"/>
  </si>
  <si>
    <t xml:space="preserve">XHコネクタ ハウジング用コンタクト </t>
    <rPh sb="12" eb="13">
      <t>ヨウ</t>
    </rPh>
    <phoneticPr fontId="1"/>
  </si>
  <si>
    <t>チップ積層セラミックコンデンサー 0.01µF50V</t>
    <rPh sb="3" eb="5">
      <t>セキソウ</t>
    </rPh>
    <phoneticPr fontId="1"/>
  </si>
  <si>
    <t>チップ積層セラミックコンデンサー 4.7µF10V</t>
    <rPh sb="3" eb="5">
      <t>セキソウ</t>
    </rPh>
    <phoneticPr fontId="1"/>
  </si>
  <si>
    <t xml:space="preserve">青色チップLED 1608サイズ </t>
    <rPh sb="0" eb="2">
      <t>アオイロ</t>
    </rPh>
    <phoneticPr fontId="1"/>
  </si>
  <si>
    <t>分割ロングピンソケット 1×42(42P)</t>
    <rPh sb="0" eb="2">
      <t>ブンカツ</t>
    </rPh>
    <phoneticPr fontId="1"/>
  </si>
  <si>
    <t>小計</t>
    <rPh sb="0" eb="2">
      <t>ショウケイ</t>
    </rPh>
    <phoneticPr fontId="1"/>
  </si>
  <si>
    <t>基板用小型3Pトグルスイッチ 1回路2接点</t>
    <rPh sb="0" eb="2">
      <t>キバン</t>
    </rPh>
    <rPh sb="2" eb="3">
      <t>ヨウ</t>
    </rPh>
    <rPh sb="3" eb="5">
      <t>コガタ</t>
    </rPh>
    <rPh sb="16" eb="18">
      <t>カイロ</t>
    </rPh>
    <rPh sb="19" eb="21">
      <t>セッテン</t>
    </rPh>
    <phoneticPr fontId="1"/>
  </si>
  <si>
    <t>トワイライト平面アンテナ</t>
    <rPh sb="6" eb="8">
      <t>ヘイメン</t>
    </rPh>
    <phoneticPr fontId="1"/>
  </si>
  <si>
    <t>FTDI USBシリアル変換ケーブル(3.3V)</t>
    <rPh sb="12" eb="14">
      <t>ヘンカン</t>
    </rPh>
    <phoneticPr fontId="1"/>
  </si>
  <si>
    <t>チップ積層セラミックコンデンサー 0.1µF50V</t>
    <rPh sb="3" eb="5">
      <t>セキソウ</t>
    </rPh>
    <phoneticPr fontId="1"/>
  </si>
  <si>
    <t>チップ積層セラミックコンデンサー 10µF35V</t>
    <rPh sb="3" eb="5">
      <t>セキソウ</t>
    </rPh>
    <phoneticPr fontId="1"/>
  </si>
  <si>
    <t xml:space="preserve">ヒロセ・マイクロSDカードコネクタ </t>
    <phoneticPr fontId="1"/>
  </si>
  <si>
    <t>3㎜緑色LED</t>
    <rPh sb="2" eb="3">
      <t>ミドリ</t>
    </rPh>
    <rPh sb="3" eb="4">
      <t>イロ</t>
    </rPh>
    <phoneticPr fontId="1"/>
  </si>
  <si>
    <t>ジャンパーピン白(2.54mmピッチ)</t>
    <rPh sb="7" eb="8">
      <t>シロ</t>
    </rPh>
    <phoneticPr fontId="1"/>
  </si>
  <si>
    <t>ピンヘッダ 1×40(40P)</t>
    <phoneticPr fontId="1"/>
  </si>
  <si>
    <t>ビニール手提げ袋(小)</t>
    <rPh sb="4" eb="6">
      <t>テサ</t>
    </rPh>
    <rPh sb="7" eb="8">
      <t>フクロ</t>
    </rPh>
    <rPh sb="9" eb="10">
      <t>ショウ</t>
    </rPh>
    <phoneticPr fontId="1"/>
  </si>
  <si>
    <t>リセットIC TCM809R</t>
    <phoneticPr fontId="1"/>
  </si>
  <si>
    <t>基板取付用USBコネクタ・ミニB・メス</t>
    <rPh sb="0" eb="2">
      <t>キバン</t>
    </rPh>
    <rPh sb="2" eb="4">
      <t>トリツケ</t>
    </rPh>
    <rPh sb="4" eb="5">
      <t>ヨウ</t>
    </rPh>
    <phoneticPr fontId="1"/>
  </si>
  <si>
    <t>au Xperia XZ SOV34 Platinum 中古Cランク</t>
    <rPh sb="28" eb="30">
      <t>チュウコ</t>
    </rPh>
    <phoneticPr fontId="1"/>
  </si>
  <si>
    <t>プリント基板発注代(1回目) 2021年1月13日</t>
    <rPh sb="4" eb="6">
      <t>キバン</t>
    </rPh>
    <rPh sb="6" eb="9">
      <t>ハッチュウダイ</t>
    </rPh>
    <rPh sb="11" eb="13">
      <t>カイメ</t>
    </rPh>
    <rPh sb="19" eb="20">
      <t>ネン</t>
    </rPh>
    <rPh sb="21" eb="22">
      <t>ガツ</t>
    </rPh>
    <rPh sb="24" eb="25">
      <t>ニチ</t>
    </rPh>
    <phoneticPr fontId="1"/>
  </si>
  <si>
    <t>プリント基板発注代(2回目) 2021年2月20日</t>
    <rPh sb="4" eb="6">
      <t>キバン</t>
    </rPh>
    <rPh sb="6" eb="9">
      <t>ハッチュウダイ</t>
    </rPh>
    <rPh sb="11" eb="13">
      <t>カイメ</t>
    </rPh>
    <rPh sb="19" eb="20">
      <t>ネン</t>
    </rPh>
    <rPh sb="21" eb="22">
      <t>ガツ</t>
    </rPh>
    <rPh sb="24" eb="25">
      <t>ニチ</t>
    </rPh>
    <phoneticPr fontId="1"/>
  </si>
  <si>
    <t>プリント基板発注代(3回目) 2021年2月21日</t>
    <rPh sb="4" eb="6">
      <t>キバン</t>
    </rPh>
    <rPh sb="6" eb="9">
      <t>ハッチュウダイ</t>
    </rPh>
    <rPh sb="11" eb="13">
      <t>カイメ</t>
    </rPh>
    <rPh sb="19" eb="20">
      <t>ネン</t>
    </rPh>
    <rPh sb="21" eb="22">
      <t>ガツ</t>
    </rPh>
    <rPh sb="24" eb="25">
      <t>ニチ</t>
    </rPh>
    <phoneticPr fontId="1"/>
  </si>
  <si>
    <t>プリント基板発注代(4回目) 2021年2月25日</t>
    <rPh sb="4" eb="6">
      <t>キバン</t>
    </rPh>
    <rPh sb="6" eb="9">
      <t>ハッチュウダイ</t>
    </rPh>
    <rPh sb="11" eb="13">
      <t>カイメ</t>
    </rPh>
    <rPh sb="19" eb="20">
      <t>ネン</t>
    </rPh>
    <rPh sb="21" eb="22">
      <t>ガツ</t>
    </rPh>
    <rPh sb="24" eb="25">
      <t>ニチ</t>
    </rPh>
    <phoneticPr fontId="1"/>
  </si>
  <si>
    <t>KOA チップ抵抗 1608サイズ 10Ω</t>
    <rPh sb="7" eb="9">
      <t>テイコウ</t>
    </rPh>
    <phoneticPr fontId="1"/>
  </si>
  <si>
    <t>KOA チップ抵抗 1608サイズ 200Ω</t>
    <rPh sb="7" eb="9">
      <t>テイコウ</t>
    </rPh>
    <phoneticPr fontId="1"/>
  </si>
  <si>
    <t>KOA チップ抵抗 1608サイズ 1kΩ</t>
    <rPh sb="7" eb="9">
      <t>テイコウ</t>
    </rPh>
    <phoneticPr fontId="1"/>
  </si>
  <si>
    <t>高密度集積基板ハンダ0.6mm</t>
    <rPh sb="0" eb="3">
      <t>コウミツド</t>
    </rPh>
    <rPh sb="3" eb="5">
      <t>シュウセキ</t>
    </rPh>
    <rPh sb="5" eb="7">
      <t>キバン</t>
    </rPh>
    <phoneticPr fontId="1"/>
  </si>
  <si>
    <t>レジ袋</t>
    <rPh sb="2" eb="3">
      <t>ブクロ</t>
    </rPh>
    <phoneticPr fontId="1"/>
  </si>
  <si>
    <t>KOA チップ抵抗 1608サイズ 22Ω</t>
    <rPh sb="7" eb="9">
      <t>テイコウ</t>
    </rPh>
    <phoneticPr fontId="1"/>
  </si>
  <si>
    <t>KOA チップ抵抗 1608サイズ 1.5kΩ</t>
    <rPh sb="7" eb="9">
      <t>テイコウ</t>
    </rPh>
    <phoneticPr fontId="1"/>
  </si>
  <si>
    <t>KOA チップ抵抗 1608サイズ 2.2kΩ</t>
    <rPh sb="7" eb="9">
      <t>テイコウ</t>
    </rPh>
    <phoneticPr fontId="1"/>
  </si>
  <si>
    <t>購入予定物</t>
    <rPh sb="0" eb="2">
      <t>コウニュウ</t>
    </rPh>
    <rPh sb="2" eb="4">
      <t>ヨテイ</t>
    </rPh>
    <rPh sb="4" eb="5">
      <t>ブツ</t>
    </rPh>
    <phoneticPr fontId="1"/>
  </si>
  <si>
    <t>個数</t>
    <rPh sb="0" eb="2">
      <t>コスウ</t>
    </rPh>
    <phoneticPr fontId="1"/>
  </si>
  <si>
    <t>値段(1個)</t>
    <rPh sb="0" eb="2">
      <t>ネダン</t>
    </rPh>
    <rPh sb="4" eb="5">
      <t>コ</t>
    </rPh>
    <phoneticPr fontId="1"/>
  </si>
  <si>
    <t>LPC1768</t>
    <phoneticPr fontId="1"/>
  </si>
  <si>
    <t>LPC1114FN28</t>
    <phoneticPr fontId="1"/>
  </si>
  <si>
    <t>利根川サーボPS-050</t>
    <rPh sb="0" eb="2">
      <t>トネ</t>
    </rPh>
    <rPh sb="2" eb="3">
      <t>ガワ</t>
    </rPh>
    <phoneticPr fontId="1"/>
  </si>
  <si>
    <t>トワイライト平面アンテナ TWE-AN-P4208-100</t>
    <rPh sb="6" eb="8">
      <t>ヘイメン</t>
    </rPh>
    <phoneticPr fontId="1"/>
  </si>
  <si>
    <t>トワイライトワイヤレスモジュール TWE-Lite-RED アンテナ別付けタイプ</t>
    <rPh sb="34" eb="35">
      <t>ベツ</t>
    </rPh>
    <rPh sb="35" eb="36">
      <t>ツ</t>
    </rPh>
    <phoneticPr fontId="1"/>
  </si>
  <si>
    <t>透過型フォトインタラプタ SG206</t>
    <rPh sb="0" eb="3">
      <t>トウカガタ</t>
    </rPh>
    <phoneticPr fontId="1"/>
  </si>
  <si>
    <t>超音波センサMB1360</t>
    <rPh sb="0" eb="1">
      <t>チョウ</t>
    </rPh>
    <rPh sb="1" eb="3">
      <t>オンパ</t>
    </rPh>
    <phoneticPr fontId="1"/>
  </si>
  <si>
    <t>超高輝度5mm赤色LED OS5RKA5111P(10個入)</t>
    <rPh sb="0" eb="1">
      <t>チョウ</t>
    </rPh>
    <rPh sb="1" eb="4">
      <t>コウキド</t>
    </rPh>
    <rPh sb="7" eb="9">
      <t>アカイロ</t>
    </rPh>
    <rPh sb="27" eb="28">
      <t>コ</t>
    </rPh>
    <rPh sb="28" eb="29">
      <t>イ</t>
    </rPh>
    <phoneticPr fontId="1"/>
  </si>
  <si>
    <t>超高輝度5mm青色LED OSB56A5111A(10個入)</t>
    <rPh sb="0" eb="1">
      <t>チョウ</t>
    </rPh>
    <rPh sb="1" eb="4">
      <t>コウキド</t>
    </rPh>
    <rPh sb="7" eb="9">
      <t>アオイロ</t>
    </rPh>
    <rPh sb="27" eb="28">
      <t>コ</t>
    </rPh>
    <rPh sb="28" eb="29">
      <t>イ</t>
    </rPh>
    <phoneticPr fontId="1"/>
  </si>
  <si>
    <t>超高輝度5mm緑色LED OSG58A5111A(10個入)</t>
    <rPh sb="0" eb="1">
      <t>チョウ</t>
    </rPh>
    <rPh sb="1" eb="4">
      <t>コウキド</t>
    </rPh>
    <rPh sb="7" eb="8">
      <t>ミドリ</t>
    </rPh>
    <rPh sb="8" eb="9">
      <t>イロ</t>
    </rPh>
    <rPh sb="27" eb="28">
      <t>コ</t>
    </rPh>
    <rPh sb="28" eb="29">
      <t>イ</t>
    </rPh>
    <phoneticPr fontId="1"/>
  </si>
  <si>
    <t>LED光拡散キャップ(5mm) 白 (50個入)</t>
    <rPh sb="3" eb="4">
      <t>ヒカリ</t>
    </rPh>
    <rPh sb="4" eb="6">
      <t>カクサン</t>
    </rPh>
    <rPh sb="16" eb="17">
      <t>シロ</t>
    </rPh>
    <rPh sb="21" eb="22">
      <t>コ</t>
    </rPh>
    <rPh sb="22" eb="23">
      <t>イ</t>
    </rPh>
    <phoneticPr fontId="1"/>
  </si>
  <si>
    <t>超高輝度３ｍｍ緑色ＬＥＤ　ＯＳＧ５８Ａ３１３１Ａ（１０個入）</t>
    <phoneticPr fontId="1"/>
  </si>
  <si>
    <t>ＬＥＤ光拡散キャップ（３ｍｍ）　白　（２０個入）</t>
    <phoneticPr fontId="1"/>
  </si>
  <si>
    <t>基板用小型3Pトグルスイッチ 1回路2接点</t>
    <rPh sb="0" eb="3">
      <t>キバンヨウ</t>
    </rPh>
    <rPh sb="3" eb="5">
      <t>コガタ</t>
    </rPh>
    <rPh sb="16" eb="18">
      <t>カイロ</t>
    </rPh>
    <rPh sb="19" eb="21">
      <t>セッテン</t>
    </rPh>
    <phoneticPr fontId="1"/>
  </si>
  <si>
    <t>超効率DC-DCコンバーター 3.3V1A M78AR33-1</t>
    <rPh sb="0" eb="1">
      <t>チョウ</t>
    </rPh>
    <rPh sb="1" eb="3">
      <t>コウリツ</t>
    </rPh>
    <phoneticPr fontId="1"/>
  </si>
  <si>
    <t>分割ロングピンソケット　１×４２　（４２Ｐ</t>
    <phoneticPr fontId="1"/>
  </si>
  <si>
    <t>ＸＨコネクタ　ハウジング　２Ｐ　ＸＨＰ－２</t>
    <phoneticPr fontId="1"/>
  </si>
  <si>
    <t>LANコネクタDIP化キット</t>
    <rPh sb="10" eb="11">
      <t>カ</t>
    </rPh>
    <phoneticPr fontId="1"/>
  </si>
  <si>
    <t>OLED</t>
    <phoneticPr fontId="1"/>
  </si>
  <si>
    <t>dfプレーヤーmini</t>
    <phoneticPr fontId="1"/>
  </si>
  <si>
    <t>LSM9DS1 9軸慣性計測ユニット ピッチ変換済みモジュール</t>
    <rPh sb="9" eb="10">
      <t>ジク</t>
    </rPh>
    <rPh sb="10" eb="12">
      <t>カンセイ</t>
    </rPh>
    <rPh sb="12" eb="14">
      <t>ケイソク</t>
    </rPh>
    <rPh sb="22" eb="24">
      <t>ヘンカン</t>
    </rPh>
    <rPh sb="24" eb="25">
      <t>ズ</t>
    </rPh>
    <phoneticPr fontId="1"/>
  </si>
  <si>
    <t>FT232RL USBシリアル変換モジュール</t>
    <rPh sb="15" eb="17">
      <t>ヘンカン</t>
    </rPh>
    <phoneticPr fontId="1"/>
  </si>
  <si>
    <t>【SIMロック解除済】 au Xperia XZs SOV35 Warm Silver</t>
    <phoneticPr fontId="1"/>
  </si>
  <si>
    <t>Eagle プリント基板発注代</t>
    <phoneticPr fontId="1"/>
  </si>
  <si>
    <t>ブレッドボード・ジャンパワイヤ(オス-メス) 10cmセット</t>
    <phoneticPr fontId="1"/>
  </si>
  <si>
    <t>圧電スピーカ(圧電サウンダ)SPT08(2個入)</t>
    <rPh sb="0" eb="2">
      <t>アツデン</t>
    </rPh>
    <rPh sb="7" eb="9">
      <t>アツデン</t>
    </rPh>
    <rPh sb="21" eb="22">
      <t>コ</t>
    </rPh>
    <rPh sb="22" eb="23">
      <t>イ</t>
    </rPh>
    <phoneticPr fontId="1"/>
  </si>
  <si>
    <t>CdSセル(0.5MΩ)GL5516(4個入)</t>
    <rPh sb="20" eb="21">
      <t>コ</t>
    </rPh>
    <rPh sb="21" eb="22">
      <t>イ</t>
    </rPh>
    <phoneticPr fontId="1"/>
  </si>
  <si>
    <t>3mm赤色LED 70° OSR5JA3Z74A</t>
    <rPh sb="3" eb="5">
      <t>アカイロ</t>
    </rPh>
    <phoneticPr fontId="1"/>
  </si>
  <si>
    <t>単一乾電池 4本</t>
    <rPh sb="0" eb="2">
      <t>タンイチ</t>
    </rPh>
    <rPh sb="2" eb="5">
      <t>カンデンチ</t>
    </rPh>
    <rPh sb="7" eb="8">
      <t>ホン</t>
    </rPh>
    <phoneticPr fontId="1"/>
  </si>
  <si>
    <t>単三乾電池 4本</t>
    <rPh sb="0" eb="2">
      <t>タンサン</t>
    </rPh>
    <rPh sb="2" eb="5">
      <t>カンデンチ</t>
    </rPh>
    <rPh sb="7" eb="8">
      <t>ホン</t>
    </rPh>
    <phoneticPr fontId="1"/>
  </si>
  <si>
    <t>マイクロサーボ SG92R</t>
    <phoneticPr fontId="1"/>
  </si>
  <si>
    <t>カーボン抵抗(炭素皮膜抵抗) 1/4W1kΩ(100本入)</t>
    <rPh sb="4" eb="6">
      <t>テイコウ</t>
    </rPh>
    <rPh sb="7" eb="9">
      <t>タンソ</t>
    </rPh>
    <rPh sb="9" eb="11">
      <t>ヒマク</t>
    </rPh>
    <rPh sb="11" eb="13">
      <t>テイコウ</t>
    </rPh>
    <rPh sb="26" eb="27">
      <t>ホン</t>
    </rPh>
    <rPh sb="27" eb="28">
      <t>イ</t>
    </rPh>
    <phoneticPr fontId="1"/>
  </si>
  <si>
    <t>ブレッドボード EIC-801</t>
    <phoneticPr fontId="1"/>
  </si>
  <si>
    <t>高輝度３ｍｍ白色LED LEBWL34A06AA00</t>
    <rPh sb="6" eb="8">
      <t>シロイロ</t>
    </rPh>
    <phoneticPr fontId="1"/>
  </si>
  <si>
    <t>外装雑費費</t>
    <rPh sb="0" eb="2">
      <t>ガイソウ</t>
    </rPh>
    <rPh sb="2" eb="4">
      <t>ザッピ</t>
    </rPh>
    <rPh sb="4" eb="5">
      <t>ヒ</t>
    </rPh>
    <phoneticPr fontId="1"/>
  </si>
  <si>
    <t>片面ガラス・ユニバーサル基板 Cタイプ(72×47.5mm)</t>
    <rPh sb="0" eb="2">
      <t>カタメン</t>
    </rPh>
    <rPh sb="12" eb="14">
      <t>キバン</t>
    </rPh>
    <phoneticPr fontId="1"/>
  </si>
  <si>
    <t>丸ピンICソケット(16P)</t>
    <rPh sb="0" eb="1">
      <t>マル</t>
    </rPh>
    <phoneticPr fontId="1"/>
  </si>
  <si>
    <t>電池ボックス 単3×2本 リード線・間仕切りあり</t>
    <rPh sb="0" eb="2">
      <t>デンチ</t>
    </rPh>
    <rPh sb="7" eb="8">
      <t>タン</t>
    </rPh>
    <rPh sb="11" eb="12">
      <t>ホン</t>
    </rPh>
    <rPh sb="16" eb="17">
      <t>セン</t>
    </rPh>
    <rPh sb="18" eb="19">
      <t>マ</t>
    </rPh>
    <rPh sb="19" eb="21">
      <t>シキ</t>
    </rPh>
    <phoneticPr fontId="1"/>
  </si>
  <si>
    <t>Grove ジョイスティックモジュール</t>
    <phoneticPr fontId="1"/>
  </si>
  <si>
    <t>予備費</t>
    <rPh sb="0" eb="3">
      <t>ヨビヒ</t>
    </rPh>
    <phoneticPr fontId="1"/>
  </si>
  <si>
    <t>合計</t>
    <rPh sb="0" eb="2">
      <t>ゴウケイ</t>
    </rPh>
    <phoneticPr fontId="1"/>
  </si>
  <si>
    <t>GPS受信機キット 1PPS出力付き 「みちびき」３機受信対応</t>
    <phoneticPr fontId="1"/>
  </si>
  <si>
    <t>トワイライトワイヤレスモジュール TWE-Lite アンテナ別付けタイプ</t>
    <rPh sb="30" eb="32">
      <t>ベツツ</t>
    </rPh>
    <phoneticPr fontId="1"/>
  </si>
  <si>
    <t>Li-Poバッテリー Hyperion G5 SV 35-70C 放電 2200mAh 3S(11.1V)金</t>
    <phoneticPr fontId="1"/>
  </si>
  <si>
    <t>ＸＨコネクタ ハウジング用コンタクト SXH-001T-P0.6 (100個入り)</t>
    <rPh sb="37" eb="39">
      <t>コイ</t>
    </rPh>
    <phoneticPr fontId="1"/>
  </si>
  <si>
    <t>ＸＨコネクタ ベース付ポスト サイド型 2P S2B-XH-A(LF)（SN）</t>
    <phoneticPr fontId="1"/>
  </si>
  <si>
    <t>ＸＨコネクタ ベース付ポスト トップ型 ２P B2B-XH-A(LF)（SN）</t>
    <phoneticPr fontId="1"/>
  </si>
  <si>
    <t>ＸＨコネクタ ハウジング 3P XHP-3</t>
    <phoneticPr fontId="1"/>
  </si>
  <si>
    <t>ＸＨコネクタ ベース付ポスト サイド型 3P S3B-XH-A(LF)（SN）</t>
    <phoneticPr fontId="1"/>
  </si>
  <si>
    <t>ＸＨコネクタ ベース付ポスト トップ型 3P B3B-XH-A(LF)（SN）</t>
    <phoneticPr fontId="1"/>
  </si>
  <si>
    <t>２種ポリウレタン銅線 2UEW 0.29㎜ 100g</t>
    <phoneticPr fontId="1"/>
  </si>
  <si>
    <t>基板取付用スピーカーユニット UGSM30B-8-01</t>
    <phoneticPr fontId="1"/>
  </si>
  <si>
    <t>トワイライトワイヤレスモジュール TWE-Lite-Red-Dip ワイヤアンテナ</t>
    <phoneticPr fontId="1"/>
  </si>
  <si>
    <t>トワイライトワイヤレスモジュール TWE-Lite-Dip-WA （完成品）</t>
    <rPh sb="34" eb="37">
      <t>カンセイヒン</t>
    </rPh>
    <phoneticPr fontId="1"/>
  </si>
  <si>
    <t>両面スルーホールガラスコンポジット・ユニバーサル基板 Ｃタイプ めっき仕上げ 72×47㎜ 日本製</t>
    <phoneticPr fontId="1"/>
  </si>
  <si>
    <t>両面スルホール・ガラス・ユニバーサル基板Ａタイプ2.54㎜ピッチ（155×114㎜）</t>
    <phoneticPr fontId="1"/>
  </si>
  <si>
    <t>片面ガラスコンポジット・ユニバーサル基板 Ｃタイプ めっき仕上げ （72×47㎜） 日本製</t>
    <phoneticPr fontId="1"/>
  </si>
  <si>
    <t>片面ガラス・ユニバーサル基板Ａタイプ2.54㎜ピッチ（155×114㎜）</t>
    <phoneticPr fontId="1"/>
  </si>
  <si>
    <t>3㎜プラネジ（7㎜）＋六角スペーサー（14㎜）セット</t>
    <phoneticPr fontId="1"/>
  </si>
  <si>
    <t>高輝度3㎜赤色LED　OSR7CA3131A（１０個入）</t>
    <phoneticPr fontId="1"/>
  </si>
  <si>
    <t>小計</t>
    <rPh sb="0" eb="2">
      <t>ショウケイ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</si>
</sst>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283B1-C746-4005-96E4-84DCA13F662E}">
  <dimension ref="B2:H50"/>
  <sheetViews>
    <sheetView tabSelected="1" workbookViewId="0">
      <selection activeCell="D30" sqref="D30"/>
    </sheetView>
  </sheetViews>
  <sheetFormatPr defaultRowHeight="18" x14ac:dyDescent="0.45"/>
  <cols>
    <col min="2" max="2" width="46.8984375" customWidth="1"/>
    <col min="3" max="3" width="9.69921875" customWidth="1"/>
  </cols>
  <sheetData>
    <row r="2" spans="2:8" x14ac:dyDescent="0.45">
      <c r="B2" s="1" t="s">
        <v>0</v>
      </c>
      <c r="C2" s="1" t="s">
        <v>4</v>
      </c>
      <c r="D2" s="1" t="s">
        <v>1</v>
      </c>
      <c r="E2" s="1" t="s">
        <v>24</v>
      </c>
      <c r="H2" s="1" t="s">
        <v>2</v>
      </c>
    </row>
    <row r="3" spans="2:8" x14ac:dyDescent="0.45">
      <c r="B3" s="1" t="s">
        <v>3</v>
      </c>
      <c r="C3" s="1">
        <v>1140</v>
      </c>
      <c r="D3" s="1">
        <v>4</v>
      </c>
      <c r="E3" s="2">
        <f>C3*D3</f>
        <v>4560</v>
      </c>
      <c r="H3">
        <f>SUM(E3:E50)</f>
        <v>45181</v>
      </c>
    </row>
    <row r="4" spans="2:8" x14ac:dyDescent="0.45">
      <c r="B4" s="1" t="s">
        <v>5</v>
      </c>
      <c r="C4" s="1">
        <v>350</v>
      </c>
      <c r="D4" s="1">
        <v>2</v>
      </c>
      <c r="E4" s="2">
        <f>C4*D4</f>
        <v>700</v>
      </c>
    </row>
    <row r="5" spans="2:8" x14ac:dyDescent="0.45">
      <c r="B5" s="1" t="s">
        <v>6</v>
      </c>
      <c r="C5" s="1">
        <v>300</v>
      </c>
      <c r="D5" s="1">
        <v>11</v>
      </c>
      <c r="E5" s="2">
        <f>C5*D5</f>
        <v>3300</v>
      </c>
    </row>
    <row r="6" spans="2:8" x14ac:dyDescent="0.45">
      <c r="B6" s="1" t="s">
        <v>6</v>
      </c>
      <c r="C6" s="1">
        <v>200</v>
      </c>
      <c r="D6" s="1">
        <v>3</v>
      </c>
      <c r="E6" s="2">
        <f>C6*D6</f>
        <v>600</v>
      </c>
    </row>
    <row r="7" spans="2:8" x14ac:dyDescent="0.45">
      <c r="B7" s="1" t="s">
        <v>7</v>
      </c>
      <c r="C7" s="1">
        <v>1450</v>
      </c>
      <c r="D7" s="1">
        <v>5</v>
      </c>
      <c r="E7" s="2">
        <f>C7*D7</f>
        <v>7250</v>
      </c>
    </row>
    <row r="8" spans="2:8" x14ac:dyDescent="0.45">
      <c r="B8" s="1" t="s">
        <v>26</v>
      </c>
      <c r="C8" s="1">
        <v>550</v>
      </c>
      <c r="D8" s="1">
        <v>1</v>
      </c>
      <c r="E8" s="2">
        <f>C8*D8</f>
        <v>550</v>
      </c>
    </row>
    <row r="9" spans="2:8" x14ac:dyDescent="0.45">
      <c r="B9" s="1" t="s">
        <v>27</v>
      </c>
      <c r="C9" s="1">
        <v>1950</v>
      </c>
      <c r="D9" s="1">
        <v>1</v>
      </c>
      <c r="E9" s="2">
        <f>C9*D9</f>
        <v>1950</v>
      </c>
    </row>
    <row r="10" spans="2:8" x14ac:dyDescent="0.45">
      <c r="B10" s="1" t="s">
        <v>8</v>
      </c>
      <c r="C10" s="1">
        <v>400</v>
      </c>
      <c r="D10" s="1">
        <v>3</v>
      </c>
      <c r="E10" s="2">
        <f>C10*D10</f>
        <v>1200</v>
      </c>
    </row>
    <row r="11" spans="2:8" x14ac:dyDescent="0.45">
      <c r="B11" s="1" t="s">
        <v>9</v>
      </c>
      <c r="C11" s="1">
        <v>350</v>
      </c>
      <c r="D11" s="1">
        <v>5</v>
      </c>
      <c r="E11" s="2">
        <f>C11*D11</f>
        <v>1750</v>
      </c>
    </row>
    <row r="12" spans="2:8" x14ac:dyDescent="0.45">
      <c r="B12" s="1" t="s">
        <v>10</v>
      </c>
      <c r="C12" s="1">
        <v>100</v>
      </c>
      <c r="D12" s="1">
        <v>1</v>
      </c>
      <c r="E12" s="2">
        <f>C12*D12</f>
        <v>100</v>
      </c>
    </row>
    <row r="13" spans="2:8" x14ac:dyDescent="0.45">
      <c r="B13" s="1" t="s">
        <v>11</v>
      </c>
      <c r="C13" s="1">
        <v>100</v>
      </c>
      <c r="D13" s="1">
        <v>4</v>
      </c>
      <c r="E13" s="2">
        <f>C13*D13</f>
        <v>400</v>
      </c>
    </row>
    <row r="14" spans="2:8" x14ac:dyDescent="0.45">
      <c r="B14" s="1" t="s">
        <v>36</v>
      </c>
      <c r="C14" s="1">
        <v>200</v>
      </c>
      <c r="D14" s="1">
        <v>1</v>
      </c>
      <c r="E14" s="2">
        <f>C14*D14</f>
        <v>200</v>
      </c>
    </row>
    <row r="15" spans="2:8" x14ac:dyDescent="0.45">
      <c r="B15" s="1" t="s">
        <v>12</v>
      </c>
      <c r="C15" s="1">
        <v>200</v>
      </c>
      <c r="D15" s="1">
        <v>2</v>
      </c>
      <c r="E15" s="2">
        <f>C15*D15</f>
        <v>400</v>
      </c>
    </row>
    <row r="16" spans="2:8" x14ac:dyDescent="0.45">
      <c r="B16" s="1" t="s">
        <v>13</v>
      </c>
      <c r="C16" s="1">
        <v>100</v>
      </c>
      <c r="D16" s="1">
        <v>2</v>
      </c>
      <c r="E16" s="2">
        <f>C16*D16</f>
        <v>200</v>
      </c>
    </row>
    <row r="17" spans="2:5" x14ac:dyDescent="0.45">
      <c r="B17" s="1" t="s">
        <v>35</v>
      </c>
      <c r="C17" s="1">
        <v>200</v>
      </c>
      <c r="D17" s="1">
        <v>1</v>
      </c>
      <c r="E17" s="2">
        <f>C17*D17</f>
        <v>200</v>
      </c>
    </row>
    <row r="18" spans="2:5" x14ac:dyDescent="0.45">
      <c r="B18" s="1" t="s">
        <v>14</v>
      </c>
      <c r="C18" s="1">
        <v>200</v>
      </c>
      <c r="D18" s="1">
        <v>1</v>
      </c>
      <c r="E18" s="2">
        <f>C18*D18</f>
        <v>200</v>
      </c>
    </row>
    <row r="19" spans="2:5" x14ac:dyDescent="0.45">
      <c r="B19" s="1" t="s">
        <v>15</v>
      </c>
      <c r="C19" s="1">
        <v>250</v>
      </c>
      <c r="D19" s="1">
        <v>1</v>
      </c>
      <c r="E19" s="2">
        <f>C19*D19</f>
        <v>250</v>
      </c>
    </row>
    <row r="20" spans="2:5" x14ac:dyDescent="0.45">
      <c r="B20" s="1" t="s">
        <v>16</v>
      </c>
      <c r="C20" s="1">
        <v>150</v>
      </c>
      <c r="D20" s="1">
        <v>1</v>
      </c>
      <c r="E20" s="2">
        <f>C20*D20</f>
        <v>150</v>
      </c>
    </row>
    <row r="21" spans="2:5" x14ac:dyDescent="0.45">
      <c r="B21" s="1" t="s">
        <v>31</v>
      </c>
      <c r="C21" s="1">
        <v>200</v>
      </c>
      <c r="D21" s="1">
        <v>2</v>
      </c>
      <c r="E21" s="2">
        <f>C21*D21</f>
        <v>400</v>
      </c>
    </row>
    <row r="22" spans="2:5" x14ac:dyDescent="0.45">
      <c r="B22" s="1" t="s">
        <v>22</v>
      </c>
      <c r="C22" s="1">
        <v>150</v>
      </c>
      <c r="D22" s="1">
        <v>1</v>
      </c>
      <c r="E22" s="2">
        <f>C22*D22</f>
        <v>150</v>
      </c>
    </row>
    <row r="23" spans="2:5" x14ac:dyDescent="0.45">
      <c r="B23" s="1" t="s">
        <v>22</v>
      </c>
      <c r="C23" s="1">
        <v>200</v>
      </c>
      <c r="D23" s="1">
        <v>1</v>
      </c>
      <c r="E23" s="2">
        <f>C23*D23</f>
        <v>200</v>
      </c>
    </row>
    <row r="24" spans="2:5" x14ac:dyDescent="0.45">
      <c r="B24" s="1" t="s">
        <v>42</v>
      </c>
      <c r="C24" s="1">
        <v>50</v>
      </c>
      <c r="D24" s="1">
        <v>4</v>
      </c>
      <c r="E24" s="2">
        <f>C24*D24</f>
        <v>200</v>
      </c>
    </row>
    <row r="25" spans="2:5" x14ac:dyDescent="0.45">
      <c r="B25" s="1" t="s">
        <v>47</v>
      </c>
      <c r="C25" s="1">
        <v>50</v>
      </c>
      <c r="D25" s="1">
        <v>1</v>
      </c>
      <c r="E25" s="2">
        <f>C25*D25</f>
        <v>50</v>
      </c>
    </row>
    <row r="26" spans="2:5" x14ac:dyDescent="0.45">
      <c r="B26" s="1" t="s">
        <v>43</v>
      </c>
      <c r="C26" s="1">
        <v>50</v>
      </c>
      <c r="D26" s="1">
        <v>2</v>
      </c>
      <c r="E26" s="2">
        <f>C26*D26</f>
        <v>100</v>
      </c>
    </row>
    <row r="27" spans="2:5" x14ac:dyDescent="0.45">
      <c r="B27" s="1" t="s">
        <v>44</v>
      </c>
      <c r="C27" s="1">
        <v>50</v>
      </c>
      <c r="D27" s="1">
        <v>2</v>
      </c>
      <c r="E27" s="2">
        <f>C27*D27</f>
        <v>100</v>
      </c>
    </row>
    <row r="28" spans="2:5" x14ac:dyDescent="0.45">
      <c r="B28" s="1" t="s">
        <v>48</v>
      </c>
      <c r="C28" s="1">
        <v>50</v>
      </c>
      <c r="D28" s="1">
        <v>1</v>
      </c>
      <c r="E28" s="2">
        <f>C28*D28</f>
        <v>50</v>
      </c>
    </row>
    <row r="29" spans="2:5" x14ac:dyDescent="0.45">
      <c r="B29" s="1" t="s">
        <v>49</v>
      </c>
      <c r="C29" s="1">
        <v>50</v>
      </c>
      <c r="D29" s="1">
        <v>1</v>
      </c>
      <c r="E29" s="2">
        <f>C29*D29</f>
        <v>50</v>
      </c>
    </row>
    <row r="30" spans="2:5" x14ac:dyDescent="0.45">
      <c r="B30" s="1" t="s">
        <v>20</v>
      </c>
      <c r="C30" s="1">
        <v>100</v>
      </c>
      <c r="D30" s="1">
        <v>1</v>
      </c>
      <c r="E30" s="2">
        <f>C30*D30</f>
        <v>100</v>
      </c>
    </row>
    <row r="31" spans="2:5" x14ac:dyDescent="0.45">
      <c r="B31" s="1" t="s">
        <v>28</v>
      </c>
      <c r="C31" s="1">
        <v>100</v>
      </c>
      <c r="D31" s="1">
        <v>1</v>
      </c>
      <c r="E31" s="2">
        <f>C31*D31</f>
        <v>100</v>
      </c>
    </row>
    <row r="32" spans="2:5" x14ac:dyDescent="0.45">
      <c r="B32" s="1" t="s">
        <v>21</v>
      </c>
      <c r="C32" s="1">
        <v>100</v>
      </c>
      <c r="D32" s="1">
        <v>1</v>
      </c>
      <c r="E32" s="2">
        <f>C32*D32</f>
        <v>100</v>
      </c>
    </row>
    <row r="33" spans="2:5" x14ac:dyDescent="0.45">
      <c r="B33" s="1" t="s">
        <v>29</v>
      </c>
      <c r="C33" s="1">
        <v>150</v>
      </c>
      <c r="D33" s="1">
        <v>1</v>
      </c>
      <c r="E33" s="2">
        <f>C33*D33</f>
        <v>150</v>
      </c>
    </row>
    <row r="34" spans="2:5" x14ac:dyDescent="0.45">
      <c r="B34" s="1" t="s">
        <v>25</v>
      </c>
      <c r="C34" s="1">
        <v>80</v>
      </c>
      <c r="D34" s="1">
        <v>9</v>
      </c>
      <c r="E34" s="2">
        <f>C34*D34</f>
        <v>720</v>
      </c>
    </row>
    <row r="35" spans="2:5" x14ac:dyDescent="0.45">
      <c r="B35" s="1" t="s">
        <v>25</v>
      </c>
      <c r="C35" s="1">
        <v>90</v>
      </c>
      <c r="D35" s="1">
        <v>10</v>
      </c>
      <c r="E35" s="2">
        <f>C35*D35</f>
        <v>900</v>
      </c>
    </row>
    <row r="36" spans="2:5" x14ac:dyDescent="0.45">
      <c r="B36" s="1" t="s">
        <v>30</v>
      </c>
      <c r="C36" s="1">
        <v>140</v>
      </c>
      <c r="D36" s="1">
        <v>2</v>
      </c>
      <c r="E36" s="2">
        <f>C36*D36</f>
        <v>280</v>
      </c>
    </row>
    <row r="37" spans="2:5" x14ac:dyDescent="0.45">
      <c r="B37" s="1" t="s">
        <v>17</v>
      </c>
      <c r="C37" s="1">
        <v>10</v>
      </c>
      <c r="D37" s="1">
        <v>10</v>
      </c>
      <c r="E37" s="2">
        <f>C37*D37</f>
        <v>100</v>
      </c>
    </row>
    <row r="38" spans="2:5" x14ac:dyDescent="0.45">
      <c r="B38" s="1" t="s">
        <v>18</v>
      </c>
      <c r="C38" s="1">
        <v>10</v>
      </c>
      <c r="D38" s="1">
        <v>10</v>
      </c>
      <c r="E38" s="2">
        <f>C38*D38</f>
        <v>100</v>
      </c>
    </row>
    <row r="39" spans="2:5" x14ac:dyDescent="0.45">
      <c r="B39" s="1" t="s">
        <v>19</v>
      </c>
      <c r="C39" s="1">
        <v>200</v>
      </c>
      <c r="D39" s="1">
        <v>1</v>
      </c>
      <c r="E39" s="2">
        <f>C39*D39</f>
        <v>200</v>
      </c>
    </row>
    <row r="40" spans="2:5" x14ac:dyDescent="0.45">
      <c r="B40" s="1" t="s">
        <v>32</v>
      </c>
      <c r="C40" s="1">
        <v>100</v>
      </c>
      <c r="D40" s="1">
        <v>1</v>
      </c>
      <c r="E40" s="2">
        <f>C40*D40</f>
        <v>100</v>
      </c>
    </row>
    <row r="41" spans="2:5" x14ac:dyDescent="0.45">
      <c r="B41" s="1" t="s">
        <v>23</v>
      </c>
      <c r="C41" s="1">
        <v>80</v>
      </c>
      <c r="D41" s="1">
        <v>1</v>
      </c>
      <c r="E41" s="2">
        <f>C41*D41</f>
        <v>80</v>
      </c>
    </row>
    <row r="42" spans="2:5" x14ac:dyDescent="0.45">
      <c r="B42" s="1" t="s">
        <v>33</v>
      </c>
      <c r="C42" s="1">
        <v>35</v>
      </c>
      <c r="D42" s="1">
        <v>1</v>
      </c>
      <c r="E42" s="2">
        <f>C42*D42</f>
        <v>35</v>
      </c>
    </row>
    <row r="43" spans="2:5" x14ac:dyDescent="0.45">
      <c r="B43" s="1" t="s">
        <v>45</v>
      </c>
      <c r="C43" s="1">
        <v>280</v>
      </c>
      <c r="D43" s="1">
        <v>2</v>
      </c>
      <c r="E43" s="2">
        <f>C43*D43</f>
        <v>560</v>
      </c>
    </row>
    <row r="44" spans="2:5" x14ac:dyDescent="0.45">
      <c r="B44" s="1" t="s">
        <v>37</v>
      </c>
      <c r="C44" s="1">
        <v>6980</v>
      </c>
      <c r="D44" s="1">
        <v>1</v>
      </c>
      <c r="E44" s="2">
        <f>C44*D44</f>
        <v>6980</v>
      </c>
    </row>
    <row r="45" spans="2:5" x14ac:dyDescent="0.45">
      <c r="B45" s="1" t="s">
        <v>38</v>
      </c>
      <c r="C45" s="1">
        <v>2132</v>
      </c>
      <c r="D45" s="1">
        <v>1</v>
      </c>
      <c r="E45" s="2">
        <f>C45*D45</f>
        <v>2132</v>
      </c>
    </row>
    <row r="46" spans="2:5" x14ac:dyDescent="0.45">
      <c r="B46" s="1" t="s">
        <v>39</v>
      </c>
      <c r="C46" s="1">
        <v>2099</v>
      </c>
      <c r="D46" s="1">
        <v>1</v>
      </c>
      <c r="E46" s="2">
        <f>C46*D46</f>
        <v>2099</v>
      </c>
    </row>
    <row r="47" spans="2:5" x14ac:dyDescent="0.45">
      <c r="B47" s="1" t="s">
        <v>40</v>
      </c>
      <c r="C47" s="1">
        <v>2525</v>
      </c>
      <c r="D47" s="1">
        <v>1</v>
      </c>
      <c r="E47" s="2">
        <f>C47*D47</f>
        <v>2525</v>
      </c>
    </row>
    <row r="48" spans="2:5" x14ac:dyDescent="0.45">
      <c r="B48" s="1" t="s">
        <v>41</v>
      </c>
      <c r="C48" s="1">
        <v>2652</v>
      </c>
      <c r="D48" s="1">
        <v>1</v>
      </c>
      <c r="E48" s="2">
        <f>C48*D48</f>
        <v>2652</v>
      </c>
    </row>
    <row r="49" spans="2:5" x14ac:dyDescent="0.45">
      <c r="B49" s="1" t="s">
        <v>46</v>
      </c>
      <c r="C49" s="1">
        <v>3</v>
      </c>
      <c r="D49" s="1">
        <v>1</v>
      </c>
      <c r="E49" s="2">
        <f>C49*D49</f>
        <v>3</v>
      </c>
    </row>
    <row r="50" spans="2:5" x14ac:dyDescent="0.45">
      <c r="B50" s="1" t="s">
        <v>34</v>
      </c>
      <c r="C50" s="1">
        <v>5</v>
      </c>
      <c r="D50" s="1">
        <v>1</v>
      </c>
      <c r="E50" s="2">
        <f>C50*D50</f>
        <v>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52B2-FDB2-40D5-8619-E831C9DF6BB2}">
  <dimension ref="B2:H63"/>
  <sheetViews>
    <sheetView workbookViewId="0">
      <selection activeCell="F14" sqref="F14"/>
    </sheetView>
  </sheetViews>
  <sheetFormatPr defaultRowHeight="18" x14ac:dyDescent="0.45"/>
  <cols>
    <col min="2" max="2" width="81.09765625" customWidth="1"/>
  </cols>
  <sheetData>
    <row r="2" spans="2:8" x14ac:dyDescent="0.45">
      <c r="B2" s="4" t="s">
        <v>50</v>
      </c>
      <c r="C2" s="4" t="s">
        <v>51</v>
      </c>
      <c r="D2" s="4" t="s">
        <v>52</v>
      </c>
      <c r="E2" s="4" t="s">
        <v>113</v>
      </c>
      <c r="H2" s="3" t="s">
        <v>93</v>
      </c>
    </row>
    <row r="3" spans="2:8" x14ac:dyDescent="0.45">
      <c r="B3" s="5" t="s">
        <v>53</v>
      </c>
      <c r="C3" s="6">
        <v>5</v>
      </c>
      <c r="D3" s="6">
        <v>7000</v>
      </c>
      <c r="E3" s="6">
        <f t="shared" ref="E3:E19" si="0">C3*D3</f>
        <v>35000</v>
      </c>
      <c r="H3">
        <f>SUM(E3:E63)</f>
        <v>203624</v>
      </c>
    </row>
    <row r="4" spans="2:8" x14ac:dyDescent="0.45">
      <c r="B4" s="5" t="s">
        <v>54</v>
      </c>
      <c r="C4" s="6">
        <v>4</v>
      </c>
      <c r="D4" s="6">
        <v>400</v>
      </c>
      <c r="E4" s="6">
        <f t="shared" si="0"/>
        <v>1600</v>
      </c>
    </row>
    <row r="5" spans="2:8" x14ac:dyDescent="0.45">
      <c r="B5" s="5" t="s">
        <v>55</v>
      </c>
      <c r="C5" s="6">
        <v>2</v>
      </c>
      <c r="D5" s="6">
        <v>30000</v>
      </c>
      <c r="E5" s="6">
        <f t="shared" si="0"/>
        <v>60000</v>
      </c>
    </row>
    <row r="6" spans="2:8" x14ac:dyDescent="0.45">
      <c r="B6" s="5" t="s">
        <v>94</v>
      </c>
      <c r="C6" s="6">
        <v>3</v>
      </c>
      <c r="D6" s="6">
        <v>2100</v>
      </c>
      <c r="E6" s="6">
        <f t="shared" si="0"/>
        <v>6300</v>
      </c>
    </row>
    <row r="7" spans="2:8" x14ac:dyDescent="0.45">
      <c r="B7" s="5" t="s">
        <v>56</v>
      </c>
      <c r="C7" s="6">
        <v>2</v>
      </c>
      <c r="D7" s="6">
        <v>550</v>
      </c>
      <c r="E7" s="6">
        <f t="shared" si="0"/>
        <v>1100</v>
      </c>
    </row>
    <row r="8" spans="2:8" x14ac:dyDescent="0.45">
      <c r="B8" s="5" t="s">
        <v>95</v>
      </c>
      <c r="C8" s="6">
        <v>1</v>
      </c>
      <c r="D8" s="6">
        <v>1450</v>
      </c>
      <c r="E8" s="6">
        <f t="shared" si="0"/>
        <v>1450</v>
      </c>
    </row>
    <row r="9" spans="2:8" x14ac:dyDescent="0.45">
      <c r="B9" s="5" t="s">
        <v>57</v>
      </c>
      <c r="C9" s="6">
        <v>1</v>
      </c>
      <c r="D9" s="6">
        <v>2470</v>
      </c>
      <c r="E9" s="6">
        <f t="shared" si="0"/>
        <v>2470</v>
      </c>
    </row>
    <row r="10" spans="2:8" x14ac:dyDescent="0.45">
      <c r="B10" s="5" t="s">
        <v>105</v>
      </c>
      <c r="C10" s="6">
        <v>2</v>
      </c>
      <c r="D10" s="6">
        <v>3030</v>
      </c>
      <c r="E10" s="6">
        <f t="shared" si="0"/>
        <v>6060</v>
      </c>
    </row>
    <row r="11" spans="2:8" x14ac:dyDescent="0.45">
      <c r="B11" s="5" t="s">
        <v>106</v>
      </c>
      <c r="C11" s="6">
        <v>2</v>
      </c>
      <c r="D11" s="6">
        <v>1980</v>
      </c>
      <c r="E11" s="6">
        <f t="shared" si="0"/>
        <v>3960</v>
      </c>
    </row>
    <row r="12" spans="2:8" x14ac:dyDescent="0.45">
      <c r="B12" s="5" t="s">
        <v>58</v>
      </c>
      <c r="C12" s="6">
        <v>10</v>
      </c>
      <c r="D12" s="6">
        <v>100</v>
      </c>
      <c r="E12" s="6">
        <f t="shared" si="0"/>
        <v>1000</v>
      </c>
    </row>
    <row r="13" spans="2:8" x14ac:dyDescent="0.45">
      <c r="B13" s="5" t="s">
        <v>59</v>
      </c>
      <c r="C13" s="6">
        <v>3</v>
      </c>
      <c r="D13" s="6">
        <v>6560</v>
      </c>
      <c r="E13" s="6">
        <f t="shared" si="0"/>
        <v>19680</v>
      </c>
    </row>
    <row r="14" spans="2:8" x14ac:dyDescent="0.45">
      <c r="B14" s="5" t="s">
        <v>96</v>
      </c>
      <c r="C14" s="6">
        <v>2</v>
      </c>
      <c r="D14" s="6">
        <v>2960</v>
      </c>
      <c r="E14" s="6">
        <f t="shared" si="0"/>
        <v>5920</v>
      </c>
    </row>
    <row r="15" spans="2:8" x14ac:dyDescent="0.45">
      <c r="B15" s="5" t="s">
        <v>110</v>
      </c>
      <c r="C15" s="6">
        <v>2</v>
      </c>
      <c r="D15" s="6">
        <v>350</v>
      </c>
      <c r="E15" s="6">
        <f t="shared" si="0"/>
        <v>700</v>
      </c>
    </row>
    <row r="16" spans="2:8" x14ac:dyDescent="0.45">
      <c r="B16" s="5" t="s">
        <v>108</v>
      </c>
      <c r="C16" s="6">
        <v>2</v>
      </c>
      <c r="D16" s="6">
        <v>400</v>
      </c>
      <c r="E16" s="6">
        <f t="shared" si="0"/>
        <v>800</v>
      </c>
    </row>
    <row r="17" spans="2:5" x14ac:dyDescent="0.45">
      <c r="B17" s="5" t="s">
        <v>109</v>
      </c>
      <c r="C17" s="6">
        <v>2</v>
      </c>
      <c r="D17" s="6">
        <v>60</v>
      </c>
      <c r="E17" s="6">
        <f t="shared" si="0"/>
        <v>120</v>
      </c>
    </row>
    <row r="18" spans="2:5" x14ac:dyDescent="0.45">
      <c r="B18" s="5" t="s">
        <v>107</v>
      </c>
      <c r="C18" s="6">
        <v>2</v>
      </c>
      <c r="D18" s="6">
        <v>90</v>
      </c>
      <c r="E18" s="6">
        <f t="shared" si="0"/>
        <v>180</v>
      </c>
    </row>
    <row r="19" spans="2:5" x14ac:dyDescent="0.45">
      <c r="B19" s="5" t="s">
        <v>111</v>
      </c>
      <c r="C19" s="6">
        <v>4</v>
      </c>
      <c r="D19" s="6">
        <v>50</v>
      </c>
      <c r="E19" s="6">
        <f t="shared" si="0"/>
        <v>200</v>
      </c>
    </row>
    <row r="20" spans="2:5" x14ac:dyDescent="0.45">
      <c r="B20" s="5" t="s">
        <v>60</v>
      </c>
      <c r="C20" s="6">
        <v>1</v>
      </c>
      <c r="D20" s="6">
        <v>250</v>
      </c>
      <c r="E20" s="6">
        <v>250</v>
      </c>
    </row>
    <row r="21" spans="2:5" x14ac:dyDescent="0.45">
      <c r="B21" s="5" t="s">
        <v>61</v>
      </c>
      <c r="C21" s="6">
        <v>1</v>
      </c>
      <c r="D21" s="6">
        <v>220</v>
      </c>
      <c r="E21" s="6">
        <v>220</v>
      </c>
    </row>
    <row r="22" spans="2:5" x14ac:dyDescent="0.45">
      <c r="B22" s="5" t="s">
        <v>62</v>
      </c>
      <c r="C22" s="6">
        <v>1</v>
      </c>
      <c r="D22" s="6">
        <v>200</v>
      </c>
      <c r="E22" s="6">
        <v>200</v>
      </c>
    </row>
    <row r="23" spans="2:5" x14ac:dyDescent="0.45">
      <c r="B23" s="5" t="s">
        <v>63</v>
      </c>
      <c r="C23" s="6">
        <v>1</v>
      </c>
      <c r="D23" s="6">
        <v>200</v>
      </c>
      <c r="E23" s="6">
        <v>200</v>
      </c>
    </row>
    <row r="24" spans="2:5" x14ac:dyDescent="0.45">
      <c r="B24" s="5" t="s">
        <v>112</v>
      </c>
      <c r="C24" s="6">
        <v>1</v>
      </c>
      <c r="D24" s="6">
        <v>200</v>
      </c>
      <c r="E24" s="6">
        <f>C24*D24</f>
        <v>200</v>
      </c>
    </row>
    <row r="25" spans="2:5" x14ac:dyDescent="0.45">
      <c r="B25" s="5" t="s">
        <v>64</v>
      </c>
      <c r="C25" s="6">
        <v>1</v>
      </c>
      <c r="D25" s="6">
        <v>200</v>
      </c>
      <c r="E25" s="6">
        <v>200</v>
      </c>
    </row>
    <row r="26" spans="2:5" x14ac:dyDescent="0.45">
      <c r="B26" s="5" t="s">
        <v>65</v>
      </c>
      <c r="C26" s="6">
        <v>1</v>
      </c>
      <c r="D26" s="6">
        <v>100</v>
      </c>
      <c r="E26" s="6">
        <f>C26*D26</f>
        <v>100</v>
      </c>
    </row>
    <row r="27" spans="2:5" x14ac:dyDescent="0.45">
      <c r="B27" s="5" t="s">
        <v>66</v>
      </c>
      <c r="C27" s="6">
        <v>5</v>
      </c>
      <c r="D27" s="6">
        <v>80</v>
      </c>
      <c r="E27" s="6">
        <v>400</v>
      </c>
    </row>
    <row r="28" spans="2:5" x14ac:dyDescent="0.45">
      <c r="B28" s="5" t="s">
        <v>67</v>
      </c>
      <c r="C28" s="6">
        <v>1</v>
      </c>
      <c r="D28" s="6">
        <v>500</v>
      </c>
      <c r="E28" s="6">
        <v>500</v>
      </c>
    </row>
    <row r="29" spans="2:5" x14ac:dyDescent="0.45">
      <c r="B29" s="5" t="s">
        <v>68</v>
      </c>
      <c r="C29" s="6">
        <v>3</v>
      </c>
      <c r="D29" s="6">
        <v>80</v>
      </c>
      <c r="E29" s="6">
        <f t="shared" ref="E29:E42" si="1">C29*D29</f>
        <v>240</v>
      </c>
    </row>
    <row r="30" spans="2:5" x14ac:dyDescent="0.45">
      <c r="B30" s="5" t="s">
        <v>97</v>
      </c>
      <c r="C30" s="6">
        <v>1</v>
      </c>
      <c r="D30" s="6">
        <v>200</v>
      </c>
      <c r="E30" s="6">
        <f t="shared" si="1"/>
        <v>200</v>
      </c>
    </row>
    <row r="31" spans="2:5" x14ac:dyDescent="0.45">
      <c r="B31" s="5" t="s">
        <v>69</v>
      </c>
      <c r="C31" s="6">
        <v>20</v>
      </c>
      <c r="D31" s="6">
        <v>5</v>
      </c>
      <c r="E31" s="6">
        <f t="shared" si="1"/>
        <v>100</v>
      </c>
    </row>
    <row r="32" spans="2:5" x14ac:dyDescent="0.45">
      <c r="B32" s="5" t="s">
        <v>98</v>
      </c>
      <c r="C32" s="6">
        <v>20</v>
      </c>
      <c r="D32" s="6">
        <v>10</v>
      </c>
      <c r="E32" s="6">
        <f t="shared" si="1"/>
        <v>200</v>
      </c>
    </row>
    <row r="33" spans="2:5" x14ac:dyDescent="0.45">
      <c r="B33" s="5" t="s">
        <v>99</v>
      </c>
      <c r="C33" s="6">
        <v>20</v>
      </c>
      <c r="D33" s="6">
        <v>10</v>
      </c>
      <c r="E33" s="6">
        <f t="shared" si="1"/>
        <v>200</v>
      </c>
    </row>
    <row r="34" spans="2:5" x14ac:dyDescent="0.45">
      <c r="B34" s="5" t="s">
        <v>100</v>
      </c>
      <c r="C34" s="6">
        <v>20</v>
      </c>
      <c r="D34" s="6">
        <v>5</v>
      </c>
      <c r="E34" s="6">
        <f t="shared" si="1"/>
        <v>100</v>
      </c>
    </row>
    <row r="35" spans="2:5" x14ac:dyDescent="0.45">
      <c r="B35" s="5" t="s">
        <v>101</v>
      </c>
      <c r="C35" s="6">
        <v>20</v>
      </c>
      <c r="D35" s="6">
        <v>10</v>
      </c>
      <c r="E35" s="6">
        <f t="shared" si="1"/>
        <v>200</v>
      </c>
    </row>
    <row r="36" spans="2:5" x14ac:dyDescent="0.45">
      <c r="B36" s="5" t="s">
        <v>102</v>
      </c>
      <c r="C36" s="6">
        <v>20</v>
      </c>
      <c r="D36" s="6">
        <v>10</v>
      </c>
      <c r="E36" s="6">
        <f t="shared" si="1"/>
        <v>200</v>
      </c>
    </row>
    <row r="37" spans="2:5" x14ac:dyDescent="0.45">
      <c r="B37" s="5" t="s">
        <v>70</v>
      </c>
      <c r="C37" s="6">
        <v>3</v>
      </c>
      <c r="D37" s="6">
        <v>200</v>
      </c>
      <c r="E37" s="6">
        <f t="shared" si="1"/>
        <v>600</v>
      </c>
    </row>
    <row r="38" spans="2:5" x14ac:dyDescent="0.45">
      <c r="B38" s="5" t="s">
        <v>71</v>
      </c>
      <c r="C38" s="6">
        <v>2</v>
      </c>
      <c r="D38" s="6">
        <v>2638</v>
      </c>
      <c r="E38" s="6">
        <f t="shared" si="1"/>
        <v>5276</v>
      </c>
    </row>
    <row r="39" spans="2:5" x14ac:dyDescent="0.45">
      <c r="B39" s="5" t="s">
        <v>103</v>
      </c>
      <c r="C39" s="6">
        <v>1</v>
      </c>
      <c r="D39" s="6">
        <v>900</v>
      </c>
      <c r="E39" s="6">
        <f t="shared" si="1"/>
        <v>900</v>
      </c>
    </row>
    <row r="40" spans="2:5" x14ac:dyDescent="0.45">
      <c r="B40" s="5" t="s">
        <v>104</v>
      </c>
      <c r="C40" s="6">
        <v>2</v>
      </c>
      <c r="D40" s="6">
        <v>100</v>
      </c>
      <c r="E40" s="6">
        <f t="shared" si="1"/>
        <v>200</v>
      </c>
    </row>
    <row r="41" spans="2:5" x14ac:dyDescent="0.45">
      <c r="B41" s="5" t="s">
        <v>72</v>
      </c>
      <c r="C41" s="6">
        <v>3</v>
      </c>
      <c r="D41" s="6">
        <v>1050</v>
      </c>
      <c r="E41" s="6">
        <f t="shared" si="1"/>
        <v>3150</v>
      </c>
    </row>
    <row r="42" spans="2:5" x14ac:dyDescent="0.45">
      <c r="B42" s="5" t="s">
        <v>73</v>
      </c>
      <c r="C42" s="6">
        <v>3</v>
      </c>
      <c r="D42" s="6">
        <v>1650</v>
      </c>
      <c r="E42" s="6">
        <f t="shared" si="1"/>
        <v>4950</v>
      </c>
    </row>
    <row r="43" spans="2:5" x14ac:dyDescent="0.45">
      <c r="B43" s="5" t="s">
        <v>74</v>
      </c>
      <c r="C43" s="6">
        <v>1</v>
      </c>
      <c r="D43" s="6">
        <v>950</v>
      </c>
      <c r="E43" s="6">
        <v>950</v>
      </c>
    </row>
    <row r="44" spans="2:5" x14ac:dyDescent="0.45">
      <c r="B44" s="5" t="s">
        <v>75</v>
      </c>
      <c r="C44" s="6">
        <v>1</v>
      </c>
      <c r="D44" s="6">
        <v>11800</v>
      </c>
      <c r="E44" s="6">
        <f>C44*D44</f>
        <v>11800</v>
      </c>
    </row>
    <row r="45" spans="2:5" x14ac:dyDescent="0.45">
      <c r="B45" s="5" t="s">
        <v>76</v>
      </c>
      <c r="C45" s="6"/>
      <c r="D45" s="6"/>
      <c r="E45" s="6">
        <v>3600</v>
      </c>
    </row>
    <row r="46" spans="2:5" x14ac:dyDescent="0.45">
      <c r="B46" s="5" t="s">
        <v>54</v>
      </c>
      <c r="C46" s="6">
        <v>1</v>
      </c>
      <c r="D46" s="6">
        <v>2200</v>
      </c>
      <c r="E46" s="6">
        <v>2200</v>
      </c>
    </row>
    <row r="47" spans="2:5" x14ac:dyDescent="0.45">
      <c r="B47" s="5" t="s">
        <v>77</v>
      </c>
      <c r="C47" s="6">
        <v>1</v>
      </c>
      <c r="D47" s="6">
        <v>180</v>
      </c>
      <c r="E47" s="6">
        <v>180</v>
      </c>
    </row>
    <row r="48" spans="2:5" x14ac:dyDescent="0.45">
      <c r="B48" s="5" t="s">
        <v>78</v>
      </c>
      <c r="C48" s="6">
        <v>1</v>
      </c>
      <c r="D48" s="6">
        <v>100</v>
      </c>
      <c r="E48" s="6">
        <v>100</v>
      </c>
    </row>
    <row r="49" spans="2:5" x14ac:dyDescent="0.45">
      <c r="B49" s="5" t="s">
        <v>79</v>
      </c>
      <c r="C49" s="6">
        <v>1</v>
      </c>
      <c r="D49" s="6">
        <v>100</v>
      </c>
      <c r="E49" s="6">
        <v>100</v>
      </c>
    </row>
    <row r="50" spans="2:5" x14ac:dyDescent="0.45">
      <c r="B50" s="5" t="s">
        <v>80</v>
      </c>
      <c r="C50" s="6">
        <v>2</v>
      </c>
      <c r="D50" s="6">
        <v>10</v>
      </c>
      <c r="E50" s="6">
        <v>20</v>
      </c>
    </row>
    <row r="51" spans="2:5" x14ac:dyDescent="0.45">
      <c r="B51" s="5" t="s">
        <v>81</v>
      </c>
      <c r="C51" s="6">
        <v>1</v>
      </c>
      <c r="D51" s="6">
        <v>449</v>
      </c>
      <c r="E51" s="6">
        <v>449</v>
      </c>
    </row>
    <row r="52" spans="2:5" x14ac:dyDescent="0.45">
      <c r="B52" s="5" t="s">
        <v>82</v>
      </c>
      <c r="C52" s="6">
        <v>1</v>
      </c>
      <c r="D52" s="6">
        <v>349</v>
      </c>
      <c r="E52" s="6">
        <v>349</v>
      </c>
    </row>
    <row r="53" spans="2:5" x14ac:dyDescent="0.45">
      <c r="B53" s="5" t="s">
        <v>83</v>
      </c>
      <c r="C53" s="6">
        <v>2</v>
      </c>
      <c r="D53" s="6">
        <v>500</v>
      </c>
      <c r="E53" s="6">
        <v>1000</v>
      </c>
    </row>
    <row r="54" spans="2:5" x14ac:dyDescent="0.45">
      <c r="B54" s="5" t="s">
        <v>84</v>
      </c>
      <c r="C54" s="6">
        <v>1</v>
      </c>
      <c r="D54" s="6">
        <v>100</v>
      </c>
      <c r="E54" s="6">
        <v>100</v>
      </c>
    </row>
    <row r="55" spans="2:5" x14ac:dyDescent="0.45">
      <c r="B55" s="5" t="s">
        <v>85</v>
      </c>
      <c r="C55" s="6">
        <v>1</v>
      </c>
      <c r="D55" s="6">
        <v>270</v>
      </c>
      <c r="E55" s="6">
        <v>270</v>
      </c>
    </row>
    <row r="56" spans="2:5" x14ac:dyDescent="0.45">
      <c r="B56" s="5" t="s">
        <v>86</v>
      </c>
      <c r="C56" s="6">
        <v>2</v>
      </c>
      <c r="D56" s="6">
        <v>10</v>
      </c>
      <c r="E56" s="6">
        <v>20</v>
      </c>
    </row>
    <row r="57" spans="2:5" x14ac:dyDescent="0.45">
      <c r="B57" s="5" t="s">
        <v>87</v>
      </c>
      <c r="C57" s="6">
        <v>1</v>
      </c>
      <c r="D57" s="6">
        <v>1000</v>
      </c>
      <c r="E57" s="6">
        <v>1000</v>
      </c>
    </row>
    <row r="58" spans="2:5" x14ac:dyDescent="0.45">
      <c r="B58" s="5" t="s">
        <v>66</v>
      </c>
      <c r="C58" s="6">
        <v>3</v>
      </c>
      <c r="D58" s="6">
        <v>80</v>
      </c>
      <c r="E58" s="6">
        <v>240</v>
      </c>
    </row>
    <row r="59" spans="2:5" x14ac:dyDescent="0.45">
      <c r="B59" s="5" t="s">
        <v>88</v>
      </c>
      <c r="C59" s="6">
        <v>1</v>
      </c>
      <c r="D59" s="6">
        <v>60</v>
      </c>
      <c r="E59" s="6">
        <v>60</v>
      </c>
    </row>
    <row r="60" spans="2:5" x14ac:dyDescent="0.45">
      <c r="B60" s="5" t="s">
        <v>89</v>
      </c>
      <c r="C60" s="6">
        <v>1</v>
      </c>
      <c r="D60" s="6">
        <v>30</v>
      </c>
      <c r="E60" s="6">
        <v>30</v>
      </c>
    </row>
    <row r="61" spans="2:5" x14ac:dyDescent="0.45">
      <c r="B61" s="5" t="s">
        <v>90</v>
      </c>
      <c r="C61" s="6">
        <v>1</v>
      </c>
      <c r="D61" s="6">
        <v>50</v>
      </c>
      <c r="E61" s="6">
        <v>50</v>
      </c>
    </row>
    <row r="62" spans="2:5" x14ac:dyDescent="0.45">
      <c r="B62" s="5" t="s">
        <v>91</v>
      </c>
      <c r="C62" s="6">
        <v>1</v>
      </c>
      <c r="D62" s="6">
        <v>780</v>
      </c>
      <c r="E62" s="6">
        <v>780</v>
      </c>
    </row>
    <row r="63" spans="2:5" x14ac:dyDescent="0.45">
      <c r="B63" s="4" t="s">
        <v>92</v>
      </c>
      <c r="C63" s="6"/>
      <c r="D63" s="6"/>
      <c r="E63" s="6">
        <v>15000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購入品</vt:lpstr>
      <vt:lpstr>予定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2021-05-02T08:32:20Z</dcterms:created>
  <dcterms:modified xsi:type="dcterms:W3CDTF">2021-05-02T10:19:58Z</dcterms:modified>
</cp:coreProperties>
</file>